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IS\cv4\"/>
    </mc:Choice>
  </mc:AlternateContent>
  <xr:revisionPtr revIDLastSave="0" documentId="13_ncr:1_{99C86F5F-6E9F-422F-A9EA-FF5EC7A07652}" xr6:coauthVersionLast="36" xr6:coauthVersionMax="36" xr10:uidLastSave="{00000000-0000-0000-0000-000000000000}"/>
  <bookViews>
    <workbookView xWindow="0" yWindow="0" windowWidth="28800" windowHeight="12225" activeTab="4" xr2:uid="{5523E3BF-BB67-4C72-ABC5-CB3B4A0ABA18}"/>
  </bookViews>
  <sheets>
    <sheet name="Data" sheetId="1" r:id="rId1"/>
    <sheet name="1" sheetId="2" r:id="rId2"/>
    <sheet name="2" sheetId="5" r:id="rId3"/>
    <sheet name="3" sheetId="6" r:id="rId4"/>
    <sheet name="4" sheetId="7" r:id="rId5"/>
  </sheets>
  <definedNames>
    <definedName name="_xlnm._FilterDatabase" localSheetId="2" hidden="1">'2'!$A$1:$ED$500</definedName>
    <definedName name="solver_adj" localSheetId="4" hidden="1">'4'!$B$9:$D$11</definedName>
    <definedName name="solver_cvg" localSheetId="4" hidden="1">0.0001</definedName>
    <definedName name="solver_drv" localSheetId="4" hidden="1">1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'4'!$B$12:$D$12</definedName>
    <definedName name="solver_lhs2" localSheetId="4" hidden="1">'4'!$E$9:$E$11</definedName>
    <definedName name="solver_lhs3" localSheetId="4" hidden="1">'4'!$E$9:$E$11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'4'!$I$15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2</definedName>
    <definedName name="solver_rel3" localSheetId="4" hidden="1">2</definedName>
    <definedName name="solver_rhs1" localSheetId="4" hidden="1">'4'!$B$13:$D$13</definedName>
    <definedName name="solver_rhs2" localSheetId="4" hidden="1">'4'!$F$9:$F$11</definedName>
    <definedName name="solver_rhs3" localSheetId="4" hidden="1">'4'!$F$9:$F$11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  <pivotCaches>
    <pivotCache cacheId="0" r:id="rId6"/>
    <pivotCache cacheId="2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7" l="1"/>
  <c r="C13" i="7"/>
  <c r="D13" i="7"/>
  <c r="B13" i="7"/>
  <c r="F10" i="7"/>
  <c r="F11" i="7"/>
  <c r="F9" i="7"/>
  <c r="B18" i="6"/>
  <c r="ED500" i="5"/>
  <c r="ED499" i="5"/>
  <c r="ED498" i="5"/>
  <c r="ED497" i="5"/>
  <c r="ED496" i="5"/>
  <c r="ED495" i="5"/>
  <c r="ED494" i="5"/>
  <c r="ED493" i="5"/>
  <c r="ED492" i="5"/>
  <c r="ED491" i="5"/>
  <c r="ED490" i="5"/>
  <c r="ED489" i="5"/>
  <c r="ED488" i="5"/>
  <c r="ED487" i="5"/>
  <c r="ED486" i="5"/>
  <c r="ED485" i="5"/>
  <c r="ED484" i="5"/>
  <c r="ED483" i="5"/>
  <c r="ED482" i="5"/>
  <c r="ED481" i="5"/>
  <c r="ED480" i="5"/>
  <c r="ED479" i="5"/>
  <c r="ED478" i="5"/>
  <c r="ED477" i="5"/>
  <c r="ED476" i="5"/>
  <c r="ED475" i="5"/>
  <c r="ED474" i="5"/>
  <c r="ED473" i="5"/>
  <c r="ED472" i="5"/>
  <c r="ED471" i="5"/>
  <c r="ED470" i="5"/>
  <c r="ED469" i="5"/>
  <c r="ED468" i="5"/>
  <c r="ED467" i="5"/>
  <c r="ED466" i="5"/>
  <c r="ED465" i="5"/>
  <c r="ED464" i="5"/>
  <c r="ED463" i="5"/>
  <c r="ED462" i="5"/>
  <c r="ED461" i="5"/>
  <c r="ED460" i="5"/>
  <c r="ED459" i="5"/>
  <c r="ED458" i="5"/>
  <c r="ED457" i="5"/>
  <c r="ED456" i="5"/>
  <c r="ED455" i="5"/>
  <c r="ED454" i="5"/>
  <c r="ED453" i="5"/>
  <c r="ED452" i="5"/>
  <c r="ED451" i="5"/>
  <c r="ED450" i="5"/>
  <c r="ED449" i="5"/>
  <c r="ED448" i="5"/>
  <c r="ED447" i="5"/>
  <c r="ED446" i="5"/>
  <c r="ED445" i="5"/>
  <c r="ED444" i="5"/>
  <c r="ED443" i="5"/>
  <c r="ED442" i="5"/>
  <c r="ED441" i="5"/>
  <c r="ED440" i="5"/>
  <c r="ED439" i="5"/>
  <c r="ED438" i="5"/>
  <c r="ED437" i="5"/>
  <c r="ED436" i="5"/>
  <c r="ED435" i="5"/>
  <c r="ED434" i="5"/>
  <c r="ED433" i="5"/>
  <c r="ED432" i="5"/>
  <c r="ED431" i="5"/>
  <c r="ED430" i="5"/>
  <c r="ED429" i="5"/>
  <c r="ED428" i="5"/>
  <c r="ED427" i="5"/>
  <c r="ED426" i="5"/>
  <c r="ED425" i="5"/>
  <c r="ED424" i="5"/>
  <c r="ED423" i="5"/>
  <c r="ED422" i="5"/>
  <c r="ED421" i="5"/>
  <c r="ED420" i="5"/>
  <c r="ED419" i="5"/>
  <c r="ED418" i="5"/>
  <c r="ED417" i="5"/>
  <c r="ED416" i="5"/>
  <c r="ED415" i="5"/>
  <c r="ED414" i="5"/>
  <c r="ED413" i="5"/>
  <c r="ED412" i="5"/>
  <c r="ED411" i="5"/>
  <c r="ED410" i="5"/>
  <c r="ED409" i="5"/>
  <c r="ED408" i="5"/>
  <c r="ED407" i="5"/>
  <c r="ED406" i="5"/>
  <c r="ED405" i="5"/>
  <c r="ED404" i="5"/>
  <c r="ED403" i="5"/>
  <c r="ED402" i="5"/>
  <c r="ED401" i="5"/>
  <c r="ED400" i="5"/>
  <c r="ED399" i="5"/>
  <c r="ED398" i="5"/>
  <c r="ED397" i="5"/>
  <c r="ED396" i="5"/>
  <c r="ED395" i="5"/>
  <c r="ED394" i="5"/>
  <c r="ED393" i="5"/>
  <c r="ED392" i="5"/>
  <c r="ED391" i="5"/>
  <c r="ED390" i="5"/>
  <c r="ED389" i="5"/>
  <c r="ED388" i="5"/>
  <c r="ED387" i="5"/>
  <c r="ED386" i="5"/>
  <c r="ED385" i="5"/>
  <c r="ED384" i="5"/>
  <c r="ED383" i="5"/>
  <c r="ED382" i="5"/>
  <c r="ED381" i="5"/>
  <c r="ED380" i="5"/>
  <c r="ED379" i="5"/>
  <c r="ED378" i="5"/>
  <c r="ED377" i="5"/>
  <c r="ED376" i="5"/>
  <c r="ED375" i="5"/>
  <c r="ED374" i="5"/>
  <c r="ED373" i="5"/>
  <c r="ED372" i="5"/>
  <c r="ED371" i="5"/>
  <c r="ED370" i="5"/>
  <c r="ED369" i="5"/>
  <c r="ED368" i="5"/>
  <c r="ED367" i="5"/>
  <c r="ED366" i="5"/>
  <c r="ED365" i="5"/>
  <c r="ED364" i="5"/>
  <c r="ED363" i="5"/>
  <c r="ED362" i="5"/>
  <c r="ED361" i="5"/>
  <c r="ED360" i="5"/>
  <c r="ED359" i="5"/>
  <c r="ED358" i="5"/>
  <c r="ED357" i="5"/>
  <c r="ED356" i="5"/>
  <c r="ED355" i="5"/>
  <c r="ED354" i="5"/>
  <c r="ED353" i="5"/>
  <c r="ED352" i="5"/>
  <c r="ED351" i="5"/>
  <c r="ED350" i="5"/>
  <c r="ED349" i="5"/>
  <c r="ED348" i="5"/>
  <c r="ED347" i="5"/>
  <c r="ED346" i="5"/>
  <c r="ED345" i="5"/>
  <c r="ED344" i="5"/>
  <c r="ED343" i="5"/>
  <c r="ED342" i="5"/>
  <c r="ED341" i="5"/>
  <c r="ED340" i="5"/>
  <c r="ED339" i="5"/>
  <c r="ED338" i="5"/>
  <c r="ED337" i="5"/>
  <c r="ED336" i="5"/>
  <c r="ED335" i="5"/>
  <c r="ED334" i="5"/>
  <c r="ED333" i="5"/>
  <c r="ED332" i="5"/>
  <c r="ED331" i="5"/>
  <c r="ED330" i="5"/>
  <c r="ED329" i="5"/>
  <c r="ED328" i="5"/>
  <c r="ED327" i="5"/>
  <c r="ED326" i="5"/>
  <c r="ED325" i="5"/>
  <c r="ED324" i="5"/>
  <c r="ED323" i="5"/>
  <c r="ED322" i="5"/>
  <c r="ED321" i="5"/>
  <c r="ED320" i="5"/>
  <c r="ED319" i="5"/>
  <c r="ED318" i="5"/>
  <c r="ED317" i="5"/>
  <c r="ED316" i="5"/>
  <c r="ED315" i="5"/>
  <c r="ED314" i="5"/>
  <c r="ED313" i="5"/>
  <c r="ED312" i="5"/>
  <c r="ED311" i="5"/>
  <c r="ED310" i="5"/>
  <c r="ED309" i="5"/>
  <c r="ED308" i="5"/>
  <c r="ED307" i="5"/>
  <c r="ED306" i="5"/>
  <c r="ED305" i="5"/>
  <c r="ED304" i="5"/>
  <c r="ED303" i="5"/>
  <c r="ED302" i="5"/>
  <c r="ED301" i="5"/>
  <c r="ED300" i="5"/>
  <c r="ED299" i="5"/>
  <c r="ED298" i="5"/>
  <c r="ED297" i="5"/>
  <c r="ED296" i="5"/>
  <c r="ED295" i="5"/>
  <c r="ED294" i="5"/>
  <c r="ED293" i="5"/>
  <c r="ED292" i="5"/>
  <c r="ED291" i="5"/>
  <c r="ED290" i="5"/>
  <c r="ED289" i="5"/>
  <c r="ED288" i="5"/>
  <c r="ED287" i="5"/>
  <c r="ED286" i="5"/>
  <c r="ED285" i="5"/>
  <c r="ED284" i="5"/>
  <c r="ED283" i="5"/>
  <c r="ED282" i="5"/>
  <c r="ED281" i="5"/>
  <c r="ED280" i="5"/>
  <c r="ED279" i="5"/>
  <c r="ED278" i="5"/>
  <c r="ED277" i="5"/>
  <c r="ED276" i="5"/>
  <c r="ED275" i="5"/>
  <c r="ED274" i="5"/>
  <c r="ED273" i="5"/>
  <c r="ED272" i="5"/>
  <c r="ED271" i="5"/>
  <c r="ED270" i="5"/>
  <c r="ED269" i="5"/>
  <c r="ED268" i="5"/>
  <c r="ED267" i="5"/>
  <c r="ED266" i="5"/>
  <c r="ED265" i="5"/>
  <c r="ED264" i="5"/>
  <c r="ED263" i="5"/>
  <c r="ED262" i="5"/>
  <c r="ED261" i="5"/>
  <c r="ED260" i="5"/>
  <c r="ED259" i="5"/>
  <c r="ED258" i="5"/>
  <c r="ED257" i="5"/>
  <c r="ED256" i="5"/>
  <c r="ED255" i="5"/>
  <c r="ED254" i="5"/>
  <c r="ED253" i="5"/>
  <c r="ED252" i="5"/>
  <c r="ED251" i="5"/>
  <c r="ED51" i="5"/>
  <c r="ED50" i="5"/>
  <c r="ED49" i="5"/>
  <c r="ED48" i="5"/>
  <c r="ED47" i="5"/>
  <c r="ED46" i="5"/>
  <c r="ED45" i="5"/>
  <c r="ED44" i="5"/>
  <c r="ED43" i="5"/>
  <c r="ED42" i="5"/>
  <c r="ED41" i="5"/>
  <c r="ED40" i="5"/>
  <c r="ED39" i="5"/>
  <c r="ED38" i="5"/>
  <c r="ED37" i="5"/>
  <c r="ED36" i="5"/>
  <c r="ED35" i="5"/>
  <c r="ED34" i="5"/>
  <c r="ED33" i="5"/>
  <c r="ED32" i="5"/>
  <c r="ED31" i="5"/>
  <c r="ED30" i="5"/>
  <c r="ED29" i="5"/>
  <c r="ED28" i="5"/>
  <c r="ED27" i="5"/>
  <c r="ED26" i="5"/>
  <c r="ED25" i="5"/>
  <c r="ED24" i="5"/>
  <c r="ED23" i="5"/>
  <c r="ED22" i="5"/>
  <c r="ED21" i="5"/>
  <c r="ED20" i="5"/>
  <c r="ED19" i="5"/>
  <c r="ED18" i="5"/>
  <c r="ED17" i="5"/>
  <c r="ED16" i="5"/>
  <c r="ED15" i="5"/>
  <c r="ED14" i="5"/>
  <c r="ED13" i="5"/>
  <c r="ED12" i="5"/>
  <c r="ED11" i="5"/>
  <c r="ED10" i="5"/>
  <c r="ED9" i="5"/>
  <c r="ED8" i="5"/>
  <c r="ED7" i="5"/>
  <c r="ED250" i="5"/>
  <c r="ED6" i="5"/>
  <c r="ED5" i="5"/>
  <c r="ED4" i="5"/>
  <c r="ED249" i="5"/>
  <c r="ED3" i="5"/>
  <c r="ED248" i="5"/>
  <c r="ED2" i="5"/>
  <c r="ED247" i="5"/>
  <c r="ED246" i="5"/>
  <c r="ED245" i="5"/>
  <c r="ED244" i="5"/>
  <c r="ED243" i="5"/>
  <c r="ED242" i="5"/>
  <c r="ED241" i="5"/>
  <c r="ED240" i="5"/>
  <c r="ED239" i="5"/>
  <c r="ED238" i="5"/>
  <c r="ED237" i="5"/>
  <c r="ED236" i="5"/>
  <c r="ED235" i="5"/>
  <c r="ED234" i="5"/>
  <c r="ED233" i="5"/>
  <c r="ED232" i="5"/>
  <c r="ED231" i="5"/>
  <c r="ED230" i="5"/>
  <c r="ED229" i="5"/>
  <c r="ED228" i="5"/>
  <c r="ED227" i="5"/>
  <c r="ED226" i="5"/>
  <c r="ED225" i="5"/>
  <c r="ED224" i="5"/>
  <c r="ED223" i="5"/>
  <c r="ED222" i="5"/>
  <c r="ED221" i="5"/>
  <c r="ED220" i="5"/>
  <c r="ED219" i="5"/>
  <c r="ED218" i="5"/>
  <c r="ED217" i="5"/>
  <c r="ED216" i="5"/>
  <c r="ED215" i="5"/>
  <c r="ED214" i="5"/>
  <c r="ED213" i="5"/>
  <c r="ED212" i="5"/>
  <c r="ED211" i="5"/>
  <c r="ED210" i="5"/>
  <c r="ED209" i="5"/>
  <c r="ED208" i="5"/>
  <c r="ED207" i="5"/>
  <c r="ED206" i="5"/>
  <c r="ED205" i="5"/>
  <c r="ED204" i="5"/>
  <c r="ED203" i="5"/>
  <c r="ED202" i="5"/>
  <c r="ED201" i="5"/>
  <c r="ED200" i="5"/>
  <c r="ED199" i="5"/>
  <c r="ED198" i="5"/>
  <c r="ED197" i="5"/>
  <c r="ED196" i="5"/>
  <c r="ED195" i="5"/>
  <c r="ED194" i="5"/>
  <c r="ED193" i="5"/>
  <c r="ED192" i="5"/>
  <c r="ED191" i="5"/>
  <c r="ED190" i="5"/>
  <c r="ED189" i="5"/>
  <c r="ED188" i="5"/>
  <c r="ED187" i="5"/>
  <c r="ED186" i="5"/>
  <c r="ED185" i="5"/>
  <c r="ED184" i="5"/>
  <c r="ED183" i="5"/>
  <c r="ED182" i="5"/>
  <c r="ED181" i="5"/>
  <c r="ED180" i="5"/>
  <c r="ED179" i="5"/>
  <c r="ED178" i="5"/>
  <c r="ED177" i="5"/>
  <c r="ED176" i="5"/>
  <c r="ED175" i="5"/>
  <c r="ED174" i="5"/>
  <c r="ED173" i="5"/>
  <c r="ED172" i="5"/>
  <c r="ED171" i="5"/>
  <c r="ED170" i="5"/>
  <c r="ED169" i="5"/>
  <c r="ED168" i="5"/>
  <c r="ED167" i="5"/>
  <c r="ED166" i="5"/>
  <c r="ED165" i="5"/>
  <c r="ED164" i="5"/>
  <c r="ED163" i="5"/>
  <c r="ED162" i="5"/>
  <c r="ED161" i="5"/>
  <c r="ED160" i="5"/>
  <c r="ED159" i="5"/>
  <c r="ED158" i="5"/>
  <c r="ED157" i="5"/>
  <c r="ED156" i="5"/>
  <c r="ED155" i="5"/>
  <c r="ED154" i="5"/>
  <c r="ED153" i="5"/>
  <c r="ED152" i="5"/>
  <c r="ED151" i="5"/>
  <c r="ED150" i="5"/>
  <c r="ED149" i="5"/>
  <c r="ED148" i="5"/>
  <c r="ED147" i="5"/>
  <c r="ED146" i="5"/>
  <c r="ED145" i="5"/>
  <c r="ED144" i="5"/>
  <c r="ED143" i="5"/>
  <c r="ED142" i="5"/>
  <c r="ED141" i="5"/>
  <c r="ED140" i="5"/>
  <c r="ED139" i="5"/>
  <c r="ED138" i="5"/>
  <c r="ED137" i="5"/>
  <c r="ED136" i="5"/>
  <c r="ED135" i="5"/>
  <c r="ED134" i="5"/>
  <c r="ED133" i="5"/>
  <c r="ED132" i="5"/>
  <c r="ED131" i="5"/>
  <c r="ED130" i="5"/>
  <c r="ED129" i="5"/>
  <c r="ED128" i="5"/>
  <c r="ED127" i="5"/>
  <c r="ED126" i="5"/>
  <c r="ED125" i="5"/>
  <c r="ED124" i="5"/>
  <c r="ED123" i="5"/>
  <c r="ED122" i="5"/>
  <c r="ED121" i="5"/>
  <c r="ED120" i="5"/>
  <c r="ED119" i="5"/>
  <c r="ED118" i="5"/>
  <c r="ED117" i="5"/>
  <c r="ED116" i="5"/>
  <c r="ED115" i="5"/>
  <c r="ED114" i="5"/>
  <c r="ED113" i="5"/>
  <c r="ED112" i="5"/>
  <c r="ED111" i="5"/>
  <c r="ED110" i="5"/>
  <c r="ED109" i="5"/>
  <c r="ED108" i="5"/>
  <c r="ED107" i="5"/>
  <c r="ED106" i="5"/>
  <c r="ED105" i="5"/>
  <c r="ED104" i="5"/>
  <c r="ED103" i="5"/>
  <c r="ED102" i="5"/>
  <c r="ED101" i="5"/>
  <c r="ED100" i="5"/>
  <c r="ED99" i="5"/>
  <c r="ED98" i="5"/>
  <c r="ED97" i="5"/>
  <c r="ED96" i="5"/>
  <c r="ED95" i="5"/>
  <c r="ED94" i="5"/>
  <c r="ED93" i="5"/>
  <c r="ED92" i="5"/>
  <c r="ED91" i="5"/>
  <c r="ED90" i="5"/>
  <c r="ED89" i="5"/>
  <c r="ED88" i="5"/>
  <c r="ED87" i="5"/>
  <c r="ED86" i="5"/>
  <c r="ED85" i="5"/>
  <c r="ED84" i="5"/>
  <c r="ED83" i="5"/>
  <c r="ED82" i="5"/>
  <c r="ED81" i="5"/>
  <c r="ED80" i="5"/>
  <c r="ED79" i="5"/>
  <c r="ED78" i="5"/>
  <c r="ED77" i="5"/>
  <c r="ED76" i="5"/>
  <c r="ED75" i="5"/>
  <c r="ED74" i="5"/>
  <c r="ED73" i="5"/>
  <c r="ED72" i="5"/>
  <c r="ED71" i="5"/>
  <c r="ED70" i="5"/>
  <c r="ED69" i="5"/>
  <c r="ED68" i="5"/>
  <c r="ED67" i="5"/>
  <c r="ED66" i="5"/>
  <c r="ED65" i="5"/>
  <c r="ED64" i="5"/>
  <c r="ED63" i="5"/>
  <c r="ED62" i="5"/>
  <c r="ED61" i="5"/>
  <c r="ED60" i="5"/>
  <c r="ED59" i="5"/>
  <c r="ED58" i="5"/>
  <c r="ED57" i="5"/>
  <c r="ED56" i="5"/>
  <c r="ED55" i="5"/>
  <c r="ED54" i="5"/>
  <c r="ED53" i="5"/>
  <c r="ED52" i="5"/>
  <c r="E24" i="2"/>
  <c r="H15" i="2"/>
  <c r="H16" i="2"/>
  <c r="H17" i="2"/>
  <c r="H18" i="2"/>
  <c r="G16" i="2"/>
  <c r="G17" i="2"/>
  <c r="G18" i="2"/>
  <c r="G15" i="2"/>
  <c r="ED615" i="1"/>
  <c r="ED614" i="1"/>
  <c r="ED613" i="1"/>
  <c r="ED612" i="1"/>
  <c r="ED611" i="1"/>
  <c r="ED610" i="1"/>
  <c r="ED609" i="1"/>
  <c r="ED608" i="1"/>
  <c r="ED607" i="1"/>
  <c r="ED606" i="1"/>
  <c r="ED605" i="1"/>
  <c r="ED604" i="1"/>
  <c r="ED603" i="1"/>
  <c r="ED602" i="1"/>
  <c r="ED601" i="1"/>
  <c r="ED600" i="1"/>
  <c r="ED599" i="1"/>
  <c r="ED598" i="1"/>
  <c r="ED597" i="1"/>
  <c r="ED596" i="1"/>
  <c r="ED595" i="1"/>
  <c r="ED594" i="1"/>
  <c r="ED593" i="1"/>
  <c r="ED592" i="1"/>
  <c r="ED591" i="1"/>
  <c r="ED590" i="1"/>
  <c r="ED589" i="1"/>
  <c r="ED588" i="1"/>
  <c r="ED587" i="1"/>
  <c r="ED586" i="1"/>
  <c r="ED585" i="1"/>
  <c r="ED584" i="1"/>
  <c r="ED583" i="1"/>
  <c r="ED582" i="1"/>
  <c r="ED581" i="1"/>
  <c r="ED580" i="1"/>
  <c r="ED579" i="1"/>
  <c r="ED578" i="1"/>
  <c r="ED577" i="1"/>
  <c r="ED576" i="1"/>
  <c r="ED575" i="1"/>
  <c r="ED574" i="1"/>
  <c r="ED573" i="1"/>
  <c r="ED572" i="1"/>
  <c r="ED571" i="1"/>
  <c r="ED570" i="1"/>
  <c r="ED569" i="1"/>
  <c r="ED568" i="1"/>
  <c r="ED567" i="1"/>
  <c r="ED566" i="1"/>
  <c r="ED565" i="1"/>
  <c r="ED564" i="1"/>
  <c r="ED563" i="1"/>
  <c r="ED562" i="1"/>
  <c r="ED561" i="1"/>
  <c r="ED560" i="1"/>
  <c r="ED559" i="1"/>
  <c r="ED558" i="1"/>
  <c r="ED557" i="1"/>
  <c r="ED556" i="1"/>
  <c r="ED555" i="1"/>
  <c r="ED554" i="1"/>
  <c r="ED553" i="1"/>
  <c r="ED552" i="1"/>
  <c r="ED551" i="1"/>
  <c r="ED550" i="1"/>
  <c r="ED549" i="1"/>
  <c r="ED548" i="1"/>
  <c r="ED547" i="1"/>
  <c r="ED546" i="1"/>
  <c r="ED545" i="1"/>
  <c r="ED544" i="1"/>
  <c r="ED543" i="1"/>
  <c r="ED542" i="1"/>
  <c r="ED541" i="1"/>
  <c r="ED540" i="1"/>
  <c r="ED539" i="1"/>
  <c r="ED538" i="1"/>
  <c r="ED537" i="1"/>
  <c r="ED536" i="1"/>
  <c r="ED535" i="1"/>
  <c r="ED534" i="1"/>
  <c r="ED533" i="1"/>
  <c r="ED532" i="1"/>
  <c r="ED531" i="1"/>
  <c r="ED530" i="1"/>
  <c r="ED529" i="1"/>
  <c r="ED528" i="1"/>
  <c r="ED527" i="1"/>
  <c r="ED526" i="1"/>
  <c r="ED525" i="1"/>
  <c r="ED524" i="1"/>
  <c r="ED523" i="1"/>
  <c r="ED522" i="1"/>
  <c r="ED521" i="1"/>
  <c r="ED520" i="1"/>
  <c r="ED519" i="1"/>
  <c r="ED518" i="1"/>
  <c r="ED517" i="1"/>
  <c r="ED516" i="1"/>
  <c r="ED515" i="1"/>
  <c r="ED514" i="1"/>
  <c r="ED513" i="1"/>
  <c r="ED512" i="1"/>
  <c r="ED511" i="1"/>
  <c r="ED510" i="1"/>
  <c r="ED509" i="1"/>
  <c r="ED508" i="1"/>
  <c r="ED507" i="1"/>
  <c r="ED506" i="1"/>
  <c r="ED505" i="1"/>
  <c r="ED504" i="1"/>
  <c r="ED503" i="1"/>
  <c r="ED502" i="1"/>
  <c r="ED501" i="1"/>
  <c r="ED500" i="1"/>
  <c r="ED499" i="1"/>
  <c r="ED498" i="1"/>
  <c r="ED497" i="1"/>
  <c r="ED496" i="1"/>
  <c r="ED495" i="1"/>
  <c r="ED494" i="1"/>
  <c r="ED493" i="1"/>
  <c r="ED492" i="1"/>
  <c r="ED491" i="1"/>
  <c r="ED490" i="1"/>
  <c r="ED489" i="1"/>
  <c r="ED488" i="1"/>
  <c r="ED487" i="1"/>
  <c r="ED486" i="1"/>
  <c r="ED485" i="1"/>
  <c r="ED484" i="1"/>
  <c r="ED483" i="1"/>
  <c r="ED482" i="1"/>
  <c r="ED481" i="1"/>
  <c r="ED480" i="1"/>
  <c r="ED479" i="1"/>
  <c r="ED478" i="1"/>
  <c r="ED477" i="1"/>
  <c r="ED476" i="1"/>
  <c r="ED475" i="1"/>
  <c r="ED474" i="1"/>
  <c r="ED473" i="1"/>
  <c r="ED472" i="1"/>
  <c r="ED471" i="1"/>
  <c r="ED470" i="1"/>
  <c r="ED469" i="1"/>
  <c r="ED468" i="1"/>
  <c r="ED467" i="1"/>
  <c r="ED466" i="1"/>
  <c r="ED465" i="1"/>
  <c r="ED464" i="1"/>
  <c r="ED463" i="1"/>
  <c r="ED462" i="1"/>
  <c r="ED461" i="1"/>
  <c r="ED460" i="1"/>
  <c r="ED459" i="1"/>
  <c r="ED458" i="1"/>
  <c r="ED457" i="1"/>
  <c r="ED456" i="1"/>
  <c r="ED455" i="1"/>
  <c r="ED454" i="1"/>
  <c r="ED453" i="1"/>
  <c r="ED452" i="1"/>
  <c r="ED451" i="1"/>
  <c r="ED450" i="1"/>
  <c r="ED449" i="1"/>
  <c r="ED448" i="1"/>
  <c r="ED447" i="1"/>
  <c r="ED446" i="1"/>
  <c r="ED445" i="1"/>
  <c r="ED444" i="1"/>
  <c r="ED443" i="1"/>
  <c r="ED442" i="1"/>
  <c r="ED441" i="1"/>
  <c r="ED440" i="1"/>
  <c r="ED439" i="1"/>
  <c r="ED438" i="1"/>
  <c r="ED437" i="1"/>
  <c r="ED436" i="1"/>
  <c r="ED435" i="1"/>
  <c r="ED434" i="1"/>
  <c r="ED433" i="1"/>
  <c r="ED432" i="1"/>
  <c r="ED431" i="1"/>
  <c r="ED430" i="1"/>
  <c r="ED429" i="1"/>
  <c r="ED428" i="1"/>
  <c r="ED427" i="1"/>
  <c r="ED426" i="1"/>
  <c r="ED425" i="1"/>
  <c r="ED424" i="1"/>
  <c r="ED423" i="1"/>
  <c r="ED422" i="1"/>
  <c r="ED421" i="1"/>
  <c r="ED420" i="1"/>
  <c r="ED419" i="1"/>
  <c r="ED418" i="1"/>
  <c r="ED417" i="1"/>
  <c r="ED416" i="1"/>
  <c r="ED415" i="1"/>
  <c r="ED414" i="1"/>
  <c r="ED413" i="1"/>
  <c r="ED412" i="1"/>
  <c r="ED411" i="1"/>
  <c r="ED410" i="1"/>
  <c r="ED409" i="1"/>
  <c r="ED408" i="1"/>
  <c r="ED407" i="1"/>
  <c r="ED406" i="1"/>
  <c r="ED405" i="1"/>
  <c r="ED404" i="1"/>
  <c r="ED403" i="1"/>
  <c r="ED402" i="1"/>
  <c r="ED401" i="1"/>
  <c r="ED400" i="1"/>
  <c r="ED399" i="1"/>
  <c r="ED398" i="1"/>
  <c r="ED397" i="1"/>
  <c r="ED396" i="1"/>
  <c r="ED395" i="1"/>
  <c r="ED394" i="1"/>
  <c r="ED393" i="1"/>
  <c r="ED392" i="1"/>
  <c r="ED391" i="1"/>
  <c r="ED390" i="1"/>
  <c r="ED389" i="1"/>
  <c r="ED388" i="1"/>
  <c r="ED387" i="1"/>
  <c r="ED386" i="1"/>
  <c r="ED385" i="1"/>
  <c r="ED384" i="1"/>
  <c r="ED383" i="1"/>
  <c r="ED382" i="1"/>
  <c r="ED381" i="1"/>
  <c r="ED380" i="1"/>
  <c r="ED379" i="1"/>
  <c r="ED378" i="1"/>
  <c r="ED377" i="1"/>
  <c r="ED376" i="1"/>
  <c r="ED375" i="1"/>
  <c r="ED374" i="1"/>
  <c r="ED373" i="1"/>
  <c r="ED372" i="1"/>
  <c r="ED371" i="1"/>
  <c r="ED370" i="1"/>
  <c r="ED369" i="1"/>
  <c r="ED368" i="1"/>
  <c r="ED367" i="1"/>
  <c r="ED366" i="1"/>
  <c r="ED365" i="1"/>
  <c r="ED364" i="1"/>
  <c r="ED363" i="1"/>
  <c r="ED362" i="1"/>
  <c r="ED361" i="1"/>
  <c r="ED360" i="1"/>
  <c r="ED359" i="1"/>
  <c r="ED358" i="1"/>
  <c r="ED357" i="1"/>
  <c r="ED356" i="1"/>
  <c r="ED355" i="1"/>
  <c r="ED354" i="1"/>
  <c r="ED353" i="1"/>
  <c r="ED352" i="1"/>
  <c r="ED351" i="1"/>
  <c r="ED350" i="1"/>
  <c r="ED349" i="1"/>
  <c r="ED348" i="1"/>
  <c r="ED347" i="1"/>
  <c r="ED346" i="1"/>
  <c r="ED345" i="1"/>
  <c r="ED344" i="1"/>
  <c r="ED343" i="1"/>
  <c r="ED342" i="1"/>
  <c r="ED341" i="1"/>
  <c r="ED340" i="1"/>
  <c r="ED339" i="1"/>
  <c r="ED338" i="1"/>
  <c r="ED337" i="1"/>
  <c r="ED336" i="1"/>
  <c r="ED335" i="1"/>
  <c r="ED334" i="1"/>
  <c r="ED333" i="1"/>
  <c r="ED332" i="1"/>
  <c r="ED331" i="1"/>
  <c r="ED330" i="1"/>
  <c r="ED329" i="1"/>
  <c r="ED328" i="1"/>
  <c r="ED327" i="1"/>
  <c r="ED326" i="1"/>
  <c r="ED325" i="1"/>
  <c r="ED324" i="1"/>
  <c r="ED323" i="1"/>
  <c r="ED322" i="1"/>
  <c r="ED321" i="1"/>
  <c r="ED320" i="1"/>
  <c r="ED319" i="1"/>
  <c r="ED318" i="1"/>
  <c r="ED317" i="1"/>
  <c r="ED316" i="1"/>
  <c r="ED315" i="1"/>
  <c r="ED314" i="1"/>
  <c r="ED313" i="1"/>
  <c r="ED312" i="1"/>
  <c r="ED311" i="1"/>
  <c r="ED310" i="1"/>
  <c r="ED309" i="1"/>
  <c r="ED308" i="1"/>
  <c r="ED307" i="1"/>
  <c r="ED306" i="1"/>
  <c r="ED305" i="1"/>
  <c r="ED304" i="1"/>
  <c r="ED303" i="1"/>
  <c r="ED302" i="1"/>
  <c r="ED301" i="1"/>
  <c r="ED300" i="1"/>
  <c r="ED299" i="1"/>
  <c r="ED298" i="1"/>
  <c r="ED297" i="1"/>
  <c r="ED296" i="1"/>
  <c r="ED295" i="1"/>
  <c r="ED294" i="1"/>
  <c r="ED293" i="1"/>
  <c r="ED292" i="1"/>
  <c r="ED291" i="1"/>
  <c r="ED290" i="1"/>
  <c r="ED289" i="1"/>
  <c r="ED288" i="1"/>
  <c r="ED287" i="1"/>
  <c r="ED286" i="1"/>
  <c r="ED285" i="1"/>
  <c r="ED284" i="1"/>
  <c r="ED283" i="1"/>
  <c r="ED282" i="1"/>
  <c r="ED281" i="1"/>
  <c r="ED280" i="1"/>
  <c r="ED279" i="1"/>
  <c r="ED278" i="1"/>
  <c r="ED277" i="1"/>
  <c r="ED276" i="1"/>
  <c r="ED275" i="1"/>
  <c r="ED274" i="1"/>
  <c r="ED273" i="1"/>
  <c r="ED272" i="1"/>
  <c r="ED271" i="1"/>
  <c r="ED270" i="1"/>
  <c r="ED269" i="1"/>
  <c r="ED268" i="1"/>
  <c r="ED267" i="1"/>
  <c r="ED266" i="1"/>
  <c r="ED265" i="1"/>
  <c r="ED264" i="1"/>
  <c r="ED263" i="1"/>
  <c r="ED262" i="1"/>
  <c r="ED261" i="1"/>
  <c r="ED260" i="1"/>
  <c r="ED259" i="1"/>
  <c r="ED258" i="1"/>
  <c r="ED257" i="1"/>
  <c r="ED256" i="1"/>
  <c r="ED255" i="1"/>
  <c r="ED254" i="1"/>
  <c r="ED253" i="1"/>
  <c r="ED252" i="1"/>
  <c r="ED251" i="1"/>
  <c r="ED250" i="1"/>
  <c r="ED249" i="1"/>
  <c r="ED248" i="1"/>
  <c r="ED247" i="1"/>
  <c r="ED246" i="1"/>
  <c r="ED245" i="1"/>
  <c r="ED244" i="1"/>
  <c r="ED243" i="1"/>
  <c r="ED242" i="1"/>
  <c r="ED241" i="1"/>
  <c r="ED240" i="1"/>
  <c r="ED239" i="1"/>
  <c r="ED238" i="1"/>
  <c r="ED237" i="1"/>
  <c r="ED236" i="1"/>
  <c r="ED235" i="1"/>
  <c r="ED234" i="1"/>
  <c r="ED233" i="1"/>
  <c r="ED232" i="1"/>
  <c r="ED231" i="1"/>
  <c r="ED230" i="1"/>
  <c r="ED229" i="1"/>
  <c r="ED228" i="1"/>
  <c r="ED227" i="1"/>
  <c r="ED226" i="1"/>
  <c r="ED225" i="1"/>
  <c r="ED224" i="1"/>
  <c r="ED223" i="1"/>
  <c r="ED222" i="1"/>
  <c r="ED221" i="1"/>
  <c r="ED220" i="1"/>
  <c r="ED219" i="1"/>
  <c r="ED218" i="1"/>
  <c r="ED217" i="1"/>
  <c r="ED216" i="1"/>
  <c r="ED215" i="1"/>
  <c r="ED214" i="1"/>
  <c r="ED213" i="1"/>
  <c r="ED212" i="1"/>
  <c r="ED211" i="1"/>
  <c r="ED210" i="1"/>
  <c r="ED209" i="1"/>
  <c r="ED208" i="1"/>
  <c r="ED207" i="1"/>
  <c r="ED206" i="1"/>
  <c r="ED205" i="1"/>
  <c r="ED204" i="1"/>
  <c r="ED203" i="1"/>
  <c r="ED202" i="1"/>
  <c r="ED201" i="1"/>
  <c r="ED200" i="1"/>
  <c r="ED199" i="1"/>
  <c r="ED198" i="1"/>
  <c r="ED197" i="1"/>
  <c r="ED196" i="1"/>
  <c r="ED195" i="1"/>
  <c r="ED194" i="1"/>
  <c r="ED193" i="1"/>
  <c r="ED192" i="1"/>
  <c r="ED191" i="1"/>
  <c r="ED190" i="1"/>
  <c r="ED189" i="1"/>
  <c r="ED188" i="1"/>
  <c r="ED187" i="1"/>
  <c r="ED186" i="1"/>
  <c r="ED185" i="1"/>
  <c r="ED184" i="1"/>
  <c r="ED183" i="1"/>
  <c r="ED182" i="1"/>
  <c r="ED181" i="1"/>
  <c r="ED180" i="1"/>
  <c r="ED179" i="1"/>
  <c r="ED178" i="1"/>
  <c r="ED177" i="1"/>
  <c r="ED176" i="1"/>
  <c r="ED175" i="1"/>
  <c r="ED174" i="1"/>
  <c r="ED173" i="1"/>
  <c r="ED172" i="1"/>
  <c r="ED171" i="1"/>
  <c r="ED170" i="1"/>
  <c r="ED169" i="1"/>
  <c r="ED168" i="1"/>
  <c r="ED167" i="1"/>
  <c r="ED166" i="1"/>
  <c r="ED165" i="1"/>
  <c r="ED164" i="1"/>
  <c r="ED163" i="1"/>
  <c r="ED162" i="1"/>
  <c r="ED161" i="1"/>
  <c r="ED160" i="1"/>
  <c r="ED159" i="1"/>
  <c r="ED158" i="1"/>
  <c r="ED157" i="1"/>
  <c r="ED156" i="1"/>
  <c r="ED155" i="1"/>
  <c r="ED154" i="1"/>
  <c r="ED153" i="1"/>
  <c r="ED152" i="1"/>
  <c r="ED151" i="1"/>
  <c r="ED150" i="1"/>
  <c r="ED149" i="1"/>
  <c r="ED148" i="1"/>
  <c r="ED147" i="1"/>
  <c r="ED146" i="1"/>
  <c r="ED145" i="1"/>
  <c r="ED144" i="1"/>
  <c r="ED143" i="1"/>
  <c r="ED142" i="1"/>
  <c r="ED141" i="1"/>
  <c r="ED140" i="1"/>
  <c r="ED139" i="1"/>
  <c r="ED138" i="1"/>
  <c r="ED137" i="1"/>
  <c r="ED136" i="1"/>
  <c r="ED135" i="1"/>
  <c r="ED134" i="1"/>
  <c r="ED133" i="1"/>
  <c r="ED132" i="1"/>
  <c r="ED131" i="1"/>
  <c r="ED130" i="1"/>
  <c r="ED129" i="1"/>
  <c r="ED128" i="1"/>
  <c r="ED127" i="1"/>
  <c r="ED126" i="1"/>
  <c r="ED125" i="1"/>
  <c r="ED124" i="1"/>
  <c r="ED123" i="1"/>
  <c r="ED122" i="1"/>
  <c r="ED121" i="1"/>
  <c r="ED120" i="1"/>
  <c r="ED119" i="1"/>
  <c r="ED118" i="1"/>
  <c r="ED117" i="1"/>
  <c r="ED116" i="1"/>
  <c r="ED115" i="1"/>
  <c r="ED114" i="1"/>
  <c r="ED113" i="1"/>
  <c r="ED112" i="1"/>
  <c r="ED111" i="1"/>
  <c r="ED110" i="1"/>
  <c r="ED109" i="1"/>
  <c r="ED108" i="1"/>
  <c r="ED107" i="1"/>
  <c r="ED106" i="1"/>
  <c r="ED105" i="1"/>
  <c r="ED104" i="1"/>
  <c r="ED103" i="1"/>
  <c r="ED102" i="1"/>
  <c r="ED101" i="1"/>
  <c r="ED100" i="1"/>
  <c r="ED99" i="1"/>
  <c r="ED98" i="1"/>
  <c r="ED97" i="1"/>
  <c r="ED96" i="1"/>
  <c r="ED95" i="1"/>
  <c r="ED94" i="1"/>
  <c r="ED93" i="1"/>
  <c r="ED92" i="1"/>
  <c r="ED91" i="1"/>
  <c r="ED90" i="1"/>
  <c r="ED89" i="1"/>
  <c r="ED88" i="1"/>
  <c r="ED87" i="1"/>
  <c r="ED86" i="1"/>
  <c r="ED85" i="1"/>
  <c r="ED84" i="1"/>
  <c r="ED83" i="1"/>
  <c r="ED82" i="1"/>
  <c r="ED81" i="1"/>
  <c r="ED80" i="1"/>
  <c r="ED79" i="1"/>
  <c r="ED78" i="1"/>
  <c r="ED77" i="1"/>
  <c r="ED76" i="1"/>
  <c r="ED75" i="1"/>
  <c r="ED74" i="1"/>
  <c r="ED73" i="1"/>
  <c r="ED72" i="1"/>
  <c r="ED71" i="1"/>
  <c r="ED70" i="1"/>
  <c r="ED69" i="1"/>
  <c r="ED68" i="1"/>
  <c r="ED67" i="1"/>
  <c r="ED66" i="1"/>
  <c r="ED65" i="1"/>
  <c r="ED64" i="1"/>
  <c r="ED63" i="1"/>
  <c r="ED62" i="1"/>
  <c r="ED61" i="1"/>
  <c r="ED60" i="1"/>
  <c r="ED59" i="1"/>
  <c r="ED58" i="1"/>
  <c r="ED57" i="1"/>
  <c r="ED56" i="1"/>
  <c r="ED55" i="1"/>
  <c r="ED54" i="1"/>
  <c r="ED53" i="1"/>
  <c r="ED52" i="1"/>
  <c r="ED51" i="1"/>
  <c r="ED50" i="1"/>
  <c r="ED49" i="1"/>
  <c r="ED48" i="1"/>
  <c r="ED47" i="1"/>
  <c r="ED46" i="1"/>
  <c r="ED45" i="1"/>
  <c r="ED44" i="1"/>
  <c r="ED43" i="1"/>
  <c r="ED42" i="1"/>
  <c r="ED41" i="1"/>
  <c r="ED40" i="1"/>
  <c r="ED39" i="1"/>
  <c r="ED38" i="1"/>
  <c r="ED37" i="1"/>
  <c r="ED36" i="1"/>
  <c r="ED35" i="1"/>
  <c r="ED34" i="1"/>
  <c r="ED33" i="1"/>
  <c r="ED32" i="1"/>
  <c r="ED31" i="1"/>
  <c r="ED30" i="1"/>
  <c r="ED29" i="1"/>
  <c r="ED28" i="1"/>
  <c r="ED27" i="1"/>
  <c r="ED26" i="1"/>
  <c r="ED25" i="1"/>
  <c r="ED24" i="1"/>
  <c r="ED23" i="1"/>
  <c r="ED22" i="1"/>
  <c r="ED21" i="1"/>
  <c r="ED20" i="1"/>
  <c r="ED19" i="1"/>
  <c r="ED18" i="1"/>
  <c r="ED17" i="1"/>
  <c r="ED16" i="1"/>
  <c r="ED15" i="1"/>
  <c r="ED14" i="1"/>
  <c r="ED13" i="1"/>
  <c r="ED12" i="1"/>
  <c r="ED11" i="1"/>
  <c r="ED10" i="1"/>
  <c r="ED9" i="1"/>
  <c r="ED8" i="1"/>
  <c r="ED7" i="1"/>
  <c r="ED6" i="1"/>
  <c r="ED5" i="1"/>
  <c r="ED4" i="1"/>
  <c r="ED3" i="1"/>
  <c r="ED2" i="1"/>
</calcChain>
</file>

<file path=xl/sharedStrings.xml><?xml version="1.0" encoding="utf-8"?>
<sst xmlns="http://schemas.openxmlformats.org/spreadsheetml/2006/main" count="35515" uniqueCount="1828">
  <si>
    <t>Cena v cizí měně</t>
  </si>
  <si>
    <t>Zaplaceno v cizí měně</t>
  </si>
  <si>
    <t>Měna</t>
  </si>
  <si>
    <t>Stát zdanění</t>
  </si>
  <si>
    <t>Je splátka</t>
  </si>
  <si>
    <t>QR kód</t>
  </si>
  <si>
    <t>IBAN</t>
  </si>
  <si>
    <t>SWIFT kód</t>
  </si>
  <si>
    <t>Specifický symbol</t>
  </si>
  <si>
    <t>Konst. symbol</t>
  </si>
  <si>
    <t>Částka úroku z prodlení</t>
  </si>
  <si>
    <t>Typ definice úroku z prodlení</t>
  </si>
  <si>
    <t>Uplatnění DPH</t>
  </si>
  <si>
    <t>Evidenční číslo dokladu</t>
  </si>
  <si>
    <t>Datum vytvoření</t>
  </si>
  <si>
    <t>Vytvořil</t>
  </si>
  <si>
    <t>Datum splatnosti</t>
  </si>
  <si>
    <t>Stav pohledávky</t>
  </si>
  <si>
    <t>Období do</t>
  </si>
  <si>
    <t>Datum zd. plnění</t>
  </si>
  <si>
    <t>Stav dokladu</t>
  </si>
  <si>
    <t>Předmět</t>
  </si>
  <si>
    <t>Rozepsaný doklad</t>
  </si>
  <si>
    <t>Způsob dopravy</t>
  </si>
  <si>
    <t>Režim TRC</t>
  </si>
  <si>
    <t>Datum zaúčtování</t>
  </si>
  <si>
    <t>Kód  odběratele</t>
  </si>
  <si>
    <t>Odběratel</t>
  </si>
  <si>
    <t>DIČ odběratele</t>
  </si>
  <si>
    <t>IČO odběratele</t>
  </si>
  <si>
    <t>PSČ odběratele</t>
  </si>
  <si>
    <t>Sídlo odběratele</t>
  </si>
  <si>
    <t>Poznámka</t>
  </si>
  <si>
    <t>Ulice odběratele</t>
  </si>
  <si>
    <t>Zprostředkovatel</t>
  </si>
  <si>
    <t>Vyřizuje</t>
  </si>
  <si>
    <t>Kontaktní osoba</t>
  </si>
  <si>
    <t>Kontaktní osoba (e-mail)</t>
  </si>
  <si>
    <t>Kontaktní osoba (telefon)</t>
  </si>
  <si>
    <t>Vyřizuje (e-mail)</t>
  </si>
  <si>
    <t>Vyřizuje (telefon)</t>
  </si>
  <si>
    <t>Číslo pro Kontrolní hlášení</t>
  </si>
  <si>
    <t>% úroku z prodlení</t>
  </si>
  <si>
    <t>Cena v účetní měně</t>
  </si>
  <si>
    <t>Variabilní symbol</t>
  </si>
  <si>
    <t>Kód  příjemce</t>
  </si>
  <si>
    <t>Kód zprostředkovatele</t>
  </si>
  <si>
    <t>Místo dodání</t>
  </si>
  <si>
    <t>Příjemce</t>
  </si>
  <si>
    <t>Plnění</t>
  </si>
  <si>
    <t>Celkem DPH</t>
  </si>
  <si>
    <t>Cena celkem bez DPH</t>
  </si>
  <si>
    <t>Stát odběratele</t>
  </si>
  <si>
    <t>Správa pohledávky</t>
  </si>
  <si>
    <t>Stará pohledávka</t>
  </si>
  <si>
    <t>Datum uplatnění zd. plnění</t>
  </si>
  <si>
    <t>Objemová sleva(-), přirážka(+) v %</t>
  </si>
  <si>
    <t>Sleva(-), přirážka(+) v %</t>
  </si>
  <si>
    <t>Vlastní organizační jednotka</t>
  </si>
  <si>
    <t>Název vlastní org. jednotky</t>
  </si>
  <si>
    <t>Ulice odesílatele</t>
  </si>
  <si>
    <t>Sídlo odesílatele</t>
  </si>
  <si>
    <t>Stát odesílatele</t>
  </si>
  <si>
    <t>PSČ odesílatele</t>
  </si>
  <si>
    <t>Datum poslední úhrady</t>
  </si>
  <si>
    <t>Povinnost EET</t>
  </si>
  <si>
    <t>Dobropisováno celkem</t>
  </si>
  <si>
    <t>Způsob zasílání</t>
  </si>
  <si>
    <t>Uplatnění DPH přijetím platby</t>
  </si>
  <si>
    <t>Datum exportu ISDOC</t>
  </si>
  <si>
    <t>Export ISDOC vytvořil</t>
  </si>
  <si>
    <t>Sledování odpadů</t>
  </si>
  <si>
    <t>IČP odběratele</t>
  </si>
  <si>
    <t>IČP vlastní</t>
  </si>
  <si>
    <t>Po splatnosti 150 dnů</t>
  </si>
  <si>
    <t>Nedobytná pohledávka</t>
  </si>
  <si>
    <t>Dobropisováno v cizí měně</t>
  </si>
  <si>
    <t>Stav vyskladnění</t>
  </si>
  <si>
    <t>Stav tisku</t>
  </si>
  <si>
    <t>Konečná penalizace</t>
  </si>
  <si>
    <t>Koef.</t>
  </si>
  <si>
    <t>Účetní kurz</t>
  </si>
  <si>
    <t>Ceny jsou uváděny</t>
  </si>
  <si>
    <t>Stav schvalování</t>
  </si>
  <si>
    <t>Režim MOSS/OSS</t>
  </si>
  <si>
    <t>Konverzní kurz</t>
  </si>
  <si>
    <t>Účetní měna</t>
  </si>
  <si>
    <t>QR kód - typ</t>
  </si>
  <si>
    <t>Příkaz k inkasu</t>
  </si>
  <si>
    <t>Zaúčtování dokladu</t>
  </si>
  <si>
    <t>Referenční výměnný kurz</t>
  </si>
  <si>
    <t>Způsob úhrady</t>
  </si>
  <si>
    <t>Detail způsobu úhrady</t>
  </si>
  <si>
    <t>Zaplaceno celkem</t>
  </si>
  <si>
    <t>Nekorektní doklad</t>
  </si>
  <si>
    <t>Vyexportováno</t>
  </si>
  <si>
    <t>Období od</t>
  </si>
  <si>
    <t>Kód GUID</t>
  </si>
  <si>
    <t>Oprava DPH</t>
  </si>
  <si>
    <t>Obor</t>
  </si>
  <si>
    <t>Zdroj</t>
  </si>
  <si>
    <t>Okruh</t>
  </si>
  <si>
    <t>Číslo řady</t>
  </si>
  <si>
    <t>Název řady</t>
  </si>
  <si>
    <t>Zkratka dokladu</t>
  </si>
  <si>
    <t>Číslo smlouvy</t>
  </si>
  <si>
    <t>Hospodářské středisko</t>
  </si>
  <si>
    <t>Kód akce</t>
  </si>
  <si>
    <t>FIK</t>
  </si>
  <si>
    <t>Upřesnění příjemce</t>
  </si>
  <si>
    <t>Číslo odběrného místa</t>
  </si>
  <si>
    <t>Název odběrného místa</t>
  </si>
  <si>
    <t>Ulice odběrného místa</t>
  </si>
  <si>
    <t>Obec odběrného místa</t>
  </si>
  <si>
    <t>PSČ odběrného místa</t>
  </si>
  <si>
    <t>Část obce odběrného místa</t>
  </si>
  <si>
    <t>Katastrální území odběrného místa</t>
  </si>
  <si>
    <t>Parcelní číslo odběrného místa</t>
  </si>
  <si>
    <t>Self-billing</t>
  </si>
  <si>
    <t>Upřesnění odběratele</t>
  </si>
  <si>
    <t>Název místa dodávky</t>
  </si>
  <si>
    <t>Umístění dodávky</t>
  </si>
  <si>
    <t>Kalkulační jednice</t>
  </si>
  <si>
    <t>Souhlas s elektronickou fakturací</t>
  </si>
  <si>
    <t>Zasílání dokumentů elektronicky</t>
  </si>
  <si>
    <t>Dluh v cizí měně</t>
  </si>
  <si>
    <t>Dluh v účetní měně</t>
  </si>
  <si>
    <t>Cena celkem s DPH</t>
  </si>
  <si>
    <t>Cena celkem bez DPH / konverzní kurz</t>
  </si>
  <si>
    <t>Celkem DPH / konverzní kurz</t>
  </si>
  <si>
    <t>Cena celkem s DPH / konverzní kurz</t>
  </si>
  <si>
    <t>Rok</t>
  </si>
  <si>
    <t>SID*1.0*ID:FV-S-2009-120-000002*DD:20090703*VII:CZ87654321*INI:87654321*VIR:CZ91230897*INR:91230897*DUZP:20090703*AM:298.10*VS:9120000002*DT:20090713*CC:CZK*</t>
  </si>
  <si>
    <t>KOMB CZ PP</t>
  </si>
  <si>
    <t>Procentem</t>
  </si>
  <si>
    <t>FV-S-2009-120-000002</t>
  </si>
  <si>
    <t>Růžičková Petra</t>
  </si>
  <si>
    <t>Zaplacená</t>
  </si>
  <si>
    <t>Dokončen</t>
  </si>
  <si>
    <t>Osobně</t>
  </si>
  <si>
    <t>TESKOLSIDLO</t>
  </si>
  <si>
    <t>TESKOL, s.r.o.</t>
  </si>
  <si>
    <t>CZ91230897</t>
  </si>
  <si>
    <t>91230897</t>
  </si>
  <si>
    <t>76502</t>
  </si>
  <si>
    <t>Otrokovice</t>
  </si>
  <si>
    <t>Janáčkova 390</t>
  </si>
  <si>
    <t>9120000002</t>
  </si>
  <si>
    <t>TESKOLDA</t>
  </si>
  <si>
    <t>Zlín</t>
  </si>
  <si>
    <t>Tuzemské</t>
  </si>
  <si>
    <t>CZECH REPUBLIC</t>
  </si>
  <si>
    <t>Skladové doklady na všechny položky</t>
  </si>
  <si>
    <t>Vytištěn</t>
  </si>
  <si>
    <t>Bez daně</t>
  </si>
  <si>
    <t>CZK</t>
  </si>
  <si>
    <t>QR Faktura</t>
  </si>
  <si>
    <t>Zaúčtovaný</t>
  </si>
  <si>
    <t>Bankovním převodem</t>
  </si>
  <si>
    <t>120</t>
  </si>
  <si>
    <t>Faktury vydané - tuzemsko - servis</t>
  </si>
  <si>
    <t>FV-S</t>
  </si>
  <si>
    <t>SMLS-2008-000001</t>
  </si>
  <si>
    <t>400</t>
  </si>
  <si>
    <t>S-RETVY-HXCTEA190001-002</t>
  </si>
  <si>
    <t>Ano</t>
  </si>
  <si>
    <t>EUR</t>
  </si>
  <si>
    <t>SID*1.0*ID:FV-S-2019-120-000001*DD:20191211*MSG:OPRAVA JIZDNIHO KOTLA FAVORIT*VII:CZ87654321*INI:87654321*VIR:CZ64634000*INR:64634000*DUZP:20191211*FX:1.000*FXA:1*AM:0.00*X-VS:9120000001*DT:20191221*CC:EUR*</t>
  </si>
  <si>
    <t>FV-S-2019-120-000001</t>
  </si>
  <si>
    <t>student finance</t>
  </si>
  <si>
    <t>Vytvořená</t>
  </si>
  <si>
    <t>oprava jízdního kotla Favorit</t>
  </si>
  <si>
    <t>Kamionem</t>
  </si>
  <si>
    <t>VELBIKE</t>
  </si>
  <si>
    <t>Velkoobchod Bikezone, spol. s r.o.</t>
  </si>
  <si>
    <t>CZ64634000</t>
  </si>
  <si>
    <t>64634000</t>
  </si>
  <si>
    <t>66902</t>
  </si>
  <si>
    <t>Znojmo</t>
  </si>
  <si>
    <t>Vranovská 68</t>
  </si>
  <si>
    <t>Hana Hejdová</t>
  </si>
  <si>
    <t>Petr Novák</t>
  </si>
  <si>
    <t>borci@vspj.com</t>
  </si>
  <si>
    <t>9120000001</t>
  </si>
  <si>
    <t>Není co vyskladňovat</t>
  </si>
  <si>
    <t>Nevytištěn</t>
  </si>
  <si>
    <t>Nepodléhá schvalování</t>
  </si>
  <si>
    <t>Bez účetních položek</t>
  </si>
  <si>
    <t>Převod na náš bankovní účet</t>
  </si>
  <si>
    <t>SID*1.0*ID:FV-S-2009-120-000001*DD:20090407*VII:CZ87654321*INI:87654321*VIR:CZ91230897*INR:91230897*DUZP:20090407*AM:1785.00*VS:9120000001*DT:20090417*CC:CZK*</t>
  </si>
  <si>
    <t>FV-S-2009-120-000001</t>
  </si>
  <si>
    <t>Faktura za servisní zásah - celková prohlídka kola - na základě smlouvy</t>
  </si>
  <si>
    <t>S-PROCLK-HXCTEA190001-001</t>
  </si>
  <si>
    <t>SID*1.0*ID:FV-Z-2009-110-000024*DD:20091231*ON:PO-KOL-2009-200-0001*VII:CZ87654321*INI:87654321*VIR:SK08678680*INR:08678680*DUZP:20091231*AM:137482.50*X-VS:9110000024*DT:20100120*CC:CZK*</t>
  </si>
  <si>
    <t>FV-Z-2009-110-000024</t>
  </si>
  <si>
    <t>DEWALSIDLO</t>
  </si>
  <si>
    <t>DEWAL Slovakia, spol. s r.o.</t>
  </si>
  <si>
    <t>SK08678680</t>
  </si>
  <si>
    <t>08678680</t>
  </si>
  <si>
    <t>975 05</t>
  </si>
  <si>
    <t>Bánská Bystrica</t>
  </si>
  <si>
    <t>Národného povstania 2</t>
  </si>
  <si>
    <t>9110000024</t>
  </si>
  <si>
    <t>Zahraniční - země EU</t>
  </si>
  <si>
    <t>SLOVAKIA</t>
  </si>
  <si>
    <t>110</t>
  </si>
  <si>
    <t>Faktury vydané - zahraničí</t>
  </si>
  <si>
    <t>FV-Z</t>
  </si>
  <si>
    <t>200</t>
  </si>
  <si>
    <t>SID*1.0*ID:FV-Z-2009-110-000023*DD:20091215*ON:PO-KOL-2009-200-0001*VII:CZ87654321*INI:87654321*VIR:DE811140512*INR:81114051*DUZP:20091215*FX:26.185*FXA:1*AM:5045.04*VS:9110000023*DT:20100104*CC:EUR*</t>
  </si>
  <si>
    <t>FV-Z-2009-110-000023</t>
  </si>
  <si>
    <t>GESIPA</t>
  </si>
  <si>
    <t>Gesipa Vorstellung, GmbH</t>
  </si>
  <si>
    <t>DE811140512</t>
  </si>
  <si>
    <t>811140512</t>
  </si>
  <si>
    <t>D-52249</t>
  </si>
  <si>
    <t>Mnichov</t>
  </si>
  <si>
    <t>Ehlerstrasse 55</t>
  </si>
  <si>
    <t>9110000023</t>
  </si>
  <si>
    <t>GERMANY</t>
  </si>
  <si>
    <t>SID*1.0*ID:FV-Z-2009-110-000022*DD:20091207*ON:PO-KOL-2009-200-0001*VII:CZ87654321*INI:87654321*VIR:DE811140512*INR:81114051*DUZP:20091207*FX:26.185*FXA:1*AM:4624.62*X-VS:9110000022*DT:20091227*CC:EUR*</t>
  </si>
  <si>
    <t>FV-Z-2009-110-000022</t>
  </si>
  <si>
    <t>9110000022</t>
  </si>
  <si>
    <t>SID*1.0*ID:FV-Z-2009-110-000021*DD:20091119*ON:PO-KOL-2009-200-0001*VII:CZ87654321*INI:87654321*VIR:DE811140512*INR:81114051*DUZP:20091119*FX:26.185*FXA:1*AM:5045.04*X-VS:9110000021*DT:20091209*CC:EUR*</t>
  </si>
  <si>
    <t>FV-Z-2009-110-000021</t>
  </si>
  <si>
    <t>9110000021</t>
  </si>
  <si>
    <t>SID*1.0*ID:FV-Z-2009-110-000020*DD:20091119*ON:PO-KOL-2009-200-0001*VII:CZ87654321*INI:87654321*VIR:DE811140512*INR:81114051*DUZP:20091119*FX:26.185*FXA:1*AM:8408.40*VS:9110000020*DT:20091209*CC:EUR*</t>
  </si>
  <si>
    <t>FV-Z-2009-110-000020</t>
  </si>
  <si>
    <t>9110000020</t>
  </si>
  <si>
    <t>SID*1.0*ID:FV-Z-2009-110-000019*DD:20091113*ON:PO-KOL-2009-200-0001*VII:CZ87654321*INI:87654321*VIR:SK08678680*INR:08678680*DUZP:20091113*AM:163524.30*X-VS:9110000019*DT:20091203*CC:CZK*</t>
  </si>
  <si>
    <t>FV-Z-2009-110-000019</t>
  </si>
  <si>
    <t>9110000019</t>
  </si>
  <si>
    <t>SID*1.0*ID:FV-Z-2009-110-000018*DD:20091027*ON:PO-KOL-2009-200-0001*VII:CZ87654321*INI:87654321*VIR:DE811140512*INR:81114051*DUZP:20091027*FX:25.920*FXA:1*AM:17657.64*VS:9110000018*DT:20091116*CC:EUR*</t>
  </si>
  <si>
    <t>FV-Z-2009-110-000018</t>
  </si>
  <si>
    <t>9110000018</t>
  </si>
  <si>
    <t>SID*1.0*ID:FV-Z-2009-110-000017*DD:20091016*ON:PO-KOL-2009-200-0001*VII:CZ87654321*INI:87654321*VIR:SK08678680*INR:08678680*DUZP:20091016*AM:398160.00*VS:9110000017*DT:20091105*CC:CZK*</t>
  </si>
  <si>
    <t>FV-Z-2009-110-000017</t>
  </si>
  <si>
    <t>9110000017</t>
  </si>
  <si>
    <t>SID*1.0*ID:FV-Z-2009-110-000016*DD:20091008*ON:PO-KOL-2009-200-0001*VII:CZ87654321*INI:87654321*VIR:DE811140512*INR:81114051*DUZP:20091008*FX:25.920*FXA:1*AM:21021.00*VS:9110000016*DT:20091028*CC:EUR*</t>
  </si>
  <si>
    <t>FV-Z-2009-110-000016</t>
  </si>
  <si>
    <t>9110000016</t>
  </si>
  <si>
    <t>SID*1.0*ID:FV-Z-2009-110-000015*DD:20090918*ON:PO-KOL-2009-200-0000*VII:CZ87654321*INI:87654321*VIR:SK08678680*INR:08678680*DUZP:20090918*AM:62368.00*X-VS:9110000015*DT:20091008*CC:CZK*</t>
  </si>
  <si>
    <t>FV-Z-2009-110-000015</t>
  </si>
  <si>
    <t>9110000015</t>
  </si>
  <si>
    <t>SID*1.0*ID:FV-Z-2009-110-000014*DD:20090917*ON:PO-KOL-2009-200-0001*VII:CZ87654321*INI:87654321*VIR:DE811140512*INR:81114051*DUZP:20090917*FX:25.920*FXA:1*AM:3783.78*X-VS:9110000014*DT:20091007*CC:EUR*</t>
  </si>
  <si>
    <t>FV-Z-2009-110-000014</t>
  </si>
  <si>
    <t>9110000014</t>
  </si>
  <si>
    <t>SID*1.0*ID:FV-Z-2009-110-000013*DD:20090903*ON:PO-KOL-2009-200-0000*VII:CZ87654321*INI:87654321*VIR:SK08678680*INR:08678680*DUZP:20090903*AM:173562.20*X-VS:9110000013*DT:20090923*CC:CZK*</t>
  </si>
  <si>
    <t>FV-Z-2009-110-000013</t>
  </si>
  <si>
    <t>9110000013</t>
  </si>
  <si>
    <t>SID*1.0*ID:FV-Z-2009-110-000012*DD:20090814*ON:PO-KOL-2009-200-0000*VII:CZ87654321*INI:87654321*VIR:DE811140512*INR:81114051*DUZP:20090807*FX:25.920*FXA:1*AM:3783.78*VS:9110000012*DT:20090903*CC:EUR*</t>
  </si>
  <si>
    <t>FV-Z-2009-110-000012</t>
  </si>
  <si>
    <t>9110000012</t>
  </si>
  <si>
    <t>SID*1.0*ID:FV-Z-2009-110-000011*DD:20090722*ON:PO-KOL-2009-200-0000*VII:CZ87654321*INI:87654321*VIR:SK08678680*INR:08678680*DUZP:20090722*AM:112627.30*X-VS:9110000011*DT:20090811*CC:CZK*</t>
  </si>
  <si>
    <t>FV-Z-2009-110-000011</t>
  </si>
  <si>
    <t>9110000011</t>
  </si>
  <si>
    <t>SID*1.0*ID:FV-Z-2009-110-000010*DD:20090717*ON:PO-KOL-2009-200-0000*VII:CZ87654321*INI:87654321*VIR:DE811140512*INR:81114051*DUZP:20090710*FX:25.575*FXA:1*AM:3363.36*X-VS:9110000010*DT:20090806*CC:EUR*</t>
  </si>
  <si>
    <t>FV-Z-2009-110-000010</t>
  </si>
  <si>
    <t>9110000010</t>
  </si>
  <si>
    <t>SID*1.0*ID:FV-Z-2009-110-000009*DD:20090623*ON:PO-KOL-2009-200-0000*VII:CZ87654321*INI:87654321*VIR:SK08678680*INR:08678680*DUZP:20090623*AM:92764.20*VS:9110000009*DT:20090713*CC:CZK*</t>
  </si>
  <si>
    <t>FV-Z-2009-110-000009</t>
  </si>
  <si>
    <t>9110000009</t>
  </si>
  <si>
    <t>SID*1.0*ID:FV-Z-2009-110-000008*DD:20090618*MSG:PRODEJ KOL A PRISLUSENTSTVI*ON:PO-KOL-2009-200-0000*VII:CZ87654321*INI:87654321*VIR:DE811140512*INR:81114051*DUZP:20090618*FX:26.550*FXA:1*AM:3783.78*VS:9110000008*DT:20090708*CC:EUR*</t>
  </si>
  <si>
    <t>FV-Z-2009-110-000008</t>
  </si>
  <si>
    <t>Prodej kol a příslušentství</t>
  </si>
  <si>
    <t>9110000008</t>
  </si>
  <si>
    <t>SID*1.0*ID:FV-Z-2009-110-000007*DD:20090520*ON:PO-KOL-2009-200-0000*VII:CZ87654321*INI:87654321*VIR:DE811140512*INR:81114051*DUZP:20090520*FX:26.550*FXA:1*AM:1681.68*X-VS:9110000007*DT:20090609*CC:EUR*</t>
  </si>
  <si>
    <t>FV-Z-2009-110-000007</t>
  </si>
  <si>
    <t>9110000007</t>
  </si>
  <si>
    <t>SID*1.0*ID:FV-Z-2009-110-000006*DD:20090422*ON:PO-KOL-2009-200-0000*VII:CZ87654321*INI:87654321*VIR:SK08678680*INR:08678680*DUZP:20090422*AM:5516.90*X-VS:9110000006*DT:20090512*CC:CZK*</t>
  </si>
  <si>
    <t>FV-Z-2009-110-000006</t>
  </si>
  <si>
    <t>9110000006</t>
  </si>
  <si>
    <t>SID*1.0*ID:FV-Z-2009-110-000005*DD:20090320*ON:PO-KOL-2009-200-0000*VII:CZ87654321*INI:87654321*VIR:DE811140512*INR:81114051*DUZP:20090320*FX:26.550*FXA:1*AM:12612.60*X-VS:9110000005*DT:20090409*CC:EUR*</t>
  </si>
  <si>
    <t>FV-Z-2009-110-000005</t>
  </si>
  <si>
    <t>9110000005</t>
  </si>
  <si>
    <t>SID*1.0*ID:FV-Z-2009-110-000004*DD:20090326*ON:PO-KOL-2009-200-0000*VII:CZ87654321*INI:87654321*VIR:SK08678680*INR:08678680*DUZP:20090326*AM:9268.10*X-VS:9110000004*DT:20090415*CC:CZK*</t>
  </si>
  <si>
    <t>FV-Z-2009-110-000004</t>
  </si>
  <si>
    <t>9110000004</t>
  </si>
  <si>
    <t>SID*1.0*ID:FV-Z-2009-110-000003*DD:20090326*ON:PO-KOL-2009-200-0000*VII:CZ87654321*INI:87654321*VIR:DE811140512*INR:81114051*DUZP:20090326*FX:26.550*FXA:1*AM:12612.60*X-VS:9110000003*DT:20090415*CC:EUR*</t>
  </si>
  <si>
    <t>FV-Z-2009-110-000003</t>
  </si>
  <si>
    <t>9110000003</t>
  </si>
  <si>
    <t>SID*1.0*ID:FV-Z-2009-110-000002*DD:20090309*ON:PO-KOL-2009-200-0000*VII:CZ87654321*INI:87654321*VIR:SK08678680*INR:08678680*DUZP:20090309*AM:145278.00*X-VS:9110000002*DT:20090329*CC:CZK*</t>
  </si>
  <si>
    <t>FV-Z-2009-110-000002</t>
  </si>
  <si>
    <t>9110000002</t>
  </si>
  <si>
    <t>SID*1.0*ID:FV-Z-2009-110-000001*DD:20090123*ON:PO-KOL-2009-200-0000*VII:CZ87654321*INI:87654321*VIR:DE811140512*INR:81114051*DUZP:20090123*FX:26.930*FXA:1*AM:4204.20*X-VS:9110000001*DT:20090212*CC:EUR*</t>
  </si>
  <si>
    <t>FV-Z-2009-110-000001</t>
  </si>
  <si>
    <t>9110000001</t>
  </si>
  <si>
    <t>FV-2009-100-000130</t>
  </si>
  <si>
    <t>9100000130</t>
  </si>
  <si>
    <t>100</t>
  </si>
  <si>
    <t>Faktury vydané - tuzemsko</t>
  </si>
  <si>
    <t>FV</t>
  </si>
  <si>
    <t>FV-2009-100-000129</t>
  </si>
  <si>
    <t>EKOTOOL</t>
  </si>
  <si>
    <t>EKOTOOL, a.s.</t>
  </si>
  <si>
    <t>CZ07678671</t>
  </si>
  <si>
    <t>07678671</t>
  </si>
  <si>
    <t>11000</t>
  </si>
  <si>
    <t>Praha</t>
  </si>
  <si>
    <t>Smetanovo nábřeží 1</t>
  </si>
  <si>
    <t>9100000129</t>
  </si>
  <si>
    <t>FV-2009-100-000128</t>
  </si>
  <si>
    <t>9100000128</t>
  </si>
  <si>
    <t>FV-2009-100-000127</t>
  </si>
  <si>
    <t>9100000127</t>
  </si>
  <si>
    <t>FV-2009-100-000126</t>
  </si>
  <si>
    <t>CESKOLSIDLO</t>
  </si>
  <si>
    <t>České kolo, s.r.o.</t>
  </si>
  <si>
    <t>CZ98756567</t>
  </si>
  <si>
    <t>98756567</t>
  </si>
  <si>
    <t>27601</t>
  </si>
  <si>
    <t>Mělník</t>
  </si>
  <si>
    <t>Botanická 3</t>
  </si>
  <si>
    <t>9100000126</t>
  </si>
  <si>
    <t>CESKOLKA</t>
  </si>
  <si>
    <t>Pardubice</t>
  </si>
  <si>
    <t>České kolo, s.r.o. - pobočka Pardubice</t>
  </si>
  <si>
    <t>FV-2009-100-000125</t>
  </si>
  <si>
    <t>9100000125</t>
  </si>
  <si>
    <t>FV-2009-100-000124</t>
  </si>
  <si>
    <t>9100000124</t>
  </si>
  <si>
    <t>FV-2009-100-000123</t>
  </si>
  <si>
    <t>VELOM</t>
  </si>
  <si>
    <t>Velom, spol. s r.o.</t>
  </si>
  <si>
    <t>CZ75454560</t>
  </si>
  <si>
    <t>75454560</t>
  </si>
  <si>
    <t>29413</t>
  </si>
  <si>
    <t>Mohelnice nad Jizerou</t>
  </si>
  <si>
    <t>Pařížská 1302</t>
  </si>
  <si>
    <t>9100000123</t>
  </si>
  <si>
    <t>FV-2009-100-000122</t>
  </si>
  <si>
    <t>9100000122</t>
  </si>
  <si>
    <t>FV-2009-100-000121</t>
  </si>
  <si>
    <t>9100000121</t>
  </si>
  <si>
    <t>FV-2009-100-000120</t>
  </si>
  <si>
    <t>MERITZ</t>
  </si>
  <si>
    <t>M E R I T Z  Service, spol. s r.o.</t>
  </si>
  <si>
    <t>CZ13324233</t>
  </si>
  <si>
    <t>13324233</t>
  </si>
  <si>
    <t>46601</t>
  </si>
  <si>
    <t>Jablonec nad Nisou</t>
  </si>
  <si>
    <t>Dolní 657</t>
  </si>
  <si>
    <t>9100000120</t>
  </si>
  <si>
    <t>FV-2009-100-000119</t>
  </si>
  <si>
    <t>9100000119</t>
  </si>
  <si>
    <t>SID*1.0*ID:FV-2009-100-000118*DD:20091125*ON:PO-KOL-2009-200-0001*VII:CZ87654321*INI:87654321*VIR:CZ54398651*INR:54398651*DUZP:20091125*AM:9303.20*VS:9100000118*DT:20091225*CC:CZK*</t>
  </si>
  <si>
    <t>FV-2009-100-000118</t>
  </si>
  <si>
    <t>SMERAL</t>
  </si>
  <si>
    <t>Šmeral a spol, s.r.o.</t>
  </si>
  <si>
    <t>CZ54398651</t>
  </si>
  <si>
    <t>54398651</t>
  </si>
  <si>
    <t>77200</t>
  </si>
  <si>
    <t>Olomouc</t>
  </si>
  <si>
    <t>Pod nemocnicí 156</t>
  </si>
  <si>
    <t>9100000118</t>
  </si>
  <si>
    <t>FV-2009-100-000117</t>
  </si>
  <si>
    <t>DEGOS</t>
  </si>
  <si>
    <t>DEGOS, s.r.o.</t>
  </si>
  <si>
    <t>CZ07523413</t>
  </si>
  <si>
    <t>07523413</t>
  </si>
  <si>
    <t>26601</t>
  </si>
  <si>
    <t>Beroun</t>
  </si>
  <si>
    <t>Palírenská 86</t>
  </si>
  <si>
    <t>9100000117</t>
  </si>
  <si>
    <t>FV-2009-100-000116</t>
  </si>
  <si>
    <t>9100000116</t>
  </si>
  <si>
    <t>FV-2009-100-000115</t>
  </si>
  <si>
    <t>9100000115</t>
  </si>
  <si>
    <t>FV-2009-100-000114</t>
  </si>
  <si>
    <t>9100000114</t>
  </si>
  <si>
    <t>FV-2009-100-000113</t>
  </si>
  <si>
    <t>CYKLO</t>
  </si>
  <si>
    <t>CYKLO doplňky, spol. s r.o.</t>
  </si>
  <si>
    <t>CZ09845671</t>
  </si>
  <si>
    <t>09845671</t>
  </si>
  <si>
    <t>79601</t>
  </si>
  <si>
    <t>Prostějov</t>
  </si>
  <si>
    <t>U rybníčku 9</t>
  </si>
  <si>
    <t>9100000113</t>
  </si>
  <si>
    <t>FV-2009-100-000112</t>
  </si>
  <si>
    <t>9100000112</t>
  </si>
  <si>
    <t>FV-2009-100-000111</t>
  </si>
  <si>
    <t>RFW</t>
  </si>
  <si>
    <t>RFW, a.s.</t>
  </si>
  <si>
    <t>CZ24356576</t>
  </si>
  <si>
    <t>24356576</t>
  </si>
  <si>
    <t>68201</t>
  </si>
  <si>
    <t>Vyškov</t>
  </si>
  <si>
    <t>Gorkého 22</t>
  </si>
  <si>
    <t>9100000111</t>
  </si>
  <si>
    <t>FV-2009-100-000110</t>
  </si>
  <si>
    <t>FESKO</t>
  </si>
  <si>
    <t>Fesko, a.s.</t>
  </si>
  <si>
    <t>CZ76565711</t>
  </si>
  <si>
    <t>76565711</t>
  </si>
  <si>
    <t>68501</t>
  </si>
  <si>
    <t>Bučovice</t>
  </si>
  <si>
    <t>Podomí 34</t>
  </si>
  <si>
    <t>9100000110</t>
  </si>
  <si>
    <t>FV-2009-100-000109</t>
  </si>
  <si>
    <t>Reklamace - fakturace za opravu reklamovaného kola</t>
  </si>
  <si>
    <t>9100000109</t>
  </si>
  <si>
    <t>REKL-ODB-003</t>
  </si>
  <si>
    <t>SID*1.0*ID:FV-2009-100-000108*DD:20091027*ON:PO-KOL-2009-200-0001*VII:CZ87654321*INI:87654321*VIR:CZ91230897*INR:91230897*DUZP:20091027*AM:16988.70*X-VS:9100000108*DT:20091106*CC:CZK*</t>
  </si>
  <si>
    <t>FV-2009-100-000108</t>
  </si>
  <si>
    <t>9100000108</t>
  </si>
  <si>
    <t>FV-2009-100-000107</t>
  </si>
  <si>
    <t>9100000107</t>
  </si>
  <si>
    <t>FV-2009-100-000106</t>
  </si>
  <si>
    <t>9100000106</t>
  </si>
  <si>
    <t>FV-2009-100-000105</t>
  </si>
  <si>
    <t>9100000105</t>
  </si>
  <si>
    <t>FV-2009-100-000104</t>
  </si>
  <si>
    <t>9100000104</t>
  </si>
  <si>
    <t>FV-2009-100-000103</t>
  </si>
  <si>
    <t>9100000103</t>
  </si>
  <si>
    <t>FV-2009-100-000102</t>
  </si>
  <si>
    <t>9100000102</t>
  </si>
  <si>
    <t>FV-2009-100-000101</t>
  </si>
  <si>
    <t>9100000101</t>
  </si>
  <si>
    <t>FV-2009-100-000100</t>
  </si>
  <si>
    <t>9100000100</t>
  </si>
  <si>
    <t>FV-2009-100-000099</t>
  </si>
  <si>
    <t>9100000099</t>
  </si>
  <si>
    <t>FV-2009-100-000098</t>
  </si>
  <si>
    <t>9100000098</t>
  </si>
  <si>
    <t>FV-2009-100-000097</t>
  </si>
  <si>
    <t>9100000097</t>
  </si>
  <si>
    <t>FV-2009-100-000096</t>
  </si>
  <si>
    <t>9100000096</t>
  </si>
  <si>
    <t>FV-2009-100-000095</t>
  </si>
  <si>
    <t>9100000095</t>
  </si>
  <si>
    <t>SID*1.0*ID:FV-2009-100-000094*DD:20090929*ON:PO-KOL-2009-200-0001*VII:CZ87654321*INI:87654321*VIR:CZ09845671*INR:09845671*DUZP:20090929*AM:45220.00*VS:9100000094*DT:20091013*CC:CZK*</t>
  </si>
  <si>
    <t>FV-2009-100-000094</t>
  </si>
  <si>
    <t>9100000094</t>
  </si>
  <si>
    <t>SID*1.0*ID:FV-2009-100-000093*DD:20090929*ON:PO-KOL-2009-200-0001*VII:CZ87654321*INI:87654321*VIR:CZ76565711*INR:76565711*DUZP:20090929*AM:1040.10*X-VS:9100000093*DT:20091013*CC:CZK*</t>
  </si>
  <si>
    <t>FV-2009-100-000093</t>
  </si>
  <si>
    <t>9100000093</t>
  </si>
  <si>
    <t>FV-2009-100-000092</t>
  </si>
  <si>
    <t>9100000092</t>
  </si>
  <si>
    <t>FV-2009-100-000091</t>
  </si>
  <si>
    <t>9100000091</t>
  </si>
  <si>
    <t>FV-2009-100-000090</t>
  </si>
  <si>
    <t>9100000090</t>
  </si>
  <si>
    <t>FV-2009-100-000089</t>
  </si>
  <si>
    <t>9100000089</t>
  </si>
  <si>
    <t>FV-2009-100-000088</t>
  </si>
  <si>
    <t>9100000088</t>
  </si>
  <si>
    <t>FV-2009-100-000087</t>
  </si>
  <si>
    <t>9100000087</t>
  </si>
  <si>
    <t>FV-2009-100-000086</t>
  </si>
  <si>
    <t>9100000086</t>
  </si>
  <si>
    <t>FV-2009-100-000085</t>
  </si>
  <si>
    <t>9100000085</t>
  </si>
  <si>
    <t>FV-2009-100-000084</t>
  </si>
  <si>
    <t>9100000084</t>
  </si>
  <si>
    <t>FV-2009-100-000083</t>
  </si>
  <si>
    <t>9100000083</t>
  </si>
  <si>
    <t>FV-2009-100-000082</t>
  </si>
  <si>
    <t>9100000082</t>
  </si>
  <si>
    <t>FV-2009-100-000081</t>
  </si>
  <si>
    <t>9100000081</t>
  </si>
  <si>
    <t>FV-2009-100-000080</t>
  </si>
  <si>
    <t>9100000080</t>
  </si>
  <si>
    <t>FV-2009-100-000079</t>
  </si>
  <si>
    <t>9100000079</t>
  </si>
  <si>
    <t>FV-2009-100-000078</t>
  </si>
  <si>
    <t>9100000078</t>
  </si>
  <si>
    <t>FV-2009-100-000077</t>
  </si>
  <si>
    <t>9100000077</t>
  </si>
  <si>
    <t>SID*1.0*ID:FV-2009-100-000076*DD:20090814*ON:PO-KOL-2009-200-0000*VII:CZ87654321*INI:87654321*VIR:CZ98756567*INR:98756567*DUZP:20090807*TB0:1794.30*T0:340.90*AM:2135.20*X-VS:9100000076*DT:20090828*CC:CZK*</t>
  </si>
  <si>
    <t>FV-2009-100-000076</t>
  </si>
  <si>
    <t>9100000076</t>
  </si>
  <si>
    <t>FV-2009-100-000075</t>
  </si>
  <si>
    <t>9100000075</t>
  </si>
  <si>
    <t>FV-2009-100-000074</t>
  </si>
  <si>
    <t>9100000074</t>
  </si>
  <si>
    <t>FV-2009-100-000073</t>
  </si>
  <si>
    <t>9100000073</t>
  </si>
  <si>
    <t>FV-2009-100-000072</t>
  </si>
  <si>
    <t>9100000072</t>
  </si>
  <si>
    <t>FV-2009-100-000071</t>
  </si>
  <si>
    <t>Chybně vytvořená faktura - špatná řada faktury</t>
  </si>
  <si>
    <t>Chybně vytvořená faktura</t>
  </si>
  <si>
    <t>9100000071</t>
  </si>
  <si>
    <t>FV-2009-100-000070</t>
  </si>
  <si>
    <t>9100000070</t>
  </si>
  <si>
    <t>FV-2009-100-000069</t>
  </si>
  <si>
    <t>9100000069</t>
  </si>
  <si>
    <t>FV-2009-100-000068</t>
  </si>
  <si>
    <t>9100000068</t>
  </si>
  <si>
    <t>FV-2009-100-000067</t>
  </si>
  <si>
    <t>9100000067</t>
  </si>
  <si>
    <t>FV-2009-100-000066</t>
  </si>
  <si>
    <t>9100000066</t>
  </si>
  <si>
    <t>FV-2009-100-000065</t>
  </si>
  <si>
    <t>9100000065</t>
  </si>
  <si>
    <t>FV-2009-100-000064</t>
  </si>
  <si>
    <t>9100000064</t>
  </si>
  <si>
    <t>SID*1.0*ID:FV-2009-100-000063*DD:20090708*ON:PO-KOL-2009-200-0000*VII:CZ87654321*INI:87654321*VIR:CZ98756567*INR:98756567*DUZP:20090708*TB0:82178.00*T0:15613.80*AM:97791.80*X-VS:9100000063*DT:20090722*CC:CZK*</t>
  </si>
  <si>
    <t>FV-2009-100-000063</t>
  </si>
  <si>
    <t>9100000063</t>
  </si>
  <si>
    <t>FV-2009-100-000062</t>
  </si>
  <si>
    <t>9100000062</t>
  </si>
  <si>
    <t>FV-2009-100-000061</t>
  </si>
  <si>
    <t>9100000061</t>
  </si>
  <si>
    <t>FV-2009-100-000060</t>
  </si>
  <si>
    <t>9100000060</t>
  </si>
  <si>
    <t>FV-2009-100-000059</t>
  </si>
  <si>
    <t>9100000059</t>
  </si>
  <si>
    <t>FV-2009-100-000058</t>
  </si>
  <si>
    <t>Prodej kol a příslušenství</t>
  </si>
  <si>
    <t>9100000058</t>
  </si>
  <si>
    <t>FV-2009-100-000057</t>
  </si>
  <si>
    <t>9100000057</t>
  </si>
  <si>
    <t>FV-2009-100-000056</t>
  </si>
  <si>
    <t>9100000056</t>
  </si>
  <si>
    <t>FV-2009-100-000055</t>
  </si>
  <si>
    <t>9100000055</t>
  </si>
  <si>
    <t>FV-2009-100-000054</t>
  </si>
  <si>
    <t>9100000054</t>
  </si>
  <si>
    <t>SID*1.0*ID:FV-2009-100-000053*DD:20090617*ON:PO-KOL-2009-200-0000*VII:CZ87654321*INI:87654321*VIR:CZ13324233*INR:13324233*DUZP:20090617*TB0:382.40*T0:72.70*AM:455.10*X-VS:9100000053*DT:20090701*CC:CZK*</t>
  </si>
  <si>
    <t>FV-2009-100-000053</t>
  </si>
  <si>
    <t>9100000053</t>
  </si>
  <si>
    <t>FV-2009-100-000052</t>
  </si>
  <si>
    <t>9100000052</t>
  </si>
  <si>
    <t>FV-2009-100-000051</t>
  </si>
  <si>
    <t>9100000051</t>
  </si>
  <si>
    <t>SID*1.0*ID:FV-2009-100-000050*DD:20090512*ON:PO-KOL-2009-200-0000*VII:CZ87654321*INI:87654321*VIR:CZ13324233*INR:13324233*DUZP:20090507*AM:7087.40*X-VS:9100000050*DT:20090526*CC:CZK*</t>
  </si>
  <si>
    <t>FV-2009-100-000050</t>
  </si>
  <si>
    <t>9100000050</t>
  </si>
  <si>
    <t>FV-2009-100-000049</t>
  </si>
  <si>
    <t>9100000049</t>
  </si>
  <si>
    <t>FV-2009-100-000048</t>
  </si>
  <si>
    <t>9100000048</t>
  </si>
  <si>
    <t>FV-2009-100-000047</t>
  </si>
  <si>
    <t>9100000047</t>
  </si>
  <si>
    <t>FV-2009-100-000046</t>
  </si>
  <si>
    <t>9100000046</t>
  </si>
  <si>
    <t>FV-2009-100-000045</t>
  </si>
  <si>
    <t>9100000045</t>
  </si>
  <si>
    <t>FV-2009-100-000044</t>
  </si>
  <si>
    <t>9100000044</t>
  </si>
  <si>
    <t>FV-2009-100-000043</t>
  </si>
  <si>
    <t>9100000043</t>
  </si>
  <si>
    <t>FV-2009-100-000042</t>
  </si>
  <si>
    <t>9100000042</t>
  </si>
  <si>
    <t>FV-2009-100-000041</t>
  </si>
  <si>
    <t>9100000041</t>
  </si>
  <si>
    <t>FV-2009-100-000040</t>
  </si>
  <si>
    <t>9100000040</t>
  </si>
  <si>
    <t>FV-2009-100-000039</t>
  </si>
  <si>
    <t>9100000039</t>
  </si>
  <si>
    <t>FV-2009-100-000038</t>
  </si>
  <si>
    <t>9100000038</t>
  </si>
  <si>
    <t>FV-2009-100-000037</t>
  </si>
  <si>
    <t>9100000037</t>
  </si>
  <si>
    <t>FV-2009-100-000036</t>
  </si>
  <si>
    <t>9100000036</t>
  </si>
  <si>
    <t>FV-2009-100-000035</t>
  </si>
  <si>
    <t>9100000035</t>
  </si>
  <si>
    <t>FV-2009-100-000034</t>
  </si>
  <si>
    <t>9100000034</t>
  </si>
  <si>
    <t>FV-2009-100-000033</t>
  </si>
  <si>
    <t>9100000033</t>
  </si>
  <si>
    <t>FV-2009-100-000032</t>
  </si>
  <si>
    <t>9100000032</t>
  </si>
  <si>
    <t>FV-2009-100-000031</t>
  </si>
  <si>
    <t>9100000031</t>
  </si>
  <si>
    <t>FV-2009-100-000030</t>
  </si>
  <si>
    <t>9100000030</t>
  </si>
  <si>
    <t>FV-2009-100-000029</t>
  </si>
  <si>
    <t>9100000029</t>
  </si>
  <si>
    <t>FV-2009-100-000028</t>
  </si>
  <si>
    <t>9100000028</t>
  </si>
  <si>
    <t>FV-2009-100-000027</t>
  </si>
  <si>
    <t>9100000027</t>
  </si>
  <si>
    <t>FV-2009-100-000026</t>
  </si>
  <si>
    <t>9100000026</t>
  </si>
  <si>
    <t>FV-2009-100-000025</t>
  </si>
  <si>
    <t>9100000025</t>
  </si>
  <si>
    <t>FV-2009-100-000024</t>
  </si>
  <si>
    <t>9100000024</t>
  </si>
  <si>
    <t>FV-2009-100-000023</t>
  </si>
  <si>
    <t>9100000023</t>
  </si>
  <si>
    <t>FV-2009-100-000022</t>
  </si>
  <si>
    <t>9100000022</t>
  </si>
  <si>
    <t>FV-2009-100-000021</t>
  </si>
  <si>
    <t>9100000021</t>
  </si>
  <si>
    <t>FV-2009-100-000020</t>
  </si>
  <si>
    <t>9100000020</t>
  </si>
  <si>
    <t>FV-2009-100-000019</t>
  </si>
  <si>
    <t>9100000019</t>
  </si>
  <si>
    <t>FV-2009-100-000018</t>
  </si>
  <si>
    <t>9100000018</t>
  </si>
  <si>
    <t>FV-2009-100-000017</t>
  </si>
  <si>
    <t>9100000017</t>
  </si>
  <si>
    <t>FV-2009-100-000016</t>
  </si>
  <si>
    <t>9100000016</t>
  </si>
  <si>
    <t>FV-2009-100-000015</t>
  </si>
  <si>
    <t>9100000015</t>
  </si>
  <si>
    <t>FV-2009-100-000014</t>
  </si>
  <si>
    <t>9100000014</t>
  </si>
  <si>
    <t>FV-2009-100-000013</t>
  </si>
  <si>
    <t>9100000013</t>
  </si>
  <si>
    <t>FV-2009-100-000012</t>
  </si>
  <si>
    <t>9100000012</t>
  </si>
  <si>
    <t>FV-2009-100-000011</t>
  </si>
  <si>
    <t>9100000011</t>
  </si>
  <si>
    <t>FV-2009-100-000010</t>
  </si>
  <si>
    <t>9100000010</t>
  </si>
  <si>
    <t>FV-2009-100-000009</t>
  </si>
  <si>
    <t>9100000009</t>
  </si>
  <si>
    <t>FV-2009-100-000008</t>
  </si>
  <si>
    <t>9100000008</t>
  </si>
  <si>
    <t>FV-2009-100-000007</t>
  </si>
  <si>
    <t>9100000007</t>
  </si>
  <si>
    <t>FV-2009-100-000006</t>
  </si>
  <si>
    <t>9100000006</t>
  </si>
  <si>
    <t>FV-2009-100-000005</t>
  </si>
  <si>
    <t>9100000005</t>
  </si>
  <si>
    <t>FV-2009-100-000004</t>
  </si>
  <si>
    <t>9100000004</t>
  </si>
  <si>
    <t>FV-2009-100-000003</t>
  </si>
  <si>
    <t>9100000003</t>
  </si>
  <si>
    <t>FV-2009-100-000002</t>
  </si>
  <si>
    <t>9100000002</t>
  </si>
  <si>
    <t>FV-2019-100-000001</t>
  </si>
  <si>
    <t>Moje maminka</t>
  </si>
  <si>
    <t>9100000001</t>
  </si>
  <si>
    <t>FV-2009-100-000001</t>
  </si>
  <si>
    <t>SID*1.0*ID:FV-S-2008-120-000001*DD:20081222*MSG:FAKTURUJEME VAM VYMENU RETEZU*VII:CZ87654321*INI:87654321*VIR:CZ91230897*INR:91230897*DUZP:20081222*AM:83.30*X-VS:8120000001*DT:20090101*CC:CZK*</t>
  </si>
  <si>
    <t>0308</t>
  </si>
  <si>
    <t>FV-S-2008-120-000001</t>
  </si>
  <si>
    <t>Fakturujeme Vám výměnu řetězu</t>
  </si>
  <si>
    <t>8120000001</t>
  </si>
  <si>
    <t>Hotově</t>
  </si>
  <si>
    <t>S-RETVY-HXCTEA190001-001</t>
  </si>
  <si>
    <t>SID*1.0*ID:FV-Z-2008-110-000023*DD:20081202*ON:PO-KOL-2008-200-0001*VII:CZ87654321*INI:87654321*VIR:SK08678680*INR:08678680*DUZP:20081202*AM:396000.00*X-VS:8110000023*DT:20081222*CC:CZK*</t>
  </si>
  <si>
    <t>FV-Z-2008-110-000023</t>
  </si>
  <si>
    <t>8110000023</t>
  </si>
  <si>
    <t>SID*1.0*ID:FV-Z-2008-110-000022*DD:20081210*MSG:PRODEJ KOL*ON:PO-KOL-2008-200-0001*VII:CZ87654321*INI:87654321*VIR:SK08678680*INR:08678680*DUZP:20081210*AM:261000.00*X-VS:8110000022*DT:20081230*CC:CZK*</t>
  </si>
  <si>
    <t>FV-Z-2008-110-000022</t>
  </si>
  <si>
    <t>Prodej kol</t>
  </si>
  <si>
    <t>8110000022</t>
  </si>
  <si>
    <t>SID*1.0*ID:FV-Z-2008-110-000021*DD:20081201*MSG:PRODEJ KOL*ON:PO-KOL-2008-200-0001*VII:CZ87654321*INI:87654321*VIR:DE811140512*INR:81114051*DUZP:20081201*FX:27.380*FXA:1*AM:4414.41*X-VS:8110000021*DT:20081221*CC:EUR*</t>
  </si>
  <si>
    <t>FV-Z-2008-110-000021</t>
  </si>
  <si>
    <t>8110000021</t>
  </si>
  <si>
    <t>SID*1.0*ID:FV-Z-2008-110-000020*DD:20081125*ON:PO-KOL-2008-200-0001*VII:CZ87654321*INI:87654321*VIR:SK08678680*INR:08678680*DUZP:20081125*AM:538000.00*X-VS:8110000020*DT:20081215*CC:CZK*</t>
  </si>
  <si>
    <t>FV-Z-2008-110-000020</t>
  </si>
  <si>
    <t>Poštou</t>
  </si>
  <si>
    <t>8110000020</t>
  </si>
  <si>
    <t>OP-SK-DEWAL</t>
  </si>
  <si>
    <t>SID*1.0*ID:FV-Z-2008-110-000019*DD:20081118*ON:PO-KOL-2008-200-0001*VII:CZ87654321*INI:87654321*VIR:SK08678680*INR:08678680*DUZP:20081118*AM:252000.00*X-VS:8110000019*DT:20081208*CC:CZK*</t>
  </si>
  <si>
    <t>FV-Z-2008-110-000019</t>
  </si>
  <si>
    <t>8110000019</t>
  </si>
  <si>
    <t>SID*1.0*ID:FV-Z-2008-110-000018*DD:20081110*ON:PO-KOL-2008-200-0001*VII:CZ87654321*INI:87654321*VIR:DE811140512*INR:81114051*DUZP:20081110*FX:27.380*FXA:1*AM:14924.91*X-VS:8110000018*DT:20081130*CC:EUR*</t>
  </si>
  <si>
    <t>FV-Z-2008-110-000018</t>
  </si>
  <si>
    <t>8110000018</t>
  </si>
  <si>
    <t>SID*1.0*ID:FV-Z-2008-110-000017*DD:20081006*ON:PO-KOL-2008-200-0001*VII:CZ87654321*INI:87654321*VIR:SK08678680*INR:08678680*DUZP:20081006*AM:409500.00*X-VS:8110000017*DT:20081026*CC:CZK*</t>
  </si>
  <si>
    <t>FV-Z-2008-110-000017</t>
  </si>
  <si>
    <t>8110000017</t>
  </si>
  <si>
    <t>SID*1.0*ID:FV-Z-2008-110-000016*DD:20081006*ON:PO-KOL-2008-200-0001*VII:CZ87654321*INI:87654321*VIR:DE811140512*INR:81114051*DUZP:20081006*FX:27.380*FXA:1*AM:18708.69*X-VS:8110000016*DT:20081026*CC:EUR*</t>
  </si>
  <si>
    <t>FV-Z-2008-110-000016</t>
  </si>
  <si>
    <t>8110000016</t>
  </si>
  <si>
    <t>SID*1.0*ID:FV-Z-2008-110-000015*DD:20080926*ON:PO-KOL-2008-200-0000*VII:CZ87654321*INI:87654321*VIR:DE811140512*INR:81114051*DUZP:20080926*FX:27.380*FXA:1*AM:23123.10*X-VS:8110000015*DT:20081016*CC:EUR*</t>
  </si>
  <si>
    <t>FV-Z-2008-110-000015</t>
  </si>
  <si>
    <t>8110000015</t>
  </si>
  <si>
    <t>OP-GE-GESIPA</t>
  </si>
  <si>
    <t>SID*1.0*ID:FV-Z-2008-110-000014*DD:20080918*ON:PO-KOL-2008-200-0000*VII:CZ87654321*INI:87654321*VIR:DE811140512*INR:81114051*DUZP:20080918*FX:27.380*FXA:1*AM:10720.71*X-VS:8110000014*DT:20081008*CC:EUR*</t>
  </si>
  <si>
    <t>FV-Z-2008-110-000014</t>
  </si>
  <si>
    <t>8110000014</t>
  </si>
  <si>
    <t>SID*1.0*ID:FV-Z-2008-110-000013*DD:20080908*ON:PO-KOL-2008-200-0000*VII:CZ87654321*INI:87654321*VIR:SK08678680*INR:08678680*DUZP:20080908*AM:216000.00*X-VS:8110000013*DT:20080928*CC:CZK*</t>
  </si>
  <si>
    <t>FV-Z-2008-110-000013</t>
  </si>
  <si>
    <t>8110000013</t>
  </si>
  <si>
    <t>SID*1.0*ID:FV-Z-2008-110-000012*DD:20080801*ON:PO-KOL-2008-200-0000*VII:CZ87654321*INI:87654321*VIR:SK08678680*INR:08678680*DUZP:20080801*AM:346500.00*X-VS:8110000012*DT:20080814*CC:CZK*</t>
  </si>
  <si>
    <t>FV-Z-2008-110-000012</t>
  </si>
  <si>
    <t>8110000012</t>
  </si>
  <si>
    <t>SID*1.0*ID:FV-Z-2008-110-000011*DD:20080625*MSG:PRODEJ KOL*ON:PO-KOL-2008-200-0000*VII:CZ87654321*INI:87654321*VIR:SK08678680*INR:08678680*DUZP:20080625*AM:882000.00*X-VS:8110000011*DT:20080715*CC:CZK*</t>
  </si>
  <si>
    <t>FV-Z-2008-110-000011</t>
  </si>
  <si>
    <t>8110000011</t>
  </si>
  <si>
    <t>SID*1.0*ID:FV-Z-2008-110-000010*DD:20080624*MSG:PRODEJ KOL*ON:PO-KOL-2008-200-0000*VII:CZ87654321*INI:87654321*VIR:DE811140512*INR:81114051*DUZP:20080624*FX:27.870*FXA:1*AM:50450.40*X-VS:8110000010*DT:20080714*CC:EUR*</t>
  </si>
  <si>
    <t>FV-Z-2008-110-000010</t>
  </si>
  <si>
    <t>8110000010</t>
  </si>
  <si>
    <t>SID*1.0*ID:FV-Z-2008-110-000009*DD:20080530*MSG:PRODEJ KOL DLE OBJEDNAVKY*ON:PO-KOL-2008-200-0000*VII:CZ87654321*INI:87654321*VIR:SK08678680*INR:08678680*DUZP:20080527*AM:1089000.00*X-VS:8110000009*DT:20080619*CC:CZK*</t>
  </si>
  <si>
    <t>FV-Z-2008-110-000009</t>
  </si>
  <si>
    <t>Prodej kol dle objednávky</t>
  </si>
  <si>
    <t>8110000009</t>
  </si>
  <si>
    <t>SID*1.0*ID:FV-Z-2008-110-000008*DD:20080530*MSG:PRODEJ KOL DLE OBJEDNAVKY*ON:PO-KOL-2008-200-0000*VII:CZ87654321*INI:87654321*VIR:SK08678680*INR:08678680*DUZP:20080527*AM:1026000.00*X-VS:8110000008*DT:20080619*CC:CZK*</t>
  </si>
  <si>
    <t>FV-Z-2008-110-000008</t>
  </si>
  <si>
    <t>8110000008</t>
  </si>
  <si>
    <t>SID*1.0*ID:FV-Z-2008-110-000007*DD:20080529*MSG:PRODEJ KOL DLE OBEJDNAVKY*ON:PO-KOL-2008-200-0000*VII:CZ87654321*INI:87654321*VIR:DE811140512*INR:81114051*DUZP:20080527*FX:25.185*FXA:1*AM:44984.94*X-VS:8110000007*DT:20080618*CC:EUR*</t>
  </si>
  <si>
    <t>FV-Z-2008-110-000007</t>
  </si>
  <si>
    <t>Prodej kol dle obejdnávky</t>
  </si>
  <si>
    <t>8110000007</t>
  </si>
  <si>
    <t>SID*1.0*ID:FV-Z-2008-110-000006*DD:20080528*MSG:PRODEJ KOL DLE OBJEDNAVKY*ON:PO-KOL-2008-200-0000*VII:CZ87654321*INI:87654321*VIR:DE811140512*INR:81114051*DUZP:20080527*FX:25.220*FXA:1*AM:74414.34*X-VS:8110000006*DT:20080617*CC:EUR*</t>
  </si>
  <si>
    <t>FV-Z-2008-110-000006</t>
  </si>
  <si>
    <t>8110000006</t>
  </si>
  <si>
    <t>SID*1.0*ID:FV-Z-2008-110-000005*DD:20080327*MSG:PRODEJ KOL DLE OBJEDNAVKY*ON:PO-KOL-2008-200-0000*VII:CZ87654321*INI:87654321*VIR:SK08678680*INR:08678680*DUZP:20080327*AM:855000.00*X-VS:8110000005*DT:20080416*CC:CZK*</t>
  </si>
  <si>
    <t>FV-Z-2008-110-000005</t>
  </si>
  <si>
    <t>8110000005</t>
  </si>
  <si>
    <t>SID*1.0*ID:FV-Z-2008-110-000004*DD:20080527*MSG:PRODEJ KOL DLE OBJEDNAVKY*ON:PO-KOL-2008-200-0000*VII:CZ87654321*INI:87654321*VIR:SK08678680*INR:08678680*DUZP:20080527*AM:1215000.00*X-VS:8110000004*DT:20080603*CC:CZK*</t>
  </si>
  <si>
    <t>FV-Z-2008-110-000004</t>
  </si>
  <si>
    <t>8110000004</t>
  </si>
  <si>
    <t>SID*1.0*ID:FV-Z-2008-110-000003*DD:20080221*ON:PO-KOL-2008-200-0000*VII:CZ87654321*INI:87654321*VIR:DE811140512*INR:81114051*DUZP:20080221*FX:25.865*FXA:1*AM:51291.24*X-VS:8110000003*DT:20080312*CC:EUR*</t>
  </si>
  <si>
    <t>0008</t>
  </si>
  <si>
    <t>FV-Z-2008-110-000003</t>
  </si>
  <si>
    <t>8110000003</t>
  </si>
  <si>
    <t>SID*1.0*ID:FV-Z-2008-110-000002*DD:20080221*ON:PO-KOL-2008-200-0000*VII:CZ87654321*INI:87654321*VIR:SK08678680*INR:08678680*DUZP:20080221*AM:360000.00*X-VS:8110000002*DT:20080312*CC:CZK*</t>
  </si>
  <si>
    <t>FV-Z-2008-110-000002</t>
  </si>
  <si>
    <t>8110000002</t>
  </si>
  <si>
    <t>SID*1.0*ID:FV-Z-2008-110-000001*DD:20080118*ON:PO-KOL-2008-200-0000*VII:CZ87654321*INI:87654321*VIR:DE811140512*INR:81114051*DUZP:20080118*FX:25.865*FXA:1*AM:15765.75*X-VS:8110000001*DT:20080207*CC:EUR*</t>
  </si>
  <si>
    <t>FV-Z-2008-110-000001</t>
  </si>
  <si>
    <t>8110000001</t>
  </si>
  <si>
    <t>FV-2008-100-000116</t>
  </si>
  <si>
    <t>8100000116</t>
  </si>
  <si>
    <t>FV-2008-100-000115</t>
  </si>
  <si>
    <t>8100000115</t>
  </si>
  <si>
    <t>FV-2008-100-000114</t>
  </si>
  <si>
    <t>8100000114</t>
  </si>
  <si>
    <t>FV-2008-100-000113</t>
  </si>
  <si>
    <t>8100000113</t>
  </si>
  <si>
    <t>FV-2008-100-000112</t>
  </si>
  <si>
    <t>8100000112</t>
  </si>
  <si>
    <t>FV-2008-100-000111</t>
  </si>
  <si>
    <t>8100000111</t>
  </si>
  <si>
    <t>FV-2008-100-000110</t>
  </si>
  <si>
    <t>8100000110</t>
  </si>
  <si>
    <t>OP-CZ-EKOTOOL</t>
  </si>
  <si>
    <t>FV-2008-100-000109</t>
  </si>
  <si>
    <t>8100000109</t>
  </si>
  <si>
    <t>FV-2008-100-000108</t>
  </si>
  <si>
    <t>8100000108</t>
  </si>
  <si>
    <t>OP-CZ-TESKOL</t>
  </si>
  <si>
    <t>FV-2008-100-000107</t>
  </si>
  <si>
    <t>8100000107</t>
  </si>
  <si>
    <t>FV-2008-100-000106</t>
  </si>
  <si>
    <t>8100000106</t>
  </si>
  <si>
    <t>OP-CZ-CYKLOD</t>
  </si>
  <si>
    <t>FV-2008-100-000105</t>
  </si>
  <si>
    <t>8100000105</t>
  </si>
  <si>
    <t>FV-2008-100-000104</t>
  </si>
  <si>
    <t>8100000104</t>
  </si>
  <si>
    <t>FV-2008-100-000103</t>
  </si>
  <si>
    <t>8100000103</t>
  </si>
  <si>
    <t>FV-2008-100-000102</t>
  </si>
  <si>
    <t>8100000102</t>
  </si>
  <si>
    <t>FV-2008-100-000101</t>
  </si>
  <si>
    <t>8100000101</t>
  </si>
  <si>
    <t>FV-2008-100-000100</t>
  </si>
  <si>
    <t>8100000100</t>
  </si>
  <si>
    <t>FV-2008-100-000099</t>
  </si>
  <si>
    <t>8100000099</t>
  </si>
  <si>
    <t>FV-2008-100-000098</t>
  </si>
  <si>
    <t>8100000098</t>
  </si>
  <si>
    <t>FV-2008-100-000097</t>
  </si>
  <si>
    <t>8100000097</t>
  </si>
  <si>
    <t>OP-CZ-VELBIKE</t>
  </si>
  <si>
    <t>FV-2008-100-000096</t>
  </si>
  <si>
    <t>8100000096</t>
  </si>
  <si>
    <t>OP-CZ-RFW</t>
  </si>
  <si>
    <t>FV-2008-100-000095</t>
  </si>
  <si>
    <t>8100000095</t>
  </si>
  <si>
    <t>FV-2008-100-000094</t>
  </si>
  <si>
    <t>8100000094</t>
  </si>
  <si>
    <t>FV-2008-100-000093</t>
  </si>
  <si>
    <t>8100000093</t>
  </si>
  <si>
    <t>FV-2008-100-000092</t>
  </si>
  <si>
    <t>8100000092</t>
  </si>
  <si>
    <t>FV-2008-100-000091</t>
  </si>
  <si>
    <t>8100000091</t>
  </si>
  <si>
    <t>FV-2008-100-000090</t>
  </si>
  <si>
    <t>8100000090</t>
  </si>
  <si>
    <t>FV-2008-100-000089</t>
  </si>
  <si>
    <t>8100000089</t>
  </si>
  <si>
    <t>FV-2008-100-000088</t>
  </si>
  <si>
    <t>8100000088</t>
  </si>
  <si>
    <t>FV-2008-100-000087</t>
  </si>
  <si>
    <t>8100000087</t>
  </si>
  <si>
    <t>FV-2008-100-000086</t>
  </si>
  <si>
    <t>8100000086</t>
  </si>
  <si>
    <t>POSU-2012-000001</t>
  </si>
  <si>
    <t>FV-2008-100-000085</t>
  </si>
  <si>
    <t>8100000085</t>
  </si>
  <si>
    <t>FV-2008-100-000084</t>
  </si>
  <si>
    <t>8100000084</t>
  </si>
  <si>
    <t>FV-2008-100-000083</t>
  </si>
  <si>
    <t>8100000083</t>
  </si>
  <si>
    <t>FV-2008-100-000082</t>
  </si>
  <si>
    <t>8100000082</t>
  </si>
  <si>
    <t>FV-2008-100-000081</t>
  </si>
  <si>
    <t>8100000081</t>
  </si>
  <si>
    <t>FV-2008-100-000080</t>
  </si>
  <si>
    <t>8100000080</t>
  </si>
  <si>
    <t>FV-2008-100-000079</t>
  </si>
  <si>
    <t>8100000079</t>
  </si>
  <si>
    <t>FV-2008-100-000078</t>
  </si>
  <si>
    <t>8100000078</t>
  </si>
  <si>
    <t>FV-2008-100-000077</t>
  </si>
  <si>
    <t>8100000077</t>
  </si>
  <si>
    <t>FV-2008-100-000076</t>
  </si>
  <si>
    <t>8100000076</t>
  </si>
  <si>
    <t>FV-2008-100-000075</t>
  </si>
  <si>
    <t>8100000075</t>
  </si>
  <si>
    <t>FV-2008-100-000074</t>
  </si>
  <si>
    <t>8100000074</t>
  </si>
  <si>
    <t>FV-2008-100-000073</t>
  </si>
  <si>
    <t>8100000073</t>
  </si>
  <si>
    <t>FV-2008-100-000072</t>
  </si>
  <si>
    <t>8100000072</t>
  </si>
  <si>
    <t>FV-2008-100-000071</t>
  </si>
  <si>
    <t>8100000071</t>
  </si>
  <si>
    <t>FV-2008-100-000070</t>
  </si>
  <si>
    <t>8100000070</t>
  </si>
  <si>
    <t>FV-2008-100-000069</t>
  </si>
  <si>
    <t>8100000069</t>
  </si>
  <si>
    <t>FV-2008-100-000068</t>
  </si>
  <si>
    <t>8100000068</t>
  </si>
  <si>
    <t>FV-2008-100-000067</t>
  </si>
  <si>
    <t>8100000067</t>
  </si>
  <si>
    <t>FV-2008-100-000066</t>
  </si>
  <si>
    <t>8100000066</t>
  </si>
  <si>
    <t>FV-2008-100-000065</t>
  </si>
  <si>
    <t>8100000065</t>
  </si>
  <si>
    <t>FV-2008-100-000064</t>
  </si>
  <si>
    <t>8100000064</t>
  </si>
  <si>
    <t>FV-2008-100-000063</t>
  </si>
  <si>
    <t>8100000063</t>
  </si>
  <si>
    <t>FV-2008-100-000062</t>
  </si>
  <si>
    <t>8100000062</t>
  </si>
  <si>
    <t>FV-2008-100-000061</t>
  </si>
  <si>
    <t>8100000061</t>
  </si>
  <si>
    <t>FV-2008-100-000060</t>
  </si>
  <si>
    <t>8100000060</t>
  </si>
  <si>
    <t>FV-2008-100-000059</t>
  </si>
  <si>
    <t>8100000059</t>
  </si>
  <si>
    <t>SID*1.0*ID:FV-2008-100-000058*DD:20080714*MSG:PRODEJ KOL*ON:PO-KOL-2008-200-0000*VII:CZ87654321*INI:87654321*VIR:CZ07678671*INR:07678671*DUZP:20080714*AM:209142.50*X-VS:8100000058*DT:20080728*CC:CZK*</t>
  </si>
  <si>
    <t>FV-2008-100-000058</t>
  </si>
  <si>
    <t>8100000058</t>
  </si>
  <si>
    <t>FV-2008-100-000057</t>
  </si>
  <si>
    <t>8100000057</t>
  </si>
  <si>
    <t>FV-2008-100-000056</t>
  </si>
  <si>
    <t>8100000056</t>
  </si>
  <si>
    <t>FV-2008-100-000055</t>
  </si>
  <si>
    <t>8100000055</t>
  </si>
  <si>
    <t>FV-2008-100-000054</t>
  </si>
  <si>
    <t>8100000054</t>
  </si>
  <si>
    <t>FV-2008-100-000053</t>
  </si>
  <si>
    <t>8100000053</t>
  </si>
  <si>
    <t>FV-2008-100-000052</t>
  </si>
  <si>
    <t>8100000052</t>
  </si>
  <si>
    <t>FV-2008-100-000051</t>
  </si>
  <si>
    <t>8100000051</t>
  </si>
  <si>
    <t>SID*1.0*ID:FV-2008-100-000050*DD:20080626*MSG:PRODEJ KOL*ON:PO-KOL-2008-200-0000*VII:CZ87654321*INI:87654321*VIR:CZ98756567*INR:98756567*DUZP:20080624*AM:439110.00*X-VS:8100000050*DT:20080710*CC:CZK*</t>
  </si>
  <si>
    <t>FV-2008-100-000050</t>
  </si>
  <si>
    <t>8100000050</t>
  </si>
  <si>
    <t>FV-2008-100-000049</t>
  </si>
  <si>
    <t>8100000049</t>
  </si>
  <si>
    <t>OP-CZ-VELOM</t>
  </si>
  <si>
    <t>SID*1.0*ID:FV-2008-100-000048*DD:20080626*MSG:PRODEJ KOL*ON:PO-KOL-2008-200-0000*VII:CZ87654321*INI:87654321*VIR:CZ09845671*INR:09845671*DUZP:20080624*TB0:396000.00*T0:75240.00*AM:471240.00*X-VS:8100000048*DT:20080710*CC:CZK*</t>
  </si>
  <si>
    <t>FV-2008-100-000048</t>
  </si>
  <si>
    <t>8100000048</t>
  </si>
  <si>
    <t>FV-2008-100-000047</t>
  </si>
  <si>
    <t>8100000047</t>
  </si>
  <si>
    <t>FV-2008-100-000046</t>
  </si>
  <si>
    <t>8100000046</t>
  </si>
  <si>
    <t>FV-2008-100-000045</t>
  </si>
  <si>
    <t>8100000045</t>
  </si>
  <si>
    <t>FV-2008-100-000044</t>
  </si>
  <si>
    <t>Klusáčková Michaela</t>
  </si>
  <si>
    <t>8100000044</t>
  </si>
  <si>
    <t>S-OPKOL-HXCTEA190001-001</t>
  </si>
  <si>
    <t>FV-2008-100-000043</t>
  </si>
  <si>
    <t>8100000043</t>
  </si>
  <si>
    <t>FV-2008-100-000042</t>
  </si>
  <si>
    <t>8100000042</t>
  </si>
  <si>
    <t>FV-2008-100-000041</t>
  </si>
  <si>
    <t>8100000041</t>
  </si>
  <si>
    <t>FV-2008-100-000040</t>
  </si>
  <si>
    <t>8100000040</t>
  </si>
  <si>
    <t>FV-2008-100-000039</t>
  </si>
  <si>
    <t>8100000039</t>
  </si>
  <si>
    <t>FV-2008-100-000038</t>
  </si>
  <si>
    <t>prodej kol dle objednávky</t>
  </si>
  <si>
    <t>8100000038</t>
  </si>
  <si>
    <t>FV-2008-100-000037</t>
  </si>
  <si>
    <t>8100000037</t>
  </si>
  <si>
    <t>FV-2008-100-000036</t>
  </si>
  <si>
    <t>8100000036</t>
  </si>
  <si>
    <t>FV-2008-100-000035</t>
  </si>
  <si>
    <t>8100000035</t>
  </si>
  <si>
    <t>FV-2008-100-000034</t>
  </si>
  <si>
    <t>Přepravní společnost</t>
  </si>
  <si>
    <t>8100000034</t>
  </si>
  <si>
    <t>FV-2008-100-000033</t>
  </si>
  <si>
    <t>8100000033</t>
  </si>
  <si>
    <t>FV-2008-100-000032</t>
  </si>
  <si>
    <t>8100000032</t>
  </si>
  <si>
    <t>FV-2008-100-000031</t>
  </si>
  <si>
    <t>8100000031</t>
  </si>
  <si>
    <t>FV-2008-100-000030</t>
  </si>
  <si>
    <t>8100000030</t>
  </si>
  <si>
    <t>SID*1.0*ID:FV-2008-100-000029*DD:20080527*MSG:PRODEJ KOL DLE OBJEDNAVKY*ON:PO-KOL-2008-200-0000*VII:CZ87654321*INI:87654321*VIR:CZ24356576*INR:24356576*DUZP:20080527*AM:881790.00*X-VS:8100000029*DT:20080610*CC:CZK*</t>
  </si>
  <si>
    <t>FV-2008-100-000029</t>
  </si>
  <si>
    <t>8100000029</t>
  </si>
  <si>
    <t>FV-2008-100-000028</t>
  </si>
  <si>
    <t>8100000028</t>
  </si>
  <si>
    <t>FV-2008-100-000027</t>
  </si>
  <si>
    <t>8100000027</t>
  </si>
  <si>
    <t>SID*1.0*ID:FV-2008-100-000026*DD:20080521*MSG:PRODEJ KOL DLE OBJEDNAVKY*ON:PO-KOL-2008-200-0000*VII:CZ87654321*INI:87654321*VIR:CZ64634000*INR:64634000*DUZP:20080521*AM:1151325.00*X-VS:8100000026*DT:20080531*CC:CZK*</t>
  </si>
  <si>
    <t>FV-2008-100-000026</t>
  </si>
  <si>
    <t>8100000026</t>
  </si>
  <si>
    <t>FV-2008-100-000025</t>
  </si>
  <si>
    <t>8100000025</t>
  </si>
  <si>
    <t>FV-2008-100-000024</t>
  </si>
  <si>
    <t>8100000024</t>
  </si>
  <si>
    <t>FV-2008-100-000023</t>
  </si>
  <si>
    <t>8100000023</t>
  </si>
  <si>
    <t>SID*1.0*ID:FV-2008-100-000022*DD:20080423*MSG:PRODEJ KOL DLE OBJEDNAVKY*ON:PO-KOL-2008-200-0000*VII:CZ87654321*INI:87654321*VIR:CZ64634000*INR:64634000*DUZP:20080423*TB0:1075500.00*T0:204345.00*AM:1279845.00*X-VS:8100000022*DT:20080503*CC:CZK*</t>
  </si>
  <si>
    <t>FV-2008-100-000022</t>
  </si>
  <si>
    <t>8100000022</t>
  </si>
  <si>
    <t>SID*1.0*ID:FV-2008-100-000021*DD:20080417*MSG:PRODEJ KOL DLE OBJEDNAVKY*ON:PO-KOL-2008-200-0000*VII:CZ87654321*INI:87654321*VIR:CZ91230897*INR:91230897*DUZP:20080417*AM:587860.00*X-VS:8100000021*DT:20080427*CC:CZK*</t>
  </si>
  <si>
    <t>FV-2008-100-000021</t>
  </si>
  <si>
    <t>8100000021</t>
  </si>
  <si>
    <t>SID*1.0*ID:FV-2008-100-000020*DD:20080404*MSG:PRODEJ KOL DLE OBJEDNAVKY*ON:PO-KOL-2008-200-0000*VII:CZ87654321*INI:87654321*VIR:CZ24356576*INR:24356576*DUZP:20080404*AM:1153110.00*X-VS:8100000020*DT:20080418*CC:CZK*</t>
  </si>
  <si>
    <t>FV-2008-100-000020</t>
  </si>
  <si>
    <t>8100000020</t>
  </si>
  <si>
    <t>FV-2008-100-000019</t>
  </si>
  <si>
    <t>8100000019</t>
  </si>
  <si>
    <t>FV-2008-100-000018</t>
  </si>
  <si>
    <t>8100000018</t>
  </si>
  <si>
    <t>FV-2008-100-000017</t>
  </si>
  <si>
    <t>8100000017</t>
  </si>
  <si>
    <t>FV-2008-100-000016</t>
  </si>
  <si>
    <t>8100000016</t>
  </si>
  <si>
    <t>FV-2008-100-000015</t>
  </si>
  <si>
    <t>8100000015</t>
  </si>
  <si>
    <t>FV-2008-100-000014</t>
  </si>
  <si>
    <t>8100000014</t>
  </si>
  <si>
    <t>FV-2008-100-000013</t>
  </si>
  <si>
    <t>8100000013</t>
  </si>
  <si>
    <t>FV-2008-100-000012</t>
  </si>
  <si>
    <t>8100000012</t>
  </si>
  <si>
    <t>FV-2008-100-000011</t>
  </si>
  <si>
    <t>8100000011</t>
  </si>
  <si>
    <t>FV-2008-100-000010</t>
  </si>
  <si>
    <t>8100000010</t>
  </si>
  <si>
    <t>FV-2008-100-000009</t>
  </si>
  <si>
    <t>8100000009</t>
  </si>
  <si>
    <t>FV-2008-100-000008</t>
  </si>
  <si>
    <t>8100000008</t>
  </si>
  <si>
    <t>FV-2008-100-000007</t>
  </si>
  <si>
    <t>8100000007</t>
  </si>
  <si>
    <t>FV-2008-100-000006</t>
  </si>
  <si>
    <t>8100000006</t>
  </si>
  <si>
    <t>FV-2008-100-000005</t>
  </si>
  <si>
    <t>8100000005</t>
  </si>
  <si>
    <t>E27B4667-E763-4645-BB43-26731A7EB8D6</t>
  </si>
  <si>
    <t>SID*1.0*ID:FV-2008-100-000004*DD:20080121*VII:CZ87654321*INI:87654321*VIR:CZ54398651*INR:54398651*DUZP:20080121*AM:17040.80*X-VS:8100000004*DT:20080220*CC:CZK*</t>
  </si>
  <si>
    <t>FV-2008-100-000004</t>
  </si>
  <si>
    <t>8100000004</t>
  </si>
  <si>
    <t>FV-2008-100-000003</t>
  </si>
  <si>
    <t>8100000003</t>
  </si>
  <si>
    <t>FV-2008-100-000002</t>
  </si>
  <si>
    <t>8100000002</t>
  </si>
  <si>
    <t>FV-2008-100-000001</t>
  </si>
  <si>
    <t>8100000001</t>
  </si>
  <si>
    <t>SID*1.0*ID:FV-2007-100-000002*DD:20071218*ON:PO-KOL-2007-200-0000*VII:CZ87654321*INI:87654321*VIR:CZ64634000*INR:64634000*DUZP:20071210*AM:1606500.00*X-VS:7100000002*DT:20071228*CC:CZK*</t>
  </si>
  <si>
    <t>FV-2007-100-000002</t>
  </si>
  <si>
    <t>Objednávka na HXC Basic (19, 21)</t>
  </si>
  <si>
    <t>7100000002</t>
  </si>
  <si>
    <t>SID*1.0*ID:FV-2007-100-000001*DD:20071218*ON:PO-KOL-2007-200-0000*VII:CZ87654321*INI:87654321*VIR:CZ98756567*INR:98756567*DUZP:20071210*AM:1606500.00*VS:7100000001*DT:20080101*CC:CZK*</t>
  </si>
  <si>
    <t>FV-2007-100-000001</t>
  </si>
  <si>
    <t>Objednávka na HXC Basic (15, 17)</t>
  </si>
  <si>
    <t>7100000001</t>
  </si>
  <si>
    <t>Test</t>
  </si>
  <si>
    <t>FV-2014-100-000001</t>
  </si>
  <si>
    <t>4100000001</t>
  </si>
  <si>
    <t>V žádostech o zaúčtování</t>
  </si>
  <si>
    <t>SID*1.0*ID:FV-S-2013-120-000001*DD:20130107*VII:CZ87654321*INI:87654321*VIR:CZ98756567*INR:98756567*DUZP:20130107*AM:5717.30*X-VS:3120000001*DT:20130121*CC:CZK*</t>
  </si>
  <si>
    <t>FV-S-2013-120-000001</t>
  </si>
  <si>
    <t>3120000001</t>
  </si>
  <si>
    <t>SID*1.0*ID:FV-S-2012-120-000003*DD:20121130*VII:CZ87654321*INI:87654321*VIR:CZ91230897*INR:91230897*DUZP:20121130*AM:939.50*X-VS:2120000003*DT:20121210*CC:CZK*</t>
  </si>
  <si>
    <t>FV-S-2012-120-000003</t>
  </si>
  <si>
    <t>Chatrný Aleš</t>
  </si>
  <si>
    <t>ales.chatrny@teskol.cz</t>
  </si>
  <si>
    <t>+420567865432</t>
  </si>
  <si>
    <t>ruzickova@bikenet.qi.cz</t>
  </si>
  <si>
    <t>+420544502002-3</t>
  </si>
  <si>
    <t>2120000003</t>
  </si>
  <si>
    <t>S-RETVY-HXCTEA190001-006</t>
  </si>
  <si>
    <t>SID*1.0*ID:FV-S-2012-120-000002*DD:20120214*ON:POSU-2012-000001*VII:CZ87654321*INI:87654321*VIR:CZ91230897*INR:91230897*DUZP:20120214*AM:2682.00*VS:2120000002*DT:20120224*CC:CZK*</t>
  </si>
  <si>
    <t>FV-S-2012-120-000002</t>
  </si>
  <si>
    <t>2120000002</t>
  </si>
  <si>
    <t>S-OPKOL-HXCTEA190001-004</t>
  </si>
  <si>
    <t>SID*1.0*ID:FV-S-2012-120-000001*DD:20120209*MSG:FAKTURA ZA POSKYTNUTY SERVIS KOLA*VII:CZ87654321*INI:87654321*VIR:CZ91230897*INR:91230897*DUZP:20120209*AM:3087.50*X-VS:2120000001*DT:20120219*CC:CZK*</t>
  </si>
  <si>
    <t>FV-S-2012-120-000001</t>
  </si>
  <si>
    <t>Faktura za poskytnutý servis kola</t>
  </si>
  <si>
    <t>2120000001</t>
  </si>
  <si>
    <t>S-PROCLK-HXCTEA190001-004</t>
  </si>
  <si>
    <t>SID*1.0*ID:FV-Z-2012-110-000015*DD:20121116*ON:PO-KOL-2012-200-0000*VII:CZ87654321*INI:87654321*VIR:DE811140512*INR:81114051*DUZP:20121116*FX:25.225*FXA:1*AM:30115.20*X-VS:2110000015*DT:20121206*CC:EUR*</t>
  </si>
  <si>
    <t>FV-Z-2012-110-000015</t>
  </si>
  <si>
    <t>Novotný Aleš</t>
  </si>
  <si>
    <t>Gruber Hans</t>
  </si>
  <si>
    <t>hans.gruber@geispa.at</t>
  </si>
  <si>
    <t>+49899765436</t>
  </si>
  <si>
    <t>novotny@bikenet.qi.cz</t>
  </si>
  <si>
    <t>+420726111222</t>
  </si>
  <si>
    <t>2110000015</t>
  </si>
  <si>
    <t>SID*1.0*ID:FV-Z-2012-110-000014*DD:20121029*ON:PO-KOL-2012-200-0000*VII:CZ87654321*INI:87654321*VIR:SK08678680*INR:08678680*DUZP:20121029*FX:25.225*FXA:1*AM:36659.20*X-VS:2110000014*DT:20121118*CC:EUR*</t>
  </si>
  <si>
    <t>FV-Z-2012-110-000014</t>
  </si>
  <si>
    <t>Piačka Eduard</t>
  </si>
  <si>
    <t>eduard.piacka@dewal.sk</t>
  </si>
  <si>
    <t>+421908765467</t>
  </si>
  <si>
    <t>2110000014</t>
  </si>
  <si>
    <t>SID*1.0*ID:FV-Z-2012-110-000013*DD:20121012*ON:PO-KOL-2012-200-0000*VII:CZ87654321*INI:87654321*VIR:DE811140512*INR:81114051*DUZP:20121012*FX:25.225*FXA:1*AM:11164.80*X-VS:2110000013*DT:20121101*CC:EUR*</t>
  </si>
  <si>
    <t>FV-Z-2012-110-000013</t>
  </si>
  <si>
    <t>2110000013</t>
  </si>
  <si>
    <t>SID*1.0*ID:FV-Z-2012-110-000012*DD:20120928*ON:PO-KOL-2012-200-0000*VII:CZ87654321*INI:87654321*VIR:DE811140512*INR:81114051*DUZP:20120928*FX:25.225*FXA:1*AM:24442.00*X-VS:2110000012*DT:20121018*CC:EUR*</t>
  </si>
  <si>
    <t>FV-Z-2012-110-000012</t>
  </si>
  <si>
    <t>2110000012</t>
  </si>
  <si>
    <t>SID*1.0*ID:FV-Z-2012-110-000011*DD:20120816*ON:PO-KOL-2012-200-0000*VII:CZ87654321*INI:87654321*VIR:DE811140512*INR:81114051*DUZP:20120816*FX:25.225*FXA:1*AM:47921.00*X-VS:2110000011*DT:20120905*CC:EUR*</t>
  </si>
  <si>
    <t>FV-Z-2012-110-000011</t>
  </si>
  <si>
    <t>2110000011</t>
  </si>
  <si>
    <t>SID*1.0*ID:FV-Z-2012-110-000010*DD:20120810*ON:PO-KOL-2012-200-0000*VII:CZ87654321*INI:87654321*VIR:SK08678680*INR:08678680*DUZP:20120810*FX:25.225*FXA:1*AM:28618.20*X-VS:2110000010*DT:20120830*CC:EUR*</t>
  </si>
  <si>
    <t>FV-Z-2012-110-000010</t>
  </si>
  <si>
    <t>2110000010</t>
  </si>
  <si>
    <t>SID*1.0*ID:FV-Z-2012-110-000009*DD:20120720*ON:PO-KOL-2012-200-0000*VII:CZ87654321*INI:87654321*VIR:DE811140512*INR:81114051*DUZP:20120720*FX:25.225*FXA:1*AM:22185.00*X-VS:2110000009*DT:20120809*CC:EUR*</t>
  </si>
  <si>
    <t>FV-Z-2012-110-000009</t>
  </si>
  <si>
    <t>2110000009</t>
  </si>
  <si>
    <t>SID*1.0*ID:FV-Z-2012-110-000008*DD:20120622*ON:PO-KOL-2012-200-0000*VII:CZ87654321*INI:87654321*VIR:DE811140512*INR:81114051*DUZP:20120622*FX:25.225*FXA:1*AM:27726.00*X-VS:2110000008*DT:20120712*CC:EUR*</t>
  </si>
  <si>
    <t>FV-Z-2012-110-000008</t>
  </si>
  <si>
    <t>2110000008</t>
  </si>
  <si>
    <t>SID*1.0*ID:FV-Z-2012-110-000007*DD:20120514*ON:PO-KOL-2012-200-0000*VII:CZ87654321*INI:87654321*VIR:DE811140512*INR:81114051*DUZP:20120514*FX:24.840*FXA:1*AM:17306.00*X-VS:2110000007*DT:20120603*CC:EUR*</t>
  </si>
  <si>
    <t>FV-Z-2012-110-000007</t>
  </si>
  <si>
    <t>2110000007</t>
  </si>
  <si>
    <t>SID*1.0*ID:FV-Z-2012-110-000006*DD:20120420*ON:PO-KOL-2012-200-0000*VII:CZ87654321*INI:87654321*VIR:DE811140512*INR:81114051*DUZP:20120420*FX:24.625*FXA:1*AM:17640.50*X-VS:2110000006*DT:20120510*CC:EUR*</t>
  </si>
  <si>
    <t>FV-Z-2012-110-000006</t>
  </si>
  <si>
    <t>2110000006</t>
  </si>
  <si>
    <t>SID*1.0*ID:FV-Z-2012-110-000005*DD:20120412*ON:PO-KOL-2012-200-0000*VII:CZ87654321*INI:87654321*VIR:SK08678680*INR:08678680*DUZP:20120412*FX:24.625*FXA:1*AM:44865.40*X-VS:2110000005*DT:20120502*CC:EUR*</t>
  </si>
  <si>
    <t>FV-Z-2012-110-000005</t>
  </si>
  <si>
    <t>2110000005</t>
  </si>
  <si>
    <t>SID*1.0*ID:FV-Z-2012-110-000004*DD:20120319*ON:PO-KOL-2012-200-0000*VII:CZ87654321*INI:87654321*VIR:DE811140512*INR:81114051*DUZP:20120319*FX:24.865*FXA:1*AM:30883.20*X-VS:2110000004*DT:20120408*CC:EUR*</t>
  </si>
  <si>
    <t>FV-Z-2012-110-000004</t>
  </si>
  <si>
    <t>2110000004</t>
  </si>
  <si>
    <t>SID*1.0*ID:FV-Z-2012-110-000003*DD:20120229*ON:PO-KOL-2012-200-0000*VII:CZ87654321*INI:87654321*VIR:SK08678680*INR:08678680*DUZP:20120229*FX:24.975*FXA:1*AM:47843.00*X-VS:2110000003*DT:20120320*CC:EUR*</t>
  </si>
  <si>
    <t>FV-Z-2012-110-000003</t>
  </si>
  <si>
    <t>2110000003</t>
  </si>
  <si>
    <t>SID*1.0*ID:FV-Z-2022-110-000002*DD:20221213*VII:CZ87654321*INI:87654321*DUZP:20221213*AM:0.00*X-VS:2110000002*DT:20221223*CC:CZK*</t>
  </si>
  <si>
    <t>FV-Z-2022-110-000002</t>
  </si>
  <si>
    <t>Beta,s. r. o.</t>
  </si>
  <si>
    <t>58827</t>
  </si>
  <si>
    <t>Arnolec</t>
  </si>
  <si>
    <t>2110000002</t>
  </si>
  <si>
    <t>SID*1.0*ID:FV-Z-2012-110-000002*DD:20120209*ON:PO-ESHOP-2012-300-00*VII:CZ87654321*INI:87654321*VIR:DE811140512*INR:81114051*DUZP:20120209*FX:24.975*FXA:1*AM:27500.50*X-VS:2110000002*DT:20120229*CC:EUR*</t>
  </si>
  <si>
    <t>FV-Z-2012-110-000002</t>
  </si>
  <si>
    <t>SID*1.0*ID:FV-Z-2022-110-000001*DD:20220516*VII:CZ87654321*INI:87654321*DUZP:20220516*AM:0.00*VS:2110000001*DT:20220526*CC:CZK*</t>
  </si>
  <si>
    <t>FV-Z-2022-110-000001</t>
  </si>
  <si>
    <t>MopsDyadyaPes</t>
  </si>
  <si>
    <t>66600</t>
  </si>
  <si>
    <t>Parasha</t>
  </si>
  <si>
    <t>Petushynaya</t>
  </si>
  <si>
    <t>2110000001</t>
  </si>
  <si>
    <t>Zona</t>
  </si>
  <si>
    <t>SID*1.0*ID:FV-Z-2012-110-000001*DD:20120127*ON:PO-KOL-2012-200-0000*VII:CZ87654321*INI:87654321*VIR:SK08678680*INR:08678680*DUZP:20120127*FX:25.850*FXA:1*AM:19112.30*X-VS:2110000001*DT:20120216*CC:EUR*</t>
  </si>
  <si>
    <t>FV-Z-2012-110-000001</t>
  </si>
  <si>
    <t>SID*1.0*ID:FV-2012-100-000052*DD:20121207*VII:CZ87654321*INI:87654321*VIR:CZ09845671*INR:09845671*DUZP:20121207*AM:0.00*X-VS:2100000052*DT:20130801*CC:CZK*</t>
  </si>
  <si>
    <t>FV-2012-100-000052</t>
  </si>
  <si>
    <t>D-CYKLO</t>
  </si>
  <si>
    <t>2100000052</t>
  </si>
  <si>
    <t>D-CYKLO-DOD</t>
  </si>
  <si>
    <t>SID*1.0*ID:FV-2012-100-000051*DD:20121214*ON:PO-KOL-2012-200-0000*VII:CZ87654321*INI:87654321*VIR:CZ24356576*INR:24356576*DUZP:20121214*AM:15789.10*X-VS:2100000051*DT:20130109*CC:CZK*</t>
  </si>
  <si>
    <t>FV-2012-100-000051</t>
  </si>
  <si>
    <t>O-RFW</t>
  </si>
  <si>
    <t>NAB-2012-100-000002: POP-2012-100-000002</t>
  </si>
  <si>
    <t>Podpěra Libor</t>
  </si>
  <si>
    <t>libor.podpera@rfw.cz</t>
  </si>
  <si>
    <t>+420777654789</t>
  </si>
  <si>
    <t>2100000051</t>
  </si>
  <si>
    <t>O-RFW-DOD</t>
  </si>
  <si>
    <t>Blansko</t>
  </si>
  <si>
    <t>SID*1.0*ID:FV-2012-100-000050*DD:20121214*ON:PO-KOL-2012-200-0000*VII:CZ87654321*INI:87654321*VIR:CZ76565711*INR:76565711*DUZP:20121214*AM:3120.00*VS:2100000050*DT:20130108*CC:CZK*</t>
  </si>
  <si>
    <t>FV-2012-100-000050</t>
  </si>
  <si>
    <t>O-FESKO</t>
  </si>
  <si>
    <t>NAB-2012-100-000001: POP-2012-100-000001</t>
  </si>
  <si>
    <t>Marešová Barbora</t>
  </si>
  <si>
    <t>Melichar Tomáš</t>
  </si>
  <si>
    <t>tomas.melichar@fesko.cz</t>
  </si>
  <si>
    <t>+420608975344</t>
  </si>
  <si>
    <t>mareso33@student.vspj.cz</t>
  </si>
  <si>
    <t>+420 686 584 721</t>
  </si>
  <si>
    <t>2100000050</t>
  </si>
  <si>
    <t>O-FESKO-DOD</t>
  </si>
  <si>
    <t>OP-CZ-FESKO</t>
  </si>
  <si>
    <t>SID*1.0*ID:FV-2012-100-000049*DD:20121219*MSG:PRODEJ KOL A PRISLUSENSTVI*ON:PO-KOL-2012-200-0000*VII:CZ87654321*INI:87654321*VIR:CZ07678671*INR:07678671*DUZP:20121219*AM:182400.00*X-VS:2100000049*DT:20130102*CC:CZK*</t>
  </si>
  <si>
    <t>FV-2012-100-000049</t>
  </si>
  <si>
    <t>2100000049</t>
  </si>
  <si>
    <t>FV-2012-100-000048</t>
  </si>
  <si>
    <t>D-VELOM</t>
  </si>
  <si>
    <t>2100000048</t>
  </si>
  <si>
    <t>FV-2012-100-000047</t>
  </si>
  <si>
    <t>2100000047</t>
  </si>
  <si>
    <t>FV-2012-100-000046</t>
  </si>
  <si>
    <t>2100000046</t>
  </si>
  <si>
    <t>FV-2012-100-000045</t>
  </si>
  <si>
    <t>Výborná Lucie</t>
  </si>
  <si>
    <t>lucie.vyborna@meritz.cz</t>
  </si>
  <si>
    <t>+420776398654</t>
  </si>
  <si>
    <t>2100000045</t>
  </si>
  <si>
    <t>FV-2012-100-000044</t>
  </si>
  <si>
    <t>Matoušek Jan</t>
  </si>
  <si>
    <t>jan.matousek@bikezone-znojmo.cz</t>
  </si>
  <si>
    <t>+420465789345</t>
  </si>
  <si>
    <t>2100000044</t>
  </si>
  <si>
    <t>FV-2012-100-000043</t>
  </si>
  <si>
    <t>Pokorná Martina</t>
  </si>
  <si>
    <t>martina.pokorna@degos.cz</t>
  </si>
  <si>
    <t>2100000043</t>
  </si>
  <si>
    <t>SID*1.0*ID:FV-2012-100-000042*DD:20121008*ON:PO-KOL-2012-200-0000*VII:CZ87654321*INI:87654321*VIR:CZ54398651*INR:54398651*DUZP:20121008*TB0:280000.00*T0:56000.00*AM:336000.00*X-VS:2100000042*DT:20121107*CC:CZK*</t>
  </si>
  <si>
    <t>FV-2012-100-000042</t>
  </si>
  <si>
    <t>Horký Zdenek</t>
  </si>
  <si>
    <t>zdenek.horky@smeral.cz</t>
  </si>
  <si>
    <t>2100000042</t>
  </si>
  <si>
    <t>SID*1.0*ID:FV-2012-100-000041*DD:20120928*ON:PO-KOL-2012-200-0000*VII:CZ87654321*INI:87654321*VIR:CZ09845671*INR:09845671*DUZP:20120928*TB0:570000.00*T0:114000.00*AM:684000.00*X-VS:2100000041*DT:20121012*CC:CZK*</t>
  </si>
  <si>
    <t>FV-2012-100-000041</t>
  </si>
  <si>
    <t>Horák Roman</t>
  </si>
  <si>
    <t>roman.horak@cyklodoplnky.cz</t>
  </si>
  <si>
    <t>+420567865345</t>
  </si>
  <si>
    <t>2100000041</t>
  </si>
  <si>
    <t>FV-2012-100-000040</t>
  </si>
  <si>
    <t>Suchý Petr</t>
  </si>
  <si>
    <t>petr.suchy@ekotool.cz</t>
  </si>
  <si>
    <t>+420254446776</t>
  </si>
  <si>
    <t>2100000040</t>
  </si>
  <si>
    <t>FV-2012-100-000039</t>
  </si>
  <si>
    <t>2100000039</t>
  </si>
  <si>
    <t>FV-2012-100-000038</t>
  </si>
  <si>
    <t>2100000038</t>
  </si>
  <si>
    <t>FV-2012-100-000037</t>
  </si>
  <si>
    <t>2100000037</t>
  </si>
  <si>
    <t>FV-2012-100-000036</t>
  </si>
  <si>
    <t>2100000036</t>
  </si>
  <si>
    <t>FV-2012-100-000035</t>
  </si>
  <si>
    <t>2100000035</t>
  </si>
  <si>
    <t>FV-2012-100-000034</t>
  </si>
  <si>
    <t>2100000034</t>
  </si>
  <si>
    <t>FV-2012-100-000033</t>
  </si>
  <si>
    <t>2100000033</t>
  </si>
  <si>
    <t>FV-2012-100-000032</t>
  </si>
  <si>
    <t>2100000032</t>
  </si>
  <si>
    <t>FV-2012-100-000031</t>
  </si>
  <si>
    <t>2100000031</t>
  </si>
  <si>
    <t>SID*1.0*ID:FV-2012-100-000030*DD:20120704*ON:PO-KOL-2012-200-0000*VII:CZ87654321*INI:87654321*VIR:CZ91230897*INR:91230897*DUZP:20120704*AM:71690.80*X-VS:2100000030*DT:20120714*CC:CZK*</t>
  </si>
  <si>
    <t>FV-2012-100-000030</t>
  </si>
  <si>
    <t>2100000030</t>
  </si>
  <si>
    <t>FV-2012-100-000029</t>
  </si>
  <si>
    <t>2100000029</t>
  </si>
  <si>
    <t>SID*1.0*ID:FV-2012-100-000028*DD:20120625*ON:PO-KOL-2012-200-0000*VII:CZ87654321*INI:87654321*VIR:CZ64634000*INR:64634000*DUZP:20120625*AM:1227937.20*X-VS:2100000028*DT:20120705*CC:CZK*</t>
  </si>
  <si>
    <t>FV-2012-100-000028</t>
  </si>
  <si>
    <t>2100000028</t>
  </si>
  <si>
    <t>FV-2012-100-000027</t>
  </si>
  <si>
    <t>Krejčí Stanislav</t>
  </si>
  <si>
    <t>stanislav.krejci@velom.cz</t>
  </si>
  <si>
    <t>+420608543678</t>
  </si>
  <si>
    <t>2100000027</t>
  </si>
  <si>
    <t>FV-2012-100-000026</t>
  </si>
  <si>
    <t>2100000026</t>
  </si>
  <si>
    <t>FV-2012-100-000025</t>
  </si>
  <si>
    <t>2100000025</t>
  </si>
  <si>
    <t>FV-2012-100-000024</t>
  </si>
  <si>
    <t>2100000024</t>
  </si>
  <si>
    <t>FV-2012-100-000023</t>
  </si>
  <si>
    <t>2100000023</t>
  </si>
  <si>
    <t>SID*1.0*ID:FV-2012-100-000022*DD:20120518*ON:PO-KOL-2012-200-0000*VII:CZ87654321*INI:87654321*VIR:CZ76565711*INR:76565711*DUZP:20120518*AM:370208.40*X-VS:2100000022*DT:20120601*CC:CZK*</t>
  </si>
  <si>
    <t>FV-2012-100-000022</t>
  </si>
  <si>
    <t>2100000022</t>
  </si>
  <si>
    <t>SID*1.0*ID:FV-2012-100-000021*DD:20120510*ON:PO-KOL-2012-200-0000*VII:CZ87654321*INI:87654321*VIR:CZ91230897*INR:91230897*DUZP:20120510*AM:231340.70*X-VS:2100000021*DT:20120520*CC:CZK*</t>
  </si>
  <si>
    <t>FV-2012-100-000021</t>
  </si>
  <si>
    <t>2100000021</t>
  </si>
  <si>
    <t>FV-2012-100-000020</t>
  </si>
  <si>
    <t>2100000020</t>
  </si>
  <si>
    <t>FV-2012-100-000019</t>
  </si>
  <si>
    <t>2100000019</t>
  </si>
  <si>
    <t>FV-2012-100-000018</t>
  </si>
  <si>
    <t>2100000018</t>
  </si>
  <si>
    <t>FV-2012-100-000017</t>
  </si>
  <si>
    <t>2100000017</t>
  </si>
  <si>
    <t>FV-2012-100-000016</t>
  </si>
  <si>
    <t>2100000016</t>
  </si>
  <si>
    <t>FV-2012-100-000015</t>
  </si>
  <si>
    <t>2100000015</t>
  </si>
  <si>
    <t>FV-2012-100-000014</t>
  </si>
  <si>
    <t>2100000014</t>
  </si>
  <si>
    <t>FV-2012-100-000013</t>
  </si>
  <si>
    <t>2100000013</t>
  </si>
  <si>
    <t>FV-2012-100-000012</t>
  </si>
  <si>
    <t>2100000012</t>
  </si>
  <si>
    <t>FV-2012-100-000011</t>
  </si>
  <si>
    <t>2100000011</t>
  </si>
  <si>
    <t>FV-2012-100-000010</t>
  </si>
  <si>
    <t>2100000010</t>
  </si>
  <si>
    <t>FV-2012-100-000009</t>
  </si>
  <si>
    <t>2100000009</t>
  </si>
  <si>
    <t>FV-2012-100-000008</t>
  </si>
  <si>
    <t>2100000008</t>
  </si>
  <si>
    <t>FV-2012-100-000007</t>
  </si>
  <si>
    <t>2100000007</t>
  </si>
  <si>
    <t>SID*1.0*ID:FV-2022-100-000006*DD:20221215*VII:CZ87654321*INI:87654321*DUZP:20221215*AM:0.00*X-VS:2100000006*DT:20221225*CC:CZK*</t>
  </si>
  <si>
    <t>FV-2022-100-000006</t>
  </si>
  <si>
    <t>Alina Sazonova</t>
  </si>
  <si>
    <t>Jihlava</t>
  </si>
  <si>
    <t>2100000006</t>
  </si>
  <si>
    <t>FV-2012-100-000006</t>
  </si>
  <si>
    <t>FV-2022-100-000005</t>
  </si>
  <si>
    <t>Rozpracován</t>
  </si>
  <si>
    <t>2100000005</t>
  </si>
  <si>
    <t>SID*1.0*ID:FV-2012-100-000005*DD:20120203*ON:PO-KOL-2012-200-0000*VII:CZ87654321*INI:87654321*VIR:CZ76565711*INR:76565711*DUZP:20120203*TB0:32149.10*T0:6429.80*AM:38578.90*X-VS:2100000005*DT:20120217*CC:CZK*</t>
  </si>
  <si>
    <t>FV-2012-100-000005</t>
  </si>
  <si>
    <t>FV-2022-100-000004</t>
  </si>
  <si>
    <t>a</t>
  </si>
  <si>
    <t>2100000004</t>
  </si>
  <si>
    <t>FV-2012-100-000004</t>
  </si>
  <si>
    <t>SID*1.0*ID:FV-2022-100-000003*DD:20220507*MSG:PRODEJ KOL*VII:CZ87654321*INI:87654321*VIR:CZ98756567*INR:98756567*DUZP:20220507*AM:0.00*X-VS:2100000003*DT:20220521*CC:CZK*</t>
  </si>
  <si>
    <t>FV-2022-100-000003</t>
  </si>
  <si>
    <t>prodej kol</t>
  </si>
  <si>
    <t>Višňa Lukáš</t>
  </si>
  <si>
    <t>2100000003</t>
  </si>
  <si>
    <t>VEDF</t>
  </si>
  <si>
    <t>Vedoucí oddělení financí</t>
  </si>
  <si>
    <t>FV-2012-100-000003</t>
  </si>
  <si>
    <t>FV-2022-100-000002</t>
  </si>
  <si>
    <t>Musil32</t>
  </si>
  <si>
    <t>2100000002</t>
  </si>
  <si>
    <t>FV-2012-100-000002</t>
  </si>
  <si>
    <t>Horáček Petr</t>
  </si>
  <si>
    <t>petr.horacek@ceskekolo.cz</t>
  </si>
  <si>
    <t>+420737703444</t>
  </si>
  <si>
    <t>FV-2022-100-000001</t>
  </si>
  <si>
    <t>Musil</t>
  </si>
  <si>
    <t>2100000001</t>
  </si>
  <si>
    <t>SID*1.0*ID:FV-2012-100-000001*DD:20120116*ON:PO-KOL-2012-200-0000*VII:CZ87654321*INI:87654321*VIR:CZ91230897*INR:91230897*DUZP:20120116*AM:458719.10*X-VS:2100000001*DT:20120130*CC:CZK*</t>
  </si>
  <si>
    <t>FV-2012-100-000001</t>
  </si>
  <si>
    <t>SID*1.0*ID:FV-S-2011-120-000006*DD:20110418*VII:CZ87654321*INI:87654321*VIR:CZ91230897*INR:91230897*DUZP:20110418*AM:60.00*X-VS:1120000006*DT:20110428*CC:CZK*</t>
  </si>
  <si>
    <t>FV-S-2011-120-000006</t>
  </si>
  <si>
    <t>klusackova@qi.bikenet.cz</t>
  </si>
  <si>
    <t>+420544502015</t>
  </si>
  <si>
    <t>1120000006</t>
  </si>
  <si>
    <t>SID*1.0*ID:FV-S-2011-120-000005*DD:20110822*ON:POSU-2011-000004*VII:CZ87654321*INI:87654321*VIR:CZ91230897*INR:91230897*DUZP:20110822*AM:1500.60*VS:1120000005*DT:20110901*CC:CZK*</t>
  </si>
  <si>
    <t>FV-S-2011-120-000005</t>
  </si>
  <si>
    <t>Ad hoc oprava kola</t>
  </si>
  <si>
    <t>1120000005</t>
  </si>
  <si>
    <t>S-OPKOL-HXCTEA190001-003</t>
  </si>
  <si>
    <t>SID*1.0*ID:FV-S-2011-120-000004*DD:20110418*VII:CZ87654321*INI:87654321*VIR:CZ91230897*INR:91230897*DUZP:20110418*AM:252.00*X-VS:1120000004*DT:20110428*CC:CZK*</t>
  </si>
  <si>
    <t>FV-S-2011-120-000004</t>
  </si>
  <si>
    <t>Výměna řetězu na základě smlouvy SMLS-2008-000001</t>
  </si>
  <si>
    <t>1120000004</t>
  </si>
  <si>
    <t>S-RETVY-HXCTEA190001-005</t>
  </si>
  <si>
    <t>SID*1.0*ID:FV-S-2011-120-000003*DD:20110810*ON:POSU-2011-000003*VII:CZ87654321*INI:87654321*VIR:CZ91230897*INR:91230897*DUZP:20110810*AM:240.00*X-VS:1120000003*DT:20110820*CC:CZK*</t>
  </si>
  <si>
    <t>FV-S-2011-120-000003</t>
  </si>
  <si>
    <t>1120000003</t>
  </si>
  <si>
    <t>S-OPKOL-HXCTEA190001-002</t>
  </si>
  <si>
    <t>SID*1.0*ID:FV-S-2011-120-000002*DD:20110602*MSG:CELKOVA PROHLIDKA KOLA NA ZAKLADE SMLOUV*ON:POSU-2011-000002*VII:CZ87654321*INI:87654321*VIR:CZ91230897*INR:91230897*DUZP:20110602*AM:672.00*X-VS:1120000002*DT:20110612*CC:CZK*</t>
  </si>
  <si>
    <t>FV-S-2011-120-000002</t>
  </si>
  <si>
    <t>Celková prohlídka kola na základě smlouvy SMLS-2008-000001</t>
  </si>
  <si>
    <t>1120000002</t>
  </si>
  <si>
    <t>S-PROCLK-HXCTEA190001-003</t>
  </si>
  <si>
    <t>SID*1.0*ID:FV-S-2011-120-000001*DD:20110418*MSG:VYMENA RETEZU NA ZAKLADE SMLOUVY SMLS-20*VII:CZ87654321*INI:87654321*VIR:CZ91230897*INR:91230897*DUZP:20110418*AM:0.00*X-VS:1120000001*DT:20110428*CC:CZK*</t>
  </si>
  <si>
    <t>FV-S-2011-120-000001</t>
  </si>
  <si>
    <t>1120000001</t>
  </si>
  <si>
    <t>SID*1.0*ID:FV-Z-2011-110-000021*DD:20111223*ON:PO-KOL-2011-200-0000*VII:CZ87654321*INI:87654321*VIR:DE811140512*INR:81114051*DUZP:20111223*FX:25.500*FXA:1*AM:47712.00*VS:1110000021*DT:20120112*CC:EUR*</t>
  </si>
  <si>
    <t>FV-Z-2011-110-000021</t>
  </si>
  <si>
    <t>1110000021</t>
  </si>
  <si>
    <t>SID*1.0*ID:FV-Z-2011-110-000020*DD:20111216*ON:PO-KOL-2011-200-0000*VII:CZ87654321*INI:87654321*VIR:SK08678680*INR:08678680*DUZP:20111216*FX:25.500*FXA:1*AM:47488.00*X-VS:1110000020*DT:20120105*CC:EUR*</t>
  </si>
  <si>
    <t>FV-Z-2011-110-000020</t>
  </si>
  <si>
    <t>1110000020</t>
  </si>
  <si>
    <t>SID*1.0*ID:FV-Z-2011-110-000019*DD:20111125*ON:PO-KOL-2011-200-0000*VII:CZ87654321*INI:87654321*VIR:SK08678680*INR:08678680*DUZP:20111122*FX:25.500*FXA:1*AM:3637.80*X-VS:1110000019*DT:20111215*CC:EUR*</t>
  </si>
  <si>
    <t>FV-Z-2011-110-000019</t>
  </si>
  <si>
    <t>1110000019</t>
  </si>
  <si>
    <t>SID*1.0*ID:FV-Z-2011-110-000018*DD:20111114*ON:PO-KOL-2011-200-0000*VII:CZ87654321*INI:87654321*VIR:DE811140512*INR:81114051*DUZP:20111111*FX:25.500*FXA:1*AM:27840.00*X-VS:1110000018*DT:20111204*CC:EUR*</t>
  </si>
  <si>
    <t>FV-Z-2011-110-000018</t>
  </si>
  <si>
    <t>1110000018</t>
  </si>
  <si>
    <t>SID*1.0*ID:FV-Z-2011-110-000017*DD:20111014*ON:PO-KOL-2011-200-0000*VII:CZ87654321*INI:87654321*VIR:DE811140512*INR:81114051*DUZP:20111014*FX:25.500*FXA:1*AM:51541.00*X-VS:1110000017*DT:20111103*CC:EUR*</t>
  </si>
  <si>
    <t>FV-Z-2011-110-000017</t>
  </si>
  <si>
    <t>1110000017</t>
  </si>
  <si>
    <t>SID*1.0*ID:FV-Z-2011-110-000016*DD:20110930*ON:PO-KOL-2011-200-0000*VII:CZ87654321*INI:87654321*VIR:DE811140512*INR:81114051*DUZP:20110930*FX:25.500*FXA:1*AM:71656.50*X-VS:1110000016*DT:20111020*CC:EUR*</t>
  </si>
  <si>
    <t>FV-Z-2011-110-000016</t>
  </si>
  <si>
    <t>1110000016</t>
  </si>
  <si>
    <t>SID*1.0*ID:FV-Z-2011-110-000015*DD:20110927*ON:PO-KOL-2011-200-0000*VII:CZ87654321*INI:87654321*VIR:SK08678680*INR:08678680*DUZP:20110927*FX:25.500*FXA:1*AM:71294.00*X-VS:1110000015*DT:20111017*CC:EUR*</t>
  </si>
  <si>
    <t>FV-Z-2011-110-000015</t>
  </si>
  <si>
    <t>1110000015</t>
  </si>
  <si>
    <t>SID*1.0*ID:FV-Z-2011-110-000014*DD:20110823*ON:PO-KOL-2011-200-0000*VII:CZ87654321*INI:87654321*VIR:SK08678680*INR:08678680*DUZP:20110823*FX:24.160*FXA:1*AM:3157.60*X-VS:1110000014*DT:20110912*CC:EUR*</t>
  </si>
  <si>
    <t>FV-Z-2011-110-000014</t>
  </si>
  <si>
    <t>1110000014</t>
  </si>
  <si>
    <t>SID*1.0*ID:FV-Z-2011-110-000013*DD:20110816*ON:PO-KOL-2011-200-0000*VII:CZ87654321*INI:87654321*VIR:DE811140512*INR:81114051*DUZP:20110816*FX:24.160*FXA:1*AM:27408.00*X-VS:1110000013*DT:20110905*CC:EUR*</t>
  </si>
  <si>
    <t>FV-Z-2011-110-000013</t>
  </si>
  <si>
    <t>1110000013</t>
  </si>
  <si>
    <t>SID*1.0*ID:FV-Z-2011-110-000012*DD:20110715*ON:PO-KOL-2011-200-0000*VII:CZ87654321*INI:87654321*VIR:DE811140512*INR:81114051*DUZP:20110715*FX:24.160*FXA:1*AM:9894.40*X-VS:1110000012*DT:20110804*CC:EUR*</t>
  </si>
  <si>
    <t>FV-Z-2011-110-000012</t>
  </si>
  <si>
    <t>1110000012</t>
  </si>
  <si>
    <t>SID*1.0*ID:FV-Z-2011-110-000011*DD:20110630*ON:PO-KOL-2011-200-0000*VII:CZ87654321*INI:87654321*VIR:SK08678680*INR:08678680*DUZP:20110630*FX:24.160*FXA:1*AM:13986.40*X-VS:1110000011*DT:20110720*CC:EUR*</t>
  </si>
  <si>
    <t>FV-Z-2011-110-000011</t>
  </si>
  <si>
    <t>1110000011</t>
  </si>
  <si>
    <t>SID*1.0*ID:FV-Z-2011-110-000010*DD:20110627*ON:PO-KOL-2011-200-0000*VII:CZ87654321*INI:87654321*VIR:DE811140512*INR:81114051*DUZP:20110627*FX:24.160*FXA:1*AM:15902.40*X-VS:1110000010*DT:20110717*CC:EUR*</t>
  </si>
  <si>
    <t>FV-Z-2011-110-000010</t>
  </si>
  <si>
    <t>1110000010</t>
  </si>
  <si>
    <t>SID*1.0*ID:FV-Z-2011-110-000009*DD:20110506*ON:PO-KOL-2011-200-0000*VII:CZ87654321*INI:87654321*VIR:DE811140512*INR:81114051*DUZP:20110506*FX:24.160*FXA:1*AM:17110.70*X-VS:1110000009*DT:20110520*CC:EUR*</t>
  </si>
  <si>
    <t>FV-Z-2011-110-000009</t>
  </si>
  <si>
    <t>1110000009</t>
  </si>
  <si>
    <t>SID*1.0*ID:FV-Z-2011-110-000008*DD:20110415*ON:PO-KOL-2011-200-0000*VII:CZ87654321*INI:87654321*VIR:DE811140512*INR:81114051*DUZP:20110415*FX:24.160*FXA:1*AM:11495.30*X-VS:1110000008*DT:20110505*CC:EUR*</t>
  </si>
  <si>
    <t>FV-Z-2011-110-000008</t>
  </si>
  <si>
    <t>1110000008</t>
  </si>
  <si>
    <t>SID*1.0*ID:FV-Z-2011-110-000007*DD:20110409*ON:PO-KOL-2011-200-0000*VII:CZ87654321*INI:87654321*VIR:SK08678680*INR:08678680*DUZP:20110409*FX:24.160*FXA:1*AM:11167.00*X-VS:1110000007*DT:20110429*CC:EUR*</t>
  </si>
  <si>
    <t>FV-Z-2011-110-000007</t>
  </si>
  <si>
    <t>1110000007</t>
  </si>
  <si>
    <t>SID*1.0*ID:FV-Z-2011-110-000006*DD:20110315*ON:PO-KOL-2011-200-0000*VII:CZ87654321*INI:87654321*VIR:DE811140512*INR:81114051*DUZP:20110315*FX:24.160*FXA:1*AM:3720.00*X-VS:1110000006*DT:20110404*CC:EUR*</t>
  </si>
  <si>
    <t>FV-Z-2011-110-000006</t>
  </si>
  <si>
    <t>1110000006</t>
  </si>
  <si>
    <t>SID*1.0*ID:FV-Z-2011-110-000005*DD:20110314*ON:PO-KOL-2011-200-0000*VII:CZ87654321*INI:87654321*VIR:DE811140512*INR:81114051*DUZP:20110314*FX:24.160*FXA:1*AM:7547.50*X-VS:1110000005*DT:20110403*CC:EUR*</t>
  </si>
  <si>
    <t>FV-Z-2011-110-000005</t>
  </si>
  <si>
    <t>1110000005</t>
  </si>
  <si>
    <t>SID*1.0*ID:FV-Z-2011-110-000004*DD:20110307*ON:PO-KOL-2011-200-0000*VII:CZ87654321*INI:87654321*VIR:SK08678680*INR:08678680*DUZP:20110307*FX:24.160*FXA:1*AM:11007.40*X-VS:1110000004*DT:20110327*CC:EUR*</t>
  </si>
  <si>
    <t>FV-Z-2011-110-000004</t>
  </si>
  <si>
    <t>1110000004</t>
  </si>
  <si>
    <t>SID*1.0*ID:FV-Z-2011-110-000003*DD:20110218*ON:PO-KOL-2011-200-0000*VII:CZ87654321*INI:87654321*VIR:DE811140512*INR:81114051*DUZP:20110218*FX:24.160*FXA:1*AM:11034.80*X-VS:1110000003*DT:20110310*CC:EUR*</t>
  </si>
  <si>
    <t>FV-Z-2011-110-000003</t>
  </si>
  <si>
    <t>1110000003</t>
  </si>
  <si>
    <t>SID*1.0*ID:FV-Z-2011-110-000002*DD:20110207*ON:PO-KOL-2011-200-0000*VII:CZ87654321*INI:87654321*VIR:SK08678680*INR:08678680*DUZP:20110207*FX:24.160*FXA:1*AM:10324.80*X-VS:1110000002*DT:20110307*CC:EUR*</t>
  </si>
  <si>
    <t>FV-Z-2011-110-000002</t>
  </si>
  <si>
    <t>1110000002</t>
  </si>
  <si>
    <t>SID*1.0*ID:FV-Z-2011-110-000001*DD:20110107*ON:PO-KOL-2011-200-0000*VII:CZ87654321*INI:87654321*VIR:DE811140512*INR:81114051*DUZP:20110107*FX:24.160*FXA:1*AM:8487.10*X-VS:1110000001*DT:20110127*CC:EUR*</t>
  </si>
  <si>
    <t>FV-Z-2011-110-000001</t>
  </si>
  <si>
    <t>1110000001</t>
  </si>
  <si>
    <t>FV-2011-100-000064</t>
  </si>
  <si>
    <t>1100000064</t>
  </si>
  <si>
    <t>FV-2011-100-000063</t>
  </si>
  <si>
    <t>1100000063</t>
  </si>
  <si>
    <t>FV-2011-100-000062</t>
  </si>
  <si>
    <t>1100000062</t>
  </si>
  <si>
    <t>SID*1.0*ID:FV-2011-100-000061*DD:20111128*ON:PO-KOL-2011-200-0000*VII:CZ87654321*INI:87654321*VIR:CZ98756567*INR:98756567*DUZP:20111125*TB0:1260000.00*T0:252000.00*AM:1512000.00*X-VS:1100000061*DT:20111212*CC:CZK*</t>
  </si>
  <si>
    <t>FV-2011-100-000061</t>
  </si>
  <si>
    <t>1100000061</t>
  </si>
  <si>
    <t>FV-2011-100-000060</t>
  </si>
  <si>
    <t>1100000060</t>
  </si>
  <si>
    <t>FV-2011-100-000059</t>
  </si>
  <si>
    <t>1100000059</t>
  </si>
  <si>
    <t>FV-2011-100-000058</t>
  </si>
  <si>
    <t>1100000058</t>
  </si>
  <si>
    <t>FV-2011-100-000057</t>
  </si>
  <si>
    <t>1100000057</t>
  </si>
  <si>
    <t>FV-2011-100-000056</t>
  </si>
  <si>
    <t>1100000056</t>
  </si>
  <si>
    <t>FV-2011-100-000055</t>
  </si>
  <si>
    <t>1100000055</t>
  </si>
  <si>
    <t>FV-2011-100-000054</t>
  </si>
  <si>
    <t>1100000054</t>
  </si>
  <si>
    <t>SID*1.0*ID:FV-2011-100-000053*DD:20110930*ON:PO-KOL-2011-200-0000*VII:CZ87654321*INI:87654321*VIR:CZ76565711*INR:76565711*DUZP:20110930*AM:12894.60*X-VS:1100000053*DT:20111014*CC:CZK*</t>
  </si>
  <si>
    <t>FV-2011-100-000053</t>
  </si>
  <si>
    <t>Prodej dresů</t>
  </si>
  <si>
    <t>1100000053</t>
  </si>
  <si>
    <t>SID*1.0*ID:FV-2011-100-000052*DD:20110922*ON:PO-KOL-2011-200-0000*VII:CZ87654321*INI:87654321*VIR:CZ24356576*INR:24356576*DUZP:20110922*TB0:49991.00*T0:9998.20*AM:59989.20*X-VS:1100000052*DT:20111006*CC:CZK*</t>
  </si>
  <si>
    <t>FV-2011-100-000052</t>
  </si>
  <si>
    <t>1100000052</t>
  </si>
  <si>
    <t>SID*1.0*ID:FV-2011-100-000051*DD:20110915*ON:PO-KOL-2011-200-0000*VII:CZ87654321*INI:87654321*VIR:CZ64634000*INR:64634000*DUZP:20110915*TB0:73548.10*T0:14709.60*AM:88257.70*X-VS:1100000051*DT:20110925*CC:CZK*</t>
  </si>
  <si>
    <t>FV-2011-100-000051</t>
  </si>
  <si>
    <t>1100000051</t>
  </si>
  <si>
    <t>SID*1.0*ID:FV-2011-100-000050*DD:20110909*ON:PO-KOL-2011-200-0000*VII:CZ87654321*INI:87654321*VIR:CZ07523413*INR:07523413*DUZP:20110909*AM:123630.60*X-VS:1100000050*DT:20110929*CC:CZK*</t>
  </si>
  <si>
    <t>FV-2011-100-000050</t>
  </si>
  <si>
    <t>+420 253999879</t>
  </si>
  <si>
    <t>1100000050</t>
  </si>
  <si>
    <t>FV-2011-100-000049</t>
  </si>
  <si>
    <t>1100000049</t>
  </si>
  <si>
    <t>FV-2011-100-000048</t>
  </si>
  <si>
    <t>1100000048</t>
  </si>
  <si>
    <t>FV-2011-100-000047</t>
  </si>
  <si>
    <t>1100000047</t>
  </si>
  <si>
    <t>FV-2011-100-000046</t>
  </si>
  <si>
    <t>1100000046</t>
  </si>
  <si>
    <t>SID*1.0*ID:FV-2011-100-000045*DD:20110808*ON:PO-KOL-2011-200-0000*VII:CZ87654321*INI:87654321*VIR:CZ98756567*INR:98756567*DUZP:20110808*AM:261353.20*VS:1100000045*DT:20110822*CC:CZK*</t>
  </si>
  <si>
    <t>FV-2011-100-000045</t>
  </si>
  <si>
    <t>1100000045</t>
  </si>
  <si>
    <t>FV-2011-100-000044</t>
  </si>
  <si>
    <t>1100000044</t>
  </si>
  <si>
    <t>FV-2011-100-000043</t>
  </si>
  <si>
    <t>1100000043</t>
  </si>
  <si>
    <t>FV-2011-100-000042</t>
  </si>
  <si>
    <t>1100000042</t>
  </si>
  <si>
    <t>FV-2011-100-000041</t>
  </si>
  <si>
    <t>1100000041</t>
  </si>
  <si>
    <t>FV-2011-100-000040</t>
  </si>
  <si>
    <t>1100000040</t>
  </si>
  <si>
    <t>FV-2011-100-000039</t>
  </si>
  <si>
    <t>1100000039</t>
  </si>
  <si>
    <t>FV-2011-100-000038</t>
  </si>
  <si>
    <t>1100000038</t>
  </si>
  <si>
    <t>FV-2011-100-000037</t>
  </si>
  <si>
    <t>1100000037</t>
  </si>
  <si>
    <t>FV-2011-100-000036</t>
  </si>
  <si>
    <t>1100000036</t>
  </si>
  <si>
    <t>FV-2011-100-000035</t>
  </si>
  <si>
    <t>1100000035</t>
  </si>
  <si>
    <t>FV-2011-100-000034</t>
  </si>
  <si>
    <t>1100000034</t>
  </si>
  <si>
    <t>SID*1.0*ID:FV-2011-100-000033*DD:20110527*ON:PO-KOL-2011-200-0000*VII:CZ87654321*INI:87654321*VIR:CZ75454560*INR:75454560*DUZP:20110527*AM:570000.00*VS:1100000033*DT:20110626*CC:CZK*</t>
  </si>
  <si>
    <t>FV-2011-100-000033</t>
  </si>
  <si>
    <t>1100000033</t>
  </si>
  <si>
    <t>FV-2011-100-000032</t>
  </si>
  <si>
    <t>1100000032</t>
  </si>
  <si>
    <t>FV-2011-100-000031</t>
  </si>
  <si>
    <t>1100000031</t>
  </si>
  <si>
    <t>FV-2011-100-000030</t>
  </si>
  <si>
    <t>1100000030</t>
  </si>
  <si>
    <t>FV-2011-100-000029</t>
  </si>
  <si>
    <t>1100000029</t>
  </si>
  <si>
    <t>FV-2011-100-000028</t>
  </si>
  <si>
    <t>1100000028</t>
  </si>
  <si>
    <t>FV-2011-100-000027</t>
  </si>
  <si>
    <t>1100000027</t>
  </si>
  <si>
    <t>FV-2011-100-000026</t>
  </si>
  <si>
    <t>1100000026</t>
  </si>
  <si>
    <t>FV-2011-100-000025</t>
  </si>
  <si>
    <t>1100000025</t>
  </si>
  <si>
    <t>FV-2011-100-000024</t>
  </si>
  <si>
    <t>1100000024</t>
  </si>
  <si>
    <t>FV-2011-100-000023</t>
  </si>
  <si>
    <t>1100000023</t>
  </si>
  <si>
    <t>FV-2011-100-000022</t>
  </si>
  <si>
    <t>1100000022</t>
  </si>
  <si>
    <t>FV-2011-100-000021</t>
  </si>
  <si>
    <t>1100000021</t>
  </si>
  <si>
    <t>FV-2011-100-000020</t>
  </si>
  <si>
    <t>1100000020</t>
  </si>
  <si>
    <t>FV-2011-100-000019</t>
  </si>
  <si>
    <t>1100000019</t>
  </si>
  <si>
    <t>FV-2011-100-000018</t>
  </si>
  <si>
    <t>1100000018</t>
  </si>
  <si>
    <t>FV-2011-100-000017</t>
  </si>
  <si>
    <t>1100000017</t>
  </si>
  <si>
    <t>FV-2011-100-000016</t>
  </si>
  <si>
    <t>1100000016</t>
  </si>
  <si>
    <t>FV-2011-100-000015</t>
  </si>
  <si>
    <t>1100000015</t>
  </si>
  <si>
    <t>FV-2011-100-000014</t>
  </si>
  <si>
    <t>1100000014</t>
  </si>
  <si>
    <t>FV-2011-100-000013</t>
  </si>
  <si>
    <t>1100000013</t>
  </si>
  <si>
    <t>FV-2011-100-000012</t>
  </si>
  <si>
    <t>1100000012</t>
  </si>
  <si>
    <t>FV-2011-100-000011</t>
  </si>
  <si>
    <t>1100000011</t>
  </si>
  <si>
    <t>FV-2011-100-000010</t>
  </si>
  <si>
    <t>1100000010</t>
  </si>
  <si>
    <t>FV-2011-100-000009</t>
  </si>
  <si>
    <t>1100000009</t>
  </si>
  <si>
    <t>FV-2011-100-000008</t>
  </si>
  <si>
    <t>1100000008</t>
  </si>
  <si>
    <t>FV-2011-100-000007</t>
  </si>
  <si>
    <t>1100000007</t>
  </si>
  <si>
    <t>FV-2011-100-000006</t>
  </si>
  <si>
    <t>1100000006</t>
  </si>
  <si>
    <t>FV-2011-100-000005</t>
  </si>
  <si>
    <t>1100000005</t>
  </si>
  <si>
    <t>FV-2011-100-000004</t>
  </si>
  <si>
    <t>1100000004</t>
  </si>
  <si>
    <t>FV-2011-100-000003</t>
  </si>
  <si>
    <t>1100000003</t>
  </si>
  <si>
    <t>SID*1.0*ID:FV-2011-100-000002*DD:20110103*ON:PO-KOL-2010-200-0001*VII:CZ87654321*INI:87654321*VIR:CZ09845671*INR:09845671*DUZP:20110103*TB0:5069.20*T0:1013.80*AM:6083.00*X-VS:1100000002*DT:20110117*CC:CZK*</t>
  </si>
  <si>
    <t>FV-2011-100-000002</t>
  </si>
  <si>
    <t>1100000002</t>
  </si>
  <si>
    <t>FV-2011-100-000001</t>
  </si>
  <si>
    <t>1100000001</t>
  </si>
  <si>
    <t>SID*1.0*ID:FV-S-2010-120-000006*DD:20100705*ON:POSU-2010-000002*VII:CZ87654321*INI:87654321*VIR:CZ91230897*INR:91230897*DUZP:20100705*AM:84.00*VS:0120000006*DT:20100715*CC:CZK*</t>
  </si>
  <si>
    <t>FV-S-2010-120-000006</t>
  </si>
  <si>
    <t>0120000006</t>
  </si>
  <si>
    <t>S-RETVY-HXCTEA190001-004</t>
  </si>
  <si>
    <t>SID*1.0*ID:FV-S-2010-120-000005*DD:20100705*MSG:VYMENA RETEZU NA ZAKLADE SMLOUVY SMLS-20*VII:CZ87654321*INI:87654321*VIR:CZ91230897*INR:91230897*DUZP:20100705*AM:216.60*X-VS:0120000005*DT:20100715*CC:CZK*</t>
  </si>
  <si>
    <t>FV-S-2010-120-000005</t>
  </si>
  <si>
    <t>0120000005</t>
  </si>
  <si>
    <t>SID*1.0*ID:FV-S-2010-120-000004*DD:20100705*VII:CZ87654321*INI:87654321*VIR:CZ91230897*INR:91230897*DUZP:20100705*AM:84.00*X-VS:0120000004*DT:20100715*CC:CZK*</t>
  </si>
  <si>
    <t>FV-S-2010-120-000004</t>
  </si>
  <si>
    <t>0120000004</t>
  </si>
  <si>
    <t>SID*1.0*ID:FV-S-2010-120-000003*DD:20100409*MSG:CELKOVA PROHLIDKA KOLA NA ZAKLADE SMLOUV*ON:POSU-2010-000001*VII:CZ87654321*INI:87654321*VIR:CZ91230897*INR:91230897*DUZP:20100409*AM:3600.00*X-VS:0120000003*DT:20100419*CC:CZK*</t>
  </si>
  <si>
    <t>FV-S-2010-120-000003</t>
  </si>
  <si>
    <t>0120000003</t>
  </si>
  <si>
    <t>S-PROCLK-HXCTEA190001-002</t>
  </si>
  <si>
    <t>SID*1.0*ID:FV-S-2010-120-000002*DD:20100324*MSG:FAKTURACE REKLAMACE REKL-ODB-006*VII:CZ87654321*INI:87654321*VIR:CZ13324233*INR:13324233*DUZP:20100324*AM:120.00*X-VS:0120000002*DT:20100407*CC:CZK*</t>
  </si>
  <si>
    <t>FV-S-2010-120-000002</t>
  </si>
  <si>
    <t>Fakturace reklamace REKL-ODB-006</t>
  </si>
  <si>
    <t>0120000002</t>
  </si>
  <si>
    <t>REKL-ODB-006</t>
  </si>
  <si>
    <t>SID*1.0*ID:FV-S-2010-120-000001*DD:20100104*MSG:VYMENA RETEZU - DLE SMLOUVY SMLS-2008-00*VII:CZ87654321*INI:87654321*VIR:CZ91230897*INR:91230897*DUZP:20100104*AM:300.60*X-VS:0120000001*DT:20100114*CC:CZK*</t>
  </si>
  <si>
    <t>FV-S-2010-120-000001</t>
  </si>
  <si>
    <t>Výměna řetězu - dle smlouvy SMLS-2008-000001</t>
  </si>
  <si>
    <t>0120000001</t>
  </si>
  <si>
    <t>S-RETVY-HXCTEA190001-003</t>
  </si>
  <si>
    <t>SID*1.0*ID:FV-Z-2010-110-000026*DD:20101220*ON:PO-KOL-2010-200-0001*VII:CZ87654321*INI:87654321*VIR:SK08678680*INR:08678680*DUZP:20101220*FX:25.085*FXA:1*AM:3384.00*X-VS:0110000026*DT:20110109*CC:EUR*</t>
  </si>
  <si>
    <t>FV-Z-2010-110-000026</t>
  </si>
  <si>
    <t>0110000026</t>
  </si>
  <si>
    <t>SID*1.0*ID:FV-Z-2010-110-000025*DD:20101215*ON:PO-KOL-2010-200-0001*VII:CZ87654321*INI:87654321*VIR:DE811140512*INR:81114051*DUZP:20101215*FX:25.085*FXA:1*AM:5412.00*X-VS:0110000025*DT:20110104*CC:EUR*</t>
  </si>
  <si>
    <t>FV-Z-2010-110-000025</t>
  </si>
  <si>
    <t>0110000025</t>
  </si>
  <si>
    <t>SID*1.0*ID:FV-Z-2010-110-000024*DD:20101122*ON:PO-KOL-2010-200-0001*VII:CZ87654321*INI:87654321*VIR:DE811140512*INR:81114051*DUZP:20101122*FX:25.085*FXA:1*AM:7104.00*X-VS:0110000024*DT:20101212*CC:EUR*</t>
  </si>
  <si>
    <t>FV-Z-2010-110-000024</t>
  </si>
  <si>
    <t>0110000024</t>
  </si>
  <si>
    <t>SID*1.0*ID:FV-Z-2010-110-000023*DD:20101119*ON:PO-KOL-2010-200-0001*VII:CZ87654321*INI:87654321*VIR:SK08678680*INR:08678680*DUZP:20101119*FX:25.085*FXA:1*AM:9013.20*X-VS:0110000023*DT:20101209*CC:EUR*</t>
  </si>
  <si>
    <t>FV-Z-2010-110-000023</t>
  </si>
  <si>
    <t>0110000023</t>
  </si>
  <si>
    <t>SID*1.0*ID:FV-Z-2010-110-000022*DD:20101116*ON:PO-KOL-2010-200-0001*VII:CZ87654321*INI:87654321*VIR:DE811140512*INR:81114051*DUZP:20101116*FX:25.085*FXA:1*AM:4396.80*X-VS:0110000022*DT:20101206*CC:EUR*</t>
  </si>
  <si>
    <t>FV-Z-2010-110-000022</t>
  </si>
  <si>
    <t>0110000022</t>
  </si>
  <si>
    <t>SID*1.0*ID:FV-Z-2010-110-000021*DD:20101029*ON:PO-KOL-2010-200-0001*VII:CZ87654321*INI:87654321*VIR:DE811140512*INR:81114051*DUZP:20101029*FX:25.085*FXA:1*AM:5750.40*X-VS:0110000021*DT:20101118*CC:EUR*</t>
  </si>
  <si>
    <t>FV-Z-2010-110-000021</t>
  </si>
  <si>
    <t>0110000021</t>
  </si>
  <si>
    <t>SID*1.0*ID:FV-Z-2010-110-000020*DD:20101019*ON:PO-KOL-2010-200-0001*VII:CZ87654321*INI:87654321*VIR:SK08678680*INR:08678680*DUZP:20101019*FX:25.085*FXA:1*AM:882.30*X-VS:0110000020*DT:20101108*CC:EUR*</t>
  </si>
  <si>
    <t>FV-Z-2010-110-000020</t>
  </si>
  <si>
    <t>0110000020</t>
  </si>
  <si>
    <t>SID*1.0*ID:FV-Z-2010-110-000019*DD:20101012*ON:PO-KOL-2010-200-0000*VII:CZ87654321*INI:87654321*VIR:DE811140512*INR:81114051*DUZP:20101012*FX:25.085*FXA:1*AM:17256.00*X-VS:0110000019*DT:20101101*CC:EUR*</t>
  </si>
  <si>
    <t>FV-Z-2010-110-000019</t>
  </si>
  <si>
    <t>0110000019</t>
  </si>
  <si>
    <t>SID*1.0*ID:FV-Z-2010-110-000018*DD:20100930*ON:PO-KOL-2010-200-0000*VII:CZ87654321*INI:87654321*VIR:DE811140512*INR:81114051*DUZP:20100930*FX:25.085*FXA:1*AM:3045.60*X-VS:0110000018*DT:20101020*CC:EUR*</t>
  </si>
  <si>
    <t>FV-Z-2010-110-000018</t>
  </si>
  <si>
    <t>0110000018</t>
  </si>
  <si>
    <t>SID*1.0*ID:FV-Z-2010-110-000017*DD:20100930*ON:PO-KOL-2010-200-0000*VII:CZ87654321*INI:87654321*VIR:SK08678680*INR:08678680*DUZP:20100930*FX:25.085*FXA:1*AM:19635.20*X-VS:0110000017*DT:20101020*CC:EUR*</t>
  </si>
  <si>
    <t>FV-Z-2010-110-000017</t>
  </si>
  <si>
    <t>0110000017</t>
  </si>
  <si>
    <t>SID*1.0*ID:FV-Z-2010-110-000016*DD:20100831*ON:PO-KOL-2010-200-0000*VII:CZ87654321*INI:87654321*VIR:SK08678680*INR:08678680*DUZP:20100831*FX:25.170*FXA:1*AM:3157.60*X-VS:0110000016*DT:20100920*CC:EUR*</t>
  </si>
  <si>
    <t>FV-Z-2010-110-000016</t>
  </si>
  <si>
    <t>0110000016</t>
  </si>
  <si>
    <t>SID*1.0*ID:FV-Z-2010-110-000015*DD:20100819*ON:PO-KOL-2010-200-0000*VII:CZ87654321*INI:87654321*VIR:DE811140512*INR:81114051*DUZP:20100819*FX:25.170*FXA:1*AM:3381.60*X-VS:0110000015*DT:20100908*CC:EUR*</t>
  </si>
  <si>
    <t>FV-Z-2010-110-000015</t>
  </si>
  <si>
    <t>0110000015</t>
  </si>
  <si>
    <t>SID*1.0*ID:FV-Z-2010-110-000014*DD:20100709*ON:PO-KOL-2010-200-0000*VII:CZ87654321*INI:87654321*VIR:DE811140512*INR:81114051*DUZP:20100709*FX:25.170*FXA:1*AM:3126.40*X-VS:0110000014*DT:20100729*CC:EUR*</t>
  </si>
  <si>
    <t>FV-Z-2010-110-000014</t>
  </si>
  <si>
    <t>0110000014</t>
  </si>
  <si>
    <t>SID*1.0*ID:FV-Z-2010-110-000013*DD:20100705*ON:PO-KOL-2010-200-0000*VII:CZ87654321*INI:87654321*VIR:SK08678680*INR:08678680*DUZP:20100705*FX:25.170*FXA:1*AM:13309.60*X-VS:0110000013*DT:20100725*CC:EUR*</t>
  </si>
  <si>
    <t>FV-Z-2010-110-000013</t>
  </si>
  <si>
    <t>0110000013</t>
  </si>
  <si>
    <t>SID*1.0*ID:FV-Z-2010-110-000012*DD:20100630*ON:PO-KOL-2010-200-0000*VII:CZ87654321*INI:87654321*VIR:DE811140512*INR:81114051*DUZP:20100630*FX:25.680*FXA:1*AM:11505.60*X-VS:0110000012*DT:20100720*CC:EUR*</t>
  </si>
  <si>
    <t>FV-Z-2010-110-000012</t>
  </si>
  <si>
    <t>0110000012</t>
  </si>
  <si>
    <t>SID*1.0*ID:FV-Z-2010-110-000011*DD:20100519*ON:PO-KOL-2010-200-0000*VII:CZ87654321*INI:87654321*VIR:SK08678680*INR:08678680*DUZP:20100519*FX:25.680*FXA:1*AM:10621.70*X-VS:0110000011*DT:20100608*CC:EUR*</t>
  </si>
  <si>
    <t>FV-Z-2010-110-000011</t>
  </si>
  <si>
    <t>0110000011</t>
  </si>
  <si>
    <t>SID*1.0*ID:FV-Z-2010-110-000010*DD:20100525*ON:PO-KOL-2010-200-0000*VII:CZ87654321*INI:87654321*VIR:DE811140512*INR:81114051*DUZP:20100525*FX:25.680*FXA:1*AM:17110.70*X-VS:0110000010*DT:20100614*CC:EUR*</t>
  </si>
  <si>
    <t>FV-Z-2010-110-000010</t>
  </si>
  <si>
    <t>0110000010</t>
  </si>
  <si>
    <t>SID*1.0*ID:FV-Z-2010-110-000009*DD:20100423*ON:PO-KOL-2010-200-0000*VII:CZ87654321*INI:87654321*VIR:DE811140512*INR:81114051*DUZP:20100423*FX:25.680*FXA:1*AM:8118.30*X-VS:0110000009*DT:20100513*CC:EUR*</t>
  </si>
  <si>
    <t>FV-Z-2010-110-000009</t>
  </si>
  <si>
    <t>0110000009</t>
  </si>
  <si>
    <t>SID*1.0*ID:FV-Z-2010-110-000008*DD:20100423*ON:PO-KOL-2010-200-0000*VII:CZ87654321*INI:87654321*VIR:SK08678680*INR:08678680*DUZP:20100423*FX:25.680*FXA:1*AM:5075.80*X-VS:0110000008*DT:20100513*CC:EUR*</t>
  </si>
  <si>
    <t>FV-Z-2010-110-000008</t>
  </si>
  <si>
    <t>0110000008</t>
  </si>
  <si>
    <t>SID*1.0*ID:FV-Z-2010-110-000007*DD:20100331*ON:PO-KOL-2010-200-0000*VII:CZ87654321*INI:87654321*VIR:DE811140512*INR:81114051*DUZP:20100331*FX:25.930*FXA:1*AM:10617.50*X-VS:0110000007*DT:20100420*CC:EUR*</t>
  </si>
  <si>
    <t>FV-Z-2010-110-000007</t>
  </si>
  <si>
    <t>0110000007</t>
  </si>
  <si>
    <t>SID*1.0*ID:FV-Z-2010-110-000006*DD:20100315*ON:PO-KOL-2010-200-0000*VII:CZ87654321*INI:87654321*VIR:SK08678680*INR:08678680*DUZP:20100315*FX:25.930*FXA:1*AM:10895.40*X-VS:0110000006*DT:20100404*CC:EUR*</t>
  </si>
  <si>
    <t>FV-Z-2010-110-000006</t>
  </si>
  <si>
    <t>0110000006</t>
  </si>
  <si>
    <t>SID*1.0*ID:FV-Z-2010-110-000005*DD:20100226*ON:PO-KOL-2010-200-0000*VII:CZ87654321*INI:87654321*VIR:DE811140512*INR:81114051*DUZP:20100226*FX:25.930*FXA:1*AM:11095.20*X-VS:0110000005*DT:20100318*CC:EUR*</t>
  </si>
  <si>
    <t>FV-Z-2010-110-000005</t>
  </si>
  <si>
    <t>0110000005</t>
  </si>
  <si>
    <t>SID*1.0*ID:FV-Z-2010-110-000004*DD:20100217*ON:PO-KOL-2010-200-0000*VII:CZ87654321*INI:87654321*VIR:SK08678680*INR:08678680*DUZP:20100217*FX:25.930*FXA:1*AM:10331.60*X-VS:0110000004*DT:20100309*CC:EUR*</t>
  </si>
  <si>
    <t>FV-Z-2010-110-000004</t>
  </si>
  <si>
    <t>0110000004</t>
  </si>
  <si>
    <t>SID*1.0*ID:FV-Z-2010-110-000003*DD:20100125*ON:PO-KOL-2010-200-0000*VII:CZ87654321*INI:87654321*VIR:DE811140512*INR:81114051*DUZP:20100120*FX:25.930*FXA:1*AM:10520.80*X-VS:0110000003*DT:20100214*CC:EUR*</t>
  </si>
  <si>
    <t>FV-Z-2010-110-000003</t>
  </si>
  <si>
    <t>0110000003</t>
  </si>
  <si>
    <t>SID*1.0*ID:FV-Z-2010-110-000002*DD:20100115*ON:PO-KOL-2010-200-0000*VII:CZ87654321*INI:87654321*VIR:SK08678680*INR:08678680*DUZP:20100112*FX:25.930*FXA:1*AM:3525.30*X-VS:0110000002*DT:20100204*CC:EUR*</t>
  </si>
  <si>
    <t>FV-Z-2010-110-000002</t>
  </si>
  <si>
    <t>0110000002</t>
  </si>
  <si>
    <t>SID*1.0*ID:FV-Z-2010-110-000001*DD:20100106*ON:PO-KOL-2009-200-0001*VII:CZ87654321*INI:87654321*VIR:SK08678680*INR:08678680*DUZP:20100104*AM:381000.00*X-VS:0110000001*DT:20100126*CC:CZK*</t>
  </si>
  <si>
    <t>FV-Z-2010-110-000001</t>
  </si>
  <si>
    <t>0110000001</t>
  </si>
  <si>
    <t>FV-2010-100-000106</t>
  </si>
  <si>
    <t>0100000106</t>
  </si>
  <si>
    <t>FV-2010-100-000105</t>
  </si>
  <si>
    <t>0100000105</t>
  </si>
  <si>
    <t>FV-2010-100-000104</t>
  </si>
  <si>
    <t>0100000104</t>
  </si>
  <si>
    <t>FV-2010-100-000103</t>
  </si>
  <si>
    <t>0100000103</t>
  </si>
  <si>
    <t>FV-2010-100-000102</t>
  </si>
  <si>
    <t>0100000102</t>
  </si>
  <si>
    <t>FV-2010-100-000101</t>
  </si>
  <si>
    <t>0100000101</t>
  </si>
  <si>
    <t>FV-2010-100-000100</t>
  </si>
  <si>
    <t>0100000100</t>
  </si>
  <si>
    <t>SID*1.0*ID:FV-2010-100-000099*DD:20101130*ON:PO-KOL-2010-200-0001*VII:CZ87654321*INI:87654321*VIR:CZ13324233*INR:13324233*DUZP:20101130*AM:361957.30*X-VS:0100000099*DT:20101214*CC:CZK*</t>
  </si>
  <si>
    <t>FV-2010-100-000099</t>
  </si>
  <si>
    <t>0100000099</t>
  </si>
  <si>
    <t>FV-2010-100-000098</t>
  </si>
  <si>
    <t>0100000098</t>
  </si>
  <si>
    <t>FV-2010-100-000097</t>
  </si>
  <si>
    <t>0100000097</t>
  </si>
  <si>
    <t>FV-2010-100-000096</t>
  </si>
  <si>
    <t>0100000096</t>
  </si>
  <si>
    <t>FV-2010-100-000095</t>
  </si>
  <si>
    <t>0100000095</t>
  </si>
  <si>
    <t>FV-2010-100-000094</t>
  </si>
  <si>
    <t>0100000094</t>
  </si>
  <si>
    <t>FV-2010-100-000093</t>
  </si>
  <si>
    <t>0100000093</t>
  </si>
  <si>
    <t>FV-2010-100-000092</t>
  </si>
  <si>
    <t>0100000092</t>
  </si>
  <si>
    <t>FV-2010-100-000091</t>
  </si>
  <si>
    <t>0100000091</t>
  </si>
  <si>
    <t>FV-2010-100-000090</t>
  </si>
  <si>
    <t>0100000090</t>
  </si>
  <si>
    <t>FV-2010-100-000089</t>
  </si>
  <si>
    <t>0100000089</t>
  </si>
  <si>
    <t>FV-2010-100-000088</t>
  </si>
  <si>
    <t>0100000088</t>
  </si>
  <si>
    <t>FV-2010-100-000087</t>
  </si>
  <si>
    <t>0100000087</t>
  </si>
  <si>
    <t>FV-2010-100-000086</t>
  </si>
  <si>
    <t>0100000086</t>
  </si>
  <si>
    <t>FV-2010-100-000085</t>
  </si>
  <si>
    <t>0100000085</t>
  </si>
  <si>
    <t>FV-2010-100-000084</t>
  </si>
  <si>
    <t>0100000084</t>
  </si>
  <si>
    <t>FV-2010-100-000083</t>
  </si>
  <si>
    <t>0100000083</t>
  </si>
  <si>
    <t>FV-2010-100-000082</t>
  </si>
  <si>
    <t>0100000082</t>
  </si>
  <si>
    <t>FV-2010-100-000081</t>
  </si>
  <si>
    <t>0100000081</t>
  </si>
  <si>
    <t>FV-2010-100-000080</t>
  </si>
  <si>
    <t>0100000080</t>
  </si>
  <si>
    <t>FV-2010-100-000079</t>
  </si>
  <si>
    <t>0100000079</t>
  </si>
  <si>
    <t>FV-2010-100-000078</t>
  </si>
  <si>
    <t>0100000078</t>
  </si>
  <si>
    <t>FV-2010-100-000077</t>
  </si>
  <si>
    <t>0100000077</t>
  </si>
  <si>
    <t>FV-2010-100-000076</t>
  </si>
  <si>
    <t>0100000076</t>
  </si>
  <si>
    <t>FV-2010-100-000075</t>
  </si>
  <si>
    <t>0100000075</t>
  </si>
  <si>
    <t>FV-2010-100-000074</t>
  </si>
  <si>
    <t>0100000074</t>
  </si>
  <si>
    <t>FV-2010-100-000073</t>
  </si>
  <si>
    <t>0100000073</t>
  </si>
  <si>
    <t>FV-2010-100-000072</t>
  </si>
  <si>
    <t>0100000072</t>
  </si>
  <si>
    <t>FV-2010-100-000071</t>
  </si>
  <si>
    <t>0100000071</t>
  </si>
  <si>
    <t>FV-2010-100-000070</t>
  </si>
  <si>
    <t>0100000070</t>
  </si>
  <si>
    <t>FV-2010-100-000069</t>
  </si>
  <si>
    <t>0100000069</t>
  </si>
  <si>
    <t>FV-2010-100-000068</t>
  </si>
  <si>
    <t>0100000068</t>
  </si>
  <si>
    <t>FV-2010-100-000067</t>
  </si>
  <si>
    <t>0100000067</t>
  </si>
  <si>
    <t>FV-2010-100-000066</t>
  </si>
  <si>
    <t>0100000066</t>
  </si>
  <si>
    <t>FV-2010-100-000065</t>
  </si>
  <si>
    <t>0100000065</t>
  </si>
  <si>
    <t>FV-2010-100-000064</t>
  </si>
  <si>
    <t>0100000064</t>
  </si>
  <si>
    <t>FV-2010-100-000063</t>
  </si>
  <si>
    <t>0100000063</t>
  </si>
  <si>
    <t>FV-2010-100-000062</t>
  </si>
  <si>
    <t>0100000062</t>
  </si>
  <si>
    <t>FV-2010-100-000061</t>
  </si>
  <si>
    <t>0100000061</t>
  </si>
  <si>
    <t>FV-2010-100-000060</t>
  </si>
  <si>
    <t>0100000060</t>
  </si>
  <si>
    <t>FV-2010-100-000059</t>
  </si>
  <si>
    <t>0100000059</t>
  </si>
  <si>
    <t>FV-2010-100-000058</t>
  </si>
  <si>
    <t>0100000058</t>
  </si>
  <si>
    <t>FV-2010-100-000057</t>
  </si>
  <si>
    <t>0100000057</t>
  </si>
  <si>
    <t>FV-2010-100-000056</t>
  </si>
  <si>
    <t>0100000056</t>
  </si>
  <si>
    <t>FV-2010-100-000055</t>
  </si>
  <si>
    <t>0100000055</t>
  </si>
  <si>
    <t>FV-2010-100-000054</t>
  </si>
  <si>
    <t>0100000054</t>
  </si>
  <si>
    <t>FV-2010-100-000053</t>
  </si>
  <si>
    <t>0100000053</t>
  </si>
  <si>
    <t>FV-2010-100-000052</t>
  </si>
  <si>
    <t>0100000052</t>
  </si>
  <si>
    <t>FV-2010-100-000051</t>
  </si>
  <si>
    <t>0100000051</t>
  </si>
  <si>
    <t>SID*1.0*ID:FV-2010-100-000050*DD:20100719*ON:PO-KOL-2010-200-0000*VII:CZ87654321*INI:87654321*VIR:CZ64634000*INR:64634000*DUZP:20100719*AM:78505.20*X-VS:0100000050*DT:20100729*CC:CZK*</t>
  </si>
  <si>
    <t>FV-2010-100-000050</t>
  </si>
  <si>
    <t>0100000050</t>
  </si>
  <si>
    <t>FV-2010-100-000049</t>
  </si>
  <si>
    <t>0100000049</t>
  </si>
  <si>
    <t>FV-2010-100-000048</t>
  </si>
  <si>
    <t>0100000048</t>
  </si>
  <si>
    <t>FV-2010-100-000047</t>
  </si>
  <si>
    <t>0100000047</t>
  </si>
  <si>
    <t>FV-2010-100-000046</t>
  </si>
  <si>
    <t>0100000046</t>
  </si>
  <si>
    <t>FV-2010-100-000045</t>
  </si>
  <si>
    <t>0100000045</t>
  </si>
  <si>
    <t>FV-2010-100-000044</t>
  </si>
  <si>
    <t>0100000044</t>
  </si>
  <si>
    <t>FV-2010-100-000043</t>
  </si>
  <si>
    <t>0100000043</t>
  </si>
  <si>
    <t>FV-2010-100-000042</t>
  </si>
  <si>
    <t>0100000042</t>
  </si>
  <si>
    <t>FV-2010-100-000041</t>
  </si>
  <si>
    <t>0100000041</t>
  </si>
  <si>
    <t>FV-2010-100-000040</t>
  </si>
  <si>
    <t>0100000040</t>
  </si>
  <si>
    <t>FV-2010-100-000039</t>
  </si>
  <si>
    <t>0100000039</t>
  </si>
  <si>
    <t>FV-2010-100-000038</t>
  </si>
  <si>
    <t>0100000038</t>
  </si>
  <si>
    <t>FV-2010-100-000037</t>
  </si>
  <si>
    <t>0100000037</t>
  </si>
  <si>
    <t>FV-2010-100-000036</t>
  </si>
  <si>
    <t>0100000036</t>
  </si>
  <si>
    <t>FV-2010-100-000035</t>
  </si>
  <si>
    <t>0100000035</t>
  </si>
  <si>
    <t>FV-2010-100-000034</t>
  </si>
  <si>
    <t>0100000034</t>
  </si>
  <si>
    <t>FV-2010-100-000033</t>
  </si>
  <si>
    <t>0100000033</t>
  </si>
  <si>
    <t>FV-2010-100-000032</t>
  </si>
  <si>
    <t>0100000032</t>
  </si>
  <si>
    <t>FV-2010-100-000031</t>
  </si>
  <si>
    <t>0100000031</t>
  </si>
  <si>
    <t>FV-2010-100-000030</t>
  </si>
  <si>
    <t>0100000030</t>
  </si>
  <si>
    <t>FV-2010-100-000029</t>
  </si>
  <si>
    <t>0100000029</t>
  </si>
  <si>
    <t>FV-2010-100-000028</t>
  </si>
  <si>
    <t>0100000028</t>
  </si>
  <si>
    <t>FV-2010-100-000027</t>
  </si>
  <si>
    <t>0100000027</t>
  </si>
  <si>
    <t>FV-2010-100-000026</t>
  </si>
  <si>
    <t>0100000026</t>
  </si>
  <si>
    <t>FV-2010-100-000025</t>
  </si>
  <si>
    <t>0100000025</t>
  </si>
  <si>
    <t>FV-2010-100-000024</t>
  </si>
  <si>
    <t>0100000024</t>
  </si>
  <si>
    <t>FV-2010-100-000023</t>
  </si>
  <si>
    <t>0100000023</t>
  </si>
  <si>
    <t>FV-2010-100-000022</t>
  </si>
  <si>
    <t>0100000022</t>
  </si>
  <si>
    <t>FV-2010-100-000021</t>
  </si>
  <si>
    <t>0100000021</t>
  </si>
  <si>
    <t>FV-2010-100-000020</t>
  </si>
  <si>
    <t>0100000020</t>
  </si>
  <si>
    <t>FV-2010-100-000019</t>
  </si>
  <si>
    <t>0100000019</t>
  </si>
  <si>
    <t>FV-2010-100-000018</t>
  </si>
  <si>
    <t>0100000018</t>
  </si>
  <si>
    <t>SID*1.0*ID:FV-2010-100-000017*DD:20100331*ON:PO-KOL-2010-200-0000*VII:CZ87654321*INI:87654321*VIR:CZ07523413*INR:07523413*DUZP:20100331*AM:145440.00*VS:0100000017*DT:20100420*CC:CZK*</t>
  </si>
  <si>
    <t>FV-2010-100-000017</t>
  </si>
  <si>
    <t>0100000017</t>
  </si>
  <si>
    <t>FV-2010-100-000016</t>
  </si>
  <si>
    <t>0100000016</t>
  </si>
  <si>
    <t>FV-2010-100-000015</t>
  </si>
  <si>
    <t>0100000015</t>
  </si>
  <si>
    <t>FV-2010-100-000014</t>
  </si>
  <si>
    <t>0100000014</t>
  </si>
  <si>
    <t>FV-2010-100-000013</t>
  </si>
  <si>
    <t>0100000013</t>
  </si>
  <si>
    <t>FV-2010-100-000012</t>
  </si>
  <si>
    <t>0100000012</t>
  </si>
  <si>
    <t>FV-2010-100-000011</t>
  </si>
  <si>
    <t>0100000011</t>
  </si>
  <si>
    <t>FV-2010-100-000010</t>
  </si>
  <si>
    <t>0100000010</t>
  </si>
  <si>
    <t>SID*1.0*ID:FV-2010-100-000009*DD:20100217*ON:PO-KOL-2010-200-0000*VII:CZ87654321*INI:87654321*VIR:CZ91230897*INR:91230897*DUZP:20100217*AM:114000.00*VS:0100000009*DT:20100227*CC:CZK*</t>
  </si>
  <si>
    <t>FV-2010-100-000009</t>
  </si>
  <si>
    <t>0100000009</t>
  </si>
  <si>
    <t>FV-2010-100-000008</t>
  </si>
  <si>
    <t>0100000008</t>
  </si>
  <si>
    <t>FV-2010-100-000007</t>
  </si>
  <si>
    <t>0100000007</t>
  </si>
  <si>
    <t>FV-2010-100-000006</t>
  </si>
  <si>
    <t>0100000006</t>
  </si>
  <si>
    <t>SID*1.0*ID:FV-2020-100-000005*DD:20200508*VII:CZ87654321*INI:87654321*VIR:CZ56963658*INR:56963658*DUZP:20200508*FX:25.000*FXA:1*AM:0.00*X-VS:0100000005*DT:20230527*CC:EUR*</t>
  </si>
  <si>
    <t>FV-2020-100-000005</t>
  </si>
  <si>
    <t>Kovalík Jan</t>
  </si>
  <si>
    <t>1236789</t>
  </si>
  <si>
    <t>Tomáš Došek</t>
  </si>
  <si>
    <t>CZ56963658</t>
  </si>
  <si>
    <t>56963658</t>
  </si>
  <si>
    <t>58601</t>
  </si>
  <si>
    <t>Chlumova 65</t>
  </si>
  <si>
    <t>0100000005</t>
  </si>
  <si>
    <t>E-mailem</t>
  </si>
  <si>
    <t>Šekem</t>
  </si>
  <si>
    <t>kolo1</t>
  </si>
  <si>
    <t>SID*1.0*ID:FV-2010-100-000005*DD:20100201*ON:PO-KOL-2010-200-0000*VII:CZ87654321*INI:87654321*VIR:CZ64634000*INR:64634000*DUZP:20100128*AM:109510.90*X-VS:0100000005*DT:20100211*CC:CZK*</t>
  </si>
  <si>
    <t>FV-2010-100-000005</t>
  </si>
  <si>
    <t>FV-2020-100-000004</t>
  </si>
  <si>
    <t>0100000004</t>
  </si>
  <si>
    <t>FV-2010-100-000004</t>
  </si>
  <si>
    <t>SID*1.0*ID:FV-2020-100-000003*DD:20201202*VII:CZ87654321*INI:87654321*VIR:CZ64634000*INR:64634000*DUZP:20201202*AM:0.00*VS:0100000003*DT:20201212*CC:CZK*</t>
  </si>
  <si>
    <t>FV-2020-100-000003</t>
  </si>
  <si>
    <t>0100000003</t>
  </si>
  <si>
    <t>FV-2010-100-000003</t>
  </si>
  <si>
    <t>FV-2020-100-000002</t>
  </si>
  <si>
    <t>0100000002</t>
  </si>
  <si>
    <t>FV-2010-100-000002</t>
  </si>
  <si>
    <t>FV-2020-100-000001</t>
  </si>
  <si>
    <t>Informatika 5 Podniková</t>
  </si>
  <si>
    <t>0100000001</t>
  </si>
  <si>
    <t>FV-2010-100-000001</t>
  </si>
  <si>
    <t>Součet z Cena celkem bez DPH</t>
  </si>
  <si>
    <t>Popisky sloupců</t>
  </si>
  <si>
    <t>Popisky řádků</t>
  </si>
  <si>
    <t>Celkový součet</t>
  </si>
  <si>
    <t xml:space="preserve"> </t>
  </si>
  <si>
    <t>Počet z Cena celkem bez DPH</t>
  </si>
  <si>
    <t>reálna</t>
  </si>
  <si>
    <t>očekávaná</t>
  </si>
  <si>
    <t>test</t>
  </si>
  <si>
    <t>Náklady (měna)</t>
  </si>
  <si>
    <t>Z_1</t>
  </si>
  <si>
    <t>Z_2</t>
  </si>
  <si>
    <t>Z_3</t>
  </si>
  <si>
    <t>P_A</t>
  </si>
  <si>
    <t>P_B</t>
  </si>
  <si>
    <t>P_C</t>
  </si>
  <si>
    <t>Počet kusů</t>
  </si>
  <si>
    <t>Kapacita</t>
  </si>
  <si>
    <t>Součet1</t>
  </si>
  <si>
    <t>Součet2</t>
  </si>
  <si>
    <t>celkové náklady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</si>
</sst>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:mm:ss"/>
    <numFmt numFmtId="165" formatCode="0.00;\-0.00"/>
    <numFmt numFmtId="166" formatCode="0;\-0"/>
  </numFmts>
  <fonts count="4" x14ac:knownFonts="1">
    <font>
      <sz val="10"/>
      <color rgb="FF000000"/>
      <name val="Arial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Alignment="1">
      <alignment vertical="top"/>
    </xf>
    <xf numFmtId="164" fontId="0" fillId="0" borderId="0" xfId="0" applyNumberFormat="1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 vertical="top"/>
    </xf>
    <xf numFmtId="165" fontId="0" fillId="0" borderId="0" xfId="0" applyNumberFormat="1" applyFont="1" applyFill="1" applyAlignment="1">
      <alignment horizontal="right" vertical="top"/>
    </xf>
    <xf numFmtId="166" fontId="0" fillId="0" borderId="0" xfId="0" applyNumberFormat="1" applyFont="1" applyFill="1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0" fillId="0" borderId="0" xfId="0" pivotButton="1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0" xfId="0" applyFont="1"/>
  </cellXfs>
  <cellStyles count="1">
    <cellStyle name="Normální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Kryštof</a:t>
            </a:r>
            <a:r>
              <a:rPr lang="cs-CZ" baseline="0"/>
              <a:t> Malinda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'2'!$AY$1</c:f>
              <c:strCache>
                <c:ptCount val="1"/>
                <c:pt idx="0">
                  <c:v>Celkem DPH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'2'!$AY$2:$AY$51</c:f>
              <c:numCache>
                <c:formatCode>0.00;\-0.00</c:formatCode>
                <c:ptCount val="50"/>
                <c:pt idx="0">
                  <c:v>283860</c:v>
                </c:pt>
                <c:pt idx="1">
                  <c:v>41040</c:v>
                </c:pt>
                <c:pt idx="2">
                  <c:v>73530</c:v>
                </c:pt>
                <c:pt idx="3">
                  <c:v>95760</c:v>
                </c:pt>
                <c:pt idx="4">
                  <c:v>90630</c:v>
                </c:pt>
                <c:pt idx="5">
                  <c:v>34200</c:v>
                </c:pt>
                <c:pt idx="6">
                  <c:v>78660</c:v>
                </c:pt>
                <c:pt idx="7">
                  <c:v>100890</c:v>
                </c:pt>
                <c:pt idx="8">
                  <c:v>49590</c:v>
                </c:pt>
                <c:pt idx="9">
                  <c:v>114570</c:v>
                </c:pt>
                <c:pt idx="10">
                  <c:v>102600</c:v>
                </c:pt>
                <c:pt idx="11">
                  <c:v>230850</c:v>
                </c:pt>
                <c:pt idx="12">
                  <c:v>100177.5</c:v>
                </c:pt>
                <c:pt idx="13">
                  <c:v>43320</c:v>
                </c:pt>
                <c:pt idx="14">
                  <c:v>214700</c:v>
                </c:pt>
                <c:pt idx="15">
                  <c:v>180500</c:v>
                </c:pt>
                <c:pt idx="16">
                  <c:v>95665</c:v>
                </c:pt>
                <c:pt idx="17">
                  <c:v>144400</c:v>
                </c:pt>
                <c:pt idx="18">
                  <c:v>259540</c:v>
                </c:pt>
                <c:pt idx="19">
                  <c:v>140790</c:v>
                </c:pt>
                <c:pt idx="20">
                  <c:v>111910</c:v>
                </c:pt>
                <c:pt idx="21">
                  <c:v>165680</c:v>
                </c:pt>
                <c:pt idx="22">
                  <c:v>183825</c:v>
                </c:pt>
                <c:pt idx="23">
                  <c:v>54720</c:v>
                </c:pt>
                <c:pt idx="24">
                  <c:v>88920</c:v>
                </c:pt>
                <c:pt idx="25">
                  <c:v>90250</c:v>
                </c:pt>
                <c:pt idx="26">
                  <c:v>204345</c:v>
                </c:pt>
                <c:pt idx="27">
                  <c:v>93860</c:v>
                </c:pt>
                <c:pt idx="28">
                  <c:v>184110</c:v>
                </c:pt>
                <c:pt idx="29">
                  <c:v>228760</c:v>
                </c:pt>
                <c:pt idx="30">
                  <c:v>87400</c:v>
                </c:pt>
                <c:pt idx="31">
                  <c:v>115520</c:v>
                </c:pt>
                <c:pt idx="32">
                  <c:v>166060</c:v>
                </c:pt>
                <c:pt idx="33">
                  <c:v>151620</c:v>
                </c:pt>
                <c:pt idx="34">
                  <c:v>45600</c:v>
                </c:pt>
                <c:pt idx="35">
                  <c:v>43320</c:v>
                </c:pt>
                <c:pt idx="36">
                  <c:v>267900</c:v>
                </c:pt>
                <c:pt idx="37">
                  <c:v>333640</c:v>
                </c:pt>
                <c:pt idx="38">
                  <c:v>66500</c:v>
                </c:pt>
                <c:pt idx="39">
                  <c:v>64600</c:v>
                </c:pt>
                <c:pt idx="40">
                  <c:v>73530</c:v>
                </c:pt>
                <c:pt idx="41">
                  <c:v>83600</c:v>
                </c:pt>
                <c:pt idx="42">
                  <c:v>287992.5</c:v>
                </c:pt>
                <c:pt idx="43">
                  <c:v>12923.8</c:v>
                </c:pt>
                <c:pt idx="44">
                  <c:v>2720.8</c:v>
                </c:pt>
                <c:pt idx="45">
                  <c:v>133380</c:v>
                </c:pt>
                <c:pt idx="46">
                  <c:v>10830</c:v>
                </c:pt>
                <c:pt idx="47">
                  <c:v>9025</c:v>
                </c:pt>
                <c:pt idx="48">
                  <c:v>256500</c:v>
                </c:pt>
                <c:pt idx="49">
                  <c:v>256500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6-4DF4-A316-961B80D051EC}"/>
            </c:ext>
          </c:extLst>
        </c:ser>
        <c:ser>
          <c:idx val="1"/>
          <c:order val="1"/>
          <c:tx>
            <c:strRef>
              <c:f>'2'!$AZ$1</c:f>
              <c:strCache>
                <c:ptCount val="1"/>
                <c:pt idx="0">
                  <c:v>Cena celkem bez DPH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8.9914698162729661E-3"/>
                  <c:y val="-0.195587270341207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val>
            <c:numRef>
              <c:f>'2'!$AZ$2:$AZ$51</c:f>
              <c:numCache>
                <c:formatCode>0.00;\-0.00</c:formatCode>
                <c:ptCount val="50"/>
                <c:pt idx="0">
                  <c:v>1494000</c:v>
                </c:pt>
                <c:pt idx="1">
                  <c:v>216000</c:v>
                </c:pt>
                <c:pt idx="2">
                  <c:v>387000</c:v>
                </c:pt>
                <c:pt idx="3">
                  <c:v>504000</c:v>
                </c:pt>
                <c:pt idx="4">
                  <c:v>477000</c:v>
                </c:pt>
                <c:pt idx="5">
                  <c:v>180000</c:v>
                </c:pt>
                <c:pt idx="6">
                  <c:v>414000</c:v>
                </c:pt>
                <c:pt idx="7">
                  <c:v>531000</c:v>
                </c:pt>
                <c:pt idx="8">
                  <c:v>261000</c:v>
                </c:pt>
                <c:pt idx="9">
                  <c:v>603000</c:v>
                </c:pt>
                <c:pt idx="10">
                  <c:v>540000</c:v>
                </c:pt>
                <c:pt idx="11">
                  <c:v>1215000</c:v>
                </c:pt>
                <c:pt idx="12">
                  <c:v>527250</c:v>
                </c:pt>
                <c:pt idx="13">
                  <c:v>228000</c:v>
                </c:pt>
                <c:pt idx="14">
                  <c:v>1130000</c:v>
                </c:pt>
                <c:pt idx="15">
                  <c:v>950000</c:v>
                </c:pt>
                <c:pt idx="16">
                  <c:v>503500</c:v>
                </c:pt>
                <c:pt idx="17">
                  <c:v>760000</c:v>
                </c:pt>
                <c:pt idx="18">
                  <c:v>1366000</c:v>
                </c:pt>
                <c:pt idx="19">
                  <c:v>741000</c:v>
                </c:pt>
                <c:pt idx="20">
                  <c:v>589000</c:v>
                </c:pt>
                <c:pt idx="21">
                  <c:v>872000</c:v>
                </c:pt>
                <c:pt idx="22">
                  <c:v>967500</c:v>
                </c:pt>
                <c:pt idx="23">
                  <c:v>288000</c:v>
                </c:pt>
                <c:pt idx="24">
                  <c:v>468000</c:v>
                </c:pt>
                <c:pt idx="25">
                  <c:v>475000</c:v>
                </c:pt>
                <c:pt idx="26">
                  <c:v>1075500</c:v>
                </c:pt>
                <c:pt idx="27">
                  <c:v>494000</c:v>
                </c:pt>
                <c:pt idx="28">
                  <c:v>969000</c:v>
                </c:pt>
                <c:pt idx="29">
                  <c:v>1204000</c:v>
                </c:pt>
                <c:pt idx="30">
                  <c:v>460000</c:v>
                </c:pt>
                <c:pt idx="31">
                  <c:v>608000</c:v>
                </c:pt>
                <c:pt idx="32">
                  <c:v>874000</c:v>
                </c:pt>
                <c:pt idx="33">
                  <c:v>798000</c:v>
                </c:pt>
                <c:pt idx="34">
                  <c:v>240000</c:v>
                </c:pt>
                <c:pt idx="35">
                  <c:v>228000</c:v>
                </c:pt>
                <c:pt idx="36">
                  <c:v>1410000</c:v>
                </c:pt>
                <c:pt idx="37">
                  <c:v>1756000</c:v>
                </c:pt>
                <c:pt idx="38">
                  <c:v>350000</c:v>
                </c:pt>
                <c:pt idx="39">
                  <c:v>340000</c:v>
                </c:pt>
                <c:pt idx="40">
                  <c:v>387000</c:v>
                </c:pt>
                <c:pt idx="41">
                  <c:v>440000</c:v>
                </c:pt>
                <c:pt idx="42">
                  <c:v>1515750</c:v>
                </c:pt>
                <c:pt idx="43">
                  <c:v>68020</c:v>
                </c:pt>
                <c:pt idx="44">
                  <c:v>14320</c:v>
                </c:pt>
                <c:pt idx="45">
                  <c:v>702000</c:v>
                </c:pt>
                <c:pt idx="46">
                  <c:v>57000</c:v>
                </c:pt>
                <c:pt idx="47">
                  <c:v>47500</c:v>
                </c:pt>
                <c:pt idx="48">
                  <c:v>1350000</c:v>
                </c:pt>
                <c:pt idx="49">
                  <c:v>1350000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A6-4DF4-A316-961B80D05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487727"/>
        <c:axId val="422329535"/>
      </c:lineChart>
      <c:catAx>
        <c:axId val="506487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22329535"/>
        <c:crosses val="autoZero"/>
        <c:auto val="1"/>
        <c:lblAlgn val="ctr"/>
        <c:lblOffset val="100"/>
        <c:noMultiLvlLbl val="0"/>
      </c:catAx>
      <c:valAx>
        <c:axId val="4223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0648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[malinda_cv_04.xlsx]3!Kontingenční tabulka9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'3'!$B$3</c:f>
              <c:strCache>
                <c:ptCount val="1"/>
                <c:pt idx="0">
                  <c:v>Celkem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'3'!$A$4:$A$13</c:f>
              <c:strCache>
                <c:ptCount val="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'3'!$B$4:$B$13</c:f>
              <c:numCache>
                <c:formatCode>General</c:formatCode>
                <c:ptCount val="9"/>
                <c:pt idx="0">
                  <c:v>1350000</c:v>
                </c:pt>
                <c:pt idx="1">
                  <c:v>8531500</c:v>
                </c:pt>
                <c:pt idx="2">
                  <c:v>3178590.2999999993</c:v>
                </c:pt>
                <c:pt idx="3">
                  <c:v>3600122.8</c:v>
                </c:pt>
                <c:pt idx="4">
                  <c:v>5841319.9000000004</c:v>
                </c:pt>
                <c:pt idx="5">
                  <c:v>6334921.6000000006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91-44C7-8C0A-D41EF94BF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938127"/>
        <c:axId val="672800127"/>
      </c:lineChart>
      <c:catAx>
        <c:axId val="42793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72800127"/>
        <c:crosses val="autoZero"/>
        <c:auto val="1"/>
        <c:lblAlgn val="ctr"/>
        <c:lblOffset val="100"/>
        <c:noMultiLvlLbl val="0"/>
      </c:catAx>
      <c:valAx>
        <c:axId val="67280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2793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190500</xdr:colOff>
      <xdr:row>500</xdr:row>
      <xdr:rowOff>142875</xdr:rowOff>
    </xdr:from>
    <xdr:to>
      <xdr:col>58</xdr:col>
      <xdr:colOff>190500</xdr:colOff>
      <xdr:row>517</xdr:row>
      <xdr:rowOff>133350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64BCCC7D-7EE2-4D3F-8FAE-35FD02CCF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23</xdr:row>
      <xdr:rowOff>95250</xdr:rowOff>
    </xdr:from>
    <xdr:to>
      <xdr:col>5</xdr:col>
      <xdr:colOff>371475</xdr:colOff>
      <xdr:row>40</xdr:row>
      <xdr:rowOff>85725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54092917-F554-49BB-A34D-FBB0E7F8F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PIS/cv3/malinda_cv_03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ndřej Kohout" refreshedDate="45351.416342245371" createdVersion="6" refreshedVersion="6" minRefreshableVersion="3" recordCount="614" xr:uid="{EE664571-F7E1-4159-BA0D-93E516938FC6}">
  <cacheSource type="worksheet">
    <worksheetSource ref="A1:EC615" sheet="Data" r:id="rId2"/>
  </cacheSource>
  <cacheFields count="133">
    <cacheField name="Cena v cizí měně" numFmtId="0">
      <sharedItems containsString="0" containsBlank="1" containsNumber="1" minValue="882.3" maxValue="74414.34"/>
    </cacheField>
    <cacheField name="Zaplaceno v cizí měně" numFmtId="0">
      <sharedItems containsString="0" containsBlank="1" containsNumber="1" minValue="882.3" maxValue="74414.34"/>
    </cacheField>
    <cacheField name="Měna" numFmtId="0">
      <sharedItems containsBlank="1"/>
    </cacheField>
    <cacheField name="Stát zdanění" numFmtId="0">
      <sharedItems containsNonDate="0" containsString="0" containsBlank="1"/>
    </cacheField>
    <cacheField name="Je splátka" numFmtId="0">
      <sharedItems containsNonDate="0" containsString="0" containsBlank="1"/>
    </cacheField>
    <cacheField name="QR kód" numFmtId="0">
      <sharedItems containsBlank="1"/>
    </cacheField>
    <cacheField name="IBAN" numFmtId="0">
      <sharedItems containsNonDate="0" containsString="0" containsBlank="1"/>
    </cacheField>
    <cacheField name="SWIFT kód" numFmtId="0">
      <sharedItems/>
    </cacheField>
    <cacheField name="Specifický symbol" numFmtId="0">
      <sharedItems containsNonDate="0" containsString="0" containsBlank="1"/>
    </cacheField>
    <cacheField name="Konst. symbol" numFmtId="0">
      <sharedItems containsBlank="1"/>
    </cacheField>
    <cacheField name="Částka úroku z prodlení" numFmtId="0">
      <sharedItems containsNonDate="0" containsString="0" containsBlank="1"/>
    </cacheField>
    <cacheField name="Typ definice úroku z prodlení" numFmtId="0">
      <sharedItems/>
    </cacheField>
    <cacheField name="Uplatnění DPH" numFmtId="0">
      <sharedItems containsNonDate="0" containsString="0" containsBlank="1"/>
    </cacheField>
    <cacheField name="Evidenční číslo dokladu" numFmtId="0">
      <sharedItems/>
    </cacheField>
    <cacheField name="Datum vytvoření" numFmtId="164">
      <sharedItems containsSemiMixedTypes="0" containsNonDate="0" containsDate="1" containsString="0" minDate="2007-12-18T00:00:00" maxDate="2022-12-16T00:00:00" count="466">
        <d v="2009-07-03T00:00:00"/>
        <d v="2019-12-11T00:00:00"/>
        <d v="2009-04-07T00:00:00"/>
        <d v="2009-12-31T00:00:00"/>
        <d v="2009-12-15T00:00:00"/>
        <d v="2009-12-07T00:00:00"/>
        <d v="2009-11-19T00:00:00"/>
        <d v="2009-11-13T00:00:00"/>
        <d v="2009-10-27T00:00:00"/>
        <d v="2009-10-16T00:00:00"/>
        <d v="2009-10-08T00:00:00"/>
        <d v="2009-09-18T00:00:00"/>
        <d v="2009-09-17T00:00:00"/>
        <d v="2009-09-03T00:00:00"/>
        <d v="2009-08-14T00:00:00"/>
        <d v="2009-07-22T00:00:00"/>
        <d v="2009-07-17T00:00:00"/>
        <d v="2009-06-23T00:00:00"/>
        <d v="2009-06-18T00:00:00"/>
        <d v="2009-05-20T00:00:00"/>
        <d v="2009-04-22T00:00:00"/>
        <d v="2009-03-20T00:00:00"/>
        <d v="2009-03-26T00:00:00"/>
        <d v="2009-03-09T00:00:00"/>
        <d v="2009-01-23T00:00:00"/>
        <d v="2009-08-07T00:00:00"/>
        <d v="2009-12-28T00:00:00"/>
        <d v="2009-12-17T00:00:00"/>
        <d v="2009-12-16T00:00:00"/>
        <d v="2009-12-14T00:00:00"/>
        <d v="2009-12-11T00:00:00"/>
        <d v="2009-12-10T00:00:00"/>
        <d v="2009-11-30T00:00:00"/>
        <d v="2009-11-27T00:00:00"/>
        <d v="2009-11-26T00:00:00"/>
        <d v="2009-11-25T00:00:00"/>
        <d v="2009-11-20T00:00:00"/>
        <d v="2009-11-12T00:00:00"/>
        <d v="2009-11-10T00:00:00"/>
        <d v="2009-11-06T00:00:00"/>
        <d v="2009-11-05T00:00:00"/>
        <d v="2009-11-03T00:00:00"/>
        <d v="2009-10-30T00:00:00"/>
        <d v="2009-10-26T00:00:00"/>
        <d v="2009-10-23T00:00:00"/>
        <d v="2009-10-15T00:00:00"/>
        <d v="2009-10-14T00:00:00"/>
        <d v="2009-10-13T00:00:00"/>
        <d v="2009-10-12T00:00:00"/>
        <d v="2009-10-09T00:00:00"/>
        <d v="2009-10-07T00:00:00"/>
        <d v="2009-10-06T00:00:00"/>
        <d v="2009-09-30T00:00:00"/>
        <d v="2009-09-29T00:00:00"/>
        <d v="2009-09-21T00:00:00"/>
        <d v="2009-09-16T00:00:00"/>
        <d v="2009-09-15T00:00:00"/>
        <d v="2009-09-11T00:00:00"/>
        <d v="2009-09-10T00:00:00"/>
        <d v="2009-09-09T00:00:00"/>
        <d v="2009-09-04T00:00:00"/>
        <d v="2009-08-28T00:00:00"/>
        <d v="2009-08-26T00:00:00"/>
        <d v="2009-08-25T00:00:00"/>
        <d v="2009-08-17T00:00:00"/>
        <d v="2009-08-11T00:00:00"/>
        <d v="2009-07-30T00:00:00"/>
        <d v="2009-08-04T00:00:00"/>
        <d v="2009-08-03T00:00:00"/>
        <d v="2009-07-29T00:00:00"/>
        <d v="2009-07-23T00:00:00"/>
        <d v="2009-07-28T00:00:00"/>
        <d v="2009-07-08T00:00:00"/>
        <d v="2009-07-16T00:00:00"/>
        <d v="2009-07-15T00:00:00"/>
        <d v="2009-06-24T00:00:00"/>
        <d v="2009-06-26T00:00:00"/>
        <d v="2009-06-22T00:00:00"/>
        <d v="2009-06-19T00:00:00"/>
        <d v="2009-06-17T00:00:00"/>
        <d v="2009-06-11T00:00:00"/>
        <d v="2009-05-12T00:00:00"/>
        <d v="2009-05-07T00:00:00"/>
        <d v="2009-05-14T00:00:00"/>
        <d v="2009-05-29T00:00:00"/>
        <d v="2009-05-28T00:00:00"/>
        <d v="2009-05-18T00:00:00"/>
        <d v="2009-04-30T00:00:00"/>
        <d v="2009-04-17T00:00:00"/>
        <d v="2009-04-16T00:00:00"/>
        <d v="2009-04-21T00:00:00"/>
        <d v="2009-04-27T00:00:00"/>
        <d v="2009-04-15T00:00:00"/>
        <d v="2009-04-24T00:00:00"/>
        <d v="2009-04-03T00:00:00"/>
        <d v="2009-04-08T00:00:00"/>
        <d v="2009-03-25T00:00:00"/>
        <d v="2009-03-19T00:00:00"/>
        <d v="2009-03-23T00:00:00"/>
        <d v="2009-03-13T00:00:00"/>
        <d v="2009-03-06T00:00:00"/>
        <d v="2009-03-04T00:00:00"/>
        <d v="2009-03-03T00:00:00"/>
        <d v="2009-02-19T00:00:00"/>
        <d v="2009-03-02T00:00:00"/>
        <d v="2009-02-27T00:00:00"/>
        <d v="2009-02-23T00:00:00"/>
        <d v="2009-02-13T00:00:00"/>
        <d v="2009-02-26T00:00:00"/>
        <d v="2009-02-25T00:00:00"/>
        <d v="2009-02-16T00:00:00"/>
        <d v="2009-02-04T00:00:00"/>
        <d v="2009-02-09T00:00:00"/>
        <d v="2009-01-30T00:00:00"/>
        <d v="2009-01-29T00:00:00"/>
        <d v="2009-01-21T00:00:00"/>
        <d v="2019-05-21T00:00:00"/>
        <d v="2008-12-22T00:00:00"/>
        <d v="2008-12-02T00:00:00"/>
        <d v="2008-12-10T00:00:00"/>
        <d v="2008-12-01T00:00:00"/>
        <d v="2008-11-25T00:00:00"/>
        <d v="2008-11-18T00:00:00"/>
        <d v="2008-11-10T00:00:00"/>
        <d v="2008-10-06T00:00:00"/>
        <d v="2008-09-26T00:00:00"/>
        <d v="2008-09-18T00:00:00"/>
        <d v="2008-09-08T00:00:00"/>
        <d v="2008-08-01T00:00:00"/>
        <d v="2008-06-25T00:00:00"/>
        <d v="2008-06-24T00:00:00"/>
        <d v="2008-05-30T00:00:00"/>
        <d v="2008-05-29T00:00:00"/>
        <d v="2008-05-28T00:00:00"/>
        <d v="2008-03-27T00:00:00"/>
        <d v="2008-05-27T00:00:00"/>
        <d v="2008-02-21T00:00:00"/>
        <d v="2008-01-18T00:00:00"/>
        <d v="2008-12-14T00:00:00"/>
        <d v="2008-12-15T00:00:00"/>
        <d v="2008-12-19T00:00:00"/>
        <d v="2008-12-08T00:00:00"/>
        <d v="2008-12-23T00:00:00"/>
        <d v="2008-11-28T00:00:00"/>
        <d v="2008-11-24T00:00:00"/>
        <d v="2008-11-04T00:00:00"/>
        <d v="2008-11-03T00:00:00"/>
        <d v="2008-10-30T00:00:00"/>
        <d v="2008-10-28T00:00:00"/>
        <d v="2008-10-23T00:00:00"/>
        <d v="2008-10-20T00:00:00"/>
        <d v="2008-10-16T00:00:00"/>
        <d v="2008-10-14T00:00:00"/>
        <d v="2008-10-13T00:00:00"/>
        <d v="2008-09-24T00:00:00"/>
        <d v="2008-09-09T00:00:00"/>
        <d v="2008-09-29T00:00:00"/>
        <d v="2008-09-22T00:00:00"/>
        <d v="2008-09-11T00:00:00"/>
        <d v="2008-09-16T00:00:00"/>
        <d v="2008-09-10T00:00:00"/>
        <d v="2008-09-02T00:00:00"/>
        <d v="2008-09-01T00:00:00"/>
        <d v="2008-08-28T00:00:00"/>
        <d v="2008-08-26T00:00:00"/>
        <d v="2008-08-20T00:00:00"/>
        <d v="2008-08-17T00:00:00"/>
        <d v="2008-08-19T00:00:00"/>
        <d v="2008-08-14T00:00:00"/>
        <d v="2008-08-12T00:00:00"/>
        <d v="2008-08-11T00:00:00"/>
        <d v="2008-08-04T00:00:00"/>
        <d v="2008-07-30T00:00:00"/>
        <d v="2008-07-28T00:00:00"/>
        <d v="2008-07-25T00:00:00"/>
        <d v="2008-07-24T00:00:00"/>
        <d v="2008-07-23T00:00:00"/>
        <d v="2008-07-17T00:00:00"/>
        <d v="2008-07-15T00:00:00"/>
        <d v="2008-07-21T00:00:00"/>
        <d v="2008-07-14T00:00:00"/>
        <d v="2008-07-07T00:00:00"/>
        <d v="2008-07-08T00:00:00"/>
        <d v="2008-06-30T00:00:00"/>
        <d v="2008-06-26T00:00:00"/>
        <d v="2008-05-21T00:00:00"/>
        <d v="2008-05-12T00:00:00"/>
        <d v="2008-05-06T00:00:00"/>
        <d v="2008-04-25T00:00:00"/>
        <d v="2008-04-23T00:00:00"/>
        <d v="2008-04-17T00:00:00"/>
        <d v="2008-04-04T00:00:00"/>
        <d v="2008-03-31T00:00:00"/>
        <d v="2008-03-13T00:00:00"/>
        <d v="2008-03-03T00:00:00"/>
        <d v="2008-02-20T00:00:00"/>
        <d v="2008-02-15T00:00:00"/>
        <d v="2008-02-13T00:00:00"/>
        <d v="2008-01-23T00:00:00"/>
        <d v="2008-01-21T00:00:00"/>
        <d v="2008-01-16T00:00:00"/>
        <d v="2008-01-10T00:00:00"/>
        <d v="2007-12-18T00:00:00"/>
        <d v="2014-01-30T00:00:00"/>
        <d v="2013-01-07T00:00:00"/>
        <d v="2012-11-30T00:00:00"/>
        <d v="2012-02-14T00:00:00"/>
        <d v="2012-02-09T00:00:00"/>
        <d v="2012-11-16T00:00:00"/>
        <d v="2012-10-29T00:00:00"/>
        <d v="2012-10-12T00:00:00"/>
        <d v="2012-09-28T00:00:00"/>
        <d v="2012-08-16T00:00:00"/>
        <d v="2012-08-10T00:00:00"/>
        <d v="2012-07-20T00:00:00"/>
        <d v="2012-06-22T00:00:00"/>
        <d v="2012-05-14T00:00:00"/>
        <d v="2012-04-20T00:00:00"/>
        <d v="2012-04-12T00:00:00"/>
        <d v="2012-03-19T00:00:00"/>
        <d v="2012-02-29T00:00:00"/>
        <d v="2022-12-13T00:00:00"/>
        <d v="2022-05-16T00:00:00"/>
        <d v="2012-01-27T00:00:00"/>
        <d v="2012-12-07T00:00:00"/>
        <d v="2012-12-14T00:00:00"/>
        <d v="2012-12-19T00:00:00"/>
        <d v="2012-12-18T00:00:00"/>
        <d v="2012-11-27T00:00:00"/>
        <d v="2012-11-23T00:00:00"/>
        <d v="2012-11-12T00:00:00"/>
        <d v="2012-10-19T00:00:00"/>
        <d v="2012-10-08T00:00:00"/>
        <d v="2012-09-14T00:00:00"/>
        <d v="2012-09-24T00:00:00"/>
        <d v="2012-09-07T00:00:00"/>
        <d v="2012-08-24T00:00:00"/>
        <d v="2012-08-07T00:00:00"/>
        <d v="2012-07-30T00:00:00"/>
        <d v="2012-07-24T00:00:00"/>
        <d v="2012-07-16T00:00:00"/>
        <d v="2012-07-13T00:00:00"/>
        <d v="2012-07-09T00:00:00"/>
        <d v="2012-07-04T00:00:00"/>
        <d v="2012-06-29T00:00:00"/>
        <d v="2012-06-25T00:00:00"/>
        <d v="2012-06-15T00:00:00"/>
        <d v="2012-06-08T00:00:00"/>
        <d v="2012-05-25T00:00:00"/>
        <d v="2012-05-21T00:00:00"/>
        <d v="2012-05-18T00:00:00"/>
        <d v="2012-05-10T00:00:00"/>
        <d v="2012-05-04T00:00:00"/>
        <d v="2012-04-26T00:00:00"/>
        <d v="2012-04-16T00:00:00"/>
        <d v="2012-04-06T00:00:00"/>
        <d v="2012-03-26T00:00:00"/>
        <d v="2012-03-23T00:00:00"/>
        <d v="2012-03-20T00:00:00"/>
        <d v="2012-03-14T00:00:00"/>
        <d v="2012-03-08T00:00:00"/>
        <d v="2012-02-24T00:00:00"/>
        <d v="2012-02-23T00:00:00"/>
        <d v="2012-02-20T00:00:00"/>
        <d v="2022-12-15T00:00:00"/>
        <d v="2012-02-13T00:00:00"/>
        <d v="2022-05-08T00:00:00"/>
        <d v="2012-02-03T00:00:00"/>
        <d v="2022-05-07T00:00:00"/>
        <d v="2012-01-30T00:00:00"/>
        <d v="2012-01-18T00:00:00"/>
        <d v="2022-05-04T00:00:00"/>
        <d v="2012-01-24T00:00:00"/>
        <d v="2012-01-16T00:00:00"/>
        <d v="2011-04-18T00:00:00"/>
        <d v="2011-08-22T00:00:00"/>
        <d v="2011-08-10T00:00:00"/>
        <d v="2011-06-02T00:00:00"/>
        <d v="2011-12-23T00:00:00"/>
        <d v="2011-12-16T00:00:00"/>
        <d v="2011-11-25T00:00:00"/>
        <d v="2011-11-14T00:00:00"/>
        <d v="2011-10-14T00:00:00"/>
        <d v="2011-09-30T00:00:00"/>
        <d v="2011-09-27T00:00:00"/>
        <d v="2011-08-23T00:00:00"/>
        <d v="2011-08-16T00:00:00"/>
        <d v="2011-07-15T00:00:00"/>
        <d v="2011-06-30T00:00:00"/>
        <d v="2011-06-27T00:00:00"/>
        <d v="2011-05-06T00:00:00"/>
        <d v="2011-04-15T00:00:00"/>
        <d v="2011-04-09T00:00:00"/>
        <d v="2011-03-15T00:00:00"/>
        <d v="2011-03-14T00:00:00"/>
        <d v="2011-03-07T00:00:00"/>
        <d v="2011-02-18T00:00:00"/>
        <d v="2011-02-07T00:00:00"/>
        <d v="2011-01-07T00:00:00"/>
        <d v="2011-12-08T00:00:00"/>
        <d v="2011-12-01T00:00:00"/>
        <d v="2011-11-28T00:00:00"/>
        <d v="2011-11-20T00:00:00"/>
        <d v="2011-11-12T00:00:00"/>
        <d v="2011-10-28T00:00:00"/>
        <d v="2011-10-21T00:00:00"/>
        <d v="2011-10-20T00:00:00"/>
        <d v="2011-10-11T00:00:00"/>
        <d v="2011-10-06T00:00:00"/>
        <d v="2011-09-22T00:00:00"/>
        <d v="2011-09-15T00:00:00"/>
        <d v="2011-09-09T00:00:00"/>
        <d v="2011-09-07T00:00:00"/>
        <d v="2011-08-31T00:00:00"/>
        <d v="2011-08-30T00:00:00"/>
        <d v="2011-08-19T00:00:00"/>
        <d v="2011-08-08T00:00:00"/>
        <d v="2011-08-05T00:00:00"/>
        <d v="2011-07-20T00:00:00"/>
        <d v="2011-07-29T00:00:00"/>
        <d v="2011-07-25T00:00:00"/>
        <d v="2011-07-08T00:00:00"/>
        <d v="2011-07-07T00:00:00"/>
        <d v="2011-06-20T00:00:00"/>
        <d v="2011-06-13T00:00:00"/>
        <d v="2011-06-08T00:00:00"/>
        <d v="2011-06-06T00:00:00"/>
        <d v="2011-05-27T00:00:00"/>
        <d v="2011-05-20T00:00:00"/>
        <d v="2011-05-17T00:00:00"/>
        <d v="2011-05-13T00:00:00"/>
        <d v="2011-05-10T00:00:00"/>
        <d v="2011-04-29T00:00:00"/>
        <d v="2011-04-28T00:00:00"/>
        <d v="2011-04-22T00:00:00"/>
        <d v="2011-04-08T00:00:00"/>
        <d v="2011-03-31T00:00:00"/>
        <d v="2011-03-24T00:00:00"/>
        <d v="2011-03-18T00:00:00"/>
        <d v="2011-03-11T00:00:00"/>
        <d v="2011-03-09T00:00:00"/>
        <d v="2011-02-25T00:00:00"/>
        <d v="2011-02-28T00:00:00"/>
        <d v="2011-02-23T00:00:00"/>
        <d v="2011-02-17T00:00:00"/>
        <d v="2011-02-15T00:00:00"/>
        <d v="2011-02-08T00:00:00"/>
        <d v="2011-01-31T00:00:00"/>
        <d v="2011-01-26T00:00:00"/>
        <d v="2011-01-20T00:00:00"/>
        <d v="2011-01-18T00:00:00"/>
        <d v="2011-01-04T00:00:00"/>
        <d v="2011-01-28T00:00:00"/>
        <d v="2011-01-03T00:00:00"/>
        <d v="2011-01-12T00:00:00"/>
        <d v="2010-07-05T00:00:00"/>
        <d v="2010-04-09T00:00:00"/>
        <d v="2010-03-24T00:00:00"/>
        <d v="2010-01-04T00:00:00"/>
        <d v="2010-12-20T00:00:00"/>
        <d v="2010-12-15T00:00:00"/>
        <d v="2010-11-22T00:00:00"/>
        <d v="2010-11-19T00:00:00"/>
        <d v="2010-11-16T00:00:00"/>
        <d v="2010-10-29T00:00:00"/>
        <d v="2010-10-19T00:00:00"/>
        <d v="2010-10-12T00:00:00"/>
        <d v="2010-09-30T00:00:00"/>
        <d v="2010-08-31T00:00:00"/>
        <d v="2010-08-19T00:00:00"/>
        <d v="2010-07-09T00:00:00"/>
        <d v="2010-06-30T00:00:00"/>
        <d v="2010-05-19T00:00:00"/>
        <d v="2010-05-25T00:00:00"/>
        <d v="2010-04-23T00:00:00"/>
        <d v="2010-03-31T00:00:00"/>
        <d v="2010-03-15T00:00:00"/>
        <d v="2010-02-26T00:00:00"/>
        <d v="2010-02-17T00:00:00"/>
        <d v="2010-01-25T00:00:00"/>
        <d v="2010-01-15T00:00:00"/>
        <d v="2010-01-06T00:00:00"/>
        <d v="2010-12-16T00:00:00"/>
        <d v="2010-12-13T00:00:00"/>
        <d v="2010-12-07T00:00:00"/>
        <d v="2010-12-06T00:00:00"/>
        <d v="2010-11-30T00:00:00"/>
        <d v="2010-11-25T00:00:00"/>
        <d v="2010-11-26T00:00:00"/>
        <d v="2010-11-24T00:00:00"/>
        <d v="2010-11-23T00:00:00"/>
        <d v="2010-11-11T00:00:00"/>
        <d v="2010-11-10T00:00:00"/>
        <d v="2010-11-09T00:00:00"/>
        <d v="2010-11-08T00:00:00"/>
        <d v="2010-10-21T00:00:00"/>
        <d v="2010-10-20T00:00:00"/>
        <d v="2010-10-18T00:00:00"/>
        <d v="2010-10-15T00:00:00"/>
        <d v="2010-10-14T00:00:00"/>
        <d v="2010-10-13T00:00:00"/>
        <d v="2010-10-11T00:00:00"/>
        <d v="2010-10-07T00:00:00"/>
        <d v="2010-10-05T00:00:00"/>
        <d v="2010-09-27T00:00:00"/>
        <d v="2010-09-24T00:00:00"/>
        <d v="2010-09-23T00:00:00"/>
        <d v="2010-09-13T00:00:00"/>
        <d v="2010-09-10T00:00:00"/>
        <d v="2010-09-09T00:00:00"/>
        <d v="2010-08-26T00:00:00"/>
        <d v="2010-08-20T00:00:00"/>
        <d v="2010-08-18T00:00:00"/>
        <d v="2010-08-16T00:00:00"/>
        <d v="2010-08-12T00:00:00"/>
        <d v="2010-08-10T00:00:00"/>
        <d v="2010-08-06T00:00:00"/>
        <d v="2010-08-05T00:00:00"/>
        <d v="2010-08-02T00:00:00"/>
        <d v="2010-07-30T00:00:00"/>
        <d v="2010-07-28T00:00:00"/>
        <d v="2010-07-23T00:00:00"/>
        <d v="2010-07-20T00:00:00"/>
        <d v="2010-07-19T00:00:00"/>
        <d v="2010-07-16T00:00:00"/>
        <d v="2010-07-15T00:00:00"/>
        <d v="2010-07-14T00:00:00"/>
        <d v="2010-07-12T00:00:00"/>
        <d v="2010-07-08T00:00:00"/>
        <d v="2010-07-07T00:00:00"/>
        <d v="2010-06-24T00:00:00"/>
        <d v="2010-06-23T00:00:00"/>
        <d v="2010-06-17T00:00:00"/>
        <d v="2010-06-11T00:00:00"/>
        <d v="2010-06-09T00:00:00"/>
        <d v="2010-06-07T00:00:00"/>
        <d v="2010-05-31T00:00:00"/>
        <d v="2010-05-27T00:00:00"/>
        <d v="2010-05-12T00:00:00"/>
        <d v="2010-05-11T00:00:00"/>
        <d v="2010-05-05T00:00:00"/>
        <d v="2010-04-30T00:00:00"/>
        <d v="2010-04-27T00:00:00"/>
        <d v="2010-04-21T00:00:00"/>
        <d v="2010-04-20T00:00:00"/>
        <d v="2010-04-16T00:00:00"/>
        <d v="2010-04-15T00:00:00"/>
        <d v="2010-04-08T00:00:00"/>
        <d v="2010-04-07T00:00:00"/>
        <d v="2010-03-22T00:00:00"/>
        <d v="2010-03-19T00:00:00"/>
        <d v="2010-03-16T00:00:00"/>
        <d v="2010-03-10T00:00:00"/>
        <d v="2010-03-03T00:00:00"/>
        <d v="2010-02-24T00:00:00"/>
        <d v="2010-02-19T00:00:00"/>
        <d v="2010-02-04T00:00:00"/>
        <d v="2010-02-10T00:00:00"/>
        <d v="2010-02-03T00:00:00"/>
        <d v="2020-05-08T00:00:00"/>
        <d v="2010-02-01T00:00:00"/>
        <d v="2020-12-02T00:00:00"/>
        <d v="2010-01-26T00:00:00"/>
        <d v="2020-11-12T00:00:00"/>
        <d v="2010-01-11T00:00:00"/>
        <d v="2020-11-05T00:00:00"/>
      </sharedItems>
    </cacheField>
    <cacheField name="Vytvořil" numFmtId="0">
      <sharedItems/>
    </cacheField>
    <cacheField name="Datum splatnosti" numFmtId="14">
      <sharedItems containsSemiMixedTypes="0" containsNonDate="0" containsDate="1" containsString="0" minDate="2007-12-28T00:00:00" maxDate="2023-05-28T00:00:00"/>
    </cacheField>
    <cacheField name="Stav pohledávky" numFmtId="0">
      <sharedItems/>
    </cacheField>
    <cacheField name="Období do" numFmtId="0">
      <sharedItems containsNonDate="0" containsString="0" containsBlank="1"/>
    </cacheField>
    <cacheField name="Datum zd. plnění" numFmtId="14">
      <sharedItems containsSemiMixedTypes="0" containsNonDate="0" containsDate="1" containsString="0" minDate="2007-12-10T00:00:00" maxDate="2022-12-16T00:00:00"/>
    </cacheField>
    <cacheField name="Stav dokladu" numFmtId="0">
      <sharedItems/>
    </cacheField>
    <cacheField name="Předmět" numFmtId="0">
      <sharedItems containsBlank="1"/>
    </cacheField>
    <cacheField name="Rozepsaný doklad" numFmtId="0">
      <sharedItems containsNonDate="0" containsString="0" containsBlank="1"/>
    </cacheField>
    <cacheField name="Způsob dopravy" numFmtId="0">
      <sharedItems containsBlank="1"/>
    </cacheField>
    <cacheField name="Režim TRC" numFmtId="0">
      <sharedItems containsNonDate="0" containsString="0" containsBlank="1"/>
    </cacheField>
    <cacheField name="Datum zaúčtování" numFmtId="14">
      <sharedItems containsSemiMixedTypes="0" containsNonDate="0" containsDate="1" containsString="0" minDate="2007-12-10T00:00:00" maxDate="2022-12-16T00:00:00"/>
    </cacheField>
    <cacheField name="Kód  odběratele" numFmtId="0">
      <sharedItems containsBlank="1" count="19">
        <s v="TESKOLSIDLO"/>
        <s v="VELBIKE"/>
        <s v="DEWALSIDLO"/>
        <s v="GESIPA"/>
        <s v="EKOTOOL"/>
        <s v="CESKOLSIDLO"/>
        <s v="VELOM"/>
        <s v="MERITZ"/>
        <s v="SMERAL"/>
        <s v="DEGOS"/>
        <s v="CYKLO"/>
        <s v="RFW"/>
        <s v="FESKO"/>
        <m/>
        <s v="D-CYKLO"/>
        <s v="O-RFW"/>
        <s v="O-FESKO"/>
        <s v="D-VELOM"/>
        <s v="1236789"/>
      </sharedItems>
    </cacheField>
    <cacheField name="Odběratel" numFmtId="0">
      <sharedItems/>
    </cacheField>
    <cacheField name="DIČ odběratele" numFmtId="0">
      <sharedItems containsBlank="1"/>
    </cacheField>
    <cacheField name="IČO odběratele" numFmtId="0">
      <sharedItems containsBlank="1"/>
    </cacheField>
    <cacheField name="PSČ odběratele" numFmtId="0">
      <sharedItems containsBlank="1"/>
    </cacheField>
    <cacheField name="Sídlo odběratele" numFmtId="0">
      <sharedItems/>
    </cacheField>
    <cacheField name="Poznámka" numFmtId="0">
      <sharedItems containsBlank="1"/>
    </cacheField>
    <cacheField name="Ulice odběratele" numFmtId="0">
      <sharedItems containsBlank="1"/>
    </cacheField>
    <cacheField name="Zprostředkovatel" numFmtId="0">
      <sharedItems containsNonDate="0" containsString="0" containsBlank="1"/>
    </cacheField>
    <cacheField name="Vyřizuje" numFmtId="0">
      <sharedItems containsBlank="1"/>
    </cacheField>
    <cacheField name="Kontaktní osoba" numFmtId="0">
      <sharedItems containsBlank="1"/>
    </cacheField>
    <cacheField name="Kontaktní osoba (e-mail)" numFmtId="0">
      <sharedItems containsBlank="1"/>
    </cacheField>
    <cacheField name="Kontaktní osoba (telefon)" numFmtId="0">
      <sharedItems containsBlank="1"/>
    </cacheField>
    <cacheField name="Vyřizuje (e-mail)" numFmtId="0">
      <sharedItems containsBlank="1"/>
    </cacheField>
    <cacheField name="Vyřizuje (telefon)" numFmtId="0">
      <sharedItems containsBlank="1"/>
    </cacheField>
    <cacheField name="Číslo pro Kontrolní hlášení" numFmtId="0">
      <sharedItems containsNonDate="0" containsString="0" containsBlank="1"/>
    </cacheField>
    <cacheField name="% úroku z prodlení" numFmtId="0">
      <sharedItems containsString="0" containsBlank="1" containsNumber="1" minValue="0.02" maxValue="0.5"/>
    </cacheField>
    <cacheField name="Cena v účetní měně" numFmtId="0">
      <sharedItems containsString="0" containsBlank="1" containsNumber="1" minValue="0" maxValue="3475785.6"/>
    </cacheField>
    <cacheField name="Variabilní symbol" numFmtId="0">
      <sharedItems/>
    </cacheField>
    <cacheField name="Kód  příjemce" numFmtId="0">
      <sharedItems containsBlank="1"/>
    </cacheField>
    <cacheField name="Kód zprostředkovatele" numFmtId="0">
      <sharedItems containsNonDate="0" containsString="0" containsBlank="1"/>
    </cacheField>
    <cacheField name="Místo dodání" numFmtId="0">
      <sharedItems containsBlank="1"/>
    </cacheField>
    <cacheField name="Příjemce" numFmtId="0">
      <sharedItems containsBlank="1"/>
    </cacheField>
    <cacheField name="Plnění" numFmtId="0">
      <sharedItems count="2">
        <s v="Tuzemské"/>
        <s v="Zahraniční - země EU"/>
      </sharedItems>
    </cacheField>
    <cacheField name="Celkem DPH" numFmtId="0">
      <sharedItems containsString="0" containsBlank="1" containsNumber="1" minValue="0" maxValue="579297.6"/>
    </cacheField>
    <cacheField name="Cena celkem bez DPH" numFmtId="0">
      <sharedItems containsString="0" containsBlank="1" containsNumber="1" minValue="50" maxValue="2896488"/>
    </cacheField>
    <cacheField name="Stát odběratele" numFmtId="0">
      <sharedItems containsBlank="1"/>
    </cacheField>
    <cacheField name="Správa pohledávky" numFmtId="0">
      <sharedItems containsNonDate="0" containsString="0" containsBlank="1"/>
    </cacheField>
    <cacheField name="Stará pohledávka" numFmtId="0">
      <sharedItems containsNonDate="0" containsString="0" containsBlank="1"/>
    </cacheField>
    <cacheField name="Datum uplatnění zd. plnění" numFmtId="14">
      <sharedItems containsSemiMixedTypes="0" containsNonDate="0" containsDate="1" containsString="0" minDate="2007-12-10T00:00:00" maxDate="2022-12-16T00:00:00"/>
    </cacheField>
    <cacheField name="Objemová sleva(-), přirážka(+) v %" numFmtId="0">
      <sharedItems containsString="0" containsBlank="1" containsNumber="1" containsInteger="1" minValue="0" maxValue="0"/>
    </cacheField>
    <cacheField name="Sleva(-), přirážka(+) v %" numFmtId="0">
      <sharedItems containsString="0" containsBlank="1" containsNumber="1" containsInteger="1" minValue="-5" maxValue="0"/>
    </cacheField>
    <cacheField name="Vlastní organizační jednotka" numFmtId="0">
      <sharedItems containsBlank="1"/>
    </cacheField>
    <cacheField name="Název vlastní org. jednotky" numFmtId="0">
      <sharedItems containsBlank="1"/>
    </cacheField>
    <cacheField name="Ulice odesílatele" numFmtId="0">
      <sharedItems containsNonDate="0" containsString="0" containsBlank="1"/>
    </cacheField>
    <cacheField name="Sídlo odesílatele" numFmtId="0">
      <sharedItems containsNonDate="0" containsString="0" containsBlank="1"/>
    </cacheField>
    <cacheField name="Stát odesílatele" numFmtId="0">
      <sharedItems containsNonDate="0" containsString="0" containsBlank="1"/>
    </cacheField>
    <cacheField name="PSČ odesílatele" numFmtId="0">
      <sharedItems containsNonDate="0" containsString="0" containsBlank="1"/>
    </cacheField>
    <cacheField name="Datum poslední úhrady" numFmtId="0">
      <sharedItems containsNonDate="0" containsDate="1" containsString="0" containsBlank="1" minDate="2008-01-15T00:00:00" maxDate="2012-12-14T00:00:00"/>
    </cacheField>
    <cacheField name="Povinnost EET" numFmtId="0">
      <sharedItems containsNonDate="0" containsString="0" containsBlank="1"/>
    </cacheField>
    <cacheField name="Dobropisováno celkem" numFmtId="0">
      <sharedItems containsString="0" containsBlank="1" containsNumber="1" minValue="-48000" maxValue="-678.3"/>
    </cacheField>
    <cacheField name="Způsob zasílání" numFmtId="0">
      <sharedItems containsBlank="1"/>
    </cacheField>
    <cacheField name="Uplatnění DPH přijetím platby" numFmtId="0">
      <sharedItems containsNonDate="0" containsString="0" containsBlank="1"/>
    </cacheField>
    <cacheField name="Datum exportu ISDOC" numFmtId="0">
      <sharedItems containsNonDate="0" containsDate="1" containsString="0" containsBlank="1" minDate="2019-11-07T15:18:03" maxDate="2019-11-07T15:18:03"/>
    </cacheField>
    <cacheField name="Export ISDOC vytvořil" numFmtId="0">
      <sharedItems containsBlank="1"/>
    </cacheField>
    <cacheField name="Sledování odpadů" numFmtId="0">
      <sharedItems containsNonDate="0" containsString="0" containsBlank="1"/>
    </cacheField>
    <cacheField name="IČP odběratele" numFmtId="0">
      <sharedItems containsNonDate="0" containsString="0" containsBlank="1"/>
    </cacheField>
    <cacheField name="IČP vlastní" numFmtId="0">
      <sharedItems containsNonDate="0" containsString="0" containsBlank="1"/>
    </cacheField>
    <cacheField name="Po splatnosti 150 dnů" numFmtId="0">
      <sharedItems containsNonDate="0" containsString="0" containsBlank="1"/>
    </cacheField>
    <cacheField name="Nedobytná pohledávka" numFmtId="0">
      <sharedItems containsNonDate="0" containsString="0" containsBlank="1"/>
    </cacheField>
    <cacheField name="Dobropisováno v cizí měně" numFmtId="0">
      <sharedItems containsString="0" containsBlank="1" containsNumber="1" containsInteger="1" minValue="0" maxValue="0"/>
    </cacheField>
    <cacheField name="Stav vyskladnění" numFmtId="0">
      <sharedItems/>
    </cacheField>
    <cacheField name="Stav tisku" numFmtId="0">
      <sharedItems containsBlank="1"/>
    </cacheField>
    <cacheField name="Konečná penalizace" numFmtId="0">
      <sharedItems containsNonDate="0" containsString="0" containsBlank="1"/>
    </cacheField>
    <cacheField name="Koef." numFmtId="0">
      <sharedItems containsString="0" containsBlank="1" containsNumber="1" containsInteger="1" minValue="1" maxValue="1"/>
    </cacheField>
    <cacheField name="Účetní kurz" numFmtId="0">
      <sharedItems containsString="0" containsBlank="1" containsNumber="1" minValue="1" maxValue="30"/>
    </cacheField>
    <cacheField name="Ceny jsou uváděny" numFmtId="0">
      <sharedItems/>
    </cacheField>
    <cacheField name="Stav schvalování" numFmtId="0">
      <sharedItems containsBlank="1"/>
    </cacheField>
    <cacheField name="Režim MOSS/OSS" numFmtId="0">
      <sharedItems containsNonDate="0" containsString="0" containsBlank="1"/>
    </cacheField>
    <cacheField name="Konverzní kurz" numFmtId="165">
      <sharedItems containsSemiMixedTypes="0" containsString="0" containsNumber="1" containsInteger="1" minValue="1" maxValue="1"/>
    </cacheField>
    <cacheField name="Účetní měna" numFmtId="0">
      <sharedItems/>
    </cacheField>
    <cacheField name="QR kód - typ" numFmtId="0">
      <sharedItems containsBlank="1"/>
    </cacheField>
    <cacheField name="Příkaz k inkasu" numFmtId="0">
      <sharedItems containsNonDate="0" containsString="0" containsBlank="1"/>
    </cacheField>
    <cacheField name="Zaúčtování dokladu" numFmtId="0">
      <sharedItems/>
    </cacheField>
    <cacheField name="Referenční výměnný kurz" numFmtId="0">
      <sharedItems containsNonDate="0" containsString="0" containsBlank="1"/>
    </cacheField>
    <cacheField name="Způsob úhrady" numFmtId="0">
      <sharedItems containsBlank="1"/>
    </cacheField>
    <cacheField name="Detail způsobu úhrady" numFmtId="0">
      <sharedItems containsBlank="1"/>
    </cacheField>
    <cacheField name="Zaplaceno celkem" numFmtId="0">
      <sharedItems containsString="0" containsBlank="1" containsNumber="1" minValue="60" maxValue="3475785.6"/>
    </cacheField>
    <cacheField name="Nekorektní doklad" numFmtId="0">
      <sharedItems containsNonDate="0" containsString="0" containsBlank="1"/>
    </cacheField>
    <cacheField name="Vyexportováno" numFmtId="0">
      <sharedItems containsNonDate="0" containsString="0" containsBlank="1"/>
    </cacheField>
    <cacheField name="Období od" numFmtId="0">
      <sharedItems containsNonDate="0" containsString="0" containsBlank="1"/>
    </cacheField>
    <cacheField name="Kód GUID" numFmtId="0">
      <sharedItems containsBlank="1"/>
    </cacheField>
    <cacheField name="Oprava DPH" numFmtId="0">
      <sharedItems containsNonDate="0" containsString="0" containsBlank="1"/>
    </cacheField>
    <cacheField name="Obor" numFmtId="0">
      <sharedItems containsNonDate="0" containsString="0" containsBlank="1"/>
    </cacheField>
    <cacheField name="Zdroj" numFmtId="0">
      <sharedItems containsNonDate="0" containsString="0" containsBlank="1"/>
    </cacheField>
    <cacheField name="Okruh" numFmtId="0">
      <sharedItems containsNonDate="0" containsString="0" containsBlank="1"/>
    </cacheField>
    <cacheField name="Číslo řady" numFmtId="0">
      <sharedItems/>
    </cacheField>
    <cacheField name="Název řady" numFmtId="0">
      <sharedItems/>
    </cacheField>
    <cacheField name="Zkratka dokladu" numFmtId="0">
      <sharedItems/>
    </cacheField>
    <cacheField name="Číslo smlouvy" numFmtId="0">
      <sharedItems containsBlank="1"/>
    </cacheField>
    <cacheField name="Hospodářské středisko" numFmtId="0">
      <sharedItems containsBlank="1"/>
    </cacheField>
    <cacheField name="Kód akce" numFmtId="0">
      <sharedItems containsBlank="1"/>
    </cacheField>
    <cacheField name="FIK" numFmtId="0">
      <sharedItems containsNonDate="0" containsString="0" containsBlank="1"/>
    </cacheField>
    <cacheField name="Upřesnění příjemce" numFmtId="0">
      <sharedItems containsNonDate="0" containsString="0" containsBlank="1"/>
    </cacheField>
    <cacheField name="Číslo odběrného místa" numFmtId="0">
      <sharedItems containsNonDate="0" containsString="0" containsBlank="1"/>
    </cacheField>
    <cacheField name="Název odběrného místa" numFmtId="0">
      <sharedItems containsNonDate="0" containsString="0" containsBlank="1"/>
    </cacheField>
    <cacheField name="Ulice odběrného místa" numFmtId="0">
      <sharedItems containsNonDate="0" containsString="0" containsBlank="1"/>
    </cacheField>
    <cacheField name="Obec odběrného místa" numFmtId="0">
      <sharedItems containsNonDate="0" containsString="0" containsBlank="1"/>
    </cacheField>
    <cacheField name="PSČ odběrného místa" numFmtId="0">
      <sharedItems containsNonDate="0" containsString="0" containsBlank="1"/>
    </cacheField>
    <cacheField name="Část obce odběrného místa" numFmtId="0">
      <sharedItems containsNonDate="0" containsString="0" containsBlank="1"/>
    </cacheField>
    <cacheField name="Katastrální území odběrného místa" numFmtId="0">
      <sharedItems containsNonDate="0" containsString="0" containsBlank="1"/>
    </cacheField>
    <cacheField name="Parcelní číslo odběrného místa" numFmtId="0">
      <sharedItems containsNonDate="0" containsString="0" containsBlank="1"/>
    </cacheField>
    <cacheField name="Self-billing" numFmtId="0">
      <sharedItems containsNonDate="0" containsString="0" containsBlank="1"/>
    </cacheField>
    <cacheField name="Upřesnění odběratele" numFmtId="0">
      <sharedItems containsNonDate="0" containsString="0" containsBlank="1"/>
    </cacheField>
    <cacheField name="Název místa dodávky" numFmtId="0">
      <sharedItems containsNonDate="0" containsString="0" containsBlank="1"/>
    </cacheField>
    <cacheField name="Umístění dodávky" numFmtId="0">
      <sharedItems containsNonDate="0" containsString="0" containsBlank="1"/>
    </cacheField>
    <cacheField name="Kalkulační jednice" numFmtId="0">
      <sharedItems containsNonDate="0" containsString="0" containsBlank="1"/>
    </cacheField>
    <cacheField name="Souhlas s elektronickou fakturací" numFmtId="0">
      <sharedItems containsBlank="1"/>
    </cacheField>
    <cacheField name="Zasílání dokumentů elektronicky" numFmtId="0">
      <sharedItems containsBlank="1"/>
    </cacheField>
    <cacheField name="Dluh v cizí měně" numFmtId="165">
      <sharedItems containsSemiMixedTypes="0" containsString="0" containsNumber="1" containsInteger="1" minValue="0" maxValue="0"/>
    </cacheField>
    <cacheField name="Dluh v účetní měně" numFmtId="165">
      <sharedItems containsSemiMixedTypes="0" containsString="0" containsNumber="1" minValue="0" maxValue="1368786.6"/>
    </cacheField>
    <cacheField name="Cena celkem s DPH" numFmtId="165">
      <sharedItems containsSemiMixedTypes="0" containsString="0" containsNumber="1" minValue="195938406.50999999" maxValue="195938406.50999999"/>
    </cacheField>
    <cacheField name="Cena celkem bez DPH2" numFmtId="165">
      <sharedItems containsSemiMixedTypes="0" containsString="0" containsNumber="1" minValue="172046814.50999999" maxValue="172046814.50999999"/>
    </cacheField>
    <cacheField name="Celkem DPH2" numFmtId="165">
      <sharedItems containsSemiMixedTypes="0" containsString="0" containsNumber="1" containsInteger="1" minValue="23891592" maxValue="23891592"/>
    </cacheField>
    <cacheField name="Cena celkem bez DPH / konverzní kurz" numFmtId="165">
      <sharedItems containsSemiMixedTypes="0" containsString="0" containsNumber="1" minValue="172046814.50999999" maxValue="172046814.50999999"/>
    </cacheField>
    <cacheField name="Celkem DPH / konverzní kurz" numFmtId="165">
      <sharedItems containsSemiMixedTypes="0" containsString="0" containsNumber="1" containsInteger="1" minValue="23891592" maxValue="23891592"/>
    </cacheField>
    <cacheField name="Cena celkem s DPH / konverzní kurz" numFmtId="165">
      <sharedItems containsSemiMixedTypes="0" containsString="0" containsNumber="1" minValue="195938406.50999999" maxValue="195938406.50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yštof Malinda" refreshedDate="45358.436397800928" createdVersion="6" refreshedVersion="6" minRefreshableVersion="3" recordCount="614" xr:uid="{8CB3031C-06FE-4DFE-9CA6-F678928A76D8}">
  <cacheSource type="worksheet">
    <worksheetSource ref="A1:ED615" sheet="Data"/>
  </cacheSource>
  <cacheFields count="134">
    <cacheField name="Cena v cizí měně" numFmtId="0">
      <sharedItems containsString="0" containsBlank="1" containsNumber="1" minValue="882.3" maxValue="74414.34"/>
    </cacheField>
    <cacheField name="Zaplaceno v cizí měně" numFmtId="0">
      <sharedItems containsString="0" containsBlank="1" containsNumber="1" minValue="882.3" maxValue="74414.34"/>
    </cacheField>
    <cacheField name="Měna" numFmtId="0">
      <sharedItems containsBlank="1"/>
    </cacheField>
    <cacheField name="Stát zdanění" numFmtId="0">
      <sharedItems containsBlank="1"/>
    </cacheField>
    <cacheField name="Je splátka" numFmtId="0">
      <sharedItems containsNonDate="0" containsString="0" containsBlank="1"/>
    </cacheField>
    <cacheField name="QR kód" numFmtId="0">
      <sharedItems containsBlank="1"/>
    </cacheField>
    <cacheField name="IBAN" numFmtId="0">
      <sharedItems containsNonDate="0" containsString="0" containsBlank="1"/>
    </cacheField>
    <cacheField name="SWIFT kód" numFmtId="0">
      <sharedItems/>
    </cacheField>
    <cacheField name="Specifický symbol" numFmtId="0">
      <sharedItems containsNonDate="0" containsString="0" containsBlank="1"/>
    </cacheField>
    <cacheField name="Konst. symbol" numFmtId="0">
      <sharedItems containsBlank="1"/>
    </cacheField>
    <cacheField name="Částka úroku z prodlení" numFmtId="0">
      <sharedItems containsNonDate="0" containsString="0" containsBlank="1"/>
    </cacheField>
    <cacheField name="Typ definice úroku z prodlení" numFmtId="0">
      <sharedItems/>
    </cacheField>
    <cacheField name="Uplatnění DPH" numFmtId="0">
      <sharedItems containsNonDate="0" containsString="0" containsBlank="1"/>
    </cacheField>
    <cacheField name="Evidenční číslo dokladu" numFmtId="0">
      <sharedItems/>
    </cacheField>
    <cacheField name="Datum vytvoření" numFmtId="164">
      <sharedItems containsSemiMixedTypes="0" containsNonDate="0" containsDate="1" containsString="0" minDate="2007-12-18T00:00:00" maxDate="2022-12-16T00:00:00"/>
    </cacheField>
    <cacheField name="Vytvořil" numFmtId="0">
      <sharedItems/>
    </cacheField>
    <cacheField name="Datum splatnosti" numFmtId="14">
      <sharedItems containsSemiMixedTypes="0" containsNonDate="0" containsDate="1" containsString="0" minDate="2007-12-28T00:00:00" maxDate="2023-05-28T00:00:00"/>
    </cacheField>
    <cacheField name="Stav pohledávky" numFmtId="0">
      <sharedItems/>
    </cacheField>
    <cacheField name="Období do" numFmtId="0">
      <sharedItems containsNonDate="0" containsString="0" containsBlank="1"/>
    </cacheField>
    <cacheField name="Datum zd. plnění" numFmtId="14">
      <sharedItems containsSemiMixedTypes="0" containsNonDate="0" containsDate="1" containsString="0" minDate="2007-12-10T00:00:00" maxDate="2022-12-16T00:00:00"/>
    </cacheField>
    <cacheField name="Stav dokladu" numFmtId="0">
      <sharedItems/>
    </cacheField>
    <cacheField name="Předmět" numFmtId="0">
      <sharedItems containsBlank="1"/>
    </cacheField>
    <cacheField name="Rozepsaný doklad" numFmtId="0">
      <sharedItems containsNonDate="0" containsString="0" containsBlank="1"/>
    </cacheField>
    <cacheField name="Způsob dopravy" numFmtId="0">
      <sharedItems containsBlank="1"/>
    </cacheField>
    <cacheField name="Režim TRC" numFmtId="0">
      <sharedItems containsNonDate="0" containsString="0" containsBlank="1"/>
    </cacheField>
    <cacheField name="Datum zaúčtování" numFmtId="14">
      <sharedItems containsSemiMixedTypes="0" containsNonDate="0" containsDate="1" containsString="0" minDate="2007-12-10T00:00:00" maxDate="2022-12-16T00:00:00"/>
    </cacheField>
    <cacheField name="Kód  odběratele" numFmtId="0">
      <sharedItems containsBlank="1" count="19">
        <s v="TESKOLSIDLO"/>
        <s v="VELBIKE"/>
        <s v="DEWALSIDLO"/>
        <s v="GESIPA"/>
        <s v="EKOTOOL"/>
        <s v="CESKOLSIDLO"/>
        <s v="VELOM"/>
        <s v="MERITZ"/>
        <s v="SMERAL"/>
        <s v="DEGOS"/>
        <s v="CYKLO"/>
        <s v="RFW"/>
        <s v="FESKO"/>
        <m/>
        <s v="D-CYKLO"/>
        <s v="O-RFW"/>
        <s v="O-FESKO"/>
        <s v="D-VELOM"/>
        <s v="1236789"/>
      </sharedItems>
    </cacheField>
    <cacheField name="Odběratel" numFmtId="0">
      <sharedItems/>
    </cacheField>
    <cacheField name="DIČ odběratele" numFmtId="0">
      <sharedItems containsBlank="1"/>
    </cacheField>
    <cacheField name="IČO odběratele" numFmtId="0">
      <sharedItems containsBlank="1"/>
    </cacheField>
    <cacheField name="PSČ odběratele" numFmtId="0">
      <sharedItems containsBlank="1"/>
    </cacheField>
    <cacheField name="Sídlo odběratele" numFmtId="0">
      <sharedItems/>
    </cacheField>
    <cacheField name="Poznámka" numFmtId="0">
      <sharedItems containsBlank="1"/>
    </cacheField>
    <cacheField name="Ulice odběratele" numFmtId="0">
      <sharedItems containsBlank="1"/>
    </cacheField>
    <cacheField name="Zprostředkovatel" numFmtId="0">
      <sharedItems containsNonDate="0" containsString="0" containsBlank="1"/>
    </cacheField>
    <cacheField name="Vyřizuje" numFmtId="0">
      <sharedItems containsBlank="1"/>
    </cacheField>
    <cacheField name="Kontaktní osoba" numFmtId="0">
      <sharedItems containsBlank="1"/>
    </cacheField>
    <cacheField name="Kontaktní osoba (e-mail)" numFmtId="0">
      <sharedItems containsBlank="1"/>
    </cacheField>
    <cacheField name="Kontaktní osoba (telefon)" numFmtId="0">
      <sharedItems containsBlank="1"/>
    </cacheField>
    <cacheField name="Vyřizuje (e-mail)" numFmtId="0">
      <sharedItems containsBlank="1"/>
    </cacheField>
    <cacheField name="Vyřizuje (telefon)" numFmtId="0">
      <sharedItems containsBlank="1"/>
    </cacheField>
    <cacheField name="Číslo pro Kontrolní hlášení" numFmtId="0">
      <sharedItems containsNonDate="0" containsString="0" containsBlank="1"/>
    </cacheField>
    <cacheField name="% úroku z prodlení" numFmtId="0">
      <sharedItems containsString="0" containsBlank="1" containsNumber="1" minValue="0.02" maxValue="0.5"/>
    </cacheField>
    <cacheField name="Cena v účetní měně" numFmtId="0">
      <sharedItems containsString="0" containsBlank="1" containsNumber="1" minValue="0" maxValue="3475785.6"/>
    </cacheField>
    <cacheField name="Variabilní symbol" numFmtId="0">
      <sharedItems/>
    </cacheField>
    <cacheField name="Kód  příjemce" numFmtId="0">
      <sharedItems containsBlank="1"/>
    </cacheField>
    <cacheField name="Kód zprostředkovatele" numFmtId="0">
      <sharedItems containsNonDate="0" containsString="0" containsBlank="1"/>
    </cacheField>
    <cacheField name="Místo dodání" numFmtId="0">
      <sharedItems containsBlank="1"/>
    </cacheField>
    <cacheField name="Příjemce" numFmtId="0">
      <sharedItems containsBlank="1"/>
    </cacheField>
    <cacheField name="Plnění" numFmtId="0">
      <sharedItems/>
    </cacheField>
    <cacheField name="Celkem DPH" numFmtId="0">
      <sharedItems containsString="0" containsBlank="1" containsNumber="1" minValue="0" maxValue="579297.6"/>
    </cacheField>
    <cacheField name="Cena celkem bez DPH" numFmtId="0">
      <sharedItems containsString="0" containsBlank="1" containsNumber="1" minValue="50" maxValue="2896488"/>
    </cacheField>
    <cacheField name="Stát odběratele" numFmtId="0">
      <sharedItems containsBlank="1"/>
    </cacheField>
    <cacheField name="Správa pohledávky" numFmtId="0">
      <sharedItems containsNonDate="0" containsString="0" containsBlank="1"/>
    </cacheField>
    <cacheField name="Stará pohledávka" numFmtId="0">
      <sharedItems containsNonDate="0" containsString="0" containsBlank="1"/>
    </cacheField>
    <cacheField name="Datum uplatnění zd. plnění" numFmtId="14">
      <sharedItems containsSemiMixedTypes="0" containsNonDate="0" containsDate="1" containsString="0" minDate="2007-12-10T00:00:00" maxDate="2022-12-16T00:00:00"/>
    </cacheField>
    <cacheField name="Objemová sleva(-), přirážka(+) v %" numFmtId="0">
      <sharedItems containsString="0" containsBlank="1" containsNumber="1" containsInteger="1" minValue="0" maxValue="0"/>
    </cacheField>
    <cacheField name="Sleva(-), přirážka(+) v %" numFmtId="0">
      <sharedItems containsString="0" containsBlank="1" containsNumber="1" containsInteger="1" minValue="-5" maxValue="0"/>
    </cacheField>
    <cacheField name="Vlastní organizační jednotka" numFmtId="0">
      <sharedItems containsBlank="1"/>
    </cacheField>
    <cacheField name="Název vlastní org. jednotky" numFmtId="0">
      <sharedItems containsBlank="1"/>
    </cacheField>
    <cacheField name="Ulice odesílatele" numFmtId="0">
      <sharedItems containsNonDate="0" containsString="0" containsBlank="1"/>
    </cacheField>
    <cacheField name="Sídlo odesílatele" numFmtId="0">
      <sharedItems containsNonDate="0" containsString="0" containsBlank="1"/>
    </cacheField>
    <cacheField name="Stát odesílatele" numFmtId="0">
      <sharedItems containsNonDate="0" containsString="0" containsBlank="1"/>
    </cacheField>
    <cacheField name="PSČ odesílatele" numFmtId="0">
      <sharedItems containsNonDate="0" containsString="0" containsBlank="1"/>
    </cacheField>
    <cacheField name="Datum poslední úhrady" numFmtId="0">
      <sharedItems containsNonDate="0" containsDate="1" containsString="0" containsBlank="1" minDate="2008-01-15T00:00:00" maxDate="2012-12-14T00:00:00"/>
    </cacheField>
    <cacheField name="Povinnost EET" numFmtId="0">
      <sharedItems containsNonDate="0" containsString="0" containsBlank="1"/>
    </cacheField>
    <cacheField name="Dobropisováno celkem" numFmtId="0">
      <sharedItems containsString="0" containsBlank="1" containsNumber="1" minValue="-48000" maxValue="-678.3"/>
    </cacheField>
    <cacheField name="Způsob zasílání" numFmtId="0">
      <sharedItems containsBlank="1"/>
    </cacheField>
    <cacheField name="Uplatnění DPH přijetím platby" numFmtId="0">
      <sharedItems containsNonDate="0" containsString="0" containsBlank="1"/>
    </cacheField>
    <cacheField name="Datum exportu ISDOC" numFmtId="0">
      <sharedItems containsNonDate="0" containsDate="1" containsString="0" containsBlank="1" minDate="2019-11-07T15:18:03" maxDate="2019-11-07T15:18:03"/>
    </cacheField>
    <cacheField name="Export ISDOC vytvořil" numFmtId="0">
      <sharedItems containsBlank="1"/>
    </cacheField>
    <cacheField name="Sledování odpadů" numFmtId="0">
      <sharedItems containsNonDate="0" containsString="0" containsBlank="1"/>
    </cacheField>
    <cacheField name="IČP odběratele" numFmtId="0">
      <sharedItems containsNonDate="0" containsString="0" containsBlank="1"/>
    </cacheField>
    <cacheField name="IČP vlastní" numFmtId="0">
      <sharedItems containsNonDate="0" containsString="0" containsBlank="1"/>
    </cacheField>
    <cacheField name="Po splatnosti 150 dnů" numFmtId="0">
      <sharedItems containsNonDate="0" containsString="0" containsBlank="1"/>
    </cacheField>
    <cacheField name="Nedobytná pohledávka" numFmtId="0">
      <sharedItems containsNonDate="0" containsString="0" containsBlank="1"/>
    </cacheField>
    <cacheField name="Dobropisováno v cizí měně" numFmtId="0">
      <sharedItems containsString="0" containsBlank="1" containsNumber="1" containsInteger="1" minValue="0" maxValue="0"/>
    </cacheField>
    <cacheField name="Stav vyskladnění" numFmtId="0">
      <sharedItems/>
    </cacheField>
    <cacheField name="Stav tisku" numFmtId="0">
      <sharedItems containsBlank="1"/>
    </cacheField>
    <cacheField name="Konečná penalizace" numFmtId="0">
      <sharedItems containsNonDate="0" containsString="0" containsBlank="1"/>
    </cacheField>
    <cacheField name="Koef." numFmtId="0">
      <sharedItems containsString="0" containsBlank="1" containsNumber="1" containsInteger="1" minValue="1" maxValue="1"/>
    </cacheField>
    <cacheField name="Účetní kurz" numFmtId="0">
      <sharedItems containsString="0" containsBlank="1" containsNumber="1" minValue="1" maxValue="30"/>
    </cacheField>
    <cacheField name="Ceny jsou uváděny" numFmtId="0">
      <sharedItems/>
    </cacheField>
    <cacheField name="Stav schvalování" numFmtId="0">
      <sharedItems containsBlank="1"/>
    </cacheField>
    <cacheField name="Režim MOSS/OSS" numFmtId="0">
      <sharedItems containsNonDate="0" containsString="0" containsBlank="1"/>
    </cacheField>
    <cacheField name="Konverzní kurz" numFmtId="165">
      <sharedItems containsSemiMixedTypes="0" containsString="0" containsNumber="1" containsInteger="1" minValue="1" maxValue="1"/>
    </cacheField>
    <cacheField name="Účetní měna" numFmtId="0">
      <sharedItems/>
    </cacheField>
    <cacheField name="QR kód - typ" numFmtId="0">
      <sharedItems containsBlank="1"/>
    </cacheField>
    <cacheField name="Příkaz k inkasu" numFmtId="0">
      <sharedItems containsNonDate="0" containsString="0" containsBlank="1"/>
    </cacheField>
    <cacheField name="Zaúčtování dokladu" numFmtId="0">
      <sharedItems/>
    </cacheField>
    <cacheField name="Referenční výměnný kurz" numFmtId="0">
      <sharedItems containsNonDate="0" containsString="0" containsBlank="1"/>
    </cacheField>
    <cacheField name="Způsob úhrady" numFmtId="0">
      <sharedItems containsBlank="1"/>
    </cacheField>
    <cacheField name="Detail způsobu úhrady" numFmtId="0">
      <sharedItems containsBlank="1"/>
    </cacheField>
    <cacheField name="Zaplaceno celkem" numFmtId="0">
      <sharedItems containsString="0" containsBlank="1" containsNumber="1" minValue="60" maxValue="3475785.6"/>
    </cacheField>
    <cacheField name="Nekorektní doklad" numFmtId="0">
      <sharedItems containsNonDate="0" containsString="0" containsBlank="1"/>
    </cacheField>
    <cacheField name="Vyexportováno" numFmtId="0">
      <sharedItems containsNonDate="0" containsString="0" containsBlank="1"/>
    </cacheField>
    <cacheField name="Období od" numFmtId="0">
      <sharedItems containsNonDate="0" containsString="0" containsBlank="1"/>
    </cacheField>
    <cacheField name="Kód GUID" numFmtId="0">
      <sharedItems containsBlank="1"/>
    </cacheField>
    <cacheField name="Oprava DPH" numFmtId="0">
      <sharedItems containsNonDate="0" containsString="0" containsBlank="1"/>
    </cacheField>
    <cacheField name="Obor" numFmtId="0">
      <sharedItems containsNonDate="0" containsString="0" containsBlank="1"/>
    </cacheField>
    <cacheField name="Zdroj" numFmtId="0">
      <sharedItems containsNonDate="0" containsString="0" containsBlank="1"/>
    </cacheField>
    <cacheField name="Okruh" numFmtId="0">
      <sharedItems containsNonDate="0" containsString="0" containsBlank="1"/>
    </cacheField>
    <cacheField name="Číslo řady" numFmtId="0">
      <sharedItems/>
    </cacheField>
    <cacheField name="Název řady" numFmtId="0">
      <sharedItems/>
    </cacheField>
    <cacheField name="Zkratka dokladu" numFmtId="0">
      <sharedItems/>
    </cacheField>
    <cacheField name="Číslo smlouvy" numFmtId="0">
      <sharedItems containsBlank="1"/>
    </cacheField>
    <cacheField name="Hospodářské středisko" numFmtId="0">
      <sharedItems containsBlank="1"/>
    </cacheField>
    <cacheField name="Kód akce" numFmtId="0">
      <sharedItems containsBlank="1"/>
    </cacheField>
    <cacheField name="FIK" numFmtId="0">
      <sharedItems containsNonDate="0" containsString="0" containsBlank="1"/>
    </cacheField>
    <cacheField name="Upřesnění příjemce" numFmtId="0">
      <sharedItems containsNonDate="0" containsString="0" containsBlank="1"/>
    </cacheField>
    <cacheField name="Číslo odběrného místa" numFmtId="0">
      <sharedItems containsNonDate="0" containsString="0" containsBlank="1"/>
    </cacheField>
    <cacheField name="Název odběrného místa" numFmtId="0">
      <sharedItems containsNonDate="0" containsString="0" containsBlank="1"/>
    </cacheField>
    <cacheField name="Ulice odběrného místa" numFmtId="0">
      <sharedItems containsNonDate="0" containsString="0" containsBlank="1"/>
    </cacheField>
    <cacheField name="Obec odběrného místa" numFmtId="0">
      <sharedItems containsNonDate="0" containsString="0" containsBlank="1"/>
    </cacheField>
    <cacheField name="PSČ odběrného místa" numFmtId="0">
      <sharedItems containsNonDate="0" containsString="0" containsBlank="1"/>
    </cacheField>
    <cacheField name="Část obce odběrného místa" numFmtId="0">
      <sharedItems containsNonDate="0" containsString="0" containsBlank="1"/>
    </cacheField>
    <cacheField name="Katastrální území odběrného místa" numFmtId="0">
      <sharedItems containsNonDate="0" containsString="0" containsBlank="1"/>
    </cacheField>
    <cacheField name="Parcelní číslo odběrného místa" numFmtId="0">
      <sharedItems containsNonDate="0" containsString="0" containsBlank="1"/>
    </cacheField>
    <cacheField name="Self-billing" numFmtId="0">
      <sharedItems containsNonDate="0" containsString="0" containsBlank="1"/>
    </cacheField>
    <cacheField name="Upřesnění odběratele" numFmtId="0">
      <sharedItems containsNonDate="0" containsString="0" containsBlank="1"/>
    </cacheField>
    <cacheField name="Název místa dodávky" numFmtId="0">
      <sharedItems containsNonDate="0" containsString="0" containsBlank="1"/>
    </cacheField>
    <cacheField name="Umístění dodávky" numFmtId="0">
      <sharedItems containsNonDate="0" containsString="0" containsBlank="1"/>
    </cacheField>
    <cacheField name="Kalkulační jednice" numFmtId="0">
      <sharedItems containsNonDate="0" containsString="0" containsBlank="1"/>
    </cacheField>
    <cacheField name="Souhlas s elektronickou fakturací" numFmtId="0">
      <sharedItems containsBlank="1"/>
    </cacheField>
    <cacheField name="Zasílání dokumentů elektronicky" numFmtId="0">
      <sharedItems containsBlank="1"/>
    </cacheField>
    <cacheField name="Dluh v cizí měně" numFmtId="165">
      <sharedItems containsSemiMixedTypes="0" containsString="0" containsNumber="1" containsInteger="1" minValue="0" maxValue="0"/>
    </cacheField>
    <cacheField name="Dluh v účetní měně" numFmtId="165">
      <sharedItems containsSemiMixedTypes="0" containsString="0" containsNumber="1" minValue="0" maxValue="1368786.6"/>
    </cacheField>
    <cacheField name="Cena celkem s DPH" numFmtId="165">
      <sharedItems containsSemiMixedTypes="0" containsString="0" containsNumber="1" minValue="195938406.50999999" maxValue="195938406.50999999"/>
    </cacheField>
    <cacheField name="Cena celkem bez DPH2" numFmtId="165">
      <sharedItems containsSemiMixedTypes="0" containsString="0" containsNumber="1" minValue="172046814.50999999" maxValue="172046814.50999999"/>
    </cacheField>
    <cacheField name="Celkem DPH2" numFmtId="165">
      <sharedItems containsSemiMixedTypes="0" containsString="0" containsNumber="1" containsInteger="1" minValue="23891592" maxValue="23891592"/>
    </cacheField>
    <cacheField name="Cena celkem bez DPH / konverzní kurz" numFmtId="165">
      <sharedItems containsSemiMixedTypes="0" containsString="0" containsNumber="1" minValue="172046814.50999999" maxValue="172046814.50999999"/>
    </cacheField>
    <cacheField name="Celkem DPH / konverzní kurz" numFmtId="165">
      <sharedItems containsSemiMixedTypes="0" containsString="0" containsNumber="1" containsInteger="1" minValue="23891592" maxValue="23891592"/>
    </cacheField>
    <cacheField name="Cena celkem s DPH / konverzní kurz" numFmtId="165">
      <sharedItems containsSemiMixedTypes="0" containsString="0" containsNumber="1" minValue="195938406.50999999" maxValue="195938406.50999999"/>
    </cacheField>
    <cacheField name="Rok" numFmtId="0">
      <sharedItems containsSemiMixedTypes="0" containsString="0" containsNumber="1" containsInteger="1" minValue="2007" maxValue="2022" count="11">
        <n v="2009"/>
        <n v="2019"/>
        <n v="2008"/>
        <n v="2007"/>
        <n v="2014"/>
        <n v="2013"/>
        <n v="2012"/>
        <n v="2022"/>
        <n v="2011"/>
        <n v="2010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">
  <r>
    <m/>
    <m/>
    <m/>
    <m/>
    <m/>
    <s v="SID*1.0*ID:FV-S-2009-120-000002*DD:20090703*VII:CZ87654321*INI:87654321*VIR:CZ91230897*INR:91230897*DUZP:20090703*AM:298.10*VS:9120000002*DT:20090713*CC:CZK*"/>
    <m/>
    <s v="KOMB CZ PP"/>
    <m/>
    <m/>
    <m/>
    <s v="Procentem"/>
    <m/>
    <s v="FV-S-2009-120-000002"/>
    <x v="0"/>
    <s v="Růžičková Petra"/>
    <d v="2009-07-13T00:00:00"/>
    <s v="Zaplacená"/>
    <m/>
    <d v="2009-07-03T00:00:00"/>
    <s v="Dokončen"/>
    <m/>
    <m/>
    <s v="Osobně"/>
    <m/>
    <d v="2009-07-0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298.10000000000002"/>
    <s v="9120000002"/>
    <s v="TESKOLDA"/>
    <m/>
    <s v="Zlín"/>
    <s v="TESKOL, s.r.o."/>
    <x v="0"/>
    <n v="47.6"/>
    <n v="250.5"/>
    <s v="CZECH REPUBLIC"/>
    <m/>
    <m/>
    <d v="2009-07-03T00:00:00"/>
    <m/>
    <m/>
    <m/>
    <m/>
    <m/>
    <m/>
    <m/>
    <m/>
    <d v="2009-07-13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m/>
    <n v="298.10000000000002"/>
    <m/>
    <m/>
    <m/>
    <m/>
    <m/>
    <m/>
    <m/>
    <m/>
    <s v="120"/>
    <s v="Faktury vydané - tuzemsko - servis"/>
    <s v="FV-S"/>
    <s v="SMLS-2008-000001"/>
    <s v="400"/>
    <s v="S-RETVY-HXCTEA190001-002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s v="EUR"/>
    <m/>
    <m/>
    <s v="SID*1.0*ID:FV-S-2019-120-000001*DD:20191211*MSG:OPRAVA JIZDNIHO KOTLA FAVORIT*VII:CZ87654321*INI:87654321*VIR:CZ64634000*INR:64634000*DUZP:20191211*FX:1.000*FXA:1*AM:0.00*X-VS:9120000001*DT:20191221*CC:EUR*"/>
    <m/>
    <s v="KOMB CZ PP"/>
    <m/>
    <m/>
    <m/>
    <s v="Procentem"/>
    <m/>
    <s v="FV-S-2019-120-000001"/>
    <x v="1"/>
    <s v="student finance"/>
    <d v="2019-12-21T00:00:00"/>
    <s v="Vytvořená"/>
    <m/>
    <d v="2019-12-11T00:00:00"/>
    <s v="Dokončen"/>
    <s v="oprava jízdního kotla Favorit"/>
    <m/>
    <s v="Kamionem"/>
    <m/>
    <d v="2019-12-11T00:00:00"/>
    <x v="1"/>
    <s v="Velkoobchod Bikezone, spol. s r.o."/>
    <s v="CZ64634000"/>
    <s v="64634000"/>
    <s v="66902"/>
    <s v="Znojmo"/>
    <m/>
    <s v="Vranovská 68"/>
    <m/>
    <s v="Hana Hejdová"/>
    <s v="Petr Novák"/>
    <s v="borci@vspj.com"/>
    <m/>
    <m/>
    <m/>
    <m/>
    <n v="0.1"/>
    <m/>
    <s v="9120000001"/>
    <m/>
    <m/>
    <m/>
    <m/>
    <x v="0"/>
    <m/>
    <m/>
    <s v="CZECH REPUBLIC"/>
    <m/>
    <m/>
    <d v="2019-12-11T00:00:00"/>
    <m/>
    <m/>
    <m/>
    <m/>
    <m/>
    <m/>
    <m/>
    <m/>
    <m/>
    <m/>
    <m/>
    <m/>
    <m/>
    <m/>
    <m/>
    <m/>
    <m/>
    <m/>
    <m/>
    <m/>
    <m/>
    <s v="Není co vyskladňovat"/>
    <s v="Nevytištěn"/>
    <m/>
    <n v="1"/>
    <n v="1"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20"/>
    <s v="Faktury vydané - tuzemsko - servis"/>
    <s v="FV-S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09-120-000001*DD:20090407*VII:CZ87654321*INI:87654321*VIR:CZ91230897*INR:91230897*DUZP:20090407*AM:1785.00*VS:9120000001*DT:20090417*CC:CZK*"/>
    <m/>
    <s v="KOMB CZ PP"/>
    <m/>
    <m/>
    <m/>
    <s v="Procentem"/>
    <m/>
    <s v="FV-S-2009-120-000001"/>
    <x v="2"/>
    <s v="Růžičková Petra"/>
    <d v="2009-04-17T00:00:00"/>
    <s v="Zaplacená"/>
    <m/>
    <d v="2009-04-07T00:00:00"/>
    <s v="Dokončen"/>
    <m/>
    <m/>
    <s v="Osobně"/>
    <m/>
    <d v="2009-04-07T00:00:00"/>
    <x v="0"/>
    <s v="TESKOL, s.r.o."/>
    <s v="CZ91230897"/>
    <s v="91230897"/>
    <s v="76502"/>
    <s v="Otrokovice"/>
    <s v="Faktura za servisní zásah - celková prohlídka kola - na základě smlouvy"/>
    <s v="Janáčkova 390"/>
    <m/>
    <m/>
    <m/>
    <m/>
    <m/>
    <m/>
    <m/>
    <m/>
    <n v="0.02"/>
    <n v="1785"/>
    <s v="9120000001"/>
    <s v="TESKOLDA"/>
    <m/>
    <s v="Zlín"/>
    <s v="TESKOL, s.r.o."/>
    <x v="0"/>
    <n v="285"/>
    <n v="1500"/>
    <s v="CZECH REPUBLIC"/>
    <m/>
    <m/>
    <d v="2009-04-07T00:00:00"/>
    <m/>
    <m/>
    <m/>
    <m/>
    <m/>
    <m/>
    <m/>
    <m/>
    <d v="2009-04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785"/>
    <m/>
    <m/>
    <m/>
    <m/>
    <m/>
    <m/>
    <m/>
    <m/>
    <s v="120"/>
    <s v="Faktury vydané - tuzemsko - servis"/>
    <s v="FV-S"/>
    <s v="SMLS-2008-000001"/>
    <s v="400"/>
    <s v="S-PROCLK-HXCTEA190001-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24*DD:20091231*ON:PO-KOL-2009-200-0001*VII:CZ87654321*INI:87654321*VIR:SK08678680*INR:08678680*DUZP:20091231*AM:137482.50*X-VS:9110000024*DT:20100120*CC:CZK*"/>
    <m/>
    <s v="KOMB CZ PP"/>
    <m/>
    <m/>
    <m/>
    <s v="Procentem"/>
    <m/>
    <s v="FV-Z-2009-110-000024"/>
    <x v="3"/>
    <s v="Růžičková Petra"/>
    <d v="2010-01-20T00:00:00"/>
    <s v="Zaplacená"/>
    <m/>
    <d v="2009-12-31T00:00:00"/>
    <s v="Dokončen"/>
    <m/>
    <m/>
    <s v="Kamionem"/>
    <m/>
    <d v="2009-12-31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37482.5"/>
    <s v="9110000024"/>
    <m/>
    <m/>
    <m/>
    <m/>
    <x v="1"/>
    <n v="0"/>
    <n v="137482.5"/>
    <s v="SLOVAKIA"/>
    <m/>
    <m/>
    <d v="2009-12-31T00:00:00"/>
    <m/>
    <m/>
    <m/>
    <m/>
    <m/>
    <m/>
    <m/>
    <m/>
    <d v="2010-0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37482.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045.04"/>
    <n v="5045.04"/>
    <s v="EUR"/>
    <m/>
    <m/>
    <s v="SID*1.0*ID:FV-Z-2009-110-000023*DD:20091215*ON:PO-KOL-2009-200-0001*VII:CZ87654321*INI:87654321*VIR:DE811140512*INR:81114051*DUZP:20091215*FX:26.185*FXA:1*AM:5045.04*VS:9110000023*DT:20100104*CC:EUR*"/>
    <m/>
    <s v="KOMB CZ PP"/>
    <m/>
    <m/>
    <m/>
    <s v="Procentem"/>
    <m/>
    <s v="FV-Z-2009-110-000023"/>
    <x v="4"/>
    <s v="Růžičková Petra"/>
    <d v="2010-01-04T00:00:00"/>
    <s v="Zaplacená"/>
    <m/>
    <d v="2009-12-15T00:00:00"/>
    <s v="Dokončen"/>
    <m/>
    <m/>
    <s v="Kamionem"/>
    <m/>
    <d v="2009-12-15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32104.38"/>
    <s v="9110000023"/>
    <m/>
    <m/>
    <m/>
    <m/>
    <x v="1"/>
    <n v="0"/>
    <n v="132104.38"/>
    <s v="GERMANY"/>
    <m/>
    <m/>
    <d v="2009-12-15T00:00:00"/>
    <m/>
    <m/>
    <m/>
    <m/>
    <m/>
    <m/>
    <m/>
    <m/>
    <d v="2010-01-04T00:00:00"/>
    <m/>
    <m/>
    <m/>
    <m/>
    <m/>
    <m/>
    <m/>
    <m/>
    <m/>
    <m/>
    <m/>
    <m/>
    <s v="Není co vyskladňovat"/>
    <s v="Vytištěn"/>
    <m/>
    <n v="1"/>
    <n v="26.184999999999999"/>
    <s v="Bez daně"/>
    <m/>
    <m/>
    <n v="1"/>
    <s v="CZK"/>
    <s v="QR Faktura"/>
    <m/>
    <s v="Zaúčtovaný"/>
    <m/>
    <s v="Bankovním převodem"/>
    <m/>
    <n v="132104.3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624.62"/>
    <n v="4624.62"/>
    <s v="EUR"/>
    <m/>
    <m/>
    <s v="SID*1.0*ID:FV-Z-2009-110-000022*DD:20091207*ON:PO-KOL-2009-200-0001*VII:CZ87654321*INI:87654321*VIR:DE811140512*INR:81114051*DUZP:20091207*FX:26.185*FXA:1*AM:4624.62*X-VS:9110000022*DT:20091227*CC:EUR*"/>
    <m/>
    <s v="KOMB CZ PP"/>
    <m/>
    <m/>
    <m/>
    <s v="Procentem"/>
    <m/>
    <s v="FV-Z-2009-110-000022"/>
    <x v="5"/>
    <s v="Růžičková Petra"/>
    <d v="2009-12-27T00:00:00"/>
    <s v="Zaplacená"/>
    <m/>
    <d v="2009-12-07T00:00:00"/>
    <s v="Dokončen"/>
    <m/>
    <m/>
    <s v="Kamionem"/>
    <m/>
    <d v="2009-12-0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21095.67999999999"/>
    <s v="9110000022"/>
    <m/>
    <m/>
    <m/>
    <m/>
    <x v="1"/>
    <n v="0"/>
    <n v="121095.67999999999"/>
    <s v="GERMANY"/>
    <m/>
    <m/>
    <d v="2009-12-07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n v="1"/>
    <n v="26.184999999999999"/>
    <s v="Bez daně"/>
    <m/>
    <m/>
    <n v="1"/>
    <s v="CZK"/>
    <s v="QR Faktura"/>
    <m/>
    <s v="Zaúčtovaný"/>
    <m/>
    <s v="Bankovním převodem"/>
    <m/>
    <n v="121095.67999999999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045.04"/>
    <n v="5045.04"/>
    <s v="EUR"/>
    <m/>
    <m/>
    <s v="SID*1.0*ID:FV-Z-2009-110-000021*DD:20091119*ON:PO-KOL-2009-200-0001*VII:CZ87654321*INI:87654321*VIR:DE811140512*INR:81114051*DUZP:20091119*FX:26.185*FXA:1*AM:5045.04*X-VS:9110000021*DT:20091209*CC:EUR*"/>
    <m/>
    <s v="KOMB CZ PP"/>
    <m/>
    <m/>
    <m/>
    <s v="Procentem"/>
    <m/>
    <s v="FV-Z-2009-110-000021"/>
    <x v="6"/>
    <s v="Růžičková Petra"/>
    <d v="2009-12-09T00:00:00"/>
    <s v="Zaplacená"/>
    <m/>
    <d v="2009-11-19T00:00:00"/>
    <s v="Dokončen"/>
    <m/>
    <m/>
    <s v="Kamionem"/>
    <m/>
    <d v="2009-11-19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32104.38"/>
    <s v="9110000021"/>
    <m/>
    <m/>
    <m/>
    <m/>
    <x v="1"/>
    <n v="0"/>
    <n v="132104.38"/>
    <s v="GERMANY"/>
    <m/>
    <m/>
    <d v="2009-11-19T00:00:00"/>
    <m/>
    <m/>
    <m/>
    <m/>
    <m/>
    <m/>
    <m/>
    <m/>
    <d v="2009-12-09T00:00:00"/>
    <m/>
    <m/>
    <m/>
    <m/>
    <m/>
    <m/>
    <m/>
    <m/>
    <m/>
    <m/>
    <m/>
    <m/>
    <s v="Není co vyskladňovat"/>
    <s v="Nevytištěn"/>
    <m/>
    <n v="1"/>
    <n v="26.184999999999999"/>
    <s v="Bez daně"/>
    <m/>
    <m/>
    <n v="1"/>
    <s v="CZK"/>
    <s v="QR Faktura"/>
    <m/>
    <s v="Zaúčtovaný"/>
    <m/>
    <s v="Bankovním převodem"/>
    <m/>
    <n v="132104.3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8408.4"/>
    <n v="8408.4"/>
    <s v="EUR"/>
    <m/>
    <m/>
    <s v="SID*1.0*ID:FV-Z-2009-110-000020*DD:20091119*ON:PO-KOL-2009-200-0001*VII:CZ87654321*INI:87654321*VIR:DE811140512*INR:81114051*DUZP:20091119*FX:26.185*FXA:1*AM:8408.40*VS:9110000020*DT:20091209*CC:EUR*"/>
    <m/>
    <s v="KOMB CZ PP"/>
    <m/>
    <m/>
    <m/>
    <s v="Procentem"/>
    <m/>
    <s v="FV-Z-2009-110-000020"/>
    <x v="6"/>
    <s v="Růžičková Petra"/>
    <d v="2009-12-09T00:00:00"/>
    <s v="Zaplacená"/>
    <m/>
    <d v="2009-11-19T00:00:00"/>
    <s v="Dokončen"/>
    <m/>
    <m/>
    <s v="Kamionem"/>
    <m/>
    <d v="2009-11-19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20173.97"/>
    <s v="9110000020"/>
    <m/>
    <m/>
    <m/>
    <m/>
    <x v="1"/>
    <n v="0"/>
    <n v="220173.97"/>
    <s v="GERMANY"/>
    <m/>
    <m/>
    <d v="2009-11-19T00:00:00"/>
    <m/>
    <m/>
    <m/>
    <m/>
    <m/>
    <m/>
    <m/>
    <m/>
    <d v="2009-12-09T00:00:00"/>
    <m/>
    <m/>
    <m/>
    <m/>
    <m/>
    <m/>
    <m/>
    <m/>
    <m/>
    <m/>
    <m/>
    <m/>
    <s v="Není co vyskladňovat"/>
    <s v="Vytištěn"/>
    <m/>
    <n v="1"/>
    <n v="26.184999999999999"/>
    <s v="Bez daně"/>
    <m/>
    <m/>
    <n v="1"/>
    <s v="CZK"/>
    <s v="QR Faktura"/>
    <m/>
    <s v="Zaúčtovaný"/>
    <m/>
    <s v="Bankovním převodem"/>
    <m/>
    <n v="220173.97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19*DD:20091113*ON:PO-KOL-2009-200-0001*VII:CZ87654321*INI:87654321*VIR:SK08678680*INR:08678680*DUZP:20091113*AM:163524.30*X-VS:9110000019*DT:20091203*CC:CZK*"/>
    <m/>
    <s v="KOMB CZ PP"/>
    <m/>
    <m/>
    <m/>
    <s v="Procentem"/>
    <m/>
    <s v="FV-Z-2009-110-000019"/>
    <x v="7"/>
    <s v="Růžičková Petra"/>
    <d v="2009-12-03T00:00:00"/>
    <s v="Zaplacená"/>
    <m/>
    <d v="2009-11-13T00:00:00"/>
    <s v="Dokončen"/>
    <m/>
    <m/>
    <s v="Kamionem"/>
    <m/>
    <d v="2009-11-13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63524.29999999999"/>
    <s v="9110000019"/>
    <m/>
    <m/>
    <m/>
    <m/>
    <x v="1"/>
    <n v="0"/>
    <n v="163524.29999999999"/>
    <s v="SLOVAKIA"/>
    <m/>
    <m/>
    <d v="2009-11-13T00:00:00"/>
    <m/>
    <m/>
    <m/>
    <m/>
    <m/>
    <m/>
    <m/>
    <m/>
    <d v="2009-12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63524.29999999999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7657.64"/>
    <n v="17657.64"/>
    <s v="EUR"/>
    <m/>
    <m/>
    <s v="SID*1.0*ID:FV-Z-2009-110-000018*DD:20091027*ON:PO-KOL-2009-200-0001*VII:CZ87654321*INI:87654321*VIR:DE811140512*INR:81114051*DUZP:20091027*FX:25.920*FXA:1*AM:17657.64*VS:9110000018*DT:20091116*CC:EUR*"/>
    <m/>
    <s v="KOMB CZ PP"/>
    <m/>
    <m/>
    <m/>
    <s v="Procentem"/>
    <m/>
    <s v="FV-Z-2009-110-000018"/>
    <x v="8"/>
    <s v="Růžičková Petra"/>
    <d v="2009-11-16T00:00:00"/>
    <s v="Zaplacená"/>
    <m/>
    <d v="2009-10-27T00:00:00"/>
    <s v="Dokončen"/>
    <m/>
    <m/>
    <s v="Kamionem"/>
    <m/>
    <d v="2009-10-2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457686.03"/>
    <s v="9110000018"/>
    <m/>
    <m/>
    <m/>
    <m/>
    <x v="1"/>
    <n v="0"/>
    <n v="457686.03"/>
    <s v="GERMANY"/>
    <m/>
    <m/>
    <d v="2009-10-27T00:00:00"/>
    <m/>
    <m/>
    <m/>
    <m/>
    <m/>
    <m/>
    <m/>
    <m/>
    <d v="2009-11-16T00:00:00"/>
    <m/>
    <m/>
    <m/>
    <m/>
    <m/>
    <m/>
    <m/>
    <m/>
    <m/>
    <m/>
    <m/>
    <m/>
    <s v="Není co vyskladňovat"/>
    <s v="Nevytištěn"/>
    <m/>
    <n v="1"/>
    <n v="25.92"/>
    <s v="Bez daně"/>
    <m/>
    <m/>
    <n v="1"/>
    <s v="CZK"/>
    <s v="QR Faktura"/>
    <m/>
    <s v="Zaúčtovaný"/>
    <m/>
    <s v="Bankovním převodem"/>
    <m/>
    <n v="457686.03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17*DD:20091016*ON:PO-KOL-2009-200-0001*VII:CZ87654321*INI:87654321*VIR:SK08678680*INR:08678680*DUZP:20091016*AM:398160.00*VS:9110000017*DT:20091105*CC:CZK*"/>
    <m/>
    <s v="KOMB CZ PP"/>
    <m/>
    <m/>
    <m/>
    <s v="Procentem"/>
    <m/>
    <s v="FV-Z-2009-110-000017"/>
    <x v="9"/>
    <s v="Růžičková Petra"/>
    <d v="2009-11-05T00:00:00"/>
    <s v="Zaplacená"/>
    <m/>
    <d v="2009-10-16T00:00:00"/>
    <s v="Dokončen"/>
    <m/>
    <m/>
    <s v="Kamionem"/>
    <m/>
    <d v="2009-10-16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98160"/>
    <s v="9110000017"/>
    <m/>
    <m/>
    <m/>
    <m/>
    <x v="1"/>
    <n v="0"/>
    <n v="398160"/>
    <s v="SLOVAKIA"/>
    <m/>
    <m/>
    <d v="2009-10-16T00:00:00"/>
    <m/>
    <m/>
    <m/>
    <m/>
    <m/>
    <m/>
    <m/>
    <m/>
    <d v="2009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39816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1021"/>
    <n v="21021"/>
    <s v="EUR"/>
    <m/>
    <m/>
    <s v="SID*1.0*ID:FV-Z-2009-110-000016*DD:20091008*ON:PO-KOL-2009-200-0001*VII:CZ87654321*INI:87654321*VIR:DE811140512*INR:81114051*DUZP:20091008*FX:25.920*FXA:1*AM:21021.00*VS:9110000016*DT:20091028*CC:EUR*"/>
    <m/>
    <s v="KOMB CZ PP"/>
    <m/>
    <m/>
    <m/>
    <s v="Procentem"/>
    <m/>
    <s v="FV-Z-2009-110-000016"/>
    <x v="10"/>
    <s v="Růžičková Petra"/>
    <d v="2009-10-28T00:00:00"/>
    <s v="Zaplacená"/>
    <m/>
    <d v="2009-10-08T00:00:00"/>
    <s v="Dokončen"/>
    <m/>
    <m/>
    <s v="Kamionem"/>
    <m/>
    <d v="2009-10-08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544864.34"/>
    <s v="9110000016"/>
    <m/>
    <m/>
    <m/>
    <m/>
    <x v="1"/>
    <n v="0"/>
    <n v="544864.34"/>
    <s v="GERMANY"/>
    <m/>
    <m/>
    <d v="2009-10-08T00:00:00"/>
    <m/>
    <m/>
    <m/>
    <m/>
    <m/>
    <m/>
    <m/>
    <m/>
    <d v="2009-10-28T00:00:00"/>
    <m/>
    <m/>
    <m/>
    <m/>
    <m/>
    <m/>
    <m/>
    <m/>
    <m/>
    <m/>
    <m/>
    <m/>
    <s v="Není co vyskladňovat"/>
    <s v="Nevytištěn"/>
    <m/>
    <n v="1"/>
    <n v="25.92"/>
    <s v="Bez daně"/>
    <m/>
    <m/>
    <n v="1"/>
    <s v="CZK"/>
    <s v="QR Faktura"/>
    <m/>
    <s v="Zaúčtovaný"/>
    <m/>
    <s v="Bankovním převodem"/>
    <m/>
    <n v="544864.34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15*DD:20090918*ON:PO-KOL-2009-200-0000*VII:CZ87654321*INI:87654321*VIR:SK08678680*INR:08678680*DUZP:20090918*AM:62368.00*X-VS:9110000015*DT:20091008*CC:CZK*"/>
    <m/>
    <s v="KOMB CZ PP"/>
    <m/>
    <m/>
    <m/>
    <s v="Procentem"/>
    <m/>
    <s v="FV-Z-2009-110-000015"/>
    <x v="11"/>
    <s v="Růžičková Petra"/>
    <d v="2009-10-08T00:00:00"/>
    <s v="Zaplacená"/>
    <m/>
    <d v="2009-09-18T00:00:00"/>
    <s v="Dokončen"/>
    <m/>
    <m/>
    <s v="Kamionem"/>
    <m/>
    <d v="2009-09-18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62368"/>
    <s v="9110000015"/>
    <m/>
    <m/>
    <m/>
    <m/>
    <x v="1"/>
    <n v="0"/>
    <n v="62368"/>
    <s v="SLOVAKIA"/>
    <m/>
    <m/>
    <d v="2009-09-18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6236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783.78"/>
    <n v="3783.78"/>
    <s v="EUR"/>
    <m/>
    <m/>
    <s v="SID*1.0*ID:FV-Z-2009-110-000014*DD:20090917*ON:PO-KOL-2009-200-0001*VII:CZ87654321*INI:87654321*VIR:DE811140512*INR:81114051*DUZP:20090917*FX:25.920*FXA:1*AM:3783.78*X-VS:9110000014*DT:20091007*CC:EUR*"/>
    <m/>
    <s v="KOMB CZ PP"/>
    <m/>
    <m/>
    <m/>
    <s v="Procentem"/>
    <m/>
    <s v="FV-Z-2009-110-000014"/>
    <x v="12"/>
    <s v="Růžičková Petra"/>
    <d v="2009-10-07T00:00:00"/>
    <s v="Zaplacená"/>
    <m/>
    <d v="2009-09-17T00:00:00"/>
    <s v="Dokončen"/>
    <m/>
    <m/>
    <s v="Kamionem"/>
    <m/>
    <d v="2009-09-1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98075.57"/>
    <s v="9110000014"/>
    <m/>
    <m/>
    <m/>
    <m/>
    <x v="1"/>
    <n v="0"/>
    <n v="98075.57"/>
    <s v="GERMANY"/>
    <m/>
    <m/>
    <d v="2009-09-17T00:00:00"/>
    <m/>
    <m/>
    <m/>
    <m/>
    <m/>
    <m/>
    <m/>
    <m/>
    <d v="2009-10-07T00:00:00"/>
    <m/>
    <m/>
    <m/>
    <m/>
    <m/>
    <m/>
    <m/>
    <m/>
    <m/>
    <m/>
    <m/>
    <m/>
    <s v="Není co vyskladňovat"/>
    <s v="Nevytištěn"/>
    <m/>
    <n v="1"/>
    <n v="25.92"/>
    <s v="Bez daně"/>
    <m/>
    <m/>
    <n v="1"/>
    <s v="CZK"/>
    <s v="QR Faktura"/>
    <m/>
    <s v="Zaúčtovaný"/>
    <m/>
    <s v="Bankovním převodem"/>
    <m/>
    <n v="98075.57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13*DD:20090903*ON:PO-KOL-2009-200-0000*VII:CZ87654321*INI:87654321*VIR:SK08678680*INR:08678680*DUZP:20090903*AM:173562.20*X-VS:9110000013*DT:20090923*CC:CZK*"/>
    <m/>
    <s v="KOMB CZ PP"/>
    <m/>
    <m/>
    <m/>
    <s v="Procentem"/>
    <m/>
    <s v="FV-Z-2009-110-000013"/>
    <x v="13"/>
    <s v="Růžičková Petra"/>
    <d v="2009-09-23T00:00:00"/>
    <s v="Zaplacená"/>
    <m/>
    <d v="2009-09-03T00:00:00"/>
    <s v="Dokončen"/>
    <m/>
    <m/>
    <s v="Kamionem"/>
    <m/>
    <d v="2009-09-03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73562.2"/>
    <s v="9110000013"/>
    <m/>
    <m/>
    <m/>
    <m/>
    <x v="1"/>
    <n v="0"/>
    <n v="173562.2"/>
    <s v="SLOVAKIA"/>
    <m/>
    <m/>
    <d v="2009-09-03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73562.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783.78"/>
    <n v="3783.78"/>
    <s v="EUR"/>
    <m/>
    <m/>
    <s v="SID*1.0*ID:FV-Z-2009-110-000012*DD:20090814*ON:PO-KOL-2009-200-0000*VII:CZ87654321*INI:87654321*VIR:DE811140512*INR:81114051*DUZP:20090807*FX:25.920*FXA:1*AM:3783.78*VS:9110000012*DT:20090903*CC:EUR*"/>
    <m/>
    <s v="KOMB CZ PP"/>
    <m/>
    <m/>
    <m/>
    <s v="Procentem"/>
    <m/>
    <s v="FV-Z-2009-110-000012"/>
    <x v="14"/>
    <s v="Růžičková Petra"/>
    <d v="2009-09-03T00:00:00"/>
    <s v="Zaplacená"/>
    <m/>
    <d v="2009-08-07T00:00:00"/>
    <s v="Dokončen"/>
    <m/>
    <m/>
    <s v="Kamionem"/>
    <m/>
    <d v="2009-08-0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98075.58"/>
    <s v="9110000012"/>
    <m/>
    <m/>
    <m/>
    <m/>
    <x v="1"/>
    <n v="0"/>
    <n v="98075.58"/>
    <s v="GERMANY"/>
    <m/>
    <m/>
    <d v="2009-08-07T00:00:00"/>
    <m/>
    <m/>
    <m/>
    <m/>
    <m/>
    <m/>
    <m/>
    <m/>
    <d v="2009-09-03T00:00:00"/>
    <m/>
    <m/>
    <m/>
    <m/>
    <m/>
    <m/>
    <m/>
    <m/>
    <m/>
    <m/>
    <m/>
    <m/>
    <s v="Není co vyskladňovat"/>
    <s v="Vytištěn"/>
    <m/>
    <n v="1"/>
    <n v="25.92"/>
    <s v="Bez daně"/>
    <m/>
    <m/>
    <n v="1"/>
    <s v="CZK"/>
    <s v="QR Faktura"/>
    <m/>
    <s v="Zaúčtovaný"/>
    <m/>
    <s v="Bankovním převodem"/>
    <m/>
    <n v="98075.5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11*DD:20090722*ON:PO-KOL-2009-200-0000*VII:CZ87654321*INI:87654321*VIR:SK08678680*INR:08678680*DUZP:20090722*AM:112627.30*X-VS:9110000011*DT:20090811*CC:CZK*"/>
    <m/>
    <s v="KOMB CZ PP"/>
    <m/>
    <m/>
    <m/>
    <s v="Procentem"/>
    <m/>
    <s v="FV-Z-2009-110-000011"/>
    <x v="15"/>
    <s v="Růžičková Petra"/>
    <d v="2009-08-11T00:00:00"/>
    <s v="Zaplacená"/>
    <m/>
    <d v="2009-07-22T00:00:00"/>
    <s v="Dokončen"/>
    <m/>
    <m/>
    <s v="Kamionem"/>
    <m/>
    <d v="2009-07-22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12627.3"/>
    <s v="9110000011"/>
    <m/>
    <m/>
    <m/>
    <m/>
    <x v="1"/>
    <n v="0"/>
    <n v="112627.3"/>
    <s v="SLOVAKIA"/>
    <m/>
    <m/>
    <d v="2009-07-22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12627.3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363.36"/>
    <n v="3363.36"/>
    <s v="EUR"/>
    <m/>
    <m/>
    <s v="SID*1.0*ID:FV-Z-2009-110-000010*DD:20090717*ON:PO-KOL-2009-200-0000*VII:CZ87654321*INI:87654321*VIR:DE811140512*INR:81114051*DUZP:20090710*FX:25.575*FXA:1*AM:3363.36*X-VS:9110000010*DT:20090806*CC:EUR*"/>
    <m/>
    <s v="KOMB CZ PP"/>
    <m/>
    <m/>
    <m/>
    <s v="Procentem"/>
    <m/>
    <s v="FV-Z-2009-110-000010"/>
    <x v="16"/>
    <s v="Růžičková Petra"/>
    <d v="2009-08-06T00:00:00"/>
    <s v="Zaplacená"/>
    <m/>
    <d v="2009-07-10T00:00:00"/>
    <s v="Dokončen"/>
    <m/>
    <m/>
    <s v="Kamionem"/>
    <m/>
    <d v="2009-07-1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86017.93"/>
    <s v="9110000010"/>
    <m/>
    <m/>
    <m/>
    <m/>
    <x v="1"/>
    <n v="0"/>
    <n v="86017.93"/>
    <s v="GERMANY"/>
    <m/>
    <m/>
    <d v="2009-07-10T00:00:00"/>
    <m/>
    <m/>
    <m/>
    <m/>
    <m/>
    <m/>
    <m/>
    <m/>
    <d v="2009-08-06T00:00:00"/>
    <m/>
    <m/>
    <m/>
    <m/>
    <m/>
    <m/>
    <m/>
    <m/>
    <m/>
    <m/>
    <m/>
    <m/>
    <s v="Není co vyskladňovat"/>
    <s v="Vytištěn"/>
    <m/>
    <n v="1"/>
    <n v="25.574999999999999"/>
    <s v="Bez daně"/>
    <m/>
    <m/>
    <n v="1"/>
    <s v="CZK"/>
    <s v="QR Faktura"/>
    <m/>
    <s v="Zaúčtovaný"/>
    <m/>
    <s v="Bankovním převodem"/>
    <m/>
    <n v="86017.93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09*DD:20090623*ON:PO-KOL-2009-200-0000*VII:CZ87654321*INI:87654321*VIR:SK08678680*INR:08678680*DUZP:20090623*AM:92764.20*VS:9110000009*DT:20090713*CC:CZK*"/>
    <m/>
    <s v="KOMB CZ PP"/>
    <m/>
    <m/>
    <m/>
    <s v="Procentem"/>
    <m/>
    <s v="FV-Z-2009-110-000009"/>
    <x v="17"/>
    <s v="Růžičková Petra"/>
    <d v="2009-07-13T00:00:00"/>
    <s v="Zaplacená"/>
    <m/>
    <d v="2009-06-23T00:00:00"/>
    <s v="Dokončen"/>
    <m/>
    <m/>
    <s v="Kamionem"/>
    <m/>
    <d v="2009-06-23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92764.2"/>
    <s v="9110000009"/>
    <m/>
    <m/>
    <m/>
    <m/>
    <x v="1"/>
    <n v="0"/>
    <n v="92764.2"/>
    <s v="SLOVAKIA"/>
    <m/>
    <m/>
    <d v="2009-06-23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92764.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783.78"/>
    <n v="3783.78"/>
    <s v="EUR"/>
    <m/>
    <m/>
    <s v="SID*1.0*ID:FV-Z-2009-110-000008*DD:20090618*MSG:PRODEJ KOL A PRISLUSENTSTVI*ON:PO-KOL-2009-200-0000*VII:CZ87654321*INI:87654321*VIR:DE811140512*INR:81114051*DUZP:20090618*FX:26.550*FXA:1*AM:3783.78*VS:9110000008*DT:20090708*CC:EUR*"/>
    <m/>
    <s v="KOMB CZ PP"/>
    <m/>
    <m/>
    <m/>
    <s v="Procentem"/>
    <m/>
    <s v="FV-Z-2009-110-000008"/>
    <x v="18"/>
    <s v="Růžičková Petra"/>
    <d v="2009-07-08T00:00:00"/>
    <s v="Zaplacená"/>
    <m/>
    <d v="2009-06-18T00:00:00"/>
    <s v="Dokončen"/>
    <s v="Prodej kol a příslušentství"/>
    <m/>
    <s v="Kamionem"/>
    <m/>
    <d v="2009-06-18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00459.36"/>
    <s v="9110000008"/>
    <m/>
    <m/>
    <m/>
    <m/>
    <x v="1"/>
    <n v="0"/>
    <n v="100459.36"/>
    <s v="GERMANY"/>
    <m/>
    <m/>
    <d v="2009-06-18T00:00:00"/>
    <m/>
    <m/>
    <m/>
    <m/>
    <m/>
    <m/>
    <m/>
    <m/>
    <d v="2009-07-08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100459.36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681.68"/>
    <n v="1681.68"/>
    <s v="EUR"/>
    <m/>
    <m/>
    <s v="SID*1.0*ID:FV-Z-2009-110-000007*DD:20090520*ON:PO-KOL-2009-200-0000*VII:CZ87654321*INI:87654321*VIR:DE811140512*INR:81114051*DUZP:20090520*FX:26.550*FXA:1*AM:1681.68*X-VS:9110000007*DT:20090609*CC:EUR*"/>
    <m/>
    <s v="KOMB CZ PP"/>
    <m/>
    <m/>
    <m/>
    <s v="Procentem"/>
    <m/>
    <s v="FV-Z-2009-110-000007"/>
    <x v="19"/>
    <s v="Růžičková Petra"/>
    <d v="2009-06-09T00:00:00"/>
    <s v="Zaplacená"/>
    <m/>
    <d v="2009-05-20T00:00:00"/>
    <s v="Dokončen"/>
    <m/>
    <m/>
    <s v="Kamionem"/>
    <m/>
    <d v="2009-05-2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44648.6"/>
    <s v="9110000007"/>
    <m/>
    <m/>
    <m/>
    <m/>
    <x v="1"/>
    <n v="0"/>
    <n v="44648.6"/>
    <s v="GERMANY"/>
    <m/>
    <m/>
    <d v="2009-05-20T00:00:00"/>
    <m/>
    <m/>
    <m/>
    <m/>
    <m/>
    <m/>
    <m/>
    <m/>
    <d v="2009-06-2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44648.6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06*DD:20090422*ON:PO-KOL-2009-200-0000*VII:CZ87654321*INI:87654321*VIR:SK08678680*INR:08678680*DUZP:20090422*AM:5516.90*X-VS:9110000006*DT:20090512*CC:CZK*"/>
    <m/>
    <s v="KOMB CZ PP"/>
    <m/>
    <m/>
    <m/>
    <s v="Procentem"/>
    <m/>
    <s v="FV-Z-2009-110-000006"/>
    <x v="20"/>
    <s v="Růžičková Petra"/>
    <d v="2009-05-12T00:00:00"/>
    <s v="Zaplacená"/>
    <m/>
    <d v="2009-04-22T00:00:00"/>
    <s v="Dokončen"/>
    <m/>
    <m/>
    <s v="Kamionem"/>
    <m/>
    <d v="2009-04-22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5516.9"/>
    <s v="9110000006"/>
    <m/>
    <m/>
    <m/>
    <m/>
    <x v="1"/>
    <n v="0"/>
    <n v="5516.9"/>
    <s v="SLOVAKIA"/>
    <m/>
    <m/>
    <d v="2009-04-22T00:00:00"/>
    <m/>
    <m/>
    <m/>
    <m/>
    <m/>
    <m/>
    <m/>
    <m/>
    <d v="2009-05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5516.9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2612.6"/>
    <n v="12612.6"/>
    <s v="EUR"/>
    <m/>
    <m/>
    <s v="SID*1.0*ID:FV-Z-2009-110-000005*DD:20090320*ON:PO-KOL-2009-200-0000*VII:CZ87654321*INI:87654321*VIR:DE811140512*INR:81114051*DUZP:20090320*FX:26.550*FXA:1*AM:12612.60*X-VS:9110000005*DT:20090409*CC:EUR*"/>
    <m/>
    <s v="KOMB CZ PP"/>
    <m/>
    <m/>
    <m/>
    <s v="Procentem"/>
    <m/>
    <s v="FV-Z-2009-110-000005"/>
    <x v="21"/>
    <s v="Růžičková Petra"/>
    <d v="2009-04-09T00:00:00"/>
    <s v="Zaplacená"/>
    <m/>
    <d v="2009-03-20T00:00:00"/>
    <s v="Dokončen"/>
    <m/>
    <m/>
    <s v="Kamionem"/>
    <m/>
    <d v="2009-03-2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334864.52"/>
    <s v="9110000005"/>
    <m/>
    <m/>
    <m/>
    <m/>
    <x v="1"/>
    <n v="0"/>
    <n v="334864.52"/>
    <s v="GERMANY"/>
    <m/>
    <m/>
    <d v="2009-03-20T00:00:00"/>
    <m/>
    <m/>
    <m/>
    <m/>
    <m/>
    <m/>
    <m/>
    <m/>
    <d v="2009-04-0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334864.5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04*DD:20090326*ON:PO-KOL-2009-200-0000*VII:CZ87654321*INI:87654321*VIR:SK08678680*INR:08678680*DUZP:20090326*AM:9268.10*X-VS:9110000004*DT:20090415*CC:CZK*"/>
    <m/>
    <s v="KOMB CZ PP"/>
    <m/>
    <m/>
    <m/>
    <s v="Procentem"/>
    <m/>
    <s v="FV-Z-2009-110-000004"/>
    <x v="22"/>
    <s v="Růžičková Petra"/>
    <d v="2009-04-15T00:00:00"/>
    <s v="Zaplacená"/>
    <m/>
    <d v="2009-03-26T00:00:00"/>
    <s v="Dokončen"/>
    <m/>
    <m/>
    <s v="Kamionem"/>
    <m/>
    <d v="2009-03-26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9268.1"/>
    <s v="9110000004"/>
    <m/>
    <m/>
    <m/>
    <m/>
    <x v="1"/>
    <n v="0"/>
    <n v="9268.1"/>
    <s v="SLOVAKIA"/>
    <m/>
    <m/>
    <d v="2009-03-26T00:00:00"/>
    <m/>
    <m/>
    <m/>
    <m/>
    <m/>
    <m/>
    <m/>
    <m/>
    <d v="2009-04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9268.1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2612.6"/>
    <n v="12612.6"/>
    <s v="EUR"/>
    <m/>
    <m/>
    <s v="SID*1.0*ID:FV-Z-2009-110-000003*DD:20090326*ON:PO-KOL-2009-200-0000*VII:CZ87654321*INI:87654321*VIR:DE811140512*INR:81114051*DUZP:20090326*FX:26.550*FXA:1*AM:12612.60*X-VS:9110000003*DT:20090415*CC:EUR*"/>
    <m/>
    <s v="KOMB CZ PP"/>
    <m/>
    <m/>
    <m/>
    <s v="Procentem"/>
    <m/>
    <s v="FV-Z-2009-110-000003"/>
    <x v="22"/>
    <s v="Růžičková Petra"/>
    <d v="2009-04-15T00:00:00"/>
    <s v="Zaplacená"/>
    <m/>
    <d v="2009-03-26T00:00:00"/>
    <s v="Dokončen"/>
    <m/>
    <m/>
    <s v="Kamionem"/>
    <m/>
    <d v="2009-03-26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334864.52"/>
    <s v="9110000003"/>
    <m/>
    <m/>
    <m/>
    <m/>
    <x v="1"/>
    <n v="0"/>
    <n v="334864.52"/>
    <s v="GERMANY"/>
    <m/>
    <m/>
    <d v="2009-03-26T00:00:00"/>
    <m/>
    <m/>
    <m/>
    <m/>
    <m/>
    <m/>
    <m/>
    <m/>
    <d v="2009-04-0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334864.5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02*DD:20090309*ON:PO-KOL-2009-200-0000*VII:CZ87654321*INI:87654321*VIR:SK08678680*INR:08678680*DUZP:20090309*AM:145278.00*X-VS:9110000002*DT:20090329*CC:CZK*"/>
    <m/>
    <s v="KOMB CZ PP"/>
    <m/>
    <m/>
    <m/>
    <s v="Procentem"/>
    <m/>
    <s v="FV-Z-2009-110-000002"/>
    <x v="23"/>
    <s v="Růžičková Petra"/>
    <d v="2009-03-29T00:00:00"/>
    <s v="Zaplacená"/>
    <m/>
    <d v="2009-03-09T00:00:00"/>
    <s v="Dokončen"/>
    <m/>
    <m/>
    <s v="Kamionem"/>
    <m/>
    <d v="2009-03-09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45278"/>
    <s v="9110000002"/>
    <m/>
    <m/>
    <m/>
    <m/>
    <x v="1"/>
    <n v="0"/>
    <n v="145278"/>
    <s v="SLOVAKIA"/>
    <m/>
    <m/>
    <d v="2009-03-09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4527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204.2"/>
    <n v="4204.2"/>
    <s v="EUR"/>
    <m/>
    <m/>
    <s v="SID*1.0*ID:FV-Z-2009-110-000001*DD:20090123*ON:PO-KOL-2009-200-0000*VII:CZ87654321*INI:87654321*VIR:DE811140512*INR:81114051*DUZP:20090123*FX:26.930*FXA:1*AM:4204.20*X-VS:9110000001*DT:20090212*CC:EUR*"/>
    <m/>
    <s v="KOMB CZ PP"/>
    <m/>
    <m/>
    <m/>
    <s v="Procentem"/>
    <m/>
    <s v="FV-Z-2009-110-000001"/>
    <x v="24"/>
    <s v="Růžičková Petra"/>
    <d v="2009-02-12T00:00:00"/>
    <s v="Zaplacená"/>
    <m/>
    <d v="2009-01-23T00:00:00"/>
    <s v="Dokončen"/>
    <m/>
    <m/>
    <s v="Kamionem"/>
    <m/>
    <d v="2009-01-23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13219.1"/>
    <s v="9110000001"/>
    <m/>
    <m/>
    <m/>
    <m/>
    <x v="1"/>
    <n v="0"/>
    <n v="113219.1"/>
    <s v="GERMANY"/>
    <m/>
    <m/>
    <d v="2009-01-23T00:00:00"/>
    <m/>
    <m/>
    <m/>
    <m/>
    <m/>
    <m/>
    <m/>
    <m/>
    <d v="2009-02-04T00:00:00"/>
    <m/>
    <m/>
    <m/>
    <m/>
    <m/>
    <m/>
    <m/>
    <m/>
    <m/>
    <m/>
    <m/>
    <m/>
    <s v="Není co vyskladňovat"/>
    <s v="Vytištěn"/>
    <m/>
    <n v="1"/>
    <n v="26.93"/>
    <s v="Bez daně"/>
    <m/>
    <m/>
    <n v="1"/>
    <s v="CZK"/>
    <s v="QR Faktura"/>
    <m/>
    <s v="Zaúčtovaný"/>
    <m/>
    <s v="Bankovním převodem"/>
    <m/>
    <n v="113219.1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30"/>
    <x v="25"/>
    <s v="Růžičková Petra"/>
    <d v="2009-08-17T00:00:00"/>
    <s v="Zaplacená"/>
    <m/>
    <d v="2009-08-07T00:00:00"/>
    <s v="Dokončen"/>
    <m/>
    <m/>
    <s v="Kamionem"/>
    <m/>
    <d v="2009-08-0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99131.8"/>
    <s v="9100000130"/>
    <m/>
    <m/>
    <m/>
    <m/>
    <x v="0"/>
    <n v="15827.8"/>
    <n v="83304"/>
    <s v="CZECH REPUBLIC"/>
    <m/>
    <m/>
    <d v="2009-08-07T00:00:00"/>
    <m/>
    <m/>
    <m/>
    <m/>
    <m/>
    <m/>
    <m/>
    <m/>
    <d v="2009-08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9131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9"/>
    <x v="26"/>
    <s v="Růžičková Petra"/>
    <d v="2010-01-11T00:00:00"/>
    <s v="Zaplacená"/>
    <m/>
    <d v="2009-12-28T00:00:00"/>
    <s v="Dokončen"/>
    <m/>
    <m/>
    <s v="Kamionem"/>
    <m/>
    <d v="2009-12-28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46450.5"/>
    <s v="9100000129"/>
    <m/>
    <m/>
    <m/>
    <m/>
    <x v="0"/>
    <n v="7416.5"/>
    <n v="39034"/>
    <s v="CZECH REPUBLIC"/>
    <m/>
    <m/>
    <d v="2009-12-28T00:00:00"/>
    <m/>
    <m/>
    <m/>
    <m/>
    <m/>
    <m/>
    <m/>
    <m/>
    <d v="2010-0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450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8"/>
    <x v="27"/>
    <s v="Růžičková Petra"/>
    <d v="2009-12-27T00:00:00"/>
    <s v="Zaplacená"/>
    <m/>
    <d v="2009-12-17T00:00:00"/>
    <s v="Dokončen"/>
    <m/>
    <m/>
    <s v="Kamionem"/>
    <m/>
    <d v="2009-12-1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88042.3"/>
    <s v="9100000128"/>
    <m/>
    <m/>
    <m/>
    <m/>
    <x v="0"/>
    <n v="61956.3"/>
    <n v="326086"/>
    <s v="CZECH REPUBLIC"/>
    <m/>
    <m/>
    <d v="2009-12-17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8042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7"/>
    <x v="28"/>
    <s v="Růžičková Petra"/>
    <d v="2009-12-26T00:00:00"/>
    <s v="Zaplacená"/>
    <m/>
    <d v="2009-12-16T00:00:00"/>
    <s v="Dokončen"/>
    <m/>
    <m/>
    <s v="Kamionem"/>
    <m/>
    <d v="2009-12-1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409432.6"/>
    <s v="9100000127"/>
    <m/>
    <m/>
    <m/>
    <m/>
    <x v="0"/>
    <n v="65371.6"/>
    <n v="344061"/>
    <s v="CZECH REPUBLIC"/>
    <m/>
    <m/>
    <d v="2009-12-16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9432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6"/>
    <x v="29"/>
    <s v="Růžičková Petra"/>
    <d v="2009-12-28T00:00:00"/>
    <s v="Zaplacená"/>
    <m/>
    <d v="2009-12-14T00:00:00"/>
    <s v="Dokončen"/>
    <m/>
    <m/>
    <s v="Kamionem"/>
    <m/>
    <d v="2009-12-14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25928.5"/>
    <s v="9100000126"/>
    <s v="CESKOLKA"/>
    <m/>
    <s v="Pardubice"/>
    <s v="České kolo, s.r.o. - pobočka Pardubice"/>
    <x v="0"/>
    <n v="52039"/>
    <n v="273889.5"/>
    <s v="CZECH REPUBLIC"/>
    <m/>
    <m/>
    <d v="2009-12-14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5928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5"/>
    <x v="30"/>
    <s v="Růžičková Petra"/>
    <d v="2009-12-21T00:00:00"/>
    <s v="Zaplacená"/>
    <m/>
    <d v="2009-12-11T00:00:00"/>
    <s v="Dokončen"/>
    <m/>
    <m/>
    <s v="Kamionem"/>
    <m/>
    <d v="2009-12-11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219350.3"/>
    <s v="9100000125"/>
    <m/>
    <m/>
    <m/>
    <m/>
    <x v="0"/>
    <n v="35022.300000000003"/>
    <n v="184328"/>
    <s v="CZECH REPUBLIC"/>
    <m/>
    <m/>
    <d v="2009-12-11T00:00:00"/>
    <m/>
    <m/>
    <m/>
    <m/>
    <m/>
    <m/>
    <m/>
    <m/>
    <d v="2009-12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9350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4"/>
    <x v="31"/>
    <s v="Růžičková Petra"/>
    <d v="2009-12-20T00:00:00"/>
    <s v="Zaplacená"/>
    <m/>
    <d v="2009-12-10T00:00:00"/>
    <s v="Dokončen"/>
    <m/>
    <m/>
    <s v="Kamionem"/>
    <m/>
    <d v="2009-12-1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6838.9"/>
    <s v="9100000124"/>
    <s v="TESKOLDA"/>
    <m/>
    <s v="Zlín"/>
    <s v="TESKOL, s.r.o."/>
    <x v="0"/>
    <n v="1091.9000000000001"/>
    <n v="5747"/>
    <s v="CZECH REPUBLIC"/>
    <m/>
    <m/>
    <d v="2009-12-10T00:00:00"/>
    <m/>
    <m/>
    <m/>
    <m/>
    <m/>
    <m/>
    <m/>
    <m/>
    <d v="2009-12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838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3"/>
    <x v="5"/>
    <s v="Růžičková Petra"/>
    <d v="2010-01-06T00:00:00"/>
    <s v="Zaplacená"/>
    <m/>
    <d v="2009-12-07T00:00:00"/>
    <s v="Dokončen"/>
    <m/>
    <m/>
    <s v="Kamionem"/>
    <m/>
    <d v="2009-12-07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274894.5"/>
    <s v="9100000123"/>
    <m/>
    <m/>
    <m/>
    <m/>
    <x v="0"/>
    <n v="43890.7"/>
    <n v="231003.8"/>
    <s v="CZECH REPUBLIC"/>
    <m/>
    <m/>
    <d v="2009-12-07T00:00:00"/>
    <m/>
    <m/>
    <m/>
    <m/>
    <m/>
    <m/>
    <m/>
    <m/>
    <d v="2010-01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4894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2"/>
    <x v="32"/>
    <s v="Růžičková Petra"/>
    <d v="2009-12-10T00:00:00"/>
    <s v="Zaplacená"/>
    <m/>
    <d v="2009-11-30T00:00:00"/>
    <s v="Dokončen"/>
    <m/>
    <m/>
    <s v="Kamionem"/>
    <m/>
    <d v="2009-11-3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217263.1"/>
    <s v="9100000122"/>
    <m/>
    <m/>
    <m/>
    <m/>
    <x v="0"/>
    <n v="34689.1"/>
    <n v="182574"/>
    <s v="CZECH REPUBLIC"/>
    <m/>
    <m/>
    <d v="2009-11-30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7263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1"/>
    <x v="33"/>
    <s v="Růžičková Petra"/>
    <d v="2009-12-11T00:00:00"/>
    <s v="Zaplacená"/>
    <m/>
    <d v="2009-11-27T00:00:00"/>
    <s v="Dokončen"/>
    <m/>
    <m/>
    <s v="Kamionem"/>
    <m/>
    <d v="2009-11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34129.29999999999"/>
    <s v="9100000121"/>
    <s v="CESKOLKA"/>
    <m/>
    <s v="Pardubice"/>
    <s v="České kolo, s.r.o. - pobočka Pardubice"/>
    <x v="0"/>
    <n v="21415.599999999999"/>
    <n v="112713.7"/>
    <s v="CZECH REPUBLIC"/>
    <m/>
    <m/>
    <d v="2009-11-27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4129.2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0"/>
    <x v="33"/>
    <s v="Růžičková Petra"/>
    <d v="2009-12-11T00:00:00"/>
    <s v="Zaplacená"/>
    <m/>
    <d v="2009-11-27T00:00:00"/>
    <s v="Dokončen"/>
    <m/>
    <m/>
    <s v="Kamionem"/>
    <m/>
    <d v="2009-11-27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358941"/>
    <s v="9100000120"/>
    <m/>
    <m/>
    <m/>
    <m/>
    <x v="0"/>
    <n v="57309.9"/>
    <n v="301631.09999999998"/>
    <s v="CZECH REPUBLIC"/>
    <m/>
    <m/>
    <d v="2009-11-27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894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9"/>
    <x v="34"/>
    <s v="Růžičková Petra"/>
    <d v="2009-12-10T00:00:00"/>
    <s v="Zaplacená"/>
    <m/>
    <d v="2009-11-26T00:00:00"/>
    <s v="Dokončen"/>
    <m/>
    <m/>
    <s v="Kamionem"/>
    <m/>
    <d v="2009-11-26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04389.9"/>
    <s v="9100000119"/>
    <m/>
    <m/>
    <m/>
    <m/>
    <x v="0"/>
    <n v="32633.7"/>
    <n v="171756.2"/>
    <s v="CZECH REPUBLIC"/>
    <m/>
    <m/>
    <d v="2009-11-26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438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118*DD:20091125*ON:PO-KOL-2009-200-0001*VII:CZ87654321*INI:87654321*VIR:CZ54398651*INR:54398651*DUZP:20091125*AM:9303.20*VS:9100000118*DT:20091225*CC:CZK*"/>
    <m/>
    <s v="KOMB CZ PP"/>
    <m/>
    <m/>
    <m/>
    <s v="Procentem"/>
    <m/>
    <s v="FV-2009-100-000118"/>
    <x v="35"/>
    <s v="Růžičková Petra"/>
    <d v="2009-12-25T00:00:00"/>
    <s v="Zaplacená"/>
    <m/>
    <d v="2009-11-25T00:00:00"/>
    <s v="Dokončen"/>
    <m/>
    <m/>
    <s v="Kamionem"/>
    <m/>
    <d v="2009-11-25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9303.2000000000007"/>
    <s v="9100000118"/>
    <m/>
    <m/>
    <m/>
    <m/>
    <x v="0"/>
    <n v="1485.4"/>
    <n v="7817.8"/>
    <s v="CZECH REPUBLIC"/>
    <m/>
    <m/>
    <d v="2009-11-25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9303.200000000000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7"/>
    <x v="36"/>
    <s v="Růžičková Petra"/>
    <d v="2009-12-10T00:00:00"/>
    <s v="Zaplacená"/>
    <m/>
    <d v="2009-11-20T00:00:00"/>
    <s v="Dokončen"/>
    <m/>
    <m/>
    <s v="Kamionem"/>
    <m/>
    <d v="2009-11-20T00:00:00"/>
    <x v="9"/>
    <s v="DEGOS, s.r.o."/>
    <s v="CZ07523413"/>
    <s v="07523413"/>
    <s v="26601"/>
    <s v="Beroun"/>
    <m/>
    <s v="Palírenská 86"/>
    <m/>
    <m/>
    <m/>
    <m/>
    <m/>
    <m/>
    <m/>
    <m/>
    <n v="0.1"/>
    <n v="4056.9"/>
    <s v="9100000117"/>
    <m/>
    <m/>
    <m/>
    <m/>
    <x v="0"/>
    <n v="647.70000000000005"/>
    <n v="3409.2"/>
    <s v="CZECH REPUBLIC"/>
    <m/>
    <m/>
    <d v="2009-11-20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56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6"/>
    <x v="7"/>
    <s v="Růžičková Petra"/>
    <d v="2009-12-13T00:00:00"/>
    <s v="Zaplacená"/>
    <m/>
    <d v="2009-11-13T00:00:00"/>
    <s v="Dokončen"/>
    <m/>
    <m/>
    <s v="Kamionem"/>
    <m/>
    <d v="2009-11-13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38655.79999999999"/>
    <s v="9100000116"/>
    <m/>
    <m/>
    <m/>
    <m/>
    <x v="0"/>
    <n v="22138.3"/>
    <n v="116517.5"/>
    <s v="CZECH REPUBLIC"/>
    <m/>
    <m/>
    <d v="2009-11-13T00:00:00"/>
    <m/>
    <m/>
    <m/>
    <m/>
    <m/>
    <m/>
    <m/>
    <m/>
    <d v="2009-12-1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8655.7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5"/>
    <x v="37"/>
    <s v="Růžičková Petra"/>
    <d v="2009-11-22T00:00:00"/>
    <s v="Zaplacená"/>
    <m/>
    <d v="2009-11-12T00:00:00"/>
    <s v="Dokončen"/>
    <m/>
    <m/>
    <s v="Kamionem"/>
    <m/>
    <d v="2009-11-12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92780"/>
    <s v="9100000115"/>
    <m/>
    <m/>
    <m/>
    <m/>
    <x v="0"/>
    <n v="30780"/>
    <n v="162000"/>
    <s v="CZECH REPUBLIC"/>
    <m/>
    <m/>
    <d v="2009-11-12T00:00:00"/>
    <m/>
    <m/>
    <m/>
    <m/>
    <m/>
    <m/>
    <m/>
    <m/>
    <d v="2009-11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27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4"/>
    <x v="38"/>
    <s v="Růžičková Petra"/>
    <d v="2009-11-20T00:00:00"/>
    <s v="Zaplacená"/>
    <m/>
    <d v="2009-11-10T00:00:00"/>
    <s v="Dokončen"/>
    <m/>
    <m/>
    <s v="Kamionem"/>
    <m/>
    <d v="2009-11-1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27199.8"/>
    <s v="9100000114"/>
    <s v="TESKOLDA"/>
    <m/>
    <s v="Zlín"/>
    <s v="TESKOL, s.r.o."/>
    <x v="0"/>
    <n v="4342.8"/>
    <n v="22857"/>
    <s v="CZECH REPUBLIC"/>
    <m/>
    <m/>
    <d v="2009-11-10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99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3"/>
    <x v="39"/>
    <s v="Růžičková Petra"/>
    <d v="2009-11-20T00:00:00"/>
    <s v="Zaplacená"/>
    <m/>
    <d v="2009-11-06T00:00:00"/>
    <s v="Dokončen"/>
    <m/>
    <m/>
    <s v="Kamionem"/>
    <m/>
    <d v="2009-11-06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6624.7"/>
    <s v="9100000113"/>
    <m/>
    <m/>
    <m/>
    <m/>
    <x v="0"/>
    <n v="1057.7"/>
    <n v="5567"/>
    <s v="CZECH REPUBLIC"/>
    <m/>
    <m/>
    <d v="2009-11-06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624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2"/>
    <x v="39"/>
    <s v="Růžičková Petra"/>
    <d v="2009-11-20T00:00:00"/>
    <s v="Zaplacená"/>
    <m/>
    <d v="2009-11-06T00:00:00"/>
    <s v="Dokončen"/>
    <m/>
    <m/>
    <s v="Kamionem"/>
    <m/>
    <d v="2009-11-06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406980"/>
    <s v="9100000112"/>
    <s v="CESKOLKA"/>
    <m/>
    <s v="Pardubice"/>
    <s v="České kolo, s.r.o. - pobočka Pardubice"/>
    <x v="0"/>
    <n v="64980"/>
    <n v="342000"/>
    <s v="CZECH REPUBLIC"/>
    <m/>
    <m/>
    <d v="2009-11-06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69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1"/>
    <x v="40"/>
    <s v="Růžičková Petra"/>
    <d v="2009-11-19T00:00:00"/>
    <s v="Zaplacená"/>
    <m/>
    <d v="2009-11-05T00:00:00"/>
    <s v="Dokončen"/>
    <m/>
    <m/>
    <s v="Osobně"/>
    <m/>
    <d v="2009-11-05T00:00:00"/>
    <x v="11"/>
    <s v="RFW, a.s."/>
    <s v="CZ24356576"/>
    <s v="24356576"/>
    <s v="68201"/>
    <s v="Vyškov"/>
    <m/>
    <s v="Gorkého 22"/>
    <m/>
    <m/>
    <m/>
    <m/>
    <m/>
    <m/>
    <m/>
    <m/>
    <n v="0.1"/>
    <n v="137527.5"/>
    <s v="9100000111"/>
    <m/>
    <m/>
    <m/>
    <m/>
    <x v="0"/>
    <n v="21958.2"/>
    <n v="115569.3"/>
    <s v="CZECH REPUBLIC"/>
    <m/>
    <m/>
    <d v="2009-11-05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7527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0"/>
    <x v="41"/>
    <s v="Růžičková Petra"/>
    <d v="2009-11-17T00:00:00"/>
    <s v="Zaplacená"/>
    <m/>
    <d v="2009-11-03T00:00:00"/>
    <s v="Dokončen"/>
    <m/>
    <m/>
    <s v="Kamionem"/>
    <m/>
    <d v="2009-11-03T00:00:00"/>
    <x v="12"/>
    <s v="Fesko, a.s."/>
    <s v="CZ76565711"/>
    <s v="76565711"/>
    <s v="68501"/>
    <s v="Bučovice"/>
    <m/>
    <s v="Podomí 34"/>
    <m/>
    <m/>
    <m/>
    <m/>
    <m/>
    <m/>
    <m/>
    <m/>
    <n v="0.1"/>
    <n v="9662.7999999999993"/>
    <s v="9100000110"/>
    <m/>
    <m/>
    <m/>
    <m/>
    <x v="0"/>
    <n v="1542.8"/>
    <n v="8120"/>
    <s v="CZECH REPUBLIC"/>
    <m/>
    <m/>
    <d v="2009-11-03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662.7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9"/>
    <x v="42"/>
    <s v="Růžičková Petra"/>
    <d v="2009-11-13T00:00:00"/>
    <s v="Zaplacená"/>
    <m/>
    <d v="2009-10-30T00:00:00"/>
    <s v="Dokončen"/>
    <s v="Reklamace - fakturace za opravu reklamovaného kola"/>
    <m/>
    <s v="Osobně"/>
    <m/>
    <d v="2009-10-30T00:00:00"/>
    <x v="11"/>
    <s v="RFW, a.s."/>
    <s v="CZ24356576"/>
    <s v="24356576"/>
    <s v="68201"/>
    <s v="Vyškov"/>
    <m/>
    <s v="Gorkého 22"/>
    <m/>
    <m/>
    <m/>
    <m/>
    <m/>
    <m/>
    <m/>
    <m/>
    <n v="0.1"/>
    <n v="458.2"/>
    <s v="9100000109"/>
    <m/>
    <m/>
    <m/>
    <m/>
    <x v="0"/>
    <n v="73.2"/>
    <n v="385"/>
    <s v="CZECH REPUBLIC"/>
    <m/>
    <m/>
    <d v="2009-10-30T00:00:00"/>
    <n v="0"/>
    <m/>
    <m/>
    <m/>
    <m/>
    <m/>
    <m/>
    <m/>
    <d v="2009-11-13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m/>
    <m/>
    <s v="Zaúčtovaný"/>
    <m/>
    <s v="Bankovním převodem"/>
    <m/>
    <n v="458.2"/>
    <m/>
    <m/>
    <m/>
    <m/>
    <m/>
    <m/>
    <m/>
    <m/>
    <s v="100"/>
    <s v="Faktury vydané - tuzemsko"/>
    <s v="FV"/>
    <m/>
    <s v="200"/>
    <s v="REKL-ODB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108*DD:20091027*ON:PO-KOL-2009-200-0001*VII:CZ87654321*INI:87654321*VIR:CZ91230897*INR:91230897*DUZP:20091027*AM:16988.70*X-VS:9100000108*DT:20091106*CC:CZK*"/>
    <m/>
    <s v="KOMB CZ PP"/>
    <m/>
    <m/>
    <m/>
    <s v="Procentem"/>
    <m/>
    <s v="FV-2009-100-000108"/>
    <x v="8"/>
    <s v="Růžičková Petra"/>
    <d v="2009-11-06T00:00:00"/>
    <s v="Zaplacená"/>
    <m/>
    <d v="2009-10-27T00:00:00"/>
    <s v="Dokončen"/>
    <m/>
    <m/>
    <s v="Kamionem"/>
    <m/>
    <d v="2009-10-2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6988.7"/>
    <s v="9100000108"/>
    <s v="TESKOLDA"/>
    <m/>
    <s v="Zlín"/>
    <s v="TESKOL, s.r.o."/>
    <x v="0"/>
    <n v="2712.5"/>
    <n v="14276.2"/>
    <s v="CZECH REPUBLIC"/>
    <m/>
    <m/>
    <d v="2009-10-27T00:00:00"/>
    <m/>
    <m/>
    <m/>
    <m/>
    <m/>
    <m/>
    <m/>
    <m/>
    <d v="2009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6988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7"/>
    <x v="43"/>
    <s v="Růžičková Petra"/>
    <d v="2009-11-25T00:00:00"/>
    <s v="Zaplacená"/>
    <m/>
    <d v="2009-10-26T00:00:00"/>
    <s v="Dokončen"/>
    <m/>
    <m/>
    <s v="Kamionem"/>
    <m/>
    <d v="2009-10-26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89513.8"/>
    <s v="9100000107"/>
    <m/>
    <m/>
    <m/>
    <m/>
    <x v="0"/>
    <n v="14292.1"/>
    <n v="75221.7"/>
    <s v="CZECH REPUBLIC"/>
    <m/>
    <m/>
    <d v="2009-10-26T00:00:00"/>
    <m/>
    <m/>
    <m/>
    <m/>
    <m/>
    <m/>
    <m/>
    <m/>
    <d v="2009-11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9513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6"/>
    <x v="44"/>
    <s v="Růžičková Petra"/>
    <d v="2009-11-02T00:00:00"/>
    <s v="Zaplacená"/>
    <m/>
    <d v="2009-10-23T00:00:00"/>
    <s v="Dokončen"/>
    <m/>
    <m/>
    <s v="Kamionem"/>
    <m/>
    <d v="2009-10-2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8894.2999999999993"/>
    <s v="9100000106"/>
    <s v="TESKOLDA"/>
    <m/>
    <s v="Zlín"/>
    <s v="TESKOL, s.r.o."/>
    <x v="0"/>
    <n v="1420.1"/>
    <n v="7474.2"/>
    <s v="CZECH REPUBLIC"/>
    <m/>
    <m/>
    <d v="2009-10-23T00:00:00"/>
    <m/>
    <m/>
    <m/>
    <m/>
    <m/>
    <m/>
    <m/>
    <m/>
    <d v="2009-1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894.2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5"/>
    <x v="9"/>
    <s v="Růžičková Petra"/>
    <d v="2009-10-30T00:00:00"/>
    <s v="Zaplacená"/>
    <m/>
    <d v="2009-10-16T00:00:00"/>
    <s v="Dokončen"/>
    <m/>
    <m/>
    <s v="Kamionem"/>
    <m/>
    <d v="2009-10-16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28084"/>
    <s v="9100000105"/>
    <m/>
    <m/>
    <m/>
    <m/>
    <x v="0"/>
    <n v="4484"/>
    <n v="23600"/>
    <s v="CZECH REPUBLIC"/>
    <m/>
    <m/>
    <d v="2009-10-16T00:00:00"/>
    <m/>
    <m/>
    <m/>
    <m/>
    <m/>
    <m/>
    <m/>
    <m/>
    <d v="2009-10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08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4"/>
    <x v="45"/>
    <s v="Růžičková Petra"/>
    <d v="2009-11-14T00:00:00"/>
    <s v="Zaplacená"/>
    <m/>
    <d v="2009-10-15T00:00:00"/>
    <s v="Dokončen"/>
    <m/>
    <m/>
    <s v="Kamionem"/>
    <m/>
    <d v="2009-10-15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46244.1"/>
    <s v="9100000104"/>
    <m/>
    <m/>
    <m/>
    <m/>
    <x v="0"/>
    <n v="7383.5"/>
    <n v="38860.6"/>
    <s v="CZECH REPUBLIC"/>
    <m/>
    <m/>
    <d v="2009-10-15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244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3"/>
    <x v="46"/>
    <s v="Růžičková Petra"/>
    <d v="2009-11-13T00:00:00"/>
    <s v="Zaplacená"/>
    <m/>
    <d v="2009-10-14T00:00:00"/>
    <s v="Dokončen"/>
    <m/>
    <m/>
    <s v="Kamionem"/>
    <m/>
    <d v="2009-10-14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3917.7"/>
    <s v="9100000103"/>
    <m/>
    <m/>
    <m/>
    <m/>
    <x v="0"/>
    <n v="625.5"/>
    <n v="3292.2"/>
    <s v="CZECH REPUBLIC"/>
    <m/>
    <m/>
    <d v="2009-10-14T00:00:00"/>
    <m/>
    <m/>
    <m/>
    <m/>
    <m/>
    <m/>
    <m/>
    <m/>
    <d v="2009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917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2"/>
    <x v="47"/>
    <s v="Růžičková Petra"/>
    <d v="2009-11-02T00:00:00"/>
    <s v="Zaplacená"/>
    <m/>
    <d v="2009-10-13T00:00:00"/>
    <s v="Dokončen"/>
    <m/>
    <m/>
    <s v="Kamionem"/>
    <m/>
    <d v="2009-10-13T00:00:00"/>
    <x v="9"/>
    <s v="DEGOS, s.r.o."/>
    <s v="CZ07523413"/>
    <s v="07523413"/>
    <s v="26601"/>
    <s v="Beroun"/>
    <m/>
    <s v="Palírenská 86"/>
    <m/>
    <m/>
    <m/>
    <m/>
    <m/>
    <m/>
    <m/>
    <m/>
    <n v="0.1"/>
    <n v="84427.6"/>
    <s v="9100000102"/>
    <m/>
    <m/>
    <m/>
    <m/>
    <x v="0"/>
    <n v="13480"/>
    <n v="70947.600000000006"/>
    <s v="CZECH REPUBLIC"/>
    <m/>
    <m/>
    <d v="2009-10-13T00:00:00"/>
    <m/>
    <m/>
    <m/>
    <m/>
    <m/>
    <m/>
    <m/>
    <m/>
    <d v="2009-1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4427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1"/>
    <x v="48"/>
    <s v="Růžičková Petra"/>
    <d v="2009-10-26T00:00:00"/>
    <s v="Zaplacená"/>
    <m/>
    <d v="2009-10-12T00:00:00"/>
    <s v="Dokončen"/>
    <m/>
    <m/>
    <s v="Kamionem"/>
    <m/>
    <d v="2009-10-12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23495.59999999998"/>
    <s v="9100000101"/>
    <s v="CESKOLKA"/>
    <m/>
    <s v="Pardubice"/>
    <s v="České kolo, s.r.o. - pobočka Pardubice"/>
    <x v="0"/>
    <n v="51650.6"/>
    <n v="271845"/>
    <s v="CZECH REPUBLIC"/>
    <m/>
    <m/>
    <d v="2009-10-12T00:00:00"/>
    <m/>
    <m/>
    <m/>
    <m/>
    <m/>
    <m/>
    <m/>
    <m/>
    <d v="2009-10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3495.5999999999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0"/>
    <x v="49"/>
    <s v="Růžičková Petra"/>
    <d v="2009-10-23T00:00:00"/>
    <s v="Zaplacená"/>
    <m/>
    <d v="2009-10-09T00:00:00"/>
    <s v="Dokončen"/>
    <m/>
    <m/>
    <s v="Kamionem"/>
    <m/>
    <d v="2009-10-09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155560.1"/>
    <s v="9100000100"/>
    <m/>
    <m/>
    <m/>
    <m/>
    <x v="0"/>
    <n v="24837.3"/>
    <n v="130722.8"/>
    <s v="CZECH REPUBLIC"/>
    <m/>
    <m/>
    <d v="2009-10-09T00:00:00"/>
    <m/>
    <m/>
    <m/>
    <m/>
    <m/>
    <m/>
    <m/>
    <m/>
    <d v="2009-10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5560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9"/>
    <x v="50"/>
    <s v="Růžičková Petra"/>
    <d v="2009-11-06T00:00:00"/>
    <s v="Zaplacená"/>
    <m/>
    <d v="2009-10-07T00:00:00"/>
    <s v="Dokončen"/>
    <m/>
    <m/>
    <s v="Osobně"/>
    <m/>
    <d v="2009-10-07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2767.9"/>
    <s v="9100000099"/>
    <m/>
    <m/>
    <m/>
    <m/>
    <x v="0"/>
    <n v="441.9"/>
    <n v="2326"/>
    <s v="CZECH REPUBLIC"/>
    <m/>
    <m/>
    <d v="2009-10-07T00:00:00"/>
    <m/>
    <m/>
    <m/>
    <m/>
    <m/>
    <m/>
    <m/>
    <m/>
    <d v="2009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67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8"/>
    <x v="51"/>
    <s v="Růžičková Petra"/>
    <d v="2009-10-20T00:00:00"/>
    <s v="Zaplacená"/>
    <m/>
    <d v="2009-10-06T00:00:00"/>
    <s v="Dokončen"/>
    <m/>
    <m/>
    <s v="Osobně"/>
    <m/>
    <d v="2009-10-06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8388.2999999999993"/>
    <s v="9100000098"/>
    <m/>
    <m/>
    <m/>
    <m/>
    <x v="0"/>
    <n v="1339.3"/>
    <n v="7049"/>
    <s v="CZECH REPUBLIC"/>
    <m/>
    <m/>
    <d v="2009-10-06T00:00:00"/>
    <m/>
    <m/>
    <m/>
    <m/>
    <m/>
    <m/>
    <m/>
    <m/>
    <d v="2009-10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88.2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7"/>
    <x v="52"/>
    <s v="Růžičková Petra"/>
    <d v="2009-10-14T00:00:00"/>
    <s v="Zaplacená"/>
    <m/>
    <d v="2009-09-30T00:00:00"/>
    <s v="Dokončen"/>
    <m/>
    <m/>
    <s v="Kamionem"/>
    <m/>
    <d v="2009-09-30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03490"/>
    <s v="9100000097"/>
    <m/>
    <m/>
    <m/>
    <m/>
    <x v="0"/>
    <n v="32490"/>
    <n v="171000"/>
    <s v="CZECH REPUBLIC"/>
    <m/>
    <m/>
    <d v="2009-09-30T00:00:00"/>
    <m/>
    <m/>
    <m/>
    <m/>
    <m/>
    <m/>
    <m/>
    <m/>
    <d v="2009-10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34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6"/>
    <x v="52"/>
    <s v="Růžičková Petra"/>
    <d v="2009-10-14T00:00:00"/>
    <s v="Zaplacená"/>
    <m/>
    <d v="2009-09-30T00:00:00"/>
    <s v="Dokončen"/>
    <m/>
    <m/>
    <s v="Kamionem"/>
    <m/>
    <d v="2009-09-30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38475.29999999999"/>
    <s v="9100000096"/>
    <m/>
    <m/>
    <m/>
    <m/>
    <x v="0"/>
    <n v="22109.5"/>
    <n v="116365.8"/>
    <s v="CZECH REPUBLIC"/>
    <m/>
    <m/>
    <d v="2009-09-30T00:00:00"/>
    <m/>
    <m/>
    <m/>
    <m/>
    <m/>
    <m/>
    <m/>
    <m/>
    <d v="2009-10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8475.2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5"/>
    <x v="52"/>
    <s v="Růžičková Petra"/>
    <d v="2009-10-10T00:00:00"/>
    <s v="Zaplacená"/>
    <m/>
    <d v="2009-09-30T00:00:00"/>
    <s v="Dokončen"/>
    <m/>
    <m/>
    <s v="Kamionem"/>
    <m/>
    <d v="2009-09-3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31968.6"/>
    <s v="9100000095"/>
    <m/>
    <m/>
    <m/>
    <m/>
    <x v="0"/>
    <n v="21070.6"/>
    <n v="110898"/>
    <s v="CZECH REPUBLIC"/>
    <m/>
    <m/>
    <d v="2009-09-30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1968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094*DD:20090929*ON:PO-KOL-2009-200-0001*VII:CZ87654321*INI:87654321*VIR:CZ09845671*INR:09845671*DUZP:20090929*AM:45220.00*VS:9100000094*DT:20091013*CC:CZK*"/>
    <m/>
    <s v="KOMB CZ PP"/>
    <m/>
    <m/>
    <m/>
    <s v="Procentem"/>
    <m/>
    <s v="FV-2009-100-000094"/>
    <x v="53"/>
    <s v="Růžičková Petra"/>
    <d v="2009-10-13T00:00:00"/>
    <s v="Zaplacená"/>
    <m/>
    <d v="2009-09-29T00:00:00"/>
    <s v="Dokončen"/>
    <m/>
    <m/>
    <s v="Kamionem"/>
    <m/>
    <d v="2009-09-29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45220"/>
    <s v="9100000094"/>
    <m/>
    <m/>
    <m/>
    <m/>
    <x v="0"/>
    <n v="7220"/>
    <n v="38000"/>
    <s v="CZECH REPUBLIC"/>
    <m/>
    <m/>
    <d v="2009-09-29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52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093*DD:20090929*ON:PO-KOL-2009-200-0001*VII:CZ87654321*INI:87654321*VIR:CZ76565711*INR:76565711*DUZP:20090929*AM:1040.10*X-VS:9100000093*DT:20091013*CC:CZK*"/>
    <m/>
    <s v="KOMB CZ PP"/>
    <m/>
    <m/>
    <m/>
    <s v="Procentem"/>
    <m/>
    <s v="FV-2009-100-000093"/>
    <x v="53"/>
    <s v="Růžičková Petra"/>
    <d v="2009-10-13T00:00:00"/>
    <s v="Zaplacená"/>
    <m/>
    <d v="2009-09-29T00:00:00"/>
    <s v="Dokončen"/>
    <m/>
    <m/>
    <s v="Kamionem"/>
    <m/>
    <d v="2009-09-29T00:00:00"/>
    <x v="12"/>
    <s v="Fesko, a.s."/>
    <s v="CZ76565711"/>
    <s v="76565711"/>
    <s v="68501"/>
    <s v="Bučovice"/>
    <m/>
    <s v="Podomí 34"/>
    <m/>
    <m/>
    <m/>
    <m/>
    <m/>
    <m/>
    <m/>
    <m/>
    <n v="0.1"/>
    <n v="1040.0999999999999"/>
    <s v="9100000093"/>
    <m/>
    <m/>
    <m/>
    <m/>
    <x v="0"/>
    <n v="166.1"/>
    <n v="874"/>
    <s v="CZECH REPUBLIC"/>
    <m/>
    <m/>
    <d v="2009-09-29T00:00:00"/>
    <m/>
    <m/>
    <m/>
    <m/>
    <m/>
    <m/>
    <m/>
    <m/>
    <d v="2009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040.099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2"/>
    <x v="54"/>
    <s v="Růžičková Petra"/>
    <d v="2009-10-05T00:00:00"/>
    <s v="Zaplacená"/>
    <m/>
    <d v="2009-09-21T00:00:00"/>
    <s v="Dokončen"/>
    <m/>
    <m/>
    <s v="Kamionem"/>
    <m/>
    <d v="2009-09-21T00:00:00"/>
    <x v="11"/>
    <s v="RFW, a.s."/>
    <s v="CZ24356576"/>
    <s v="24356576"/>
    <s v="68201"/>
    <s v="Vyškov"/>
    <m/>
    <s v="Gorkého 22"/>
    <m/>
    <m/>
    <m/>
    <m/>
    <m/>
    <m/>
    <m/>
    <m/>
    <n v="0.1"/>
    <n v="135660"/>
    <s v="9100000092"/>
    <m/>
    <m/>
    <m/>
    <m/>
    <x v="0"/>
    <n v="21660"/>
    <n v="114000"/>
    <s v="CZECH REPUBLIC"/>
    <m/>
    <m/>
    <d v="2009-09-21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56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1"/>
    <x v="12"/>
    <s v="Růžičková Petra"/>
    <d v="2009-10-01T00:00:00"/>
    <s v="Zaplacená"/>
    <m/>
    <d v="2009-09-17T00:00:00"/>
    <s v="Dokončen"/>
    <m/>
    <m/>
    <s v="Kamionem"/>
    <m/>
    <d v="2009-09-17T00:00:00"/>
    <x v="11"/>
    <s v="RFW, a.s."/>
    <s v="CZ24356576"/>
    <s v="24356576"/>
    <s v="68201"/>
    <s v="Vyškov"/>
    <m/>
    <s v="Gorkého 22"/>
    <m/>
    <m/>
    <m/>
    <m/>
    <m/>
    <m/>
    <m/>
    <m/>
    <n v="0.1"/>
    <n v="57160.1"/>
    <s v="9100000091"/>
    <m/>
    <m/>
    <m/>
    <m/>
    <x v="0"/>
    <n v="9126.4"/>
    <n v="48033.7"/>
    <s v="CZECH REPUBLIC"/>
    <m/>
    <m/>
    <d v="2009-09-17T00:00:00"/>
    <m/>
    <m/>
    <m/>
    <m/>
    <m/>
    <m/>
    <m/>
    <m/>
    <d v="2009-10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160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0"/>
    <x v="55"/>
    <s v="Růžičková Petra"/>
    <d v="2009-09-30T00:00:00"/>
    <s v="Zaplacená"/>
    <m/>
    <d v="2009-09-16T00:00:00"/>
    <s v="Dokončen"/>
    <m/>
    <m/>
    <s v="Osobně"/>
    <m/>
    <d v="2009-09-16T00:00:00"/>
    <x v="12"/>
    <s v="Fesko, a.s."/>
    <s v="CZ76565711"/>
    <s v="76565711"/>
    <s v="68501"/>
    <s v="Bučovice"/>
    <m/>
    <s v="Podomí 34"/>
    <m/>
    <m/>
    <m/>
    <m/>
    <m/>
    <m/>
    <m/>
    <m/>
    <n v="0.1"/>
    <n v="214200"/>
    <s v="9100000090"/>
    <m/>
    <m/>
    <m/>
    <m/>
    <x v="0"/>
    <n v="34200"/>
    <n v="180000"/>
    <s v="CZECH REPUBLIC"/>
    <m/>
    <m/>
    <d v="2009-09-16T00:00:00"/>
    <m/>
    <m/>
    <m/>
    <m/>
    <m/>
    <m/>
    <m/>
    <m/>
    <d v="2009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42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9"/>
    <x v="55"/>
    <s v="Růžičková Petra"/>
    <d v="2009-09-26T00:00:00"/>
    <s v="Zaplacená"/>
    <m/>
    <d v="2009-09-16T00:00:00"/>
    <s v="Dokončen"/>
    <m/>
    <m/>
    <s v="Kamionem"/>
    <m/>
    <d v="2009-09-1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2233.90000000002"/>
    <s v="9100000089"/>
    <m/>
    <m/>
    <m/>
    <m/>
    <x v="0"/>
    <n v="51449.1"/>
    <n v="270784.8"/>
    <s v="CZECH REPUBLIC"/>
    <m/>
    <m/>
    <d v="2009-09-16T00:00:00"/>
    <m/>
    <m/>
    <m/>
    <m/>
    <m/>
    <m/>
    <m/>
    <m/>
    <d v="2009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2233.9000000000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8"/>
    <x v="56"/>
    <s v="Růžičková Petra"/>
    <d v="2009-10-15T00:00:00"/>
    <s v="Zaplacená"/>
    <m/>
    <d v="2009-09-15T00:00:00"/>
    <s v="Dokončen"/>
    <m/>
    <m/>
    <s v="Kamionem"/>
    <m/>
    <d v="2009-09-15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15584.9"/>
    <s v="9100000088"/>
    <m/>
    <m/>
    <m/>
    <m/>
    <x v="0"/>
    <n v="18454.7"/>
    <n v="97130.2"/>
    <s v="CZECH REPUBLIC"/>
    <m/>
    <m/>
    <d v="2009-09-15T00:00:00"/>
    <m/>
    <m/>
    <m/>
    <m/>
    <m/>
    <m/>
    <m/>
    <m/>
    <d v="2009-10-20T00:00:00"/>
    <m/>
    <n v="-678.3"/>
    <m/>
    <m/>
    <m/>
    <m/>
    <m/>
    <m/>
    <m/>
    <m/>
    <m/>
    <n v="0"/>
    <s v="Není co vyskladňovat"/>
    <s v="Nevytištěn"/>
    <m/>
    <m/>
    <m/>
    <s v="Bez daně"/>
    <m/>
    <m/>
    <n v="1"/>
    <s v="CZK"/>
    <m/>
    <m/>
    <s v="Zaúčtovaný"/>
    <m/>
    <s v="Bankovním převodem"/>
    <m/>
    <n v="115584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7"/>
    <x v="57"/>
    <s v="Růžičková Petra"/>
    <d v="2009-09-21T00:00:00"/>
    <s v="Zaplacená"/>
    <m/>
    <d v="2009-09-11T00:00:00"/>
    <s v="Dokončen"/>
    <m/>
    <m/>
    <s v="Kamionem"/>
    <m/>
    <d v="2009-09-11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61590.1"/>
    <s v="9100000087"/>
    <m/>
    <m/>
    <m/>
    <m/>
    <x v="0"/>
    <n v="25800.1"/>
    <n v="135790"/>
    <s v="CZECH REPUBLIC"/>
    <m/>
    <m/>
    <d v="2009-09-11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1590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6"/>
    <x v="58"/>
    <s v="Růžičková Petra"/>
    <d v="2009-09-30T00:00:00"/>
    <s v="Zaplacená"/>
    <m/>
    <d v="2009-09-10T00:00:00"/>
    <s v="Dokončen"/>
    <m/>
    <m/>
    <s v="Osobně"/>
    <m/>
    <d v="2009-09-10T00:00:00"/>
    <x v="9"/>
    <s v="DEGOS, s.r.o."/>
    <s v="CZ07523413"/>
    <s v="07523413"/>
    <s v="26601"/>
    <s v="Beroun"/>
    <m/>
    <s v="Palírenská 86"/>
    <m/>
    <m/>
    <m/>
    <m/>
    <m/>
    <m/>
    <m/>
    <m/>
    <n v="0.1"/>
    <n v="357000"/>
    <s v="9100000086"/>
    <m/>
    <m/>
    <m/>
    <m/>
    <x v="0"/>
    <n v="57000"/>
    <n v="300000"/>
    <s v="CZECH REPUBLIC"/>
    <m/>
    <m/>
    <d v="2009-09-10T00:00:00"/>
    <m/>
    <m/>
    <m/>
    <m/>
    <m/>
    <m/>
    <m/>
    <m/>
    <d v="2009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7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5"/>
    <x v="59"/>
    <s v="Růžičková Petra"/>
    <d v="2009-09-23T00:00:00"/>
    <s v="Zaplacená"/>
    <m/>
    <d v="2009-09-09T00:00:00"/>
    <s v="Dokončen"/>
    <m/>
    <m/>
    <s v="Osobně"/>
    <m/>
    <d v="2009-09-09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8388.2999999999993"/>
    <s v="9100000085"/>
    <m/>
    <m/>
    <m/>
    <m/>
    <x v="0"/>
    <n v="1339.3"/>
    <n v="7049"/>
    <s v="CZECH REPUBLIC"/>
    <m/>
    <m/>
    <d v="2009-09-09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88.2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4"/>
    <x v="60"/>
    <s v="Růžičková Petra"/>
    <d v="2009-09-18T00:00:00"/>
    <s v="Zaplacená"/>
    <m/>
    <d v="2009-09-04T00:00:00"/>
    <s v="Dokončen"/>
    <m/>
    <m/>
    <s v="Kamionem"/>
    <m/>
    <d v="2009-09-0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3794.3"/>
    <s v="9100000084"/>
    <m/>
    <m/>
    <m/>
    <m/>
    <x v="0"/>
    <n v="3799.1"/>
    <n v="19995.2"/>
    <s v="CZECH REPUBLIC"/>
    <m/>
    <m/>
    <d v="2009-09-04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794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3"/>
    <x v="13"/>
    <s v="Růžičková Petra"/>
    <d v="2009-09-17T00:00:00"/>
    <s v="Zaplacená"/>
    <m/>
    <d v="2009-09-03T00:00:00"/>
    <s v="Dokončen"/>
    <m/>
    <m/>
    <s v="Kamionem"/>
    <m/>
    <d v="2009-09-03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58916.6"/>
    <s v="9100000083"/>
    <s v="CESKOLKA"/>
    <m/>
    <s v="Pardubice"/>
    <s v="České kolo, s.r.o. - pobočka Pardubice"/>
    <x v="0"/>
    <n v="41339.599999999999"/>
    <n v="217577"/>
    <s v="CZECH REPUBLIC"/>
    <m/>
    <m/>
    <d v="2009-09-03T00:00:00"/>
    <m/>
    <m/>
    <m/>
    <m/>
    <m/>
    <m/>
    <m/>
    <m/>
    <d v="2009-09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8916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2"/>
    <x v="61"/>
    <s v="Růžičková Petra"/>
    <d v="2009-09-11T00:00:00"/>
    <s v="Zaplacená"/>
    <m/>
    <d v="2009-08-21T00:00:00"/>
    <s v="Dokončen"/>
    <m/>
    <m/>
    <s v="Osobně"/>
    <m/>
    <d v="2009-08-21T00:00:00"/>
    <x v="12"/>
    <s v="Fesko, a.s."/>
    <s v="CZ76565711"/>
    <s v="76565711"/>
    <s v="68501"/>
    <s v="Bučovice"/>
    <m/>
    <s v="Podomí 34"/>
    <m/>
    <m/>
    <m/>
    <m/>
    <m/>
    <m/>
    <m/>
    <m/>
    <n v="0.1"/>
    <n v="1312.9"/>
    <s v="9100000082"/>
    <m/>
    <m/>
    <m/>
    <m/>
    <x v="0"/>
    <n v="209.6"/>
    <n v="1103.3"/>
    <s v="CZECH REPUBLIC"/>
    <m/>
    <m/>
    <d v="2009-08-21T00:00:00"/>
    <m/>
    <m/>
    <m/>
    <m/>
    <m/>
    <m/>
    <m/>
    <m/>
    <d v="2009-09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12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1"/>
    <x v="62"/>
    <s v="Růžičková Petra"/>
    <d v="2009-09-09T00:00:00"/>
    <s v="Zaplacená"/>
    <m/>
    <d v="2009-08-19T00:00:00"/>
    <s v="Dokončen"/>
    <m/>
    <m/>
    <s v="Kamionem"/>
    <m/>
    <d v="2009-08-19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59132.1"/>
    <s v="9100000081"/>
    <s v="CESKOLKA"/>
    <m/>
    <s v="Pardubice"/>
    <s v="České kolo, s.r.o. - pobočka Pardubice"/>
    <x v="0"/>
    <n v="41374"/>
    <n v="217758.1"/>
    <s v="CZECH REPUBLIC"/>
    <m/>
    <m/>
    <d v="2009-08-19T00:00:00"/>
    <m/>
    <m/>
    <m/>
    <m/>
    <m/>
    <m/>
    <m/>
    <m/>
    <d v="2009-09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9132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0"/>
    <x v="63"/>
    <s v="Růžičková Petra"/>
    <d v="2009-09-04T00:00:00"/>
    <s v="Zaplacená"/>
    <m/>
    <d v="2009-08-18T00:00:00"/>
    <s v="Dokončen"/>
    <m/>
    <m/>
    <s v="Osobně"/>
    <m/>
    <d v="2009-08-18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70287.2"/>
    <s v="9100000080"/>
    <s v="TESKOLDA"/>
    <m/>
    <s v="Zlín"/>
    <s v="TESKOL, s.r.o."/>
    <x v="0"/>
    <n v="27188.7"/>
    <n v="143098.5"/>
    <s v="CZECH REPUBLIC"/>
    <m/>
    <m/>
    <d v="2009-08-18T00:00:00"/>
    <m/>
    <m/>
    <m/>
    <m/>
    <m/>
    <m/>
    <m/>
    <m/>
    <d v="2009-09-1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70287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9"/>
    <x v="64"/>
    <s v="Růžičková Petra"/>
    <d v="2009-09-16T00:00:00"/>
    <s v="Zaplacená"/>
    <m/>
    <d v="2009-08-10T00:00:00"/>
    <s v="Dokončen"/>
    <m/>
    <m/>
    <s v="Osobně"/>
    <m/>
    <d v="2009-08-10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71400"/>
    <s v="9100000079"/>
    <m/>
    <m/>
    <m/>
    <m/>
    <x v="0"/>
    <n v="11400"/>
    <n v="60000"/>
    <s v="CZECH REPUBLIC"/>
    <m/>
    <m/>
    <d v="2009-08-10T00:00:00"/>
    <m/>
    <m/>
    <m/>
    <m/>
    <m/>
    <m/>
    <m/>
    <m/>
    <d v="2009-09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1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8"/>
    <x v="14"/>
    <s v="Růžičková Petra"/>
    <d v="2009-08-24T00:00:00"/>
    <s v="Zaplacená"/>
    <m/>
    <d v="2009-08-07T00:00:00"/>
    <s v="Dokončen"/>
    <m/>
    <m/>
    <s v="Kamionem"/>
    <m/>
    <d v="2009-08-0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97361.5"/>
    <s v="9100000078"/>
    <m/>
    <m/>
    <m/>
    <m/>
    <x v="0"/>
    <n v="31511.5"/>
    <n v="165850"/>
    <s v="CZECH REPUBLIC"/>
    <m/>
    <m/>
    <d v="2009-08-07T00:00:00"/>
    <m/>
    <m/>
    <m/>
    <m/>
    <m/>
    <m/>
    <m/>
    <m/>
    <d v="2009-08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7361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7"/>
    <x v="14"/>
    <s v="Růžičková Petra"/>
    <d v="2009-09-13T00:00:00"/>
    <s v="Zaplacená"/>
    <m/>
    <d v="2009-08-07T00:00:00"/>
    <s v="Dokončen"/>
    <m/>
    <m/>
    <s v="Osobně"/>
    <m/>
    <d v="2009-08-07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214200"/>
    <s v="9100000077"/>
    <m/>
    <m/>
    <m/>
    <m/>
    <x v="0"/>
    <n v="34200"/>
    <n v="180000"/>
    <s v="CZECH REPUBLIC"/>
    <m/>
    <m/>
    <d v="2009-08-07T00:00:00"/>
    <m/>
    <m/>
    <m/>
    <m/>
    <m/>
    <m/>
    <m/>
    <m/>
    <d v="2009-09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42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076*DD:20090814*ON:PO-KOL-2009-200-0000*VII:CZ87654321*INI:87654321*VIR:CZ98756567*INR:98756567*DUZP:20090807*TB0:1794.30*T0:340.90*AM:2135.20*X-VS:9100000076*DT:20090828*CC:CZK*"/>
    <m/>
    <s v="KOMB CZ PP"/>
    <m/>
    <m/>
    <m/>
    <s v="Procentem"/>
    <m/>
    <s v="FV-2009-100-000076"/>
    <x v="14"/>
    <s v="Růžičková Petra"/>
    <d v="2009-08-28T00:00:00"/>
    <s v="Zaplacená"/>
    <m/>
    <d v="2009-08-07T00:00:00"/>
    <s v="Dokončen"/>
    <m/>
    <m/>
    <s v="Kamionem"/>
    <m/>
    <d v="2009-08-0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135.1999999999998"/>
    <s v="9100000076"/>
    <s v="CESKOLKA"/>
    <m/>
    <s v="Pardubice"/>
    <s v="České kolo, s.r.o. - pobočka Pardubice"/>
    <x v="0"/>
    <n v="340.9"/>
    <n v="1794.3"/>
    <s v="CZECH REPUBLIC"/>
    <m/>
    <m/>
    <d v="2009-08-07T00:00:00"/>
    <m/>
    <m/>
    <m/>
    <m/>
    <m/>
    <m/>
    <m/>
    <m/>
    <d v="2009-08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135.199999999999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5"/>
    <x v="65"/>
    <s v="Růžičková Petra"/>
    <d v="2009-09-10T00:00:00"/>
    <s v="Zaplacená"/>
    <m/>
    <d v="2009-08-04T00:00:00"/>
    <s v="Dokončen"/>
    <m/>
    <m/>
    <s v="Osobně"/>
    <m/>
    <d v="2009-08-04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4381.6000000000004"/>
    <s v="9100000075"/>
    <m/>
    <m/>
    <m/>
    <m/>
    <x v="0"/>
    <n v="699.6"/>
    <n v="3682"/>
    <s v="CZECH REPUBLIC"/>
    <m/>
    <m/>
    <d v="2009-08-04T00:00:00"/>
    <m/>
    <m/>
    <m/>
    <m/>
    <m/>
    <m/>
    <m/>
    <m/>
    <d v="2009-09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381.600000000000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4"/>
    <x v="66"/>
    <s v="Růžičková Petra"/>
    <d v="2009-08-13T00:00:00"/>
    <s v="Zaplacená"/>
    <m/>
    <d v="2009-07-30T00:00:00"/>
    <s v="Dokončen"/>
    <m/>
    <m/>
    <s v="Kamionem"/>
    <m/>
    <d v="2009-07-30T00:00:00"/>
    <x v="12"/>
    <s v="Fesko, a.s."/>
    <s v="CZ76565711"/>
    <s v="76565711"/>
    <s v="68501"/>
    <s v="Bučovice"/>
    <m/>
    <s v="Podomí 34"/>
    <m/>
    <m/>
    <m/>
    <m/>
    <m/>
    <m/>
    <m/>
    <m/>
    <n v="0.1"/>
    <n v="83519.899999999994"/>
    <s v="9100000074"/>
    <m/>
    <m/>
    <m/>
    <m/>
    <x v="0"/>
    <n v="13335.1"/>
    <n v="70184.800000000003"/>
    <s v="CZECH REPUBLIC"/>
    <m/>
    <m/>
    <d v="2009-07-30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519.89999999999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3"/>
    <x v="67"/>
    <s v="Růžičková Petra"/>
    <d v="2009-08-18T00:00:00"/>
    <s v="Zaplacená"/>
    <m/>
    <d v="2009-08-04T00:00:00"/>
    <s v="Dokončen"/>
    <m/>
    <m/>
    <s v="Kamionem"/>
    <m/>
    <d v="2009-08-04T00:00:00"/>
    <x v="11"/>
    <s v="RFW, a.s."/>
    <s v="CZ24356576"/>
    <s v="24356576"/>
    <s v="68201"/>
    <s v="Vyškov"/>
    <m/>
    <s v="Gorkého 22"/>
    <m/>
    <m/>
    <m/>
    <m/>
    <m/>
    <m/>
    <m/>
    <m/>
    <n v="0.1"/>
    <n v="35508.5"/>
    <s v="9100000073"/>
    <m/>
    <m/>
    <m/>
    <m/>
    <x v="0"/>
    <n v="5669.4"/>
    <n v="29839.1"/>
    <s v="CZECH REPUBLIC"/>
    <m/>
    <m/>
    <d v="2009-08-04T00:00:00"/>
    <m/>
    <m/>
    <m/>
    <m/>
    <m/>
    <m/>
    <m/>
    <m/>
    <d v="2009-08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508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2"/>
    <x v="68"/>
    <s v="Růžičková Petra"/>
    <d v="2009-09-02T00:00:00"/>
    <s v="Zaplacená"/>
    <m/>
    <d v="2009-07-30T00:00:00"/>
    <s v="Dokončen"/>
    <m/>
    <m/>
    <s v="Kamionem"/>
    <m/>
    <d v="2009-07-30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62559"/>
    <s v="9100000072"/>
    <m/>
    <m/>
    <m/>
    <m/>
    <x v="0"/>
    <n v="9988.4"/>
    <n v="52570.6"/>
    <s v="CZECH REPUBLIC"/>
    <m/>
    <m/>
    <d v="2009-07-30T00:00:00"/>
    <m/>
    <m/>
    <m/>
    <m/>
    <m/>
    <m/>
    <m/>
    <m/>
    <d v="2009-09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255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1"/>
    <x v="15"/>
    <s v="Růžičková Petra"/>
    <d v="2009-08-11T00:00:00"/>
    <s v="Vytvořená"/>
    <m/>
    <d v="2009-07-22T00:00:00"/>
    <s v="Dokončen"/>
    <s v="Chybně vytvořená faktura - špatná řada faktury"/>
    <m/>
    <s v="Kamionem"/>
    <m/>
    <d v="2009-07-22T00:00:00"/>
    <x v="2"/>
    <s v="DEWAL Slovakia, spol. s r.o."/>
    <s v="SK08678680"/>
    <s v="08678680"/>
    <s v="975 05"/>
    <s v="Bánská Bystrica"/>
    <s v="Chybně vytvořená faktura"/>
    <s v="Národného povstania 2"/>
    <m/>
    <m/>
    <m/>
    <m/>
    <m/>
    <m/>
    <m/>
    <m/>
    <n v="0.1"/>
    <n v="0"/>
    <s v="9100000071"/>
    <m/>
    <m/>
    <m/>
    <m/>
    <x v="1"/>
    <n v="0"/>
    <m/>
    <s v="SLOVAKIA"/>
    <m/>
    <m/>
    <d v="2009-07-22T00:00:00"/>
    <m/>
    <m/>
    <m/>
    <m/>
    <m/>
    <m/>
    <m/>
    <m/>
    <m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Bez účetních položek"/>
    <m/>
    <s v="Bankovním převodem"/>
    <m/>
    <m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0"/>
    <x v="69"/>
    <s v="Růžičková Petra"/>
    <d v="2009-08-08T00:00:00"/>
    <s v="Zaplacená"/>
    <m/>
    <d v="2009-07-23T00:00:00"/>
    <s v="Dokončen"/>
    <m/>
    <m/>
    <s v="Kamionem"/>
    <m/>
    <d v="2009-07-23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77868.100000000006"/>
    <s v="9100000070"/>
    <m/>
    <m/>
    <m/>
    <m/>
    <x v="0"/>
    <n v="12432.7"/>
    <n v="65435.4"/>
    <s v="CZECH REPUBLIC"/>
    <m/>
    <m/>
    <d v="2009-07-23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7868.10000000000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9"/>
    <x v="70"/>
    <s v="Růžičková Petra"/>
    <d v="2009-07-30T00:00:00"/>
    <s v="Zaplacená"/>
    <m/>
    <d v="2009-07-23T00:00:00"/>
    <s v="Dokončen"/>
    <m/>
    <m/>
    <s v="Osobně"/>
    <m/>
    <d v="2009-07-23T00:00:00"/>
    <x v="12"/>
    <s v="Fesko, a.s."/>
    <s v="CZ76565711"/>
    <s v="76565711"/>
    <s v="68501"/>
    <s v="Bučovice"/>
    <m/>
    <s v="Podomí 34"/>
    <m/>
    <m/>
    <m/>
    <m/>
    <m/>
    <m/>
    <m/>
    <m/>
    <n v="0.1"/>
    <n v="71400"/>
    <s v="9100000069"/>
    <m/>
    <m/>
    <m/>
    <m/>
    <x v="0"/>
    <n v="11400"/>
    <n v="60000"/>
    <s v="CZECH REPUBLIC"/>
    <m/>
    <m/>
    <d v="2009-07-23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1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8"/>
    <x v="70"/>
    <s v="Růžičková Petra"/>
    <d v="2009-08-22T00:00:00"/>
    <s v="Zaplacená"/>
    <m/>
    <d v="2009-07-23T00:00:00"/>
    <s v="Dokončen"/>
    <m/>
    <m/>
    <s v="Kamionem"/>
    <m/>
    <d v="2009-07-23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57653.2"/>
    <s v="9100000068"/>
    <m/>
    <m/>
    <m/>
    <m/>
    <x v="0"/>
    <n v="9205.1"/>
    <n v="48448.1"/>
    <s v="CZECH REPUBLIC"/>
    <m/>
    <m/>
    <d v="2009-07-23T00:00:00"/>
    <m/>
    <m/>
    <m/>
    <m/>
    <m/>
    <m/>
    <m/>
    <m/>
    <d v="2009-08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53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7"/>
    <x v="71"/>
    <s v="Růžičková Petra"/>
    <d v="2009-08-07T00:00:00"/>
    <s v="Zaplacená"/>
    <m/>
    <d v="2009-07-21T00:00:00"/>
    <s v="Dokončen"/>
    <m/>
    <m/>
    <s v="Kamionem"/>
    <m/>
    <d v="2009-07-21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6564.699999999997"/>
    <s v="9100000067"/>
    <s v="TESKOLDA"/>
    <m/>
    <s v="Zlín"/>
    <s v="TESKOL, s.r.o."/>
    <x v="0"/>
    <n v="5838.1"/>
    <n v="30726.6"/>
    <s v="CZECH REPUBLIC"/>
    <m/>
    <m/>
    <d v="2009-07-21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564.69999999999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6"/>
    <x v="16"/>
    <s v="Růžičková Petra"/>
    <d v="2009-07-31T00:00:00"/>
    <s v="Zaplacená"/>
    <m/>
    <d v="2009-07-17T00:00:00"/>
    <s v="Dokončen"/>
    <m/>
    <m/>
    <s v="Kamionem"/>
    <m/>
    <d v="2009-07-1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97458.3"/>
    <s v="9100000066"/>
    <s v="CESKOLKA"/>
    <m/>
    <s v="Pardubice"/>
    <s v="České kolo, s.r.o. - pobočka Pardubice"/>
    <x v="0"/>
    <n v="15560.6"/>
    <n v="81897.7"/>
    <s v="CZECH REPUBLIC"/>
    <m/>
    <m/>
    <d v="2009-07-17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7458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5"/>
    <x v="72"/>
    <s v="Růžičková Petra"/>
    <d v="2009-08-07T00:00:00"/>
    <s v="Zaplacená"/>
    <m/>
    <d v="2009-07-08T00:00:00"/>
    <s v="Dokončen"/>
    <m/>
    <m/>
    <s v="Osobně"/>
    <m/>
    <d v="2009-07-08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37800.699999999997"/>
    <s v="9100000065"/>
    <m/>
    <m/>
    <m/>
    <m/>
    <x v="0"/>
    <n v="6035.4"/>
    <n v="31765.3"/>
    <s v="CZECH REPUBLIC"/>
    <m/>
    <m/>
    <d v="2009-07-08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7800.69999999999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4"/>
    <x v="73"/>
    <s v="Růžičková Petra"/>
    <d v="2009-07-30T00:00:00"/>
    <s v="Zaplacená"/>
    <m/>
    <d v="2009-07-16T00:00:00"/>
    <s v="Dokončen"/>
    <m/>
    <m/>
    <s v="Kamionem"/>
    <m/>
    <d v="2009-07-16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5032.400000000001"/>
    <s v="9100000064"/>
    <s v="CESKOLKA"/>
    <m/>
    <s v="Pardubice"/>
    <s v="České kolo, s.r.o. - pobočka Pardubice"/>
    <x v="0"/>
    <n v="5593.4"/>
    <n v="29439"/>
    <s v="CZECH REPUBLIC"/>
    <m/>
    <m/>
    <d v="2009-07-16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032.40000000000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063*DD:20090708*ON:PO-KOL-2009-200-0000*VII:CZ87654321*INI:87654321*VIR:CZ98756567*INR:98756567*DUZP:20090708*TB0:82178.00*T0:15613.80*AM:97791.80*X-VS:9100000063*DT:20090722*CC:CZK*"/>
    <m/>
    <s v="KOMB CZ PP"/>
    <m/>
    <m/>
    <m/>
    <s v="Procentem"/>
    <m/>
    <s v="FV-2009-100-000063"/>
    <x v="72"/>
    <s v="Růžičková Petra"/>
    <d v="2009-07-22T00:00:00"/>
    <s v="Zaplacená"/>
    <m/>
    <d v="2009-07-08T00:00:00"/>
    <s v="Dokončen"/>
    <m/>
    <m/>
    <s v="Kamionem"/>
    <m/>
    <d v="2009-07-08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97791.8"/>
    <s v="9100000063"/>
    <s v="CESKOLKA"/>
    <m/>
    <s v="Pardubice"/>
    <s v="České kolo, s.r.o. - pobočka Pardubice"/>
    <x v="0"/>
    <n v="15613.8"/>
    <n v="82178"/>
    <s v="CZECH REPUBLIC"/>
    <m/>
    <m/>
    <d v="2009-07-08T00:00:00"/>
    <m/>
    <m/>
    <m/>
    <m/>
    <m/>
    <m/>
    <m/>
    <m/>
    <d v="2009-07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97791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2"/>
    <x v="72"/>
    <s v="Růžičková Petra"/>
    <d v="2009-07-22T00:00:00"/>
    <s v="Zaplacená"/>
    <m/>
    <d v="2009-07-08T00:00:00"/>
    <s v="Dokončen"/>
    <m/>
    <m/>
    <s v="Kamionem"/>
    <m/>
    <d v="2009-07-08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47390.6"/>
    <s v="9100000062"/>
    <m/>
    <m/>
    <m/>
    <m/>
    <x v="0"/>
    <n v="7566.6"/>
    <n v="39824"/>
    <s v="CZECH REPUBLIC"/>
    <m/>
    <m/>
    <d v="2009-07-08T00:00:00"/>
    <m/>
    <m/>
    <m/>
    <m/>
    <m/>
    <m/>
    <m/>
    <m/>
    <d v="2009-07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390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1"/>
    <x v="74"/>
    <s v="Růžičková Petra"/>
    <d v="2009-07-29T00:00:00"/>
    <s v="Zaplacená"/>
    <m/>
    <d v="2009-07-15T00:00:00"/>
    <s v="Dokončen"/>
    <m/>
    <m/>
    <s v="Osobně"/>
    <m/>
    <d v="2009-07-15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651"/>
    <s v="9100000061"/>
    <m/>
    <m/>
    <m/>
    <m/>
    <x v="0"/>
    <n v="423.3"/>
    <n v="2227.6999999999998"/>
    <s v="CZECH REPUBLIC"/>
    <m/>
    <m/>
    <d v="2009-07-15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65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0"/>
    <x v="72"/>
    <s v="Růžičková Petra"/>
    <d v="2009-08-07T00:00:00"/>
    <s v="Zaplacená"/>
    <m/>
    <d v="2009-07-08T00:00:00"/>
    <s v="Dokončen"/>
    <m/>
    <m/>
    <s v="Kamionem"/>
    <m/>
    <d v="2009-07-08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34093.599999999999"/>
    <s v="9100000060"/>
    <m/>
    <m/>
    <m/>
    <m/>
    <x v="0"/>
    <n v="5443.5"/>
    <n v="28650.1"/>
    <s v="CZECH REPUBLIC"/>
    <m/>
    <m/>
    <d v="2009-07-08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093.59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9"/>
    <x v="72"/>
    <s v="Růžičková Petra"/>
    <d v="2009-08-07T00:00:00"/>
    <s v="Zaplacená"/>
    <m/>
    <d v="2009-07-08T00:00:00"/>
    <s v="Dokončen"/>
    <m/>
    <m/>
    <s v="Kamionem"/>
    <m/>
    <d v="2009-07-08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354"/>
    <s v="9100000059"/>
    <m/>
    <m/>
    <m/>
    <m/>
    <x v="0"/>
    <n v="216.2"/>
    <n v="1137.8"/>
    <s v="CZECH REPUBLIC"/>
    <m/>
    <m/>
    <d v="2009-07-08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5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8"/>
    <x v="75"/>
    <s v="Růžičková Petra"/>
    <d v="2009-07-04T00:00:00"/>
    <s v="Zaplacená"/>
    <m/>
    <d v="2009-06-24T00:00:00"/>
    <s v="Dokončen"/>
    <s v="Prodej kol a příslušenství"/>
    <m/>
    <s v="Kamionem"/>
    <m/>
    <d v="2009-06-2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02373.3"/>
    <s v="9100000058"/>
    <m/>
    <m/>
    <m/>
    <m/>
    <x v="0"/>
    <n v="16345.3"/>
    <n v="86028"/>
    <s v="CZECH REPUBLIC"/>
    <m/>
    <m/>
    <d v="2009-06-24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2373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7"/>
    <x v="76"/>
    <s v="Růžičková Petra"/>
    <d v="2009-07-06T00:00:00"/>
    <s v="Zaplacená"/>
    <m/>
    <d v="2009-06-26T00:00:00"/>
    <s v="Dokončen"/>
    <m/>
    <m/>
    <s v="Osobně"/>
    <m/>
    <d v="2009-06-2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73970.8"/>
    <s v="9100000057"/>
    <m/>
    <m/>
    <m/>
    <m/>
    <x v="0"/>
    <n v="11810.5"/>
    <n v="62160.3"/>
    <s v="CZECH REPUBLIC"/>
    <m/>
    <m/>
    <d v="2009-06-26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3970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6"/>
    <x v="17"/>
    <s v="Růžičková Petra"/>
    <d v="2009-07-07T00:00:00"/>
    <s v="Zaplacená"/>
    <m/>
    <d v="2009-06-23T00:00:00"/>
    <s v="Dokončen"/>
    <m/>
    <m/>
    <s v="Kamionem"/>
    <m/>
    <d v="2009-06-2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568.7"/>
    <s v="9100000056"/>
    <m/>
    <m/>
    <m/>
    <m/>
    <x v="0"/>
    <n v="250.5"/>
    <n v="1318.2"/>
    <s v="CZECH REPUBLIC"/>
    <m/>
    <m/>
    <d v="2009-06-23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68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5"/>
    <x v="77"/>
    <s v="Růžičková Petra"/>
    <d v="2009-07-06T00:00:00"/>
    <s v="Zaplacená"/>
    <m/>
    <d v="2009-06-22T00:00:00"/>
    <s v="Dokončen"/>
    <s v="Prodej kol a příslušenství"/>
    <m/>
    <s v="Osobně"/>
    <m/>
    <d v="2009-06-22T00:00:00"/>
    <x v="11"/>
    <s v="RFW, a.s."/>
    <s v="CZ24356576"/>
    <s v="24356576"/>
    <s v="68201"/>
    <s v="Vyškov"/>
    <m/>
    <s v="Gorkého 22"/>
    <m/>
    <m/>
    <m/>
    <m/>
    <m/>
    <m/>
    <m/>
    <m/>
    <n v="0.1"/>
    <n v="70269.899999999994"/>
    <s v="9100000055"/>
    <m/>
    <m/>
    <m/>
    <m/>
    <x v="0"/>
    <n v="11219.6"/>
    <n v="59050.3"/>
    <s v="CZECH REPUBLIC"/>
    <m/>
    <m/>
    <d v="2009-06-22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0269.89999999999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4"/>
    <x v="78"/>
    <s v="Růžičková Petra"/>
    <d v="2009-07-03T00:00:00"/>
    <s v="Zaplacená"/>
    <m/>
    <d v="2009-06-19T00:00:00"/>
    <s v="Dokončen"/>
    <m/>
    <m/>
    <s v="Osobně"/>
    <m/>
    <d v="2009-06-19T00:00:00"/>
    <x v="12"/>
    <s v="Fesko, a.s."/>
    <s v="CZ76565711"/>
    <s v="76565711"/>
    <s v="68501"/>
    <s v="Bučovice"/>
    <m/>
    <s v="Podomí 34"/>
    <m/>
    <m/>
    <m/>
    <m/>
    <m/>
    <m/>
    <m/>
    <m/>
    <n v="0.1"/>
    <n v="62165.599999999999"/>
    <s v="9100000054"/>
    <m/>
    <m/>
    <m/>
    <m/>
    <x v="0"/>
    <n v="9925.6"/>
    <n v="52240"/>
    <s v="CZECH REPUBLIC"/>
    <m/>
    <m/>
    <d v="2009-06-19T00:00:00"/>
    <m/>
    <m/>
    <m/>
    <m/>
    <m/>
    <m/>
    <m/>
    <m/>
    <d v="2009-07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2165.59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053*DD:20090617*ON:PO-KOL-2009-200-0000*VII:CZ87654321*INI:87654321*VIR:CZ13324233*INR:13324233*DUZP:20090617*TB0:382.40*T0:72.70*AM:455.10*X-VS:9100000053*DT:20090701*CC:CZK*"/>
    <m/>
    <s v="KOMB CZ PP"/>
    <m/>
    <m/>
    <m/>
    <s v="Procentem"/>
    <m/>
    <s v="FV-2009-100-000053"/>
    <x v="79"/>
    <s v="Růžičková Petra"/>
    <d v="2009-07-01T00:00:00"/>
    <s v="Zaplacená"/>
    <m/>
    <d v="2009-06-17T00:00:00"/>
    <s v="Dokončen"/>
    <m/>
    <m/>
    <s v="Kamionem"/>
    <m/>
    <d v="2009-06-17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455.1"/>
    <s v="9100000053"/>
    <m/>
    <m/>
    <m/>
    <m/>
    <x v="0"/>
    <n v="72.7"/>
    <n v="382.4"/>
    <s v="CZECH REPUBLIC"/>
    <m/>
    <m/>
    <d v="2009-06-17T00:00:00"/>
    <m/>
    <m/>
    <m/>
    <m/>
    <m/>
    <m/>
    <m/>
    <m/>
    <d v="2009-07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55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2"/>
    <x v="80"/>
    <s v="Růžičková Petra"/>
    <d v="2009-06-25T00:00:00"/>
    <s v="Zaplacená"/>
    <m/>
    <d v="2009-06-11T00:00:00"/>
    <s v="Dokončen"/>
    <m/>
    <m/>
    <s v="Kamionem"/>
    <m/>
    <d v="2009-06-11T00:00:00"/>
    <x v="11"/>
    <s v="RFW, a.s."/>
    <s v="CZ24356576"/>
    <s v="24356576"/>
    <s v="68201"/>
    <s v="Vyškov"/>
    <m/>
    <s v="Gorkého 22"/>
    <m/>
    <m/>
    <m/>
    <m/>
    <m/>
    <m/>
    <m/>
    <m/>
    <n v="0.1"/>
    <n v="52082.6"/>
    <s v="9100000052"/>
    <m/>
    <m/>
    <m/>
    <m/>
    <x v="0"/>
    <n v="8315.7000000000007"/>
    <n v="43766.9"/>
    <s v="CZECH REPUBLIC"/>
    <m/>
    <m/>
    <d v="2009-06-11T00:00:00"/>
    <m/>
    <m/>
    <m/>
    <m/>
    <m/>
    <m/>
    <m/>
    <m/>
    <d v="2009-06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082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1"/>
    <x v="80"/>
    <s v="Růžičková Petra"/>
    <d v="2009-06-25T00:00:00"/>
    <s v="Zaplacená"/>
    <m/>
    <d v="2009-06-11T00:00:00"/>
    <s v="Dokončen"/>
    <s v="Prodej kol a příslušentství"/>
    <m/>
    <s v="Kamionem"/>
    <m/>
    <d v="2009-06-11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17810"/>
    <s v="9100000051"/>
    <s v="CESKOLKA"/>
    <m/>
    <s v="Pardubice"/>
    <s v="České kolo, s.r.o. - pobočka Pardubice"/>
    <x v="0"/>
    <n v="18810"/>
    <n v="99000"/>
    <s v="CZECH REPUBLIC"/>
    <m/>
    <m/>
    <d v="2009-06-11T00:00:00"/>
    <m/>
    <m/>
    <m/>
    <m/>
    <m/>
    <m/>
    <m/>
    <m/>
    <d v="2009-06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781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050*DD:20090512*ON:PO-KOL-2009-200-0000*VII:CZ87654321*INI:87654321*VIR:CZ13324233*INR:13324233*DUZP:20090507*AM:7087.40*X-VS:9100000050*DT:20090526*CC:CZK*"/>
    <m/>
    <s v="KOMB CZ PP"/>
    <m/>
    <m/>
    <m/>
    <s v="Procentem"/>
    <m/>
    <s v="FV-2009-100-000050"/>
    <x v="81"/>
    <s v="Růžičková Petra"/>
    <d v="2009-05-26T00:00:00"/>
    <s v="Zaplacená"/>
    <m/>
    <d v="2009-05-07T00:00:00"/>
    <s v="Dokončen"/>
    <m/>
    <m/>
    <s v="Kamionem"/>
    <m/>
    <d v="2009-05-07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7087.4"/>
    <s v="9100000050"/>
    <m/>
    <m/>
    <m/>
    <m/>
    <x v="0"/>
    <n v="1131.5999999999999"/>
    <n v="5955.8"/>
    <s v="CZECH REPUBLIC"/>
    <m/>
    <m/>
    <d v="2009-05-07T00:00:00"/>
    <m/>
    <m/>
    <m/>
    <m/>
    <m/>
    <m/>
    <m/>
    <m/>
    <d v="2009-05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7087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9"/>
    <x v="82"/>
    <s v="Růžičková Petra"/>
    <d v="2009-05-21T00:00:00"/>
    <s v="Zaplacená"/>
    <m/>
    <d v="2009-05-07T00:00:00"/>
    <s v="Dokončen"/>
    <m/>
    <m/>
    <s v="Kamionem"/>
    <m/>
    <d v="2009-05-07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19912.1"/>
    <s v="9100000049"/>
    <m/>
    <m/>
    <m/>
    <m/>
    <x v="0"/>
    <n v="19145.599999999999"/>
    <n v="100766.5"/>
    <s v="CZECH REPUBLIC"/>
    <m/>
    <m/>
    <d v="2009-05-07T00:00:00"/>
    <m/>
    <m/>
    <m/>
    <m/>
    <m/>
    <m/>
    <m/>
    <m/>
    <d v="2009-05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9912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8"/>
    <x v="19"/>
    <s v="Růžičková Petra"/>
    <d v="2009-06-03T00:00:00"/>
    <s v="Zaplacená"/>
    <m/>
    <d v="2009-05-13T00:00:00"/>
    <s v="Dokončen"/>
    <m/>
    <m/>
    <s v="Osobně"/>
    <m/>
    <d v="2009-05-13T00:00:00"/>
    <x v="12"/>
    <s v="Fesko, a.s."/>
    <s v="CZ76565711"/>
    <s v="76565711"/>
    <s v="68501"/>
    <s v="Bučovice"/>
    <m/>
    <s v="Podomí 34"/>
    <m/>
    <m/>
    <m/>
    <m/>
    <m/>
    <m/>
    <m/>
    <m/>
    <n v="0.1"/>
    <n v="2604"/>
    <s v="9100000048"/>
    <m/>
    <m/>
    <m/>
    <m/>
    <x v="0"/>
    <n v="415.8"/>
    <n v="2188.1999999999998"/>
    <s v="CZECH REPUBLIC"/>
    <m/>
    <m/>
    <d v="2009-05-13T00:00:00"/>
    <m/>
    <m/>
    <m/>
    <m/>
    <m/>
    <m/>
    <m/>
    <m/>
    <d v="2009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60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7"/>
    <x v="83"/>
    <s v="Růžičková Petra"/>
    <d v="2009-05-24T00:00:00"/>
    <s v="Zaplacená"/>
    <m/>
    <d v="2009-05-14T00:00:00"/>
    <s v="Dokončen"/>
    <m/>
    <m/>
    <s v="Kamionem"/>
    <m/>
    <d v="2009-05-1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5905.3"/>
    <s v="9100000047"/>
    <m/>
    <m/>
    <m/>
    <m/>
    <x v="0"/>
    <n v="52035.3"/>
    <n v="273870"/>
    <s v="CZECH REPUBLIC"/>
    <m/>
    <m/>
    <d v="2009-05-14T00:00:00"/>
    <m/>
    <m/>
    <m/>
    <m/>
    <m/>
    <m/>
    <m/>
    <m/>
    <d v="2009-05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5905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6"/>
    <x v="84"/>
    <s v="Růžičková Petra"/>
    <d v="2009-06-28T00:00:00"/>
    <s v="Zaplacená"/>
    <m/>
    <d v="2009-05-28T00:00:00"/>
    <s v="Dokončen"/>
    <m/>
    <m/>
    <s v="Osobně"/>
    <m/>
    <d v="2009-05-28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74625.6"/>
    <s v="9100000046"/>
    <m/>
    <m/>
    <m/>
    <m/>
    <x v="0"/>
    <n v="27881.4"/>
    <n v="146744.20000000001"/>
    <s v="CZECH REPUBLIC"/>
    <m/>
    <m/>
    <d v="2009-05-28T00:00:00"/>
    <m/>
    <m/>
    <m/>
    <m/>
    <m/>
    <m/>
    <m/>
    <m/>
    <d v="2009-06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4625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5"/>
    <x v="85"/>
    <s v="Růžičková Petra"/>
    <d v="2009-06-07T00:00:00"/>
    <s v="Zaplacená"/>
    <m/>
    <d v="2009-05-28T00:00:00"/>
    <s v="Dokončen"/>
    <m/>
    <m/>
    <s v="Kamionem"/>
    <m/>
    <d v="2009-05-28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770"/>
    <s v="9100000045"/>
    <m/>
    <m/>
    <m/>
    <m/>
    <x v="0"/>
    <n v="5232.2"/>
    <n v="27537.8"/>
    <s v="CZECH REPUBLIC"/>
    <m/>
    <m/>
    <d v="2009-05-28T00:00:00"/>
    <m/>
    <m/>
    <m/>
    <m/>
    <m/>
    <m/>
    <m/>
    <m/>
    <d v="2009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7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4"/>
    <x v="84"/>
    <s v="Růžičková Petra"/>
    <d v="2009-06-28T00:00:00"/>
    <s v="Zaplacená"/>
    <m/>
    <d v="2009-05-26T00:00:00"/>
    <s v="Dokončen"/>
    <m/>
    <m/>
    <s v="Osobně"/>
    <m/>
    <d v="2009-05-26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3888.9"/>
    <s v="9100000044"/>
    <m/>
    <m/>
    <m/>
    <m/>
    <x v="0"/>
    <n v="620.9"/>
    <n v="3268"/>
    <s v="CZECH REPUBLIC"/>
    <m/>
    <m/>
    <d v="2009-05-26T00:00:00"/>
    <m/>
    <m/>
    <m/>
    <m/>
    <m/>
    <m/>
    <m/>
    <m/>
    <d v="2009-06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88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3"/>
    <x v="19"/>
    <s v="Růžičková Petra"/>
    <d v="2009-06-03T00:00:00"/>
    <s v="Zaplacená"/>
    <m/>
    <d v="2009-05-15T00:00:00"/>
    <s v="Dokončen"/>
    <m/>
    <m/>
    <s v="Osobně"/>
    <m/>
    <d v="2009-05-15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833.8"/>
    <s v="9100000043"/>
    <m/>
    <m/>
    <m/>
    <m/>
    <x v="0"/>
    <n v="292.8"/>
    <n v="1541"/>
    <s v="CZECH REPUBLIC"/>
    <m/>
    <m/>
    <d v="2009-05-15T00:00:00"/>
    <m/>
    <m/>
    <m/>
    <m/>
    <m/>
    <m/>
    <m/>
    <m/>
    <d v="2009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33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2"/>
    <x v="86"/>
    <s v="Růžičková Petra"/>
    <d v="2009-05-28T00:00:00"/>
    <s v="Zaplacená"/>
    <m/>
    <d v="2009-05-13T00:00:00"/>
    <s v="Dokončen"/>
    <m/>
    <m/>
    <s v="Kamionem"/>
    <m/>
    <d v="2009-05-1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88954.4"/>
    <s v="9100000042"/>
    <s v="TESKOLDA"/>
    <m/>
    <s v="Zlín"/>
    <s v="TESKOL, s.r.o."/>
    <x v="0"/>
    <n v="30169.200000000001"/>
    <n v="158785.20000000001"/>
    <s v="CZECH REPUBLIC"/>
    <m/>
    <m/>
    <d v="2009-05-13T00:00:00"/>
    <m/>
    <m/>
    <m/>
    <m/>
    <m/>
    <m/>
    <m/>
    <m/>
    <d v="2009-05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8954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1"/>
    <x v="87"/>
    <s v="Růžičková Petra"/>
    <d v="2009-05-14T00:00:00"/>
    <s v="Zaplacená"/>
    <m/>
    <d v="2009-04-30T00:00:00"/>
    <s v="Dokončen"/>
    <m/>
    <m/>
    <s v="Kamionem"/>
    <m/>
    <d v="2009-04-30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29030.2"/>
    <s v="9100000041"/>
    <s v="CESKOLKA"/>
    <m/>
    <s v="Pardubice"/>
    <s v="České kolo, s.r.o. - pobočka Pardubice"/>
    <x v="0"/>
    <n v="52534.2"/>
    <n v="276496"/>
    <s v="CZECH REPUBLIC"/>
    <m/>
    <m/>
    <d v="2009-04-30T00:00:00"/>
    <m/>
    <m/>
    <m/>
    <m/>
    <m/>
    <m/>
    <m/>
    <m/>
    <d v="2009-05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9030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0"/>
    <x v="87"/>
    <s v="Růžičková Petra"/>
    <d v="2009-05-30T00:00:00"/>
    <s v="Zaplacená"/>
    <m/>
    <d v="2009-04-30T00:00:00"/>
    <s v="Dokončen"/>
    <m/>
    <m/>
    <s v="Kamionem"/>
    <m/>
    <d v="2009-04-30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6777.6"/>
    <s v="9100000040"/>
    <m/>
    <m/>
    <m/>
    <m/>
    <x v="0"/>
    <n v="1082.0999999999999"/>
    <n v="5695.5"/>
    <s v="CZECH REPUBLIC"/>
    <m/>
    <m/>
    <d v="2009-04-30T00:00:00"/>
    <m/>
    <m/>
    <m/>
    <m/>
    <m/>
    <m/>
    <m/>
    <m/>
    <d v="2009-06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777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9"/>
    <x v="88"/>
    <s v="Růžičková Petra"/>
    <d v="2009-05-07T00:00:00"/>
    <s v="Zaplacená"/>
    <m/>
    <d v="2009-04-17T00:00:00"/>
    <s v="Dokončen"/>
    <m/>
    <m/>
    <s v="Osobně"/>
    <m/>
    <d v="2009-04-17T00:00:00"/>
    <x v="9"/>
    <s v="DEGOS, s.r.o."/>
    <s v="CZ07523413"/>
    <s v="07523413"/>
    <s v="26601"/>
    <s v="Beroun"/>
    <m/>
    <s v="Palírenská 86"/>
    <m/>
    <m/>
    <m/>
    <m/>
    <m/>
    <m/>
    <m/>
    <m/>
    <n v="0.1"/>
    <n v="4764.8999999999996"/>
    <s v="9100000039"/>
    <m/>
    <m/>
    <m/>
    <m/>
    <x v="0"/>
    <n v="760.8"/>
    <n v="4004.1"/>
    <s v="CZECH REPUBLIC"/>
    <m/>
    <m/>
    <d v="2009-04-17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64.899999999999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8"/>
    <x v="89"/>
    <s v="Růžičková Petra"/>
    <d v="2009-04-30T00:00:00"/>
    <s v="Zaplacená"/>
    <m/>
    <d v="2009-04-16T00:00:00"/>
    <s v="Dokončen"/>
    <m/>
    <m/>
    <s v="Kamionem"/>
    <m/>
    <d v="2009-04-16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2054"/>
    <s v="9100000038"/>
    <m/>
    <m/>
    <m/>
    <m/>
    <x v="0"/>
    <n v="1924.6"/>
    <n v="10129.4"/>
    <s v="CZECH REPUBLIC"/>
    <m/>
    <m/>
    <d v="2009-04-16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05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7"/>
    <x v="88"/>
    <s v="Růžičková Petra"/>
    <d v="2009-05-01T00:00:00"/>
    <s v="Zaplacená"/>
    <m/>
    <d v="2009-04-17T00:00:00"/>
    <s v="Dokončen"/>
    <m/>
    <m/>
    <s v="Osobně"/>
    <m/>
    <d v="2009-04-17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3503.4"/>
    <s v="9100000037"/>
    <m/>
    <m/>
    <m/>
    <m/>
    <x v="0"/>
    <n v="559.4"/>
    <n v="2944"/>
    <s v="CZECH REPUBLIC"/>
    <m/>
    <m/>
    <d v="2009-04-17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03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6"/>
    <x v="90"/>
    <s v="Růžičková Petra"/>
    <d v="2009-05-05T00:00:00"/>
    <s v="Zaplacená"/>
    <m/>
    <d v="2009-04-21T00:00:00"/>
    <s v="Dokončen"/>
    <m/>
    <m/>
    <s v="Kamionem"/>
    <m/>
    <d v="2009-04-21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135660"/>
    <s v="9100000036"/>
    <m/>
    <m/>
    <m/>
    <m/>
    <x v="0"/>
    <n v="21660"/>
    <n v="114000"/>
    <s v="CZECH REPUBLIC"/>
    <m/>
    <m/>
    <d v="2009-04-21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56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5"/>
    <x v="91"/>
    <s v="Růžičková Petra"/>
    <d v="2009-05-11T00:00:00"/>
    <s v="Zaplacená"/>
    <m/>
    <d v="2009-04-27T00:00:00"/>
    <s v="Dokončen"/>
    <m/>
    <m/>
    <s v="Kamionem"/>
    <m/>
    <d v="2009-04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68855.3"/>
    <s v="9100000035"/>
    <s v="CESKOLKA"/>
    <m/>
    <s v="Pardubice"/>
    <s v="České kolo, s.r.o. - pobočka Pardubice"/>
    <x v="0"/>
    <n v="26960.1"/>
    <n v="141895.20000000001"/>
    <s v="CZECH REPUBLIC"/>
    <m/>
    <m/>
    <d v="2009-04-27T00:00:00"/>
    <m/>
    <m/>
    <m/>
    <m/>
    <m/>
    <m/>
    <m/>
    <m/>
    <d v="2009-05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8855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4"/>
    <x v="88"/>
    <s v="Růžičková Petra"/>
    <d v="2009-04-27T00:00:00"/>
    <s v="Zaplacená"/>
    <m/>
    <d v="2009-04-17T00:00:00"/>
    <s v="Dokončen"/>
    <m/>
    <m/>
    <s v="Osobně"/>
    <m/>
    <d v="2009-04-1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42145.8"/>
    <s v="9100000034"/>
    <s v="TESKOLDA"/>
    <m/>
    <s v="Zlín"/>
    <s v="TESKOL, s.r.o."/>
    <x v="0"/>
    <n v="54628.3"/>
    <n v="287517.5"/>
    <s v="CZECH REPUBLIC"/>
    <m/>
    <m/>
    <d v="2009-04-17T00:00:00"/>
    <m/>
    <m/>
    <m/>
    <m/>
    <m/>
    <m/>
    <m/>
    <m/>
    <d v="2009-04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2145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3"/>
    <x v="92"/>
    <s v="Růžičková Petra"/>
    <d v="2009-04-25T00:00:00"/>
    <s v="Zaplacená"/>
    <m/>
    <d v="2009-04-15T00:00:00"/>
    <s v="Dokončen"/>
    <m/>
    <m/>
    <s v="Kamionem"/>
    <m/>
    <d v="2009-04-15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202311.9"/>
    <s v="9100000033"/>
    <m/>
    <m/>
    <m/>
    <m/>
    <x v="0"/>
    <n v="32301.9"/>
    <n v="170010"/>
    <s v="CZECH REPUBLIC"/>
    <m/>
    <m/>
    <d v="2009-04-15T00:00:00"/>
    <m/>
    <m/>
    <m/>
    <m/>
    <m/>
    <m/>
    <m/>
    <m/>
    <d v="2009-04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2311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2"/>
    <x v="93"/>
    <s v="Růžičková Petra"/>
    <d v="2009-05-08T00:00:00"/>
    <s v="Zaplacená"/>
    <m/>
    <d v="2009-04-24T00:00:00"/>
    <s v="Dokončen"/>
    <m/>
    <m/>
    <s v="Kamionem"/>
    <m/>
    <d v="2009-04-24T00:00:00"/>
    <x v="12"/>
    <s v="Fesko, a.s."/>
    <s v="CZ76565711"/>
    <s v="76565711"/>
    <s v="68501"/>
    <s v="Bučovice"/>
    <m/>
    <s v="Podomí 34"/>
    <m/>
    <m/>
    <m/>
    <m/>
    <m/>
    <m/>
    <m/>
    <m/>
    <n v="0.1"/>
    <n v="183045.8"/>
    <s v="9100000032"/>
    <m/>
    <m/>
    <m/>
    <m/>
    <x v="0"/>
    <n v="29225.8"/>
    <n v="153820"/>
    <s v="CZECH REPUBLIC"/>
    <m/>
    <m/>
    <d v="2009-04-24T00:00:00"/>
    <m/>
    <m/>
    <m/>
    <m/>
    <m/>
    <m/>
    <m/>
    <m/>
    <d v="2009-05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3045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1"/>
    <x v="94"/>
    <s v="Růžičková Petra"/>
    <d v="2009-04-17T00:00:00"/>
    <s v="Zaplacená"/>
    <m/>
    <d v="2009-04-02T00:00:00"/>
    <s v="Dokončen"/>
    <m/>
    <m/>
    <s v="Kamionem"/>
    <m/>
    <d v="2009-04-02T00:00:00"/>
    <x v="12"/>
    <s v="Fesko, a.s."/>
    <s v="CZ76565711"/>
    <s v="76565711"/>
    <s v="68501"/>
    <s v="Bučovice"/>
    <m/>
    <s v="Podomí 34"/>
    <m/>
    <m/>
    <m/>
    <m/>
    <m/>
    <m/>
    <m/>
    <m/>
    <n v="0.1"/>
    <n v="117459.9"/>
    <s v="9100000031"/>
    <m/>
    <m/>
    <m/>
    <m/>
    <x v="0"/>
    <n v="18754.099999999999"/>
    <n v="98705.8"/>
    <s v="CZECH REPUBLIC"/>
    <m/>
    <m/>
    <d v="2009-04-02T00:00:00"/>
    <m/>
    <m/>
    <m/>
    <m/>
    <m/>
    <m/>
    <m/>
    <m/>
    <d v="2009-04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745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0"/>
    <x v="2"/>
    <s v="Růžičková Petra"/>
    <d v="2009-04-21T00:00:00"/>
    <s v="Zaplacená"/>
    <m/>
    <d v="2009-04-07T00:00:00"/>
    <s v="Dokončen"/>
    <m/>
    <m/>
    <s v="Kamionem"/>
    <m/>
    <d v="2009-04-0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34219.4"/>
    <s v="9100000030"/>
    <s v="CESKOLKA"/>
    <m/>
    <s v="Pardubice"/>
    <s v="České kolo, s.r.o. - pobočka Pardubice"/>
    <x v="0"/>
    <n v="21430"/>
    <n v="112789.4"/>
    <s v="CZECH REPUBLIC"/>
    <m/>
    <m/>
    <d v="2009-04-07T00:00:00"/>
    <m/>
    <m/>
    <m/>
    <m/>
    <m/>
    <m/>
    <m/>
    <m/>
    <d v="2009-04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4219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9"/>
    <x v="95"/>
    <s v="Růžičková Petra"/>
    <d v="2009-04-28T00:00:00"/>
    <s v="Zaplacená"/>
    <m/>
    <d v="2009-04-08T00:00:00"/>
    <s v="Dokončen"/>
    <m/>
    <m/>
    <s v="Kamionem"/>
    <m/>
    <d v="2009-04-08T00:00:00"/>
    <x v="9"/>
    <s v="DEGOS, s.r.o."/>
    <s v="CZ07523413"/>
    <s v="07523413"/>
    <s v="26601"/>
    <s v="Beroun"/>
    <m/>
    <s v="Palírenská 86"/>
    <m/>
    <m/>
    <m/>
    <m/>
    <m/>
    <m/>
    <m/>
    <m/>
    <n v="0.1"/>
    <n v="99864.8"/>
    <s v="9100000029"/>
    <m/>
    <m/>
    <m/>
    <m/>
    <x v="0"/>
    <n v="15944.8"/>
    <n v="83920"/>
    <s v="CZECH REPUBLIC"/>
    <m/>
    <m/>
    <d v="2009-04-08T00:00:00"/>
    <m/>
    <m/>
    <m/>
    <m/>
    <m/>
    <m/>
    <m/>
    <m/>
    <d v="2009-04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9864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8"/>
    <x v="96"/>
    <s v="Růžičková Petra"/>
    <d v="2009-04-08T00:00:00"/>
    <s v="Zaplacená"/>
    <m/>
    <d v="2009-03-25T00:00:00"/>
    <s v="Dokončen"/>
    <m/>
    <m/>
    <s v="Kamionem"/>
    <m/>
    <d v="2009-03-25T00:00:00"/>
    <x v="11"/>
    <s v="RFW, a.s."/>
    <s v="CZ24356576"/>
    <s v="24356576"/>
    <s v="68201"/>
    <s v="Vyškov"/>
    <m/>
    <s v="Gorkého 22"/>
    <m/>
    <m/>
    <m/>
    <m/>
    <m/>
    <m/>
    <m/>
    <m/>
    <n v="0.1"/>
    <n v="54435.7"/>
    <s v="9100000028"/>
    <m/>
    <m/>
    <m/>
    <m/>
    <x v="0"/>
    <n v="8691.4"/>
    <n v="45744.3"/>
    <s v="CZECH REPUBLIC"/>
    <m/>
    <m/>
    <d v="2009-03-25T00:00:00"/>
    <m/>
    <m/>
    <m/>
    <m/>
    <m/>
    <m/>
    <m/>
    <m/>
    <d v="2009-04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435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7"/>
    <x v="97"/>
    <s v="Růžičková Petra"/>
    <d v="2009-04-18T00:00:00"/>
    <s v="Zaplacená"/>
    <m/>
    <d v="2009-03-19T00:00:00"/>
    <s v="Dokončen"/>
    <m/>
    <m/>
    <s v="Kamionem"/>
    <m/>
    <d v="2009-03-19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44775.4"/>
    <s v="9100000027"/>
    <m/>
    <m/>
    <m/>
    <m/>
    <x v="0"/>
    <n v="23115.4"/>
    <n v="121660"/>
    <s v="CZECH REPUBLIC"/>
    <m/>
    <m/>
    <d v="2009-03-19T00:00:00"/>
    <m/>
    <m/>
    <m/>
    <m/>
    <m/>
    <m/>
    <m/>
    <m/>
    <d v="2009-04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4775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6"/>
    <x v="21"/>
    <s v="Růžičková Petra"/>
    <d v="2009-04-03T00:00:00"/>
    <s v="Zaplacená"/>
    <m/>
    <d v="2009-03-20T00:00:00"/>
    <s v="Dokončen"/>
    <m/>
    <m/>
    <s v="Osobně"/>
    <m/>
    <d v="2009-03-20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8162.2"/>
    <s v="9100000026"/>
    <m/>
    <m/>
    <m/>
    <m/>
    <x v="0"/>
    <n v="1303.2"/>
    <n v="6859"/>
    <s v="CZECH REPUBLIC"/>
    <m/>
    <m/>
    <d v="2009-03-20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162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5"/>
    <x v="97"/>
    <s v="Růžičková Petra"/>
    <d v="2009-03-29T00:00:00"/>
    <s v="Zaplacená"/>
    <m/>
    <d v="2009-03-19T00:00:00"/>
    <s v="Dokončen"/>
    <m/>
    <m/>
    <s v="Kamionem"/>
    <m/>
    <d v="2009-03-19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53621.9"/>
    <s v="9100000025"/>
    <m/>
    <m/>
    <m/>
    <m/>
    <x v="0"/>
    <n v="24527.9"/>
    <n v="129094"/>
    <s v="CZECH REPUBLIC"/>
    <m/>
    <m/>
    <d v="2009-03-19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3621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4"/>
    <x v="98"/>
    <s v="Růžičková Petra"/>
    <d v="2009-04-06T00:00:00"/>
    <s v="Zaplacená"/>
    <m/>
    <d v="2009-03-23T00:00:00"/>
    <s v="Dokončen"/>
    <m/>
    <m/>
    <s v="Osobně"/>
    <m/>
    <d v="2009-03-23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3898.4"/>
    <s v="9100000024"/>
    <m/>
    <m/>
    <m/>
    <m/>
    <x v="0"/>
    <n v="2219.1"/>
    <n v="11679.3"/>
    <s v="CZECH REPUBLIC"/>
    <m/>
    <m/>
    <d v="2009-03-23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898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3"/>
    <x v="99"/>
    <s v="Růžičková Petra"/>
    <d v="2009-03-27T00:00:00"/>
    <s v="Zaplacená"/>
    <m/>
    <d v="2009-03-13T00:00:00"/>
    <s v="Dokončen"/>
    <m/>
    <m/>
    <s v="Kamionem"/>
    <m/>
    <d v="2009-03-1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6515.3"/>
    <s v="9100000023"/>
    <m/>
    <m/>
    <m/>
    <m/>
    <x v="0"/>
    <n v="1040.3"/>
    <n v="5475"/>
    <s v="CZECH REPUBLIC"/>
    <m/>
    <m/>
    <d v="2009-03-13T00:00:00"/>
    <m/>
    <m/>
    <m/>
    <m/>
    <m/>
    <m/>
    <m/>
    <m/>
    <d v="2009-03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515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2"/>
    <x v="100"/>
    <s v="Růžičková Petra"/>
    <d v="2009-03-16T00:00:00"/>
    <s v="Zaplacená"/>
    <m/>
    <d v="2009-03-06T00:00:00"/>
    <s v="Dokončen"/>
    <m/>
    <m/>
    <s v="Kamionem"/>
    <m/>
    <d v="2009-03-0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9030.2"/>
    <s v="9100000022"/>
    <m/>
    <m/>
    <m/>
    <m/>
    <x v="0"/>
    <n v="52534.2"/>
    <n v="276496"/>
    <s v="CZECH REPUBLIC"/>
    <m/>
    <m/>
    <d v="2009-03-06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9030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1"/>
    <x v="101"/>
    <s v="Růžičková Petra"/>
    <d v="2009-03-14T00:00:00"/>
    <s v="Zaplacená"/>
    <m/>
    <d v="2009-02-27T00:00:00"/>
    <s v="Dokončen"/>
    <m/>
    <m/>
    <s v="Kamionem"/>
    <m/>
    <d v="2009-02-2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4869.7"/>
    <s v="9100000021"/>
    <s v="TESKOLDA"/>
    <m/>
    <s v="Zlín"/>
    <s v="TESKOL, s.r.o."/>
    <x v="0"/>
    <n v="777.5"/>
    <n v="4092.2"/>
    <s v="CZECH REPUBLIC"/>
    <m/>
    <m/>
    <d v="2009-02-27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m/>
    <m/>
    <n v="4869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0"/>
    <x v="102"/>
    <s v="Růžičková Petra"/>
    <d v="2009-03-17T00:00:00"/>
    <s v="Zaplacená"/>
    <m/>
    <d v="2009-03-03T00:00:00"/>
    <s v="Dokončen"/>
    <m/>
    <m/>
    <s v="Kamionem"/>
    <m/>
    <d v="2009-03-0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966.2"/>
    <s v="9100000020"/>
    <m/>
    <m/>
    <m/>
    <m/>
    <x v="0"/>
    <n v="313.89999999999998"/>
    <n v="1652.3"/>
    <s v="CZECH REPUBLIC"/>
    <m/>
    <m/>
    <d v="2009-03-03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66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9"/>
    <x v="103"/>
    <s v="Růžičková Petra"/>
    <d v="2009-03-05T00:00:00"/>
    <s v="Zaplacená"/>
    <m/>
    <d v="2009-02-19T00:00:00"/>
    <s v="Dokončen"/>
    <m/>
    <m/>
    <s v="Kamionem"/>
    <m/>
    <d v="2009-02-19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20129.4"/>
    <s v="9100000019"/>
    <m/>
    <m/>
    <m/>
    <m/>
    <x v="0"/>
    <n v="19180.3"/>
    <n v="100949.1"/>
    <s v="CZECH REPUBLIC"/>
    <m/>
    <m/>
    <d v="2009-02-19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0129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8"/>
    <x v="104"/>
    <s v="Růžičková Petra"/>
    <d v="2009-03-16T00:00:00"/>
    <s v="Zaplacená"/>
    <m/>
    <d v="2009-02-20T00:00:00"/>
    <s v="Dokončen"/>
    <m/>
    <m/>
    <s v="Kamionem"/>
    <m/>
    <d v="2009-02-20T00:00:00"/>
    <x v="12"/>
    <s v="Fesko, a.s."/>
    <s v="CZ76565711"/>
    <s v="76565711"/>
    <s v="68501"/>
    <s v="Bučovice"/>
    <m/>
    <s v="Podomí 34"/>
    <m/>
    <m/>
    <m/>
    <m/>
    <m/>
    <m/>
    <m/>
    <m/>
    <n v="0.1"/>
    <n v="49546.8"/>
    <s v="9100000018"/>
    <m/>
    <m/>
    <m/>
    <m/>
    <x v="0"/>
    <n v="7910.8"/>
    <n v="41636"/>
    <s v="CZECH REPUBLIC"/>
    <m/>
    <m/>
    <d v="2009-02-20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9546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7"/>
    <x v="105"/>
    <s v="Růžičková Petra"/>
    <d v="2009-03-13T00:00:00"/>
    <s v="Zaplacená"/>
    <m/>
    <d v="2009-02-27T00:00:00"/>
    <s v="Dokončen"/>
    <m/>
    <m/>
    <s v="Osobně"/>
    <m/>
    <d v="2009-02-27T00:00:00"/>
    <x v="11"/>
    <s v="RFW, a.s."/>
    <s v="CZ24356576"/>
    <s v="24356576"/>
    <s v="68201"/>
    <s v="Vyškov"/>
    <m/>
    <s v="Gorkého 22"/>
    <m/>
    <m/>
    <m/>
    <m/>
    <m/>
    <m/>
    <m/>
    <m/>
    <n v="0.1"/>
    <n v="9044"/>
    <s v="9100000017"/>
    <m/>
    <m/>
    <m/>
    <m/>
    <x v="0"/>
    <n v="1444"/>
    <n v="7600"/>
    <s v="CZECH REPUBLIC"/>
    <m/>
    <m/>
    <d v="2009-02-27T00:00:00"/>
    <m/>
    <m/>
    <m/>
    <m/>
    <m/>
    <m/>
    <m/>
    <m/>
    <d v="2009-03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04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n v="9249.24"/>
    <n v="9249.24"/>
    <s v="EUR"/>
    <m/>
    <m/>
    <m/>
    <m/>
    <s v="KOMB CZ PP"/>
    <m/>
    <m/>
    <m/>
    <s v="Procentem"/>
    <m/>
    <s v="FV-2009-100-000016"/>
    <x v="105"/>
    <s v="Růžičková Petra"/>
    <d v="2009-03-19T00:00:00"/>
    <s v="Zaplacená"/>
    <m/>
    <d v="2009-02-27T00:00:00"/>
    <s v="Dokončen"/>
    <m/>
    <m/>
    <s v="Kamionem"/>
    <m/>
    <d v="2009-02-2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45567.32"/>
    <s v="9100000016"/>
    <m/>
    <m/>
    <m/>
    <m/>
    <x v="1"/>
    <n v="0"/>
    <n v="245567.32"/>
    <s v="GERMANY"/>
    <m/>
    <m/>
    <d v="2009-02-27T00:00:00"/>
    <m/>
    <m/>
    <m/>
    <m/>
    <m/>
    <m/>
    <m/>
    <m/>
    <d v="2009-04-0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m/>
    <m/>
    <s v="Zaúčtovaný"/>
    <m/>
    <s v="Bankovním převodem"/>
    <m/>
    <n v="245567.3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5"/>
    <x v="105"/>
    <s v="Růžičková Petra"/>
    <d v="2009-03-29T00:00:00"/>
    <s v="Zaplacená"/>
    <m/>
    <d v="2009-02-13T00:00:00"/>
    <s v="Dokončen"/>
    <m/>
    <m/>
    <s v="Osobně"/>
    <m/>
    <d v="2009-02-13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351418.1"/>
    <s v="9100000015"/>
    <m/>
    <m/>
    <m/>
    <m/>
    <x v="0"/>
    <n v="56108.800000000003"/>
    <n v="295309.3"/>
    <s v="CZECH REPUBLIC"/>
    <m/>
    <m/>
    <d v="2009-02-13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1418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4"/>
    <x v="106"/>
    <s v="Růžičková Petra"/>
    <d v="2009-03-05T00:00:00"/>
    <s v="Zaplacená"/>
    <m/>
    <d v="2009-02-23T00:00:00"/>
    <s v="Dokončen"/>
    <m/>
    <m/>
    <s v="Osobně"/>
    <m/>
    <d v="2009-02-23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89664.1"/>
    <s v="9100000014"/>
    <m/>
    <m/>
    <m/>
    <m/>
    <x v="0"/>
    <n v="14316.1"/>
    <n v="75348"/>
    <s v="CZECH REPUBLIC"/>
    <m/>
    <m/>
    <d v="2009-02-23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9664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3"/>
    <x v="107"/>
    <s v="Růžičková Petra"/>
    <d v="2009-02-27T00:00:00"/>
    <s v="Zaplacená"/>
    <m/>
    <d v="2009-02-13T00:00:00"/>
    <s v="Dokončen"/>
    <m/>
    <m/>
    <s v="Osobně"/>
    <m/>
    <d v="2009-02-13T00:00:00"/>
    <x v="11"/>
    <s v="RFW, a.s."/>
    <s v="CZ24356576"/>
    <s v="24356576"/>
    <s v="68201"/>
    <s v="Vyškov"/>
    <m/>
    <s v="Gorkého 22"/>
    <m/>
    <m/>
    <m/>
    <m/>
    <m/>
    <m/>
    <m/>
    <m/>
    <n v="0.1"/>
    <n v="9447.4"/>
    <s v="9100000013"/>
    <m/>
    <m/>
    <m/>
    <m/>
    <x v="0"/>
    <n v="1508.4"/>
    <n v="7939"/>
    <s v="CZECH REPUBLIC"/>
    <m/>
    <m/>
    <d v="2009-02-13T00:00:00"/>
    <m/>
    <m/>
    <m/>
    <m/>
    <m/>
    <m/>
    <m/>
    <m/>
    <d v="2009-02-2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447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2"/>
    <x v="108"/>
    <s v="Růžičková Petra"/>
    <d v="2009-03-28T00:00:00"/>
    <s v="Zaplacená"/>
    <m/>
    <d v="2009-02-26T00:00:00"/>
    <s v="Dokončen"/>
    <m/>
    <m/>
    <s v="Kamionem"/>
    <m/>
    <d v="2009-02-26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56525"/>
    <s v="9100000012"/>
    <m/>
    <m/>
    <m/>
    <m/>
    <x v="0"/>
    <n v="9025"/>
    <n v="47500"/>
    <s v="CZECH REPUBLIC"/>
    <m/>
    <m/>
    <d v="2009-02-26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1"/>
    <x v="109"/>
    <s v="Růžičková Petra"/>
    <d v="2009-03-07T00:00:00"/>
    <s v="Zaplacená"/>
    <m/>
    <d v="2009-02-10T00:00:00"/>
    <s v="Dokončen"/>
    <m/>
    <m/>
    <s v="Kamionem"/>
    <m/>
    <d v="2009-02-1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55852.7"/>
    <s v="9100000011"/>
    <m/>
    <m/>
    <m/>
    <m/>
    <x v="0"/>
    <n v="8917.7000000000007"/>
    <n v="46935"/>
    <s v="CZECH REPUBLIC"/>
    <m/>
    <m/>
    <d v="2009-02-10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5852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0"/>
    <x v="110"/>
    <s v="Růžičková Petra"/>
    <d v="2009-03-08T00:00:00"/>
    <s v="Zaplacená"/>
    <m/>
    <d v="2009-02-16T00:00:00"/>
    <s v="Dokončen"/>
    <m/>
    <m/>
    <s v="Kamionem"/>
    <m/>
    <d v="2009-02-16T00:00:00"/>
    <x v="9"/>
    <s v="DEGOS, s.r.o."/>
    <s v="CZ07523413"/>
    <s v="07523413"/>
    <s v="26601"/>
    <s v="Beroun"/>
    <m/>
    <s v="Palírenská 86"/>
    <m/>
    <m/>
    <m/>
    <m/>
    <m/>
    <m/>
    <m/>
    <m/>
    <n v="0.1"/>
    <n v="4350"/>
    <s v="9100000010"/>
    <m/>
    <m/>
    <m/>
    <m/>
    <x v="0"/>
    <n v="694.5"/>
    <n v="3655.5"/>
    <s v="CZECH REPUBLIC"/>
    <m/>
    <m/>
    <d v="2009-02-16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3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9"/>
    <x v="111"/>
    <s v="Růžičková Petra"/>
    <d v="2009-02-18T00:00:00"/>
    <s v="Zaplacená"/>
    <m/>
    <d v="2009-02-04T00:00:00"/>
    <s v="Dokončen"/>
    <m/>
    <m/>
    <s v="Kamionem"/>
    <m/>
    <d v="2009-02-04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2363.9"/>
    <s v="9100000009"/>
    <m/>
    <m/>
    <m/>
    <m/>
    <x v="0"/>
    <n v="377.4"/>
    <n v="1986.5"/>
    <s v="CZECH REPUBLIC"/>
    <m/>
    <m/>
    <d v="2009-02-04T00:00:00"/>
    <m/>
    <m/>
    <m/>
    <m/>
    <m/>
    <m/>
    <m/>
    <m/>
    <d v="2009-02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63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8"/>
    <x v="111"/>
    <s v="Růžičková Petra"/>
    <d v="2009-02-18T00:00:00"/>
    <s v="Zaplacená"/>
    <m/>
    <d v="2009-01-29T00:00:00"/>
    <s v="Dokončen"/>
    <m/>
    <m/>
    <s v="Kamionem"/>
    <m/>
    <d v="2009-01-29T00:00:00"/>
    <x v="12"/>
    <s v="Fesko, a.s."/>
    <s v="CZ76565711"/>
    <s v="76565711"/>
    <s v="68501"/>
    <s v="Bučovice"/>
    <m/>
    <s v="Podomí 34"/>
    <m/>
    <m/>
    <m/>
    <m/>
    <m/>
    <m/>
    <m/>
    <m/>
    <n v="0.1"/>
    <n v="72070"/>
    <s v="9100000008"/>
    <m/>
    <m/>
    <m/>
    <m/>
    <x v="0"/>
    <n v="11507"/>
    <n v="60563"/>
    <s v="CZECH REPUBLIC"/>
    <m/>
    <m/>
    <d v="2009-01-29T00:00:00"/>
    <m/>
    <m/>
    <m/>
    <m/>
    <m/>
    <m/>
    <m/>
    <m/>
    <d v="2009-02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20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7"/>
    <x v="112"/>
    <s v="Růžičková Petra"/>
    <d v="2009-03-01T00:00:00"/>
    <s v="Zaplacená"/>
    <m/>
    <d v="2009-02-09T00:00:00"/>
    <s v="Dokončen"/>
    <m/>
    <m/>
    <s v="Osobně"/>
    <m/>
    <d v="2009-02-09T00:00:00"/>
    <x v="9"/>
    <s v="DEGOS, s.r.o."/>
    <s v="CZ07523413"/>
    <s v="07523413"/>
    <s v="26601"/>
    <s v="Beroun"/>
    <m/>
    <s v="Palírenská 86"/>
    <m/>
    <m/>
    <m/>
    <m/>
    <m/>
    <m/>
    <m/>
    <m/>
    <n v="0.1"/>
    <n v="48790"/>
    <s v="9100000007"/>
    <m/>
    <m/>
    <m/>
    <m/>
    <x v="0"/>
    <n v="7790"/>
    <n v="41000"/>
    <s v="CZECH REPUBLIC"/>
    <m/>
    <m/>
    <d v="2009-02-09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87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6"/>
    <x v="113"/>
    <s v="Růžičková Petra"/>
    <d v="2009-02-13T00:00:00"/>
    <s v="Zaplacená"/>
    <m/>
    <d v="2009-01-23T00:00:00"/>
    <s v="Dokončen"/>
    <m/>
    <m/>
    <s v="Kamionem"/>
    <m/>
    <d v="2009-01-2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69356.2"/>
    <s v="9100000006"/>
    <m/>
    <m/>
    <m/>
    <m/>
    <x v="0"/>
    <n v="11073.7"/>
    <n v="58282.5"/>
    <s v="CZECH REPUBLIC"/>
    <m/>
    <m/>
    <d v="2009-01-23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9356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5"/>
    <x v="113"/>
    <s v="Růžičková Petra"/>
    <d v="2009-02-09T00:00:00"/>
    <s v="Zaplacená"/>
    <m/>
    <d v="2009-01-30T00:00:00"/>
    <s v="Dokončen"/>
    <m/>
    <m/>
    <s v="Kamionem"/>
    <m/>
    <d v="2009-01-3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6179.300000000003"/>
    <s v="9100000005"/>
    <s v="TESKOLDA"/>
    <m/>
    <s v="Zlín"/>
    <s v="TESKOL, s.r.o."/>
    <x v="0"/>
    <n v="5776.5"/>
    <n v="30402.799999999999"/>
    <s v="CZECH REPUBLIC"/>
    <m/>
    <m/>
    <d v="2009-01-30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179.30000000000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4"/>
    <x v="114"/>
    <s v="Růžičková Petra"/>
    <d v="2009-02-12T00:00:00"/>
    <s v="Zaplacená"/>
    <m/>
    <d v="2009-01-29T00:00:00"/>
    <s v="Dokončen"/>
    <m/>
    <m/>
    <s v="Kamionem"/>
    <m/>
    <d v="2009-01-29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75744.800000000003"/>
    <s v="9100000004"/>
    <s v="CESKOLKA"/>
    <m/>
    <s v="Pardubice"/>
    <s v="České kolo, s.r.o. - pobočka Pardubice"/>
    <x v="0"/>
    <n v="12093.7"/>
    <n v="63651.1"/>
    <s v="CZECH REPUBLIC"/>
    <m/>
    <m/>
    <d v="2009-01-29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5744.80000000000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3"/>
    <x v="113"/>
    <s v="Růžičková Petra"/>
    <d v="2009-02-13T00:00:00"/>
    <s v="Zaplacená"/>
    <m/>
    <d v="2009-01-23T00:00:00"/>
    <s v="Dokončen"/>
    <m/>
    <m/>
    <s v="Osobně"/>
    <m/>
    <d v="2009-01-23T00:00:00"/>
    <x v="12"/>
    <s v="Fesko, a.s."/>
    <s v="CZ76565711"/>
    <s v="76565711"/>
    <s v="68501"/>
    <s v="Bučovice"/>
    <m/>
    <s v="Podomí 34"/>
    <m/>
    <m/>
    <m/>
    <m/>
    <m/>
    <m/>
    <m/>
    <m/>
    <n v="0.1"/>
    <n v="52413"/>
    <s v="9100000003"/>
    <m/>
    <m/>
    <m/>
    <m/>
    <x v="0"/>
    <n v="8368.5"/>
    <n v="44044.5"/>
    <s v="CZECH REPUBLIC"/>
    <m/>
    <m/>
    <d v="2009-01-23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41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2"/>
    <x v="115"/>
    <s v="Růžičková Petra"/>
    <d v="2009-02-20T00:00:00"/>
    <s v="Zaplacená"/>
    <m/>
    <d v="2009-01-21T00:00:00"/>
    <s v="Dokončen"/>
    <m/>
    <m/>
    <s v="Osobně"/>
    <m/>
    <d v="2009-01-21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3630.2"/>
    <s v="9100000002"/>
    <m/>
    <m/>
    <m/>
    <m/>
    <x v="0"/>
    <n v="579.6"/>
    <n v="3050.6"/>
    <s v="CZECH REPUBLIC"/>
    <m/>
    <m/>
    <d v="2009-01-21T00:00:00"/>
    <m/>
    <m/>
    <m/>
    <m/>
    <m/>
    <m/>
    <m/>
    <m/>
    <d v="2009-02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30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9-100-000001"/>
    <x v="116"/>
    <s v="student finance"/>
    <d v="2019-05-31T00:00:00"/>
    <s v="Vytvořená"/>
    <m/>
    <d v="2019-05-21T00:00:00"/>
    <s v="Dokončen"/>
    <m/>
    <m/>
    <m/>
    <m/>
    <d v="2019-05-21T00:00:00"/>
    <x v="13"/>
    <s v="Moje maminka"/>
    <m/>
    <m/>
    <m/>
    <s v="Praha"/>
    <m/>
    <m/>
    <m/>
    <s v="student finance"/>
    <m/>
    <m/>
    <m/>
    <m/>
    <m/>
    <m/>
    <n v="0.02"/>
    <m/>
    <s v="9100000001"/>
    <m/>
    <m/>
    <m/>
    <m/>
    <x v="0"/>
    <m/>
    <m/>
    <m/>
    <m/>
    <m/>
    <d v="2019-05-21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1"/>
    <x v="114"/>
    <s v="Růžičková Petra"/>
    <d v="2009-02-12T00:00:00"/>
    <s v="Zaplacená"/>
    <m/>
    <d v="2009-01-15T00:00:00"/>
    <s v="Dokončen"/>
    <m/>
    <m/>
    <s v="Kamionem"/>
    <m/>
    <d v="2009-01-15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056.3000000000002"/>
    <s v="9100000001"/>
    <s v="CESKOLKA"/>
    <m/>
    <s v="Pardubice"/>
    <s v="České kolo, s.r.o. - pobočka Pardubice"/>
    <x v="0"/>
    <n v="328.3"/>
    <n v="1728"/>
    <s v="CZECH REPUBLIC"/>
    <m/>
    <m/>
    <d v="2009-01-15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56.300000000000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08-120-000001*DD:20081222*MSG:FAKTURUJEME VAM VYMENU RETEZU*VII:CZ87654321*INI:87654321*VIR:CZ91230897*INR:91230897*DUZP:20081222*AM:83.30*X-VS:8120000001*DT:20090101*CC:CZK*"/>
    <m/>
    <s v="KOMB CZ PP"/>
    <m/>
    <s v="0308"/>
    <m/>
    <s v="Procentem"/>
    <m/>
    <s v="FV-S-2008-120-000001"/>
    <x v="117"/>
    <s v="Růžičková Petra"/>
    <d v="2009-01-01T00:00:00"/>
    <s v="Zaplacená"/>
    <m/>
    <d v="2008-12-22T00:00:00"/>
    <s v="Dokončen"/>
    <s v="Fakturujeme Vám výměnu řetězu"/>
    <m/>
    <s v="Osobně"/>
    <m/>
    <d v="2008-12-22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83.3"/>
    <s v="8120000001"/>
    <s v="TESKOLDA"/>
    <m/>
    <s v="Zlín"/>
    <s v="TESKOL, s.r.o."/>
    <x v="0"/>
    <n v="13.3"/>
    <n v="70"/>
    <s v="CZECH REPUBLIC"/>
    <m/>
    <m/>
    <d v="2008-12-22T00:00:00"/>
    <m/>
    <m/>
    <m/>
    <m/>
    <m/>
    <m/>
    <m/>
    <m/>
    <d v="2009-01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Hotově"/>
    <m/>
    <n v="83.3"/>
    <m/>
    <m/>
    <m/>
    <m/>
    <m/>
    <m/>
    <m/>
    <m/>
    <s v="120"/>
    <s v="Faktury vydané - tuzemsko - servis"/>
    <s v="FV-S"/>
    <s v="SMLS-2008-000001"/>
    <s v="400"/>
    <s v="S-RETVY-HXCTEA190001-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23*DD:20081202*ON:PO-KOL-2008-200-0001*VII:CZ87654321*INI:87654321*VIR:SK08678680*INR:08678680*DUZP:20081202*AM:396000.00*X-VS:8110000023*DT:20081222*CC:CZK*"/>
    <m/>
    <s v="KOMB CZ PP"/>
    <m/>
    <m/>
    <m/>
    <s v="Procentem"/>
    <m/>
    <s v="FV-Z-2008-110-000023"/>
    <x v="118"/>
    <s v="Růžičková Petra"/>
    <d v="2008-12-22T00:00:00"/>
    <s v="Zaplacená"/>
    <m/>
    <d v="2008-12-02T00:00:00"/>
    <s v="Dokončen"/>
    <m/>
    <m/>
    <s v="Kamionem"/>
    <m/>
    <d v="2008-12-02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96000"/>
    <s v="8110000023"/>
    <m/>
    <m/>
    <m/>
    <m/>
    <x v="1"/>
    <n v="0"/>
    <n v="396000"/>
    <s v="SLOVAKIA"/>
    <m/>
    <m/>
    <d v="2008-12-02T00:00:00"/>
    <m/>
    <m/>
    <m/>
    <m/>
    <m/>
    <m/>
    <m/>
    <m/>
    <d v="2008-12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96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22*DD:20081210*MSG:PRODEJ KOL*ON:PO-KOL-2008-200-0001*VII:CZ87654321*INI:87654321*VIR:SK08678680*INR:08678680*DUZP:20081210*AM:261000.00*X-VS:8110000022*DT:20081230*CC:CZK*"/>
    <m/>
    <s v="KOMB CZ PP"/>
    <m/>
    <m/>
    <m/>
    <s v="Procentem"/>
    <m/>
    <s v="FV-Z-2008-110-000022"/>
    <x v="119"/>
    <s v="Růžičková Petra"/>
    <d v="2008-12-30T00:00:00"/>
    <s v="Zaplacená"/>
    <m/>
    <d v="2008-12-10T00:00:00"/>
    <s v="Dokončen"/>
    <s v="Prodej kol"/>
    <m/>
    <s v="Kamionem"/>
    <m/>
    <d v="2008-12-10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61000"/>
    <s v="8110000022"/>
    <m/>
    <m/>
    <m/>
    <m/>
    <x v="1"/>
    <n v="0"/>
    <n v="261000"/>
    <s v="SLOVAKIA"/>
    <m/>
    <m/>
    <d v="2008-12-10T00:00:00"/>
    <m/>
    <m/>
    <m/>
    <m/>
    <m/>
    <m/>
    <m/>
    <m/>
    <d v="2008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61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414.41"/>
    <n v="4414.41"/>
    <s v="EUR"/>
    <m/>
    <m/>
    <s v="SID*1.0*ID:FV-Z-2008-110-000021*DD:20081201*MSG:PRODEJ KOL*ON:PO-KOL-2008-200-0001*VII:CZ87654321*INI:87654321*VIR:DE811140512*INR:81114051*DUZP:20081201*FX:27.380*FXA:1*AM:4414.41*X-VS:8110000021*DT:20081221*CC:EUR*"/>
    <m/>
    <s v="KOMB CZ PP"/>
    <m/>
    <m/>
    <m/>
    <s v="Procentem"/>
    <m/>
    <s v="FV-Z-2008-110-000021"/>
    <x v="120"/>
    <s v="Růžičková Petra"/>
    <d v="2008-12-21T00:00:00"/>
    <s v="Zaplacená"/>
    <m/>
    <d v="2008-12-01T00:00:00"/>
    <s v="Dokončen"/>
    <s v="Prodej kol"/>
    <m/>
    <s v="Kamionem"/>
    <m/>
    <d v="2008-12-01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20866.55"/>
    <s v="8110000021"/>
    <m/>
    <m/>
    <m/>
    <m/>
    <x v="1"/>
    <n v="0"/>
    <n v="120866.55"/>
    <s v="GERMANY"/>
    <m/>
    <m/>
    <d v="2008-12-01T00:00:00"/>
    <m/>
    <m/>
    <m/>
    <m/>
    <m/>
    <m/>
    <m/>
    <m/>
    <d v="2008-12-22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120866.5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20*DD:20081125*ON:PO-KOL-2008-200-0001*VII:CZ87654321*INI:87654321*VIR:SK08678680*INR:08678680*DUZP:20081125*AM:538000.00*X-VS:8110000020*DT:20081215*CC:CZK*"/>
    <m/>
    <s v="KOMB CZ PP"/>
    <m/>
    <m/>
    <m/>
    <s v="Procentem"/>
    <m/>
    <s v="FV-Z-2008-110-000020"/>
    <x v="121"/>
    <s v="Růžičková Petra"/>
    <d v="2008-12-15T00:00:00"/>
    <s v="Zaplacená"/>
    <m/>
    <d v="2008-11-25T00:00:00"/>
    <s v="Dokončen"/>
    <m/>
    <m/>
    <s v="Poštou"/>
    <m/>
    <d v="2008-11-25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538000"/>
    <s v="8110000020"/>
    <m/>
    <m/>
    <m/>
    <m/>
    <x v="1"/>
    <n v="0"/>
    <n v="538000"/>
    <s v="SLOVAKIA"/>
    <m/>
    <m/>
    <d v="2008-11-25T00:00:00"/>
    <m/>
    <m/>
    <m/>
    <m/>
    <m/>
    <m/>
    <m/>
    <m/>
    <d v="2008-1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538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19*DD:20081118*ON:PO-KOL-2008-200-0001*VII:CZ87654321*INI:87654321*VIR:SK08678680*INR:08678680*DUZP:20081118*AM:252000.00*X-VS:8110000019*DT:20081208*CC:CZK*"/>
    <m/>
    <s v="KOMB CZ PP"/>
    <m/>
    <m/>
    <m/>
    <s v="Procentem"/>
    <m/>
    <s v="FV-Z-2008-110-000019"/>
    <x v="122"/>
    <s v="Růžičková Petra"/>
    <d v="2008-12-08T00:00:00"/>
    <s v="Zaplacená"/>
    <m/>
    <d v="2008-11-18T00:00:00"/>
    <s v="Dokončen"/>
    <m/>
    <m/>
    <s v="Osobně"/>
    <m/>
    <d v="2008-11-18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52000"/>
    <s v="8110000019"/>
    <m/>
    <m/>
    <m/>
    <m/>
    <x v="1"/>
    <n v="0"/>
    <n v="252000"/>
    <s v="SLOVAKIA"/>
    <m/>
    <m/>
    <d v="2008-11-18T00:00:00"/>
    <m/>
    <m/>
    <m/>
    <m/>
    <m/>
    <m/>
    <m/>
    <m/>
    <d v="2008-1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52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4924.91"/>
    <n v="14924.91"/>
    <s v="EUR"/>
    <m/>
    <m/>
    <s v="SID*1.0*ID:FV-Z-2008-110-000018*DD:20081110*ON:PO-KOL-2008-200-0001*VII:CZ87654321*INI:87654321*VIR:DE811140512*INR:81114051*DUZP:20081110*FX:27.380*FXA:1*AM:14924.91*X-VS:8110000018*DT:20081130*CC:EUR*"/>
    <m/>
    <s v="KOMB CZ PP"/>
    <m/>
    <m/>
    <m/>
    <s v="Procentem"/>
    <m/>
    <s v="FV-Z-2008-110-000018"/>
    <x v="123"/>
    <s v="Růžičková Petra"/>
    <d v="2008-11-30T00:00:00"/>
    <s v="Zaplacená"/>
    <m/>
    <d v="2008-11-10T00:00:00"/>
    <s v="Dokončen"/>
    <m/>
    <m/>
    <s v="Osobně"/>
    <m/>
    <d v="2008-11-1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408644.05"/>
    <s v="8110000018"/>
    <m/>
    <m/>
    <m/>
    <m/>
    <x v="1"/>
    <n v="0"/>
    <n v="408644.05"/>
    <s v="GERMANY"/>
    <m/>
    <m/>
    <d v="2008-11-10T00:00:00"/>
    <m/>
    <m/>
    <m/>
    <m/>
    <m/>
    <m/>
    <m/>
    <m/>
    <d v="2008-11-28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408644.0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17*DD:20081006*ON:PO-KOL-2008-200-0001*VII:CZ87654321*INI:87654321*VIR:SK08678680*INR:08678680*DUZP:20081006*AM:409500.00*X-VS:8110000017*DT:20081026*CC:CZK*"/>
    <m/>
    <s v="KOMB CZ PP"/>
    <m/>
    <m/>
    <m/>
    <s v="Procentem"/>
    <m/>
    <s v="FV-Z-2008-110-000017"/>
    <x v="124"/>
    <s v="Růžičková Petra"/>
    <d v="2008-10-26T00:00:00"/>
    <s v="Zaplacená"/>
    <m/>
    <d v="2008-10-06T00:00:00"/>
    <s v="Dokončen"/>
    <m/>
    <m/>
    <s v="Kamionem"/>
    <m/>
    <d v="2008-10-06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409500"/>
    <s v="8110000017"/>
    <m/>
    <m/>
    <m/>
    <m/>
    <x v="1"/>
    <n v="0"/>
    <n v="409500"/>
    <s v="SLOVAKIA"/>
    <m/>
    <m/>
    <d v="2008-10-06T00:00:00"/>
    <m/>
    <m/>
    <m/>
    <m/>
    <m/>
    <m/>
    <m/>
    <m/>
    <d v="2008-10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095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8708.689999999999"/>
    <n v="18708.689999999999"/>
    <s v="EUR"/>
    <m/>
    <m/>
    <s v="SID*1.0*ID:FV-Z-2008-110-000016*DD:20081006*ON:PO-KOL-2008-200-0001*VII:CZ87654321*INI:87654321*VIR:DE811140512*INR:81114051*DUZP:20081006*FX:27.380*FXA:1*AM:18708.69*X-VS:8110000016*DT:20081026*CC:EUR*"/>
    <m/>
    <s v="KOMB CZ PP"/>
    <m/>
    <m/>
    <m/>
    <s v="Procentem"/>
    <m/>
    <s v="FV-Z-2008-110-000016"/>
    <x v="124"/>
    <s v="Růžičková Petra"/>
    <d v="2008-10-26T00:00:00"/>
    <s v="Zaplacená"/>
    <m/>
    <d v="2008-10-06T00:00:00"/>
    <s v="Dokončen"/>
    <m/>
    <m/>
    <s v="Kamionem"/>
    <m/>
    <d v="2008-10-06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512243.95"/>
    <s v="8110000016"/>
    <m/>
    <m/>
    <m/>
    <m/>
    <x v="1"/>
    <n v="0"/>
    <n v="512243.95"/>
    <s v="GERMANY"/>
    <m/>
    <m/>
    <d v="2008-10-06T00:00:00"/>
    <m/>
    <m/>
    <m/>
    <m/>
    <m/>
    <m/>
    <m/>
    <m/>
    <d v="2008-10-24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512243.9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3123.1"/>
    <n v="23123.1"/>
    <s v="EUR"/>
    <m/>
    <m/>
    <s v="SID*1.0*ID:FV-Z-2008-110-000015*DD:20080926*ON:PO-KOL-2008-200-0000*VII:CZ87654321*INI:87654321*VIR:DE811140512*INR:81114051*DUZP:20080926*FX:27.380*FXA:1*AM:23123.10*X-VS:8110000015*DT:20081016*CC:EUR*"/>
    <m/>
    <s v="KOMB CZ PP"/>
    <m/>
    <m/>
    <m/>
    <s v="Procentem"/>
    <m/>
    <s v="FV-Z-2008-110-000015"/>
    <x v="125"/>
    <s v="Růžičková Petra"/>
    <d v="2008-10-16T00:00:00"/>
    <s v="Zaplacená"/>
    <m/>
    <d v="2008-09-26T00:00:00"/>
    <s v="Dokončen"/>
    <m/>
    <m/>
    <s v="Kamionem"/>
    <m/>
    <d v="2008-09-26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633110.5"/>
    <s v="8110000015"/>
    <m/>
    <m/>
    <m/>
    <m/>
    <x v="1"/>
    <n v="0"/>
    <n v="633110.5"/>
    <s v="GERMANY"/>
    <m/>
    <m/>
    <d v="2008-09-26T00:00:00"/>
    <m/>
    <m/>
    <m/>
    <m/>
    <m/>
    <m/>
    <m/>
    <m/>
    <d v="2008-10-16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633110.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0720.71"/>
    <n v="10720.71"/>
    <s v="EUR"/>
    <m/>
    <m/>
    <s v="SID*1.0*ID:FV-Z-2008-110-000014*DD:20080918*ON:PO-KOL-2008-200-0000*VII:CZ87654321*INI:87654321*VIR:DE811140512*INR:81114051*DUZP:20080918*FX:27.380*FXA:1*AM:10720.71*X-VS:8110000014*DT:20081008*CC:EUR*"/>
    <m/>
    <s v="KOMB CZ PP"/>
    <m/>
    <m/>
    <m/>
    <s v="Procentem"/>
    <m/>
    <s v="FV-Z-2008-110-000014"/>
    <x v="126"/>
    <s v="Růžičková Petra"/>
    <d v="2008-10-08T00:00:00"/>
    <s v="Zaplacená"/>
    <m/>
    <d v="2008-09-18T00:00:00"/>
    <s v="Dokončen"/>
    <m/>
    <m/>
    <s v="Kamionem"/>
    <m/>
    <d v="2008-09-18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93533.05"/>
    <s v="8110000014"/>
    <m/>
    <m/>
    <m/>
    <m/>
    <x v="1"/>
    <n v="0"/>
    <n v="293533.05"/>
    <s v="GERMANY"/>
    <m/>
    <m/>
    <d v="2008-09-18T00:00:00"/>
    <m/>
    <m/>
    <m/>
    <m/>
    <m/>
    <m/>
    <m/>
    <m/>
    <d v="2008-10-08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293533.0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13*DD:20080908*ON:PO-KOL-2008-200-0000*VII:CZ87654321*INI:87654321*VIR:SK08678680*INR:08678680*DUZP:20080908*AM:216000.00*X-VS:8110000013*DT:20080928*CC:CZK*"/>
    <m/>
    <s v="KOMB CZ PP"/>
    <m/>
    <m/>
    <m/>
    <s v="Procentem"/>
    <m/>
    <s v="FV-Z-2008-110-000013"/>
    <x v="127"/>
    <s v="Růžičková Petra"/>
    <d v="2008-09-28T00:00:00"/>
    <s v="Zaplacená"/>
    <m/>
    <d v="2008-09-08T00:00:00"/>
    <s v="Dokončen"/>
    <m/>
    <m/>
    <s v="Kamionem"/>
    <m/>
    <d v="2008-09-08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16000"/>
    <s v="8110000013"/>
    <m/>
    <m/>
    <m/>
    <m/>
    <x v="1"/>
    <n v="0"/>
    <n v="216000"/>
    <s v="SLOVAKIA"/>
    <m/>
    <m/>
    <d v="2008-09-08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16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12*DD:20080801*ON:PO-KOL-2008-200-0000*VII:CZ87654321*INI:87654321*VIR:SK08678680*INR:08678680*DUZP:20080801*AM:346500.00*X-VS:8110000012*DT:20080814*CC:CZK*"/>
    <m/>
    <s v="KOMB CZ PP"/>
    <m/>
    <m/>
    <m/>
    <s v="Procentem"/>
    <m/>
    <s v="FV-Z-2008-110-000012"/>
    <x v="128"/>
    <s v="Růžičková Petra"/>
    <d v="2008-08-14T00:00:00"/>
    <s v="Zaplacená"/>
    <m/>
    <d v="2008-08-01T00:00:00"/>
    <s v="Dokončen"/>
    <m/>
    <m/>
    <s v="Kamionem"/>
    <m/>
    <d v="2008-08-01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46500"/>
    <s v="8110000012"/>
    <m/>
    <m/>
    <m/>
    <m/>
    <x v="1"/>
    <n v="0"/>
    <n v="346500"/>
    <s v="SLOVAKIA"/>
    <m/>
    <m/>
    <d v="2008-08-01T00:00:00"/>
    <m/>
    <m/>
    <m/>
    <m/>
    <m/>
    <m/>
    <m/>
    <m/>
    <d v="2008-08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465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11*DD:20080625*MSG:PRODEJ KOL*ON:PO-KOL-2008-200-0000*VII:CZ87654321*INI:87654321*VIR:SK08678680*INR:08678680*DUZP:20080625*AM:882000.00*X-VS:8110000011*DT:20080715*CC:CZK*"/>
    <m/>
    <s v="KOMB CZ PP"/>
    <m/>
    <m/>
    <m/>
    <s v="Procentem"/>
    <m/>
    <s v="FV-Z-2008-110-000011"/>
    <x v="129"/>
    <s v="Růžičková Petra"/>
    <d v="2008-07-15T00:00:00"/>
    <s v="Zaplacená"/>
    <m/>
    <d v="2008-06-25T00:00:00"/>
    <s v="Dokončen"/>
    <s v="Prodej kol"/>
    <m/>
    <s v="Kamionem"/>
    <m/>
    <d v="2008-06-25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882000"/>
    <s v="8110000011"/>
    <m/>
    <m/>
    <m/>
    <m/>
    <x v="1"/>
    <n v="0"/>
    <n v="882000"/>
    <s v="SLOVAKIA"/>
    <m/>
    <m/>
    <d v="2008-06-25T00:00:00"/>
    <m/>
    <m/>
    <m/>
    <m/>
    <m/>
    <m/>
    <m/>
    <m/>
    <d v="2008-07-1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82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0450.400000000001"/>
    <n v="50450.400000000001"/>
    <s v="EUR"/>
    <m/>
    <m/>
    <s v="SID*1.0*ID:FV-Z-2008-110-000010*DD:20080624*MSG:PRODEJ KOL*ON:PO-KOL-2008-200-0000*VII:CZ87654321*INI:87654321*VIR:DE811140512*INR:81114051*DUZP:20080624*FX:27.870*FXA:1*AM:50450.40*X-VS:8110000010*DT:20080714*CC:EUR*"/>
    <m/>
    <s v="KOMB CZ PP"/>
    <m/>
    <m/>
    <m/>
    <s v="Procentem"/>
    <m/>
    <s v="FV-Z-2008-110-000010"/>
    <x v="130"/>
    <s v="Růžičková Petra"/>
    <d v="2008-07-14T00:00:00"/>
    <s v="Zaplacená"/>
    <m/>
    <d v="2008-06-24T00:00:00"/>
    <s v="Dokončen"/>
    <s v="Prodej kol"/>
    <m/>
    <s v="Kamionem"/>
    <m/>
    <d v="2008-06-24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406052.64"/>
    <s v="8110000010"/>
    <m/>
    <m/>
    <m/>
    <m/>
    <x v="1"/>
    <n v="0"/>
    <n v="1406052.64"/>
    <s v="GERMANY"/>
    <m/>
    <m/>
    <d v="2008-06-24T00:00:00"/>
    <m/>
    <m/>
    <m/>
    <m/>
    <m/>
    <m/>
    <m/>
    <m/>
    <d v="2008-07-14T00:00:00"/>
    <m/>
    <m/>
    <m/>
    <m/>
    <m/>
    <m/>
    <m/>
    <m/>
    <m/>
    <m/>
    <m/>
    <m/>
    <s v="Není co vyskladňovat"/>
    <s v="Nevytištěn"/>
    <m/>
    <n v="1"/>
    <n v="27.87"/>
    <s v="Bez daně"/>
    <m/>
    <m/>
    <n v="1"/>
    <s v="CZK"/>
    <s v="QR Faktura"/>
    <m/>
    <s v="Zaúčtovaný"/>
    <m/>
    <s v="Bankovním převodem"/>
    <m/>
    <n v="1406052.6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09*DD:20080530*MSG:PRODEJ KOL DLE OBJEDNAVKY*ON:PO-KOL-2008-200-0000*VII:CZ87654321*INI:87654321*VIR:SK08678680*INR:08678680*DUZP:20080527*AM:1089000.00*X-VS:8110000009*DT:20080619*CC:CZK*"/>
    <m/>
    <s v="KOMB CZ PP"/>
    <m/>
    <m/>
    <m/>
    <s v="Procentem"/>
    <m/>
    <s v="FV-Z-2008-110-000009"/>
    <x v="131"/>
    <s v="Růžičková Petra"/>
    <d v="2008-06-19T00:00:00"/>
    <s v="Zaplacená"/>
    <m/>
    <d v="2008-05-27T00:00:00"/>
    <s v="Dokončen"/>
    <s v="Prodej kol dle objednávky"/>
    <m/>
    <s v="Kamionem"/>
    <m/>
    <d v="2008-05-2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089000"/>
    <s v="8110000009"/>
    <m/>
    <m/>
    <m/>
    <m/>
    <x v="1"/>
    <n v="0"/>
    <n v="1089000"/>
    <s v="SLOVAKIA"/>
    <m/>
    <m/>
    <d v="2008-05-27T00:00:00"/>
    <m/>
    <m/>
    <m/>
    <m/>
    <m/>
    <m/>
    <m/>
    <m/>
    <d v="2008-07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089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08*DD:20080530*MSG:PRODEJ KOL DLE OBJEDNAVKY*ON:PO-KOL-2008-200-0000*VII:CZ87654321*INI:87654321*VIR:SK08678680*INR:08678680*DUZP:20080527*AM:1026000.00*X-VS:8110000008*DT:20080619*CC:CZK*"/>
    <m/>
    <s v="KOMB CZ PP"/>
    <m/>
    <m/>
    <m/>
    <s v="Procentem"/>
    <m/>
    <s v="FV-Z-2008-110-000008"/>
    <x v="131"/>
    <s v="Růžičková Petra"/>
    <d v="2008-06-19T00:00:00"/>
    <s v="Zaplacená"/>
    <m/>
    <d v="2008-05-27T00:00:00"/>
    <s v="Dokončen"/>
    <s v="Prodej kol dle objednávky"/>
    <m/>
    <s v="Kamionem"/>
    <m/>
    <d v="2008-05-2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026000"/>
    <s v="8110000008"/>
    <m/>
    <m/>
    <m/>
    <m/>
    <x v="1"/>
    <n v="0"/>
    <n v="1026000"/>
    <s v="SLOVAKIA"/>
    <m/>
    <m/>
    <d v="2008-05-27T00:00:00"/>
    <m/>
    <m/>
    <m/>
    <m/>
    <m/>
    <m/>
    <m/>
    <m/>
    <d v="2008-07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026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4984.94"/>
    <n v="44984.94"/>
    <s v="EUR"/>
    <m/>
    <m/>
    <s v="SID*1.0*ID:FV-Z-2008-110-000007*DD:20080529*MSG:PRODEJ KOL DLE OBEJDNAVKY*ON:PO-KOL-2008-200-0000*VII:CZ87654321*INI:87654321*VIR:DE811140512*INR:81114051*DUZP:20080527*FX:25.185*FXA:1*AM:44984.94*X-VS:8110000007*DT:20080618*CC:EUR*"/>
    <m/>
    <s v="KOMB CZ PP"/>
    <m/>
    <m/>
    <m/>
    <s v="Procentem"/>
    <m/>
    <s v="FV-Z-2008-110-000007"/>
    <x v="132"/>
    <s v="Růžičková Petra"/>
    <d v="2008-06-18T00:00:00"/>
    <s v="Zaplacená"/>
    <m/>
    <d v="2008-05-27T00:00:00"/>
    <s v="Dokončen"/>
    <s v="Prodej kol dle obejdnávky"/>
    <m/>
    <s v="Kamionem"/>
    <m/>
    <d v="2008-05-2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132945.7"/>
    <s v="8110000007"/>
    <m/>
    <m/>
    <m/>
    <m/>
    <x v="1"/>
    <n v="0"/>
    <n v="1132945.7"/>
    <s v="GERMANY"/>
    <m/>
    <m/>
    <d v="2008-05-27T00:00:00"/>
    <m/>
    <m/>
    <m/>
    <m/>
    <m/>
    <m/>
    <m/>
    <m/>
    <d v="2008-06-17T00:00:00"/>
    <m/>
    <m/>
    <m/>
    <m/>
    <m/>
    <m/>
    <m/>
    <m/>
    <m/>
    <m/>
    <m/>
    <m/>
    <s v="Není co vyskladňovat"/>
    <s v="Nevytištěn"/>
    <m/>
    <n v="1"/>
    <n v="25.184999999999999"/>
    <s v="Bez daně"/>
    <m/>
    <m/>
    <n v="1"/>
    <s v="CZK"/>
    <s v="QR Faktura"/>
    <m/>
    <s v="Zaúčtovaný"/>
    <m/>
    <s v="Bankovním převodem"/>
    <m/>
    <n v="1132945.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74414.34"/>
    <n v="74414.34"/>
    <s v="EUR"/>
    <m/>
    <m/>
    <s v="SID*1.0*ID:FV-Z-2008-110-000006*DD:20080528*MSG:PRODEJ KOL DLE OBJEDNAVKY*ON:PO-KOL-2008-200-0000*VII:CZ87654321*INI:87654321*VIR:DE811140512*INR:81114051*DUZP:20080527*FX:25.220*FXA:1*AM:74414.34*X-VS:8110000006*DT:20080617*CC:EUR*"/>
    <m/>
    <s v="KOMB CZ PP"/>
    <m/>
    <m/>
    <m/>
    <s v="Procentem"/>
    <m/>
    <s v="FV-Z-2008-110-000006"/>
    <x v="133"/>
    <s v="Růžičková Petra"/>
    <d v="2008-06-17T00:00:00"/>
    <s v="Zaplacená"/>
    <m/>
    <d v="2008-05-27T00:00:00"/>
    <s v="Dokončen"/>
    <s v="Prodej kol dle objednávky"/>
    <m/>
    <s v="Kamionem"/>
    <m/>
    <d v="2008-05-2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876729.69"/>
    <s v="8110000006"/>
    <m/>
    <m/>
    <m/>
    <m/>
    <x v="1"/>
    <n v="0"/>
    <n v="1876729.69"/>
    <s v="GERMANY"/>
    <m/>
    <m/>
    <d v="2008-05-27T00:00:00"/>
    <m/>
    <m/>
    <m/>
    <m/>
    <m/>
    <m/>
    <m/>
    <m/>
    <d v="2008-06-17T00:00:00"/>
    <m/>
    <m/>
    <m/>
    <m/>
    <m/>
    <m/>
    <m/>
    <m/>
    <m/>
    <m/>
    <m/>
    <m/>
    <s v="Není co vyskladňovat"/>
    <s v="Nevytištěn"/>
    <m/>
    <n v="1"/>
    <n v="25.22"/>
    <s v="Bez daně"/>
    <m/>
    <m/>
    <n v="1"/>
    <s v="CZK"/>
    <s v="QR Faktura"/>
    <m/>
    <s v="Zaúčtovaný"/>
    <m/>
    <s v="Bankovním převodem"/>
    <m/>
    <n v="1876729.6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05*DD:20080327*MSG:PRODEJ KOL DLE OBJEDNAVKY*ON:PO-KOL-2008-200-0000*VII:CZ87654321*INI:87654321*VIR:SK08678680*INR:08678680*DUZP:20080327*AM:855000.00*X-VS:8110000005*DT:20080416*CC:CZK*"/>
    <m/>
    <s v="KOMB CZ PP"/>
    <m/>
    <m/>
    <m/>
    <s v="Procentem"/>
    <m/>
    <s v="FV-Z-2008-110-000005"/>
    <x v="134"/>
    <s v="Růžičková Petra"/>
    <d v="2008-04-16T00:00:00"/>
    <s v="Zaplacená"/>
    <m/>
    <d v="2008-03-27T00:00:00"/>
    <s v="Dokončen"/>
    <s v="Prodej kol dle objednávky"/>
    <m/>
    <s v="Osobně"/>
    <m/>
    <d v="2008-03-2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855000"/>
    <s v="8110000005"/>
    <m/>
    <m/>
    <m/>
    <m/>
    <x v="1"/>
    <n v="0"/>
    <n v="855000"/>
    <s v="SLOVAKIA"/>
    <m/>
    <m/>
    <d v="2008-03-27T00:00:00"/>
    <m/>
    <m/>
    <m/>
    <m/>
    <m/>
    <m/>
    <m/>
    <m/>
    <d v="2008-04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55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04*DD:20080527*MSG:PRODEJ KOL DLE OBJEDNAVKY*ON:PO-KOL-2008-200-0000*VII:CZ87654321*INI:87654321*VIR:SK08678680*INR:08678680*DUZP:20080527*AM:1215000.00*X-VS:8110000004*DT:20080603*CC:CZK*"/>
    <m/>
    <s v="KOMB CZ PP"/>
    <m/>
    <m/>
    <m/>
    <s v="Procentem"/>
    <m/>
    <s v="FV-Z-2008-110-000004"/>
    <x v="135"/>
    <s v="Růžičková Petra"/>
    <d v="2008-06-03T00:00:00"/>
    <s v="Zaplacená"/>
    <m/>
    <d v="2008-05-27T00:00:00"/>
    <s v="Dokončen"/>
    <s v="Prodej kol dle objednávky"/>
    <m/>
    <s v="Kamionem"/>
    <m/>
    <d v="2008-05-2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215000"/>
    <s v="8110000004"/>
    <m/>
    <m/>
    <m/>
    <m/>
    <x v="1"/>
    <n v="0"/>
    <n v="1215000"/>
    <s v="SLOVAKIA"/>
    <m/>
    <m/>
    <d v="2008-05-27T00:00:00"/>
    <m/>
    <m/>
    <m/>
    <m/>
    <m/>
    <m/>
    <m/>
    <m/>
    <d v="2008-06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215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1291.24"/>
    <n v="51291.24"/>
    <s v="EUR"/>
    <m/>
    <m/>
    <s v="SID*1.0*ID:FV-Z-2008-110-000003*DD:20080221*ON:PO-KOL-2008-200-0000*VII:CZ87654321*INI:87654321*VIR:DE811140512*INR:81114051*DUZP:20080221*FX:25.865*FXA:1*AM:51291.24*X-VS:8110000003*DT:20080312*CC:EUR*"/>
    <m/>
    <s v="KOMB CZ PP"/>
    <m/>
    <s v="0008"/>
    <m/>
    <s v="Procentem"/>
    <m/>
    <s v="FV-Z-2008-110-000003"/>
    <x v="136"/>
    <s v="Růžičková Petra"/>
    <d v="2008-03-12T00:00:00"/>
    <s v="Zaplacená"/>
    <m/>
    <d v="2008-02-21T00:00:00"/>
    <s v="Dokončen"/>
    <m/>
    <m/>
    <s v="Kamionem"/>
    <m/>
    <d v="2008-02-21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326647.8999999999"/>
    <s v="8110000003"/>
    <m/>
    <m/>
    <m/>
    <m/>
    <x v="1"/>
    <n v="0"/>
    <n v="1326647.8999999999"/>
    <s v="GERMANY"/>
    <m/>
    <m/>
    <d v="2008-02-21T00:00:00"/>
    <m/>
    <m/>
    <m/>
    <m/>
    <m/>
    <m/>
    <m/>
    <m/>
    <d v="2008-03-12T00:00:00"/>
    <m/>
    <m/>
    <m/>
    <m/>
    <m/>
    <m/>
    <m/>
    <m/>
    <m/>
    <m/>
    <m/>
    <m/>
    <s v="Není co vyskladňovat"/>
    <s v="Vytištěn"/>
    <m/>
    <n v="1"/>
    <n v="25.864999999999998"/>
    <s v="Bez daně"/>
    <m/>
    <m/>
    <n v="1"/>
    <s v="CZK"/>
    <s v="QR Faktura"/>
    <m/>
    <s v="Zaúčtovaný"/>
    <m/>
    <s v="Bankovním převodem"/>
    <m/>
    <n v="1326647.89999999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02*DD:20080221*ON:PO-KOL-2008-200-0000*VII:CZ87654321*INI:87654321*VIR:SK08678680*INR:08678680*DUZP:20080221*AM:360000.00*X-VS:8110000002*DT:20080312*CC:CZK*"/>
    <m/>
    <s v="KOMB CZ PP"/>
    <m/>
    <s v="0008"/>
    <m/>
    <s v="Procentem"/>
    <m/>
    <s v="FV-Z-2008-110-000002"/>
    <x v="136"/>
    <s v="Růžičková Petra"/>
    <d v="2008-03-12T00:00:00"/>
    <s v="Zaplacená"/>
    <m/>
    <d v="2008-02-21T00:00:00"/>
    <s v="Dokončen"/>
    <m/>
    <m/>
    <s v="Kamionem"/>
    <m/>
    <d v="2008-02-21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60000"/>
    <s v="8110000002"/>
    <m/>
    <m/>
    <m/>
    <m/>
    <x v="1"/>
    <n v="0"/>
    <n v="360000"/>
    <s v="SLOVAKIA"/>
    <m/>
    <m/>
    <d v="2008-02-21T00:00:00"/>
    <m/>
    <m/>
    <m/>
    <m/>
    <m/>
    <m/>
    <m/>
    <m/>
    <d v="2008-03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60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5765.75"/>
    <n v="15765.75"/>
    <s v="EUR"/>
    <m/>
    <m/>
    <s v="SID*1.0*ID:FV-Z-2008-110-000001*DD:20080118*ON:PO-KOL-2008-200-0000*VII:CZ87654321*INI:87654321*VIR:DE811140512*INR:81114051*DUZP:20080118*FX:25.865*FXA:1*AM:15765.75*X-VS:8110000001*DT:20080207*CC:EUR*"/>
    <m/>
    <s v="KOMB CZ PP"/>
    <m/>
    <s v="0008"/>
    <m/>
    <s v="Procentem"/>
    <m/>
    <s v="FV-Z-2008-110-000001"/>
    <x v="137"/>
    <s v="Růžičková Petra"/>
    <d v="2008-02-07T00:00:00"/>
    <s v="Zaplacená"/>
    <m/>
    <d v="2008-01-18T00:00:00"/>
    <s v="Dokončen"/>
    <m/>
    <m/>
    <s v="Kamionem"/>
    <m/>
    <d v="2008-01-18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407781.12"/>
    <s v="8110000001"/>
    <m/>
    <m/>
    <m/>
    <m/>
    <x v="1"/>
    <n v="0"/>
    <n v="407781.12"/>
    <s v="GERMANY"/>
    <m/>
    <m/>
    <d v="2008-01-18T00:00:00"/>
    <m/>
    <m/>
    <m/>
    <m/>
    <m/>
    <m/>
    <m/>
    <m/>
    <d v="2008-02-06T00:00:00"/>
    <m/>
    <m/>
    <m/>
    <m/>
    <m/>
    <m/>
    <m/>
    <m/>
    <m/>
    <m/>
    <m/>
    <m/>
    <s v="Není co vyskladňovat"/>
    <s v="Nevytištěn"/>
    <m/>
    <n v="1"/>
    <n v="25.864999999999998"/>
    <s v="Bez daně"/>
    <m/>
    <m/>
    <n v="1"/>
    <s v="CZK"/>
    <s v="QR Faktura"/>
    <m/>
    <s v="Zaúčtovaný"/>
    <m/>
    <s v="Bankovním převodem"/>
    <m/>
    <n v="407781.1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16"/>
    <x v="120"/>
    <s v="Růžičková Petra"/>
    <d v="2008-12-21T00:00:00"/>
    <s v="Zaplacená"/>
    <m/>
    <d v="2008-12-01T00:00:00"/>
    <s v="Dokončen"/>
    <m/>
    <m/>
    <s v="Osobně"/>
    <m/>
    <d v="2008-12-01T00:00:00"/>
    <x v="9"/>
    <s v="DEGOS, s.r.o."/>
    <s v="CZ07523413"/>
    <s v="07523413"/>
    <s v="26601"/>
    <s v="Beroun"/>
    <m/>
    <s v="Palírenská 86"/>
    <m/>
    <m/>
    <m/>
    <m/>
    <m/>
    <m/>
    <m/>
    <m/>
    <n v="0.1"/>
    <n v="124950"/>
    <s v="8100000116"/>
    <m/>
    <m/>
    <m/>
    <m/>
    <x v="0"/>
    <n v="19950"/>
    <n v="105000"/>
    <s v="CZECH REPUBLIC"/>
    <m/>
    <m/>
    <d v="2008-12-01T00:00:00"/>
    <m/>
    <m/>
    <m/>
    <m/>
    <m/>
    <m/>
    <m/>
    <m/>
    <d v="2008-12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49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15"/>
    <x v="118"/>
    <s v="Růžičková Petra"/>
    <d v="2008-12-16T00:00:00"/>
    <s v="Zaplacená"/>
    <m/>
    <d v="2008-12-02T00:00:00"/>
    <s v="Dokončen"/>
    <s v="Prodej kol"/>
    <m/>
    <s v="Osobně"/>
    <m/>
    <d v="2008-12-02T00:00:00"/>
    <x v="11"/>
    <s v="RFW, a.s."/>
    <s v="CZ24356576"/>
    <s v="24356576"/>
    <s v="68201"/>
    <s v="Vyškov"/>
    <m/>
    <s v="Gorkého 22"/>
    <m/>
    <m/>
    <m/>
    <m/>
    <m/>
    <m/>
    <m/>
    <m/>
    <n v="0.1"/>
    <n v="271320"/>
    <s v="8100000115"/>
    <m/>
    <m/>
    <m/>
    <m/>
    <x v="0"/>
    <n v="43320"/>
    <n v="228000"/>
    <s v="CZECH REPUBLIC"/>
    <m/>
    <m/>
    <d v="2008-12-02T00:00:00"/>
    <m/>
    <m/>
    <m/>
    <m/>
    <m/>
    <m/>
    <m/>
    <m/>
    <d v="2008-12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14"/>
    <x v="119"/>
    <s v="Růžičková Petra"/>
    <d v="2008-12-30T00:00:00"/>
    <s v="Zaplacená"/>
    <m/>
    <d v="2008-12-10T00:00:00"/>
    <s v="Dokončen"/>
    <s v="Prodej kol"/>
    <m/>
    <s v="Osobně"/>
    <m/>
    <d v="2008-12-10T00:00:00"/>
    <x v="9"/>
    <s v="DEGOS, s.r.o."/>
    <s v="CZ07523413"/>
    <s v="07523413"/>
    <s v="26601"/>
    <s v="Beroun"/>
    <m/>
    <s v="Palírenská 86"/>
    <m/>
    <m/>
    <m/>
    <m/>
    <m/>
    <m/>
    <m/>
    <m/>
    <n v="0.1"/>
    <n v="166600"/>
    <s v="8100000114"/>
    <m/>
    <m/>
    <m/>
    <m/>
    <x v="0"/>
    <n v="26600"/>
    <n v="140000"/>
    <s v="CZECH REPUBLIC"/>
    <m/>
    <m/>
    <d v="2008-12-10T00:00:00"/>
    <m/>
    <m/>
    <m/>
    <m/>
    <m/>
    <m/>
    <m/>
    <m/>
    <d v="2008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6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13"/>
    <x v="138"/>
    <s v="Růžičková Petra"/>
    <d v="2008-12-28T00:00:00"/>
    <s v="Zaplacená"/>
    <m/>
    <d v="2008-12-14T00:00:00"/>
    <s v="Dokončen"/>
    <m/>
    <m/>
    <s v="Osobně"/>
    <m/>
    <d v="2008-12-14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28520"/>
    <s v="8100000113"/>
    <s v="CESKOLKA"/>
    <m/>
    <s v="Pardubice"/>
    <s v="České kolo, s.r.o. - pobočka Pardubice"/>
    <x v="0"/>
    <n v="20520"/>
    <n v="108000"/>
    <s v="CZECH REPUBLIC"/>
    <m/>
    <m/>
    <d v="2008-12-14T00:00:00"/>
    <m/>
    <m/>
    <m/>
    <m/>
    <m/>
    <m/>
    <m/>
    <m/>
    <d v="2008-12-2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85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12"/>
    <x v="139"/>
    <s v="Růžičková Petra"/>
    <d v="2008-12-29T00:00:00"/>
    <s v="Zaplacená"/>
    <m/>
    <d v="2008-12-15T00:00:00"/>
    <s v="Dokončen"/>
    <m/>
    <m/>
    <s v="Osobně"/>
    <m/>
    <d v="2008-12-15T00:00:00"/>
    <x v="12"/>
    <s v="Fesko, a.s."/>
    <s v="CZ76565711"/>
    <s v="76565711"/>
    <s v="68501"/>
    <s v="Bučovice"/>
    <m/>
    <s v="Podomí 34"/>
    <m/>
    <m/>
    <m/>
    <m/>
    <m/>
    <m/>
    <m/>
    <m/>
    <n v="0.1"/>
    <n v="119000"/>
    <s v="8100000112"/>
    <m/>
    <m/>
    <m/>
    <m/>
    <x v="0"/>
    <n v="19000"/>
    <n v="100000"/>
    <s v="CZECH REPUBLIC"/>
    <m/>
    <m/>
    <d v="2008-12-15T00:00:00"/>
    <m/>
    <m/>
    <m/>
    <m/>
    <m/>
    <m/>
    <m/>
    <m/>
    <d v="2008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9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11"/>
    <x v="140"/>
    <s v="Růžičková Petra"/>
    <d v="2009-01-02T00:00:00"/>
    <s v="Zaplacená"/>
    <m/>
    <d v="2008-12-19T00:00:00"/>
    <s v="Dokončen"/>
    <m/>
    <m/>
    <s v="Osobně"/>
    <m/>
    <d v="2008-12-19T00:00:00"/>
    <x v="11"/>
    <s v="RFW, a.s."/>
    <s v="CZ24356576"/>
    <s v="24356576"/>
    <s v="68201"/>
    <s v="Vyškov"/>
    <m/>
    <s v="Gorkého 22"/>
    <m/>
    <m/>
    <m/>
    <m/>
    <m/>
    <m/>
    <m/>
    <m/>
    <n v="0.1"/>
    <n v="124355"/>
    <s v="8100000111"/>
    <m/>
    <m/>
    <m/>
    <m/>
    <x v="0"/>
    <n v="19855"/>
    <n v="104500"/>
    <s v="CZECH REPUBLIC"/>
    <m/>
    <m/>
    <d v="2008-12-19T00:00:00"/>
    <m/>
    <m/>
    <m/>
    <m/>
    <m/>
    <m/>
    <m/>
    <m/>
    <d v="2009-0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435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10"/>
    <x v="117"/>
    <s v="Růžičková Petra"/>
    <d v="2009-01-05T00:00:00"/>
    <s v="Zaplacená"/>
    <m/>
    <d v="2008-12-22T00:00:00"/>
    <s v="Dokončen"/>
    <m/>
    <m/>
    <s v="Osobně"/>
    <m/>
    <d v="2008-12-22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37405"/>
    <s v="8100000110"/>
    <m/>
    <m/>
    <m/>
    <m/>
    <x v="0"/>
    <n v="37905"/>
    <n v="199500"/>
    <s v="CZECH REPUBLIC"/>
    <m/>
    <m/>
    <d v="2008-12-22T00:00:00"/>
    <m/>
    <m/>
    <m/>
    <m/>
    <m/>
    <m/>
    <m/>
    <m/>
    <d v="2009-01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740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9"/>
    <x v="141"/>
    <s v="Růžičková Petra"/>
    <d v="2008-12-22T00:00:00"/>
    <s v="Zaplacená"/>
    <m/>
    <d v="2008-12-08T00:00:00"/>
    <s v="Dokončen"/>
    <s v="Prodej kol"/>
    <m/>
    <s v="Osobně"/>
    <m/>
    <d v="2008-12-08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503370"/>
    <s v="8100000109"/>
    <s v="CESKOLKA"/>
    <m/>
    <s v="Pardubice"/>
    <s v="České kolo, s.r.o. - pobočka Pardubice"/>
    <x v="0"/>
    <n v="80370"/>
    <n v="423000"/>
    <s v="CZECH REPUBLIC"/>
    <m/>
    <m/>
    <d v="2008-12-08T00:00:00"/>
    <m/>
    <m/>
    <m/>
    <m/>
    <m/>
    <m/>
    <m/>
    <m/>
    <d v="2008-12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033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8"/>
    <x v="142"/>
    <s v="Růžičková Petra"/>
    <d v="2009-01-02T00:00:00"/>
    <s v="Zaplacená"/>
    <m/>
    <d v="2008-12-23T00:00:00"/>
    <s v="Dokončen"/>
    <m/>
    <m/>
    <s v="Osobně"/>
    <m/>
    <d v="2008-12-2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33497.5"/>
    <s v="8100000108"/>
    <s v="TESKOLDA"/>
    <m/>
    <s v="Zlín"/>
    <s v="TESKOL, s.r.o."/>
    <x v="0"/>
    <n v="53247.5"/>
    <n v="280250"/>
    <s v="CZECH REPUBLIC"/>
    <m/>
    <m/>
    <d v="2008-12-23T00:00:00"/>
    <m/>
    <m/>
    <m/>
    <m/>
    <m/>
    <m/>
    <m/>
    <m/>
    <d v="2009-0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33497.5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7"/>
    <x v="120"/>
    <s v="Růžičková Petra"/>
    <d v="2008-12-21T00:00:00"/>
    <s v="Zaplacená"/>
    <m/>
    <d v="2008-12-01T00:00:00"/>
    <s v="Dokončen"/>
    <m/>
    <m/>
    <s v="Osobně"/>
    <m/>
    <d v="2008-12-01T00:00:00"/>
    <x v="9"/>
    <s v="DEGOS, s.r.o."/>
    <s v="CZ07523413"/>
    <s v="07523413"/>
    <s v="26601"/>
    <s v="Beroun"/>
    <m/>
    <s v="Palírenská 86"/>
    <m/>
    <m/>
    <m/>
    <m/>
    <m/>
    <m/>
    <m/>
    <m/>
    <n v="0.1"/>
    <n v="136850"/>
    <s v="8100000107"/>
    <m/>
    <m/>
    <m/>
    <m/>
    <x v="0"/>
    <n v="21850"/>
    <n v="115000"/>
    <s v="CZECH REPUBLIC"/>
    <m/>
    <m/>
    <d v="2008-12-01T00:00:00"/>
    <m/>
    <m/>
    <m/>
    <m/>
    <m/>
    <m/>
    <m/>
    <m/>
    <d v="2008-12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68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6"/>
    <x v="143"/>
    <s v="Růžičková Petra"/>
    <d v="2008-12-12T00:00:00"/>
    <s v="Zaplacená"/>
    <m/>
    <d v="2008-11-28T00:00:00"/>
    <s v="Dokončen"/>
    <m/>
    <m/>
    <s v="Poštou"/>
    <m/>
    <d v="2008-11-28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887442.5"/>
    <s v="8100000106"/>
    <m/>
    <m/>
    <m/>
    <m/>
    <x v="0"/>
    <n v="141692.5"/>
    <n v="745750"/>
    <s v="CZECH REPUBLIC"/>
    <m/>
    <m/>
    <d v="2008-11-28T00:00:00"/>
    <m/>
    <m/>
    <m/>
    <m/>
    <m/>
    <m/>
    <m/>
    <m/>
    <d v="2008-12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87442.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5"/>
    <x v="144"/>
    <s v="Růžičková Petra"/>
    <d v="2008-12-08T00:00:00"/>
    <s v="Zaplacená"/>
    <m/>
    <d v="2008-11-24T00:00:00"/>
    <s v="Dokončen"/>
    <m/>
    <m/>
    <s v="Osobně"/>
    <m/>
    <d v="2008-11-24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384370"/>
    <s v="8100000105"/>
    <m/>
    <m/>
    <m/>
    <m/>
    <x v="0"/>
    <n v="61370"/>
    <n v="323000"/>
    <s v="CZECH REPUBLIC"/>
    <m/>
    <m/>
    <d v="2008-11-24T00:00:00"/>
    <m/>
    <m/>
    <m/>
    <m/>
    <m/>
    <m/>
    <m/>
    <m/>
    <d v="2008-12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43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4"/>
    <x v="123"/>
    <s v="Růžičková Petra"/>
    <d v="2008-11-20T00:00:00"/>
    <s v="Zaplacená"/>
    <m/>
    <d v="2008-11-10T00:00:00"/>
    <s v="Dokončen"/>
    <m/>
    <m/>
    <s v="Osobně"/>
    <m/>
    <d v="2008-11-1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271320"/>
    <s v="8100000104"/>
    <s v="TESKOLDA"/>
    <m/>
    <s v="Zlín"/>
    <s v="TESKOL, s.r.o."/>
    <x v="0"/>
    <n v="43320"/>
    <n v="228000"/>
    <s v="CZECH REPUBLIC"/>
    <m/>
    <m/>
    <d v="2008-11-10T00:00:00"/>
    <m/>
    <n v="0"/>
    <m/>
    <m/>
    <m/>
    <m/>
    <m/>
    <m/>
    <d v="2008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3"/>
    <x v="122"/>
    <s v="Růžičková Petra"/>
    <d v="2008-11-28T00:00:00"/>
    <s v="Zaplacená"/>
    <m/>
    <d v="2008-11-18T00:00:00"/>
    <s v="Dokončen"/>
    <m/>
    <m/>
    <s v="Osobně"/>
    <m/>
    <d v="2008-11-18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15945"/>
    <s v="8100000103"/>
    <m/>
    <m/>
    <m/>
    <m/>
    <x v="0"/>
    <n v="50445"/>
    <n v="265500"/>
    <s v="CZECH REPUBLIC"/>
    <m/>
    <m/>
    <d v="2008-11-18T00:00:00"/>
    <m/>
    <m/>
    <m/>
    <m/>
    <m/>
    <m/>
    <m/>
    <m/>
    <d v="2008-11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594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2"/>
    <x v="123"/>
    <s v="Růžičková Petra"/>
    <d v="2008-11-24T00:00:00"/>
    <s v="Zaplacená"/>
    <m/>
    <d v="2008-11-10T00:00:00"/>
    <s v="Dokončen"/>
    <m/>
    <m/>
    <s v="Osobně"/>
    <m/>
    <d v="2008-11-10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344802.5"/>
    <s v="8100000102"/>
    <m/>
    <m/>
    <m/>
    <m/>
    <x v="0"/>
    <n v="55052.5"/>
    <n v="289750"/>
    <s v="CZECH REPUBLIC"/>
    <m/>
    <m/>
    <d v="2008-11-10T00:00:00"/>
    <m/>
    <m/>
    <m/>
    <m/>
    <m/>
    <m/>
    <m/>
    <m/>
    <d v="2008-11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480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1"/>
    <x v="145"/>
    <s v="Růžičková Petra"/>
    <d v="2008-11-14T00:00:00"/>
    <s v="Zaplacená"/>
    <m/>
    <d v="2008-11-04T00:00:00"/>
    <s v="Dokončen"/>
    <m/>
    <m/>
    <s v="Kamionem"/>
    <m/>
    <d v="2008-11-0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455175"/>
    <s v="8100000101"/>
    <m/>
    <m/>
    <m/>
    <m/>
    <x v="0"/>
    <n v="72675"/>
    <n v="382500"/>
    <s v="CZECH REPUBLIC"/>
    <m/>
    <m/>
    <d v="2008-11-04T00:00:00"/>
    <m/>
    <m/>
    <m/>
    <m/>
    <m/>
    <m/>
    <m/>
    <m/>
    <d v="2008-11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5517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0"/>
    <x v="145"/>
    <s v="Růžičková Petra"/>
    <d v="2008-12-04T00:00:00"/>
    <s v="Zaplacená"/>
    <m/>
    <d v="2008-11-04T00:00:00"/>
    <s v="Dokončen"/>
    <m/>
    <m/>
    <s v="Osobně"/>
    <m/>
    <d v="2008-11-04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361760"/>
    <s v="8100000100"/>
    <m/>
    <m/>
    <m/>
    <m/>
    <x v="0"/>
    <n v="57760"/>
    <n v="304000"/>
    <s v="CZECH REPUBLIC"/>
    <m/>
    <m/>
    <d v="2008-11-04T00:00:00"/>
    <m/>
    <n v="0"/>
    <m/>
    <m/>
    <m/>
    <m/>
    <m/>
    <m/>
    <d v="2008-12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17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9"/>
    <x v="146"/>
    <s v="Růžičková Petra"/>
    <d v="2008-11-13T00:00:00"/>
    <s v="Zaplacená"/>
    <m/>
    <d v="2008-11-03T00:00:00"/>
    <s v="Dokončen"/>
    <m/>
    <m/>
    <s v="Osobně"/>
    <m/>
    <d v="2008-11-0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90440"/>
    <s v="8100000099"/>
    <s v="TESKOLDA"/>
    <m/>
    <s v="Zlín"/>
    <s v="TESKOL, s.r.o."/>
    <x v="0"/>
    <n v="14440"/>
    <n v="76000"/>
    <s v="CZECH REPUBLIC"/>
    <m/>
    <m/>
    <d v="2008-11-03T00:00:00"/>
    <m/>
    <m/>
    <m/>
    <m/>
    <m/>
    <m/>
    <m/>
    <m/>
    <d v="2008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044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8"/>
    <x v="146"/>
    <s v="Růžičková Petra"/>
    <d v="2008-11-17T00:00:00"/>
    <s v="Zaplacená"/>
    <m/>
    <d v="2008-11-03T00:00:00"/>
    <s v="Dokončen"/>
    <m/>
    <m/>
    <s v="Osobně"/>
    <m/>
    <d v="2008-11-03T00:00:00"/>
    <x v="12"/>
    <s v="Fesko, a.s."/>
    <s v="CZ76565711"/>
    <s v="76565711"/>
    <s v="68501"/>
    <s v="Bučovice"/>
    <m/>
    <s v="Podomí 34"/>
    <m/>
    <m/>
    <m/>
    <m/>
    <m/>
    <m/>
    <m/>
    <m/>
    <n v="0.1"/>
    <n v="89250"/>
    <s v="8100000098"/>
    <m/>
    <m/>
    <m/>
    <m/>
    <x v="0"/>
    <n v="14250"/>
    <n v="75000"/>
    <s v="CZECH REPUBLIC"/>
    <m/>
    <m/>
    <d v="2008-11-03T00:00:00"/>
    <m/>
    <m/>
    <m/>
    <m/>
    <m/>
    <m/>
    <m/>
    <m/>
    <d v="2008-11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92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7"/>
    <x v="147"/>
    <s v="Růžičková Petra"/>
    <d v="2008-11-09T00:00:00"/>
    <s v="Zaplacená"/>
    <m/>
    <d v="2008-10-30T00:00:00"/>
    <s v="Dokončen"/>
    <m/>
    <m/>
    <s v="Kamionem"/>
    <m/>
    <d v="2008-10-3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823480"/>
    <s v="8100000097"/>
    <m/>
    <m/>
    <m/>
    <m/>
    <x v="0"/>
    <n v="131480"/>
    <n v="692000"/>
    <s v="CZECH REPUBLIC"/>
    <m/>
    <m/>
    <d v="2008-10-30T00:00:00"/>
    <m/>
    <m/>
    <m/>
    <m/>
    <m/>
    <m/>
    <m/>
    <m/>
    <d v="2008-11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2348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6"/>
    <x v="148"/>
    <s v="Růžičková Petra"/>
    <d v="2008-11-11T00:00:00"/>
    <s v="Zaplacená"/>
    <m/>
    <d v="2008-10-28T00:00:00"/>
    <s v="Dokončen"/>
    <m/>
    <m/>
    <s v="Poštou"/>
    <m/>
    <d v="2008-10-28T00:00:00"/>
    <x v="11"/>
    <s v="RFW, a.s."/>
    <s v="CZ24356576"/>
    <s v="24356576"/>
    <s v="68201"/>
    <s v="Vyškov"/>
    <m/>
    <s v="Gorkého 22"/>
    <m/>
    <m/>
    <m/>
    <m/>
    <m/>
    <m/>
    <m/>
    <m/>
    <n v="0.1"/>
    <n v="406980"/>
    <s v="8100000096"/>
    <m/>
    <m/>
    <m/>
    <m/>
    <x v="0"/>
    <n v="64980"/>
    <n v="342000"/>
    <s v="CZECH REPUBLIC"/>
    <m/>
    <m/>
    <d v="2008-10-28T00:00:00"/>
    <m/>
    <m/>
    <m/>
    <m/>
    <m/>
    <m/>
    <m/>
    <m/>
    <d v="2008-11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698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5"/>
    <x v="149"/>
    <s v="Růžičková Petra"/>
    <d v="2008-11-06T00:00:00"/>
    <s v="Zaplacená"/>
    <m/>
    <d v="2008-10-23T00:00:00"/>
    <s v="Dokončen"/>
    <m/>
    <m/>
    <s v="Osobně"/>
    <m/>
    <d v="2008-10-2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54362.5"/>
    <s v="8100000095"/>
    <m/>
    <m/>
    <m/>
    <m/>
    <x v="0"/>
    <n v="40612.5"/>
    <n v="213750"/>
    <s v="CZECH REPUBLIC"/>
    <m/>
    <m/>
    <d v="2008-10-23T00:00:00"/>
    <m/>
    <m/>
    <m/>
    <m/>
    <m/>
    <m/>
    <m/>
    <m/>
    <d v="2008-11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436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4"/>
    <x v="150"/>
    <s v="Růžičková Petra"/>
    <d v="2008-11-19T00:00:00"/>
    <s v="Zaplacená"/>
    <m/>
    <d v="2008-10-20T00:00:00"/>
    <s v="Dokončen"/>
    <m/>
    <m/>
    <s v="Osobně"/>
    <m/>
    <d v="2008-10-20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476000"/>
    <s v="8100000094"/>
    <m/>
    <m/>
    <m/>
    <m/>
    <x v="0"/>
    <n v="76000"/>
    <n v="400000"/>
    <s v="CZECH REPUBLIC"/>
    <m/>
    <m/>
    <d v="2008-10-20T00:00:00"/>
    <m/>
    <m/>
    <m/>
    <m/>
    <m/>
    <m/>
    <m/>
    <m/>
    <d v="2008-11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3"/>
    <x v="150"/>
    <s v="Růžičková Petra"/>
    <d v="2008-11-03T00:00:00"/>
    <s v="Zaplacená"/>
    <m/>
    <d v="2008-10-20T00:00:00"/>
    <s v="Dokončen"/>
    <m/>
    <m/>
    <s v="Osobně"/>
    <m/>
    <d v="2008-10-20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10590"/>
    <s v="8100000093"/>
    <s v="CESKOLKA"/>
    <m/>
    <s v="Pardubice"/>
    <s v="České kolo, s.r.o. - pobočka Pardubice"/>
    <x v="0"/>
    <n v="49590"/>
    <n v="261000"/>
    <s v="CZECH REPUBLIC"/>
    <m/>
    <m/>
    <d v="2008-10-20T00:00:00"/>
    <m/>
    <m/>
    <m/>
    <m/>
    <m/>
    <m/>
    <m/>
    <m/>
    <d v="2008-11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05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2"/>
    <x v="151"/>
    <s v="Růžičková Petra"/>
    <d v="2008-10-26T00:00:00"/>
    <s v="Zaplacená"/>
    <m/>
    <d v="2008-10-16T00:00:00"/>
    <s v="Dokončen"/>
    <m/>
    <m/>
    <s v="Kamionem"/>
    <m/>
    <d v="2008-10-1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439110"/>
    <s v="8100000092"/>
    <m/>
    <m/>
    <m/>
    <m/>
    <x v="0"/>
    <n v="70110"/>
    <n v="369000"/>
    <s v="CZECH REPUBLIC"/>
    <m/>
    <m/>
    <d v="2008-10-16T00:00:00"/>
    <m/>
    <m/>
    <m/>
    <m/>
    <m/>
    <m/>
    <m/>
    <m/>
    <d v="2008-10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3911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1"/>
    <x v="152"/>
    <s v="Růžičková Petra"/>
    <d v="2008-11-13T00:00:00"/>
    <s v="Zaplacená"/>
    <m/>
    <d v="2008-10-14T00:00:00"/>
    <s v="Dokončen"/>
    <m/>
    <m/>
    <s v="Osobně"/>
    <m/>
    <d v="2008-10-14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67830"/>
    <s v="8100000091"/>
    <m/>
    <m/>
    <m/>
    <m/>
    <x v="0"/>
    <n v="10830"/>
    <n v="57000"/>
    <s v="CZECH REPUBLIC"/>
    <m/>
    <m/>
    <d v="2008-10-14T00:00:00"/>
    <m/>
    <m/>
    <m/>
    <m/>
    <m/>
    <m/>
    <m/>
    <m/>
    <d v="2008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783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0"/>
    <x v="153"/>
    <s v="Růžičková Petra"/>
    <d v="2008-10-27T00:00:00"/>
    <s v="Zaplacená"/>
    <m/>
    <d v="2008-10-13T00:00:00"/>
    <s v="Dokončen"/>
    <m/>
    <m/>
    <s v="Osobně"/>
    <m/>
    <d v="2008-10-13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172550"/>
    <s v="8100000090"/>
    <m/>
    <m/>
    <m/>
    <m/>
    <x v="0"/>
    <n v="27550"/>
    <n v="145000"/>
    <s v="CZECH REPUBLIC"/>
    <m/>
    <m/>
    <d v="2008-10-13T00:00:00"/>
    <m/>
    <m/>
    <m/>
    <m/>
    <m/>
    <m/>
    <m/>
    <m/>
    <d v="2008-10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25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9"/>
    <x v="153"/>
    <s v="Růžičková Petra"/>
    <d v="2008-10-27T00:00:00"/>
    <s v="Zaplacená"/>
    <m/>
    <d v="2008-10-13T00:00:00"/>
    <s v="Dokončen"/>
    <m/>
    <m/>
    <s v="Osobně"/>
    <m/>
    <d v="2008-10-1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76972.5"/>
    <s v="8100000089"/>
    <m/>
    <m/>
    <m/>
    <m/>
    <x v="0"/>
    <n v="44222.5"/>
    <n v="232750"/>
    <s v="CZECH REPUBLIC"/>
    <m/>
    <m/>
    <d v="2008-10-13T00:00:00"/>
    <m/>
    <m/>
    <m/>
    <m/>
    <m/>
    <m/>
    <m/>
    <m/>
    <d v="2008-10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697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8"/>
    <x v="154"/>
    <s v="Růžičková Petra"/>
    <d v="2008-10-08T00:00:00"/>
    <s v="Zaplacená"/>
    <m/>
    <d v="2008-09-24T00:00:00"/>
    <s v="Dokončen"/>
    <m/>
    <m/>
    <s v="Poštou"/>
    <m/>
    <d v="2008-09-2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67830"/>
    <s v="8100000088"/>
    <m/>
    <m/>
    <m/>
    <m/>
    <x v="0"/>
    <n v="10830"/>
    <n v="57000"/>
    <s v="CZECH REPUBLIC"/>
    <m/>
    <m/>
    <d v="2008-09-24T00:00:00"/>
    <m/>
    <m/>
    <m/>
    <m/>
    <m/>
    <m/>
    <m/>
    <m/>
    <d v="2008-10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7830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7"/>
    <x v="155"/>
    <s v="Růžičková Petra"/>
    <d v="2008-09-23T00:00:00"/>
    <s v="Zaplacená"/>
    <m/>
    <d v="2008-09-09T00:00:00"/>
    <s v="Dokončen"/>
    <m/>
    <m/>
    <s v="Osobně"/>
    <m/>
    <d v="2008-09-09T00:00:00"/>
    <x v="11"/>
    <s v="RFW, a.s."/>
    <s v="CZ24356576"/>
    <s v="24356576"/>
    <s v="68201"/>
    <s v="Vyškov"/>
    <m/>
    <s v="Gorkého 22"/>
    <m/>
    <m/>
    <m/>
    <m/>
    <m/>
    <m/>
    <m/>
    <m/>
    <n v="0.1"/>
    <n v="203490"/>
    <s v="8100000087"/>
    <m/>
    <m/>
    <m/>
    <m/>
    <x v="0"/>
    <n v="32490"/>
    <n v="171000"/>
    <s v="CZECH REPUBLIC"/>
    <m/>
    <m/>
    <d v="2008-09-09T00:00:00"/>
    <m/>
    <m/>
    <m/>
    <m/>
    <m/>
    <m/>
    <m/>
    <m/>
    <d v="2008-09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34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6"/>
    <x v="156"/>
    <s v="Růžičková Petra"/>
    <d v="2008-10-13T00:00:00"/>
    <s v="Zaplacená"/>
    <m/>
    <d v="2008-09-29T00:00:00"/>
    <s v="Dokončen"/>
    <s v="Prodej kol"/>
    <m/>
    <s v="Kamionem"/>
    <m/>
    <d v="2008-09-29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492660"/>
    <s v="8100000086"/>
    <s v="CESKOLKA"/>
    <m/>
    <s v="Pardubice"/>
    <s v="České kolo, s.r.o. - pobočka Pardubice"/>
    <x v="0"/>
    <n v="78660"/>
    <n v="414000"/>
    <s v="CZECH REPUBLIC"/>
    <m/>
    <m/>
    <d v="2008-09-29T00:00:00"/>
    <m/>
    <m/>
    <m/>
    <m/>
    <m/>
    <m/>
    <m/>
    <m/>
    <d v="2008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9266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5"/>
    <x v="154"/>
    <s v="Růžičková Petra"/>
    <d v="2008-10-08T00:00:00"/>
    <s v="Zaplacená"/>
    <m/>
    <d v="2008-09-24T00:00:00"/>
    <s v="Dokončen"/>
    <s v="Prodej kol"/>
    <m/>
    <s v="Poštou"/>
    <m/>
    <d v="2008-09-2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610470"/>
    <s v="8100000085"/>
    <m/>
    <m/>
    <m/>
    <m/>
    <x v="0"/>
    <n v="97470"/>
    <n v="513000"/>
    <s v="CZECH REPUBLIC"/>
    <m/>
    <m/>
    <d v="2008-09-24T00:00:00"/>
    <m/>
    <m/>
    <m/>
    <m/>
    <m/>
    <m/>
    <m/>
    <m/>
    <d v="2008-10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10470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4"/>
    <x v="157"/>
    <s v="Růžičková Petra"/>
    <d v="2008-10-22T00:00:00"/>
    <s v="Zaplacená"/>
    <m/>
    <d v="2008-09-22T00:00:00"/>
    <s v="Dokončen"/>
    <s v="Prodej kol"/>
    <m/>
    <s v="Osobně"/>
    <m/>
    <d v="2008-09-22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203490"/>
    <s v="8100000084"/>
    <m/>
    <m/>
    <m/>
    <m/>
    <x v="0"/>
    <n v="32490"/>
    <n v="171000"/>
    <s v="CZECH REPUBLIC"/>
    <m/>
    <m/>
    <d v="2008-09-22T00:00:00"/>
    <m/>
    <m/>
    <m/>
    <m/>
    <m/>
    <m/>
    <m/>
    <m/>
    <d v="2008-10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34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3"/>
    <x v="158"/>
    <s v="Růžičková Petra"/>
    <d v="2008-09-21T00:00:00"/>
    <s v="Zaplacená"/>
    <m/>
    <d v="2008-09-11T00:00:00"/>
    <s v="Dokončen"/>
    <s v="Prodej kol"/>
    <m/>
    <s v="Osobně"/>
    <m/>
    <d v="2008-09-11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84787.5"/>
    <s v="8100000083"/>
    <s v="TESKOLDA"/>
    <m/>
    <s v="Zlín"/>
    <s v="TESKOL, s.r.o."/>
    <x v="0"/>
    <n v="13537.5"/>
    <n v="71250"/>
    <s v="CZECH REPUBLIC"/>
    <m/>
    <m/>
    <d v="2008-09-11T00:00:00"/>
    <m/>
    <m/>
    <m/>
    <m/>
    <m/>
    <m/>
    <m/>
    <m/>
    <d v="2008-09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4787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2"/>
    <x v="159"/>
    <s v="Růžičková Petra"/>
    <d v="2008-09-30T00:00:00"/>
    <s v="Zaplacená"/>
    <m/>
    <d v="2008-09-16T00:00:00"/>
    <s v="Dokončen"/>
    <m/>
    <m/>
    <s v="Osobně"/>
    <m/>
    <d v="2008-09-16T00:00:00"/>
    <x v="12"/>
    <s v="Fesko, a.s."/>
    <s v="CZ76565711"/>
    <s v="76565711"/>
    <s v="68501"/>
    <s v="Bučovice"/>
    <m/>
    <s v="Podomí 34"/>
    <m/>
    <m/>
    <m/>
    <m/>
    <m/>
    <m/>
    <m/>
    <m/>
    <n v="0.1"/>
    <n v="285600"/>
    <s v="8100000082"/>
    <m/>
    <m/>
    <m/>
    <m/>
    <x v="0"/>
    <n v="45600"/>
    <n v="240000"/>
    <s v="CZECH REPUBLIC"/>
    <m/>
    <m/>
    <d v="2008-09-16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5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1"/>
    <x v="160"/>
    <s v="Růžičková Petra"/>
    <d v="2008-09-24T00:00:00"/>
    <s v="Zaplacená"/>
    <m/>
    <d v="2008-09-10T00:00:00"/>
    <s v="Dokončen"/>
    <s v="Prodej kol"/>
    <m/>
    <s v="Osobně"/>
    <m/>
    <d v="2008-09-10T00:00:00"/>
    <x v="12"/>
    <s v="Fesko, a.s."/>
    <s v="CZ76565711"/>
    <s v="76565711"/>
    <s v="68501"/>
    <s v="Bučovice"/>
    <m/>
    <s v="Podomí 34"/>
    <m/>
    <m/>
    <m/>
    <m/>
    <m/>
    <m/>
    <m/>
    <m/>
    <n v="0.1"/>
    <n v="148750"/>
    <s v="8100000081"/>
    <m/>
    <m/>
    <m/>
    <m/>
    <x v="0"/>
    <n v="23750"/>
    <n v="125000"/>
    <s v="CZECH REPUBLIC"/>
    <m/>
    <m/>
    <d v="2008-09-10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87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0"/>
    <x v="155"/>
    <s v="Růžičková Petra"/>
    <d v="2008-09-29T00:00:00"/>
    <s v="Zaplacená"/>
    <m/>
    <d v="2008-09-09T00:00:00"/>
    <s v="Dokončen"/>
    <s v="Prodej kol"/>
    <m/>
    <s v="Osobně"/>
    <m/>
    <d v="2008-09-09T00:00:00"/>
    <x v="9"/>
    <s v="DEGOS, s.r.o."/>
    <s v="CZ07523413"/>
    <s v="07523413"/>
    <s v="26601"/>
    <s v="Beroun"/>
    <m/>
    <s v="Palírenská 86"/>
    <m/>
    <m/>
    <m/>
    <m/>
    <m/>
    <m/>
    <m/>
    <m/>
    <n v="0.1"/>
    <n v="65450"/>
    <s v="8100000080"/>
    <m/>
    <m/>
    <m/>
    <m/>
    <x v="0"/>
    <n v="10450"/>
    <n v="55000"/>
    <s v="CZECH REPUBLIC"/>
    <m/>
    <m/>
    <d v="2008-09-09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54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9"/>
    <x v="161"/>
    <s v="Růžičková Petra"/>
    <d v="2008-09-16T00:00:00"/>
    <s v="Zaplacená"/>
    <m/>
    <d v="2008-09-02T00:00:00"/>
    <s v="Dokončen"/>
    <s v="Prodej kol"/>
    <m/>
    <s v="Kamionem"/>
    <m/>
    <d v="2008-09-02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514080"/>
    <s v="8100000079"/>
    <s v="CESKOLKA"/>
    <m/>
    <s v="Pardubice"/>
    <s v="České kolo, s.r.o. - pobočka Pardubice"/>
    <x v="0"/>
    <n v="82080"/>
    <n v="432000"/>
    <s v="CZECH REPUBLIC"/>
    <m/>
    <m/>
    <d v="2008-09-02T00:00:00"/>
    <m/>
    <m/>
    <m/>
    <m/>
    <m/>
    <m/>
    <m/>
    <m/>
    <d v="2008-09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140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8"/>
    <x v="162"/>
    <s v="Růžičková Petra"/>
    <d v="2008-10-01T00:00:00"/>
    <s v="Zaplacená"/>
    <m/>
    <d v="2008-09-01T00:00:00"/>
    <s v="Dokončen"/>
    <s v="Prodej kol"/>
    <m/>
    <s v="Osobně"/>
    <m/>
    <d v="2008-09-01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07100"/>
    <s v="8100000078"/>
    <m/>
    <m/>
    <m/>
    <m/>
    <x v="0"/>
    <n v="17100"/>
    <n v="90000"/>
    <s v="CZECH REPUBLIC"/>
    <m/>
    <m/>
    <d v="2008-09-01T00:00:00"/>
    <m/>
    <m/>
    <m/>
    <m/>
    <m/>
    <m/>
    <m/>
    <m/>
    <d v="2008-10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71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7"/>
    <x v="163"/>
    <s v="Růžičková Petra"/>
    <d v="2008-09-07T00:00:00"/>
    <s v="Zaplacená"/>
    <m/>
    <d v="2008-08-28T00:00:00"/>
    <s v="Dokončen"/>
    <m/>
    <m/>
    <s v="Kamionem"/>
    <m/>
    <d v="2008-08-28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630700"/>
    <s v="8100000077"/>
    <m/>
    <m/>
    <m/>
    <m/>
    <x v="0"/>
    <n v="100700"/>
    <n v="530000"/>
    <s v="CZECH REPUBLIC"/>
    <m/>
    <m/>
    <d v="2008-08-28T00:00:00"/>
    <m/>
    <m/>
    <m/>
    <m/>
    <m/>
    <m/>
    <m/>
    <m/>
    <d v="2008-09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3070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6"/>
    <x v="164"/>
    <s v="Růžičková Petra"/>
    <d v="2008-09-09T00:00:00"/>
    <s v="Zaplacená"/>
    <m/>
    <d v="2008-08-26T00:00:00"/>
    <s v="Dokončen"/>
    <m/>
    <m/>
    <s v="Poštou"/>
    <m/>
    <d v="2008-08-26T00:00:00"/>
    <x v="11"/>
    <s v="RFW, a.s."/>
    <s v="CZ24356576"/>
    <s v="24356576"/>
    <s v="68201"/>
    <s v="Vyškov"/>
    <m/>
    <s v="Gorkého 22"/>
    <m/>
    <m/>
    <m/>
    <m/>
    <m/>
    <m/>
    <m/>
    <m/>
    <n v="0.1"/>
    <n v="356107.5"/>
    <s v="8100000076"/>
    <m/>
    <m/>
    <m/>
    <m/>
    <x v="0"/>
    <n v="56857.5"/>
    <n v="299250"/>
    <s v="CZECH REPUBLIC"/>
    <m/>
    <m/>
    <d v="2008-08-26T00:00:00"/>
    <m/>
    <m/>
    <m/>
    <m/>
    <m/>
    <m/>
    <m/>
    <m/>
    <d v="2008-09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6107.5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5"/>
    <x v="165"/>
    <s v="Růžičková Petra"/>
    <d v="2008-08-30T00:00:00"/>
    <s v="Zaplacená"/>
    <m/>
    <d v="2008-08-20T00:00:00"/>
    <s v="Dokončen"/>
    <m/>
    <m/>
    <s v="Osobně"/>
    <m/>
    <d v="2008-08-2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577150"/>
    <s v="8100000075"/>
    <m/>
    <m/>
    <m/>
    <m/>
    <x v="0"/>
    <n v="92150"/>
    <n v="485000"/>
    <s v="CZECH REPUBLIC"/>
    <m/>
    <m/>
    <d v="2008-08-20T00:00:00"/>
    <m/>
    <m/>
    <m/>
    <m/>
    <m/>
    <m/>
    <m/>
    <m/>
    <d v="2008-08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71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4"/>
    <x v="166"/>
    <s v="Růžičková Petra"/>
    <d v="2008-08-31T00:00:00"/>
    <s v="Zaplacená"/>
    <m/>
    <d v="2008-08-17T00:00:00"/>
    <s v="Dokončen"/>
    <m/>
    <m/>
    <s v="Osobně"/>
    <m/>
    <d v="2008-08-17T00:00:00"/>
    <x v="11"/>
    <s v="RFW, a.s."/>
    <s v="CZ24356576"/>
    <s v="24356576"/>
    <s v="68201"/>
    <s v="Vyškov"/>
    <m/>
    <s v="Gorkého 22"/>
    <m/>
    <m/>
    <m/>
    <m/>
    <m/>
    <m/>
    <m/>
    <m/>
    <n v="0.1"/>
    <n v="130007.5"/>
    <s v="8100000074"/>
    <m/>
    <m/>
    <m/>
    <m/>
    <x v="0"/>
    <n v="20757.5"/>
    <n v="109250"/>
    <s v="CZECH REPUBLIC"/>
    <m/>
    <m/>
    <d v="2008-08-17T00:00:00"/>
    <m/>
    <m/>
    <m/>
    <m/>
    <m/>
    <m/>
    <m/>
    <m/>
    <d v="2008-08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0007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3"/>
    <x v="167"/>
    <s v="Růžičková Petra"/>
    <d v="2008-09-02T00:00:00"/>
    <s v="Zaplacená"/>
    <m/>
    <d v="2008-08-19T00:00:00"/>
    <s v="Dokončen"/>
    <m/>
    <m/>
    <s v="Osobně"/>
    <m/>
    <d v="2008-08-19T00:00:00"/>
    <x v="12"/>
    <s v="Fesko, a.s."/>
    <s v="CZ76565711"/>
    <s v="76565711"/>
    <s v="68501"/>
    <s v="Bučovice"/>
    <m/>
    <s v="Podomí 34"/>
    <m/>
    <m/>
    <m/>
    <m/>
    <m/>
    <m/>
    <m/>
    <m/>
    <n v="0.1"/>
    <n v="208250"/>
    <s v="8100000073"/>
    <m/>
    <m/>
    <m/>
    <m/>
    <x v="0"/>
    <n v="33250"/>
    <n v="175000"/>
    <s v="CZECH REPUBLIC"/>
    <m/>
    <m/>
    <d v="2008-08-19T00:00:00"/>
    <m/>
    <m/>
    <m/>
    <m/>
    <m/>
    <m/>
    <m/>
    <m/>
    <d v="2008-09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82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n v="7987.98"/>
    <n v="7987.98"/>
    <s v="EUR"/>
    <m/>
    <m/>
    <m/>
    <m/>
    <s v="KOMB CZ PP"/>
    <m/>
    <m/>
    <m/>
    <s v="Procentem"/>
    <m/>
    <s v="FV-2008-100-000072"/>
    <x v="168"/>
    <s v="Růžičková Petra"/>
    <d v="2008-09-03T00:00:00"/>
    <s v="Zaplacená"/>
    <m/>
    <d v="2008-08-14T00:00:00"/>
    <s v="Dokončen"/>
    <m/>
    <m/>
    <m/>
    <m/>
    <d v="2008-08-14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24661.95"/>
    <s v="8100000072"/>
    <m/>
    <m/>
    <m/>
    <m/>
    <x v="1"/>
    <n v="0"/>
    <n v="224661.95"/>
    <s v="GERMANY"/>
    <m/>
    <m/>
    <d v="2008-08-14T00:00:00"/>
    <m/>
    <m/>
    <m/>
    <m/>
    <m/>
    <m/>
    <m/>
    <m/>
    <d v="2008-09-05T00:00:00"/>
    <m/>
    <m/>
    <m/>
    <m/>
    <m/>
    <m/>
    <m/>
    <m/>
    <m/>
    <m/>
    <m/>
    <m/>
    <s v="Není co vyskladňovat"/>
    <s v="Nevytištěn"/>
    <m/>
    <n v="1"/>
    <n v="28.125"/>
    <s v="Bez daně"/>
    <m/>
    <m/>
    <n v="1"/>
    <s v="CZK"/>
    <m/>
    <m/>
    <s v="Zaúčtovaný"/>
    <m/>
    <m/>
    <m/>
    <n v="224661.9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1"/>
    <x v="169"/>
    <s v="Růžičková Petra"/>
    <d v="2008-08-26T00:00:00"/>
    <s v="Zaplacená"/>
    <m/>
    <d v="2008-08-12T00:00:00"/>
    <s v="Dokončen"/>
    <m/>
    <m/>
    <s v="Kamionem"/>
    <m/>
    <d v="2008-08-12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514080"/>
    <s v="8100000071"/>
    <s v="CESKOLKA"/>
    <m/>
    <s v="Pardubice"/>
    <s v="České kolo, s.r.o. - pobočka Pardubice"/>
    <x v="0"/>
    <n v="82080"/>
    <n v="432000"/>
    <s v="CZECH REPUBLIC"/>
    <m/>
    <m/>
    <d v="2008-08-12T00:00:00"/>
    <m/>
    <m/>
    <m/>
    <m/>
    <m/>
    <m/>
    <m/>
    <m/>
    <d v="2008-08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140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0"/>
    <x v="170"/>
    <s v="Růžičková Petra"/>
    <d v="2008-08-25T00:00:00"/>
    <s v="Zaplacená"/>
    <m/>
    <d v="2008-08-11T00:00:00"/>
    <s v="Dokončen"/>
    <m/>
    <m/>
    <s v="Osobně"/>
    <m/>
    <d v="2008-08-11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63030"/>
    <s v="8100000070"/>
    <m/>
    <m/>
    <m/>
    <m/>
    <x v="0"/>
    <n v="26030"/>
    <n v="137000"/>
    <s v="CZECH REPUBLIC"/>
    <m/>
    <m/>
    <d v="2008-08-11T00:00:00"/>
    <m/>
    <m/>
    <m/>
    <m/>
    <m/>
    <m/>
    <m/>
    <m/>
    <d v="2008-08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303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9"/>
    <x v="171"/>
    <s v="Růžičková Petra"/>
    <d v="2008-08-18T00:00:00"/>
    <s v="Zaplacená"/>
    <m/>
    <d v="2008-08-04T00:00:00"/>
    <s v="Dokončen"/>
    <m/>
    <m/>
    <s v="Osobně"/>
    <m/>
    <d v="2008-08-0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51725"/>
    <s v="8100000069"/>
    <m/>
    <m/>
    <m/>
    <m/>
    <x v="0"/>
    <n v="24225"/>
    <n v="127500"/>
    <s v="CZECH REPUBLIC"/>
    <m/>
    <m/>
    <d v="2008-08-04T00:00:00"/>
    <m/>
    <m/>
    <m/>
    <m/>
    <m/>
    <m/>
    <m/>
    <m/>
    <d v="2008-08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172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8"/>
    <x v="171"/>
    <s v="Růžičková Petra"/>
    <d v="2008-08-18T00:00:00"/>
    <s v="Zaplacená"/>
    <m/>
    <d v="2008-08-04T00:00:00"/>
    <s v="Dokončen"/>
    <m/>
    <m/>
    <s v="Osobně"/>
    <m/>
    <d v="2008-08-04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362950"/>
    <s v="8100000068"/>
    <m/>
    <m/>
    <m/>
    <m/>
    <x v="0"/>
    <n v="57950"/>
    <n v="305000"/>
    <s v="CZECH REPUBLIC"/>
    <m/>
    <m/>
    <d v="2008-08-04T00:00:00"/>
    <m/>
    <m/>
    <m/>
    <m/>
    <m/>
    <m/>
    <m/>
    <m/>
    <d v="2008-08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29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n v="5465.46"/>
    <n v="5465.46"/>
    <s v="EUR"/>
    <m/>
    <m/>
    <m/>
    <m/>
    <s v="KOMB CZ PP"/>
    <m/>
    <m/>
    <m/>
    <s v="Procentem"/>
    <m/>
    <s v="FV-2008-100-000067"/>
    <x v="171"/>
    <s v="Růžičková Petra"/>
    <d v="2008-08-24T00:00:00"/>
    <s v="Zaplacená"/>
    <m/>
    <d v="2008-08-04T00:00:00"/>
    <s v="Dokončen"/>
    <m/>
    <m/>
    <s v="Kamionem"/>
    <m/>
    <d v="2008-08-04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53716.06"/>
    <s v="8100000067"/>
    <m/>
    <m/>
    <m/>
    <m/>
    <x v="1"/>
    <n v="0"/>
    <n v="153716.06"/>
    <s v="GERMANY"/>
    <m/>
    <m/>
    <d v="2008-08-04T00:00:00"/>
    <m/>
    <m/>
    <m/>
    <m/>
    <m/>
    <m/>
    <m/>
    <m/>
    <d v="2008-08-24T00:00:00"/>
    <m/>
    <m/>
    <m/>
    <m/>
    <m/>
    <m/>
    <m/>
    <m/>
    <m/>
    <m/>
    <m/>
    <m/>
    <s v="Není co vyskladňovat"/>
    <s v="Nevytištěn"/>
    <m/>
    <n v="1"/>
    <n v="28.125"/>
    <s v="Bez daně"/>
    <m/>
    <m/>
    <n v="1"/>
    <s v="CZK"/>
    <m/>
    <m/>
    <s v="Zaúčtovaný"/>
    <m/>
    <s v="Bankovním převodem"/>
    <m/>
    <n v="153716.0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6"/>
    <x v="172"/>
    <s v="Růžičková Petra"/>
    <d v="2008-08-09T00:00:00"/>
    <s v="Zaplacená"/>
    <m/>
    <d v="2008-07-30T00:00:00"/>
    <s v="Dokončen"/>
    <s v="Prodej kol"/>
    <m/>
    <s v="Poštou"/>
    <m/>
    <d v="2008-07-3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72172.5"/>
    <s v="8100000066"/>
    <s v="TESKOLDA"/>
    <m/>
    <s v="Zlín"/>
    <s v="TESKOL, s.r.o."/>
    <x v="0"/>
    <n v="59422.5"/>
    <n v="312750"/>
    <s v="CZECH REPUBLIC"/>
    <m/>
    <m/>
    <d v="2008-07-30T00:00:00"/>
    <m/>
    <m/>
    <m/>
    <m/>
    <m/>
    <m/>
    <m/>
    <m/>
    <d v="2008-08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72172.5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5"/>
    <x v="173"/>
    <s v="Růžičková Petra"/>
    <d v="2008-08-17T00:00:00"/>
    <s v="Zaplacená"/>
    <m/>
    <d v="2008-07-28T00:00:00"/>
    <s v="Dokončen"/>
    <s v="Prodej kol"/>
    <m/>
    <s v="Osobně"/>
    <m/>
    <d v="2008-07-28T00:00:00"/>
    <x v="9"/>
    <s v="DEGOS, s.r.o."/>
    <s v="CZ07523413"/>
    <s v="07523413"/>
    <s v="26601"/>
    <s v="Beroun"/>
    <m/>
    <s v="Palírenská 86"/>
    <m/>
    <m/>
    <m/>
    <m/>
    <m/>
    <m/>
    <m/>
    <m/>
    <n v="0.1"/>
    <n v="220150"/>
    <s v="8100000065"/>
    <m/>
    <m/>
    <m/>
    <m/>
    <x v="0"/>
    <n v="35150"/>
    <n v="185000"/>
    <s v="CZECH REPUBLIC"/>
    <m/>
    <m/>
    <d v="2008-07-28T00:00:00"/>
    <m/>
    <m/>
    <m/>
    <m/>
    <m/>
    <m/>
    <m/>
    <m/>
    <d v="2008-08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201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4"/>
    <x v="174"/>
    <s v="Růžičková Petra"/>
    <d v="2008-08-24T00:00:00"/>
    <s v="Zaplacená"/>
    <m/>
    <d v="2008-07-25T00:00:00"/>
    <s v="Dokončen"/>
    <s v="Prodej kol"/>
    <m/>
    <s v="Osobně"/>
    <m/>
    <d v="2008-07-25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90400"/>
    <s v="8100000064"/>
    <m/>
    <m/>
    <m/>
    <m/>
    <x v="0"/>
    <n v="30400"/>
    <n v="160000"/>
    <s v="CZECH REPUBLIC"/>
    <m/>
    <m/>
    <d v="2008-07-25T00:00:00"/>
    <m/>
    <m/>
    <m/>
    <m/>
    <m/>
    <m/>
    <m/>
    <m/>
    <d v="2008-08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0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3"/>
    <x v="175"/>
    <s v="Růžičková Petra"/>
    <d v="2008-08-13T00:00:00"/>
    <s v="Zaplacená"/>
    <m/>
    <d v="2008-07-24T00:00:00"/>
    <s v="Dokončen"/>
    <s v="Prodej kol"/>
    <m/>
    <s v="Osobně"/>
    <m/>
    <d v="2008-07-24T00:00:00"/>
    <x v="9"/>
    <s v="DEGOS, s.r.o."/>
    <s v="CZ07523413"/>
    <s v="07523413"/>
    <s v="26601"/>
    <s v="Beroun"/>
    <m/>
    <s v="Palírenská 86"/>
    <m/>
    <m/>
    <m/>
    <m/>
    <m/>
    <m/>
    <m/>
    <m/>
    <n v="0.1"/>
    <n v="297500"/>
    <s v="8100000063"/>
    <m/>
    <m/>
    <m/>
    <m/>
    <x v="0"/>
    <n v="47500"/>
    <n v="250000"/>
    <s v="CZECH REPUBLIC"/>
    <m/>
    <m/>
    <d v="2008-07-24T00:00:00"/>
    <m/>
    <m/>
    <m/>
    <m/>
    <m/>
    <m/>
    <m/>
    <m/>
    <d v="2008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975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2"/>
    <x v="176"/>
    <s v="Růžičková Petra"/>
    <d v="2008-08-02T00:00:00"/>
    <s v="Zaplacená"/>
    <m/>
    <d v="2008-07-23T00:00:00"/>
    <s v="Dokončen"/>
    <s v="Prodej kol"/>
    <m/>
    <s v="Kamionem"/>
    <m/>
    <d v="2008-07-2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80880"/>
    <s v="8100000062"/>
    <s v="TESKOLDA"/>
    <m/>
    <s v="Zlín"/>
    <s v="TESKOL, s.r.o."/>
    <x v="0"/>
    <n v="28880"/>
    <n v="152000"/>
    <s v="CZECH REPUBLIC"/>
    <m/>
    <m/>
    <d v="2008-07-23T00:00:00"/>
    <m/>
    <m/>
    <m/>
    <m/>
    <m/>
    <m/>
    <m/>
    <m/>
    <d v="2008-08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08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1"/>
    <x v="177"/>
    <s v="Růžičková Petra"/>
    <d v="2008-07-31T00:00:00"/>
    <s v="Zaplacená"/>
    <m/>
    <d v="2008-07-17T00:00:00"/>
    <s v="Dokončen"/>
    <s v="Prodej kol"/>
    <m/>
    <s v="Osobně"/>
    <m/>
    <d v="2008-07-1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56525"/>
    <s v="8100000061"/>
    <m/>
    <m/>
    <m/>
    <m/>
    <x v="0"/>
    <n v="9025"/>
    <n v="47500"/>
    <s v="CZECH REPUBLIC"/>
    <m/>
    <m/>
    <d v="2008-07-17T00:00:00"/>
    <m/>
    <m/>
    <m/>
    <m/>
    <m/>
    <m/>
    <m/>
    <m/>
    <d v="2008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0"/>
    <x v="178"/>
    <s v="Růžičková Petra"/>
    <d v="2008-07-31T00:00:00"/>
    <s v="Zaplacená"/>
    <m/>
    <d v="2008-07-15T00:00:00"/>
    <s v="Dokončen"/>
    <s v="Prodej kol"/>
    <m/>
    <s v="Osobně"/>
    <m/>
    <d v="2008-07-15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47600"/>
    <s v="8100000060"/>
    <m/>
    <m/>
    <m/>
    <m/>
    <x v="0"/>
    <n v="7600"/>
    <n v="40000"/>
    <s v="CZECH REPUBLIC"/>
    <m/>
    <m/>
    <d v="2008-07-15T00:00:00"/>
    <m/>
    <m/>
    <m/>
    <m/>
    <m/>
    <m/>
    <m/>
    <m/>
    <d v="2008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59"/>
    <x v="179"/>
    <s v="Růžičková Petra"/>
    <d v="2008-08-04T00:00:00"/>
    <s v="Zaplacená"/>
    <m/>
    <d v="2008-07-21T00:00:00"/>
    <s v="Dokončen"/>
    <s v="Prodej kol"/>
    <m/>
    <s v="Osobně"/>
    <m/>
    <d v="2008-07-21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30265"/>
    <s v="8100000059"/>
    <s v="CESKOLKA"/>
    <m/>
    <s v="Pardubice"/>
    <s v="České kolo, s.r.o. - pobočka Pardubice"/>
    <x v="0"/>
    <n v="36765"/>
    <n v="193500"/>
    <s v="CZECH REPUBLIC"/>
    <m/>
    <m/>
    <d v="2008-07-21T00:00:00"/>
    <m/>
    <m/>
    <m/>
    <m/>
    <m/>
    <m/>
    <m/>
    <m/>
    <d v="2008-08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026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58*DD:20080714*MSG:PRODEJ KOL*ON:PO-KOL-2008-200-0000*VII:CZ87654321*INI:87654321*VIR:CZ07678671*INR:07678671*DUZP:20080714*AM:209142.50*X-VS:8100000058*DT:20080728*CC:CZK*"/>
    <m/>
    <s v="KOMB CZ PP"/>
    <m/>
    <m/>
    <m/>
    <s v="Procentem"/>
    <m/>
    <s v="FV-2008-100-000058"/>
    <x v="180"/>
    <s v="Růžičková Petra"/>
    <d v="2008-07-28T00:00:00"/>
    <s v="Zaplacená"/>
    <m/>
    <d v="2008-07-14T00:00:00"/>
    <s v="Dokončen"/>
    <s v="Prodej kol"/>
    <m/>
    <s v="Osobně"/>
    <m/>
    <d v="2008-07-1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09142.5"/>
    <s v="8100000058"/>
    <m/>
    <m/>
    <m/>
    <m/>
    <x v="0"/>
    <n v="33392.5"/>
    <n v="175750"/>
    <s v="CZECH REPUBLIC"/>
    <m/>
    <m/>
    <d v="2008-07-14T00:00:00"/>
    <m/>
    <m/>
    <m/>
    <m/>
    <m/>
    <m/>
    <m/>
    <m/>
    <d v="2008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0914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57"/>
    <x v="180"/>
    <s v="Růžičková Petra"/>
    <d v="2008-07-24T00:00:00"/>
    <s v="Zaplacená"/>
    <m/>
    <d v="2008-07-14T00:00:00"/>
    <s v="Dokončen"/>
    <s v="Prodej kol"/>
    <m/>
    <s v="Kamionem"/>
    <m/>
    <d v="2008-07-1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283815"/>
    <s v="8100000057"/>
    <m/>
    <m/>
    <m/>
    <m/>
    <x v="0"/>
    <n v="45315"/>
    <n v="238500"/>
    <s v="CZECH REPUBLIC"/>
    <m/>
    <m/>
    <d v="2008-07-14T00:00:00"/>
    <m/>
    <m/>
    <m/>
    <m/>
    <m/>
    <m/>
    <m/>
    <m/>
    <d v="2008-07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381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56"/>
    <x v="181"/>
    <s v="Růžičková Petra"/>
    <d v="2008-07-21T00:00:00"/>
    <s v="Zaplacená"/>
    <m/>
    <d v="2008-07-07T00:00:00"/>
    <s v="Dokončen"/>
    <s v="Prodej kol"/>
    <m/>
    <s v="Osobně"/>
    <m/>
    <d v="2008-07-0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18702.5"/>
    <s v="8100000056"/>
    <m/>
    <m/>
    <m/>
    <m/>
    <x v="0"/>
    <n v="18952.5"/>
    <n v="99750"/>
    <s v="CZECH REPUBLIC"/>
    <m/>
    <m/>
    <d v="2008-07-07T00:00:00"/>
    <m/>
    <m/>
    <m/>
    <m/>
    <m/>
    <m/>
    <m/>
    <m/>
    <d v="2008-07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870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55"/>
    <x v="182"/>
    <s v="Růžičková Petra"/>
    <d v="2008-07-22T00:00:00"/>
    <s v="Zaplacená"/>
    <m/>
    <d v="2008-07-08T00:00:00"/>
    <s v="Dokončen"/>
    <s v="Prodej kol"/>
    <m/>
    <s v="Osobně"/>
    <m/>
    <d v="2008-07-08T00:00:00"/>
    <x v="11"/>
    <s v="RFW, a.s."/>
    <s v="CZ24356576"/>
    <s v="24356576"/>
    <s v="68201"/>
    <s v="Vyškov"/>
    <m/>
    <s v="Gorkého 22"/>
    <m/>
    <m/>
    <m/>
    <m/>
    <m/>
    <m/>
    <m/>
    <m/>
    <n v="0.1"/>
    <n v="146965"/>
    <s v="8100000055"/>
    <m/>
    <m/>
    <m/>
    <m/>
    <x v="0"/>
    <n v="23465"/>
    <n v="123500"/>
    <s v="CZECH REPUBLIC"/>
    <m/>
    <m/>
    <d v="2008-07-08T00:00:00"/>
    <m/>
    <m/>
    <m/>
    <m/>
    <m/>
    <m/>
    <m/>
    <m/>
    <d v="2008-07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696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54"/>
    <x v="181"/>
    <s v="Růžičková Petra"/>
    <d v="2008-07-17T00:00:00"/>
    <s v="Zaplacená"/>
    <m/>
    <d v="2008-07-07T00:00:00"/>
    <s v="Dokončen"/>
    <s v="Prodej kol"/>
    <m/>
    <s v="Kamionem"/>
    <m/>
    <d v="2008-07-0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32010"/>
    <s v="8100000054"/>
    <m/>
    <m/>
    <m/>
    <m/>
    <x v="0"/>
    <n v="53010"/>
    <n v="279000"/>
    <s v="CZECH REPUBLIC"/>
    <m/>
    <m/>
    <d v="2008-07-07T00:00:00"/>
    <m/>
    <m/>
    <m/>
    <m/>
    <m/>
    <m/>
    <m/>
    <m/>
    <d v="2008-07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3201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53"/>
    <x v="183"/>
    <s v="Růžičková Petra"/>
    <d v="2008-07-14T00:00:00"/>
    <s v="Zaplacená"/>
    <m/>
    <d v="2008-06-30T00:00:00"/>
    <s v="Dokončen"/>
    <m/>
    <m/>
    <s v="Osobně"/>
    <m/>
    <d v="2008-06-30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768740"/>
    <s v="8100000053"/>
    <m/>
    <m/>
    <m/>
    <m/>
    <x v="0"/>
    <n v="122740"/>
    <n v="646000"/>
    <s v="CZECH REPUBLIC"/>
    <m/>
    <m/>
    <d v="2008-06-30T00:00:00"/>
    <m/>
    <m/>
    <m/>
    <m/>
    <m/>
    <m/>
    <m/>
    <m/>
    <d v="2008-07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6874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52"/>
    <x v="184"/>
    <s v="Růžičková Petra"/>
    <d v="2008-07-10T00:00:00"/>
    <s v="Zaplacená"/>
    <m/>
    <d v="2008-06-25T00:00:00"/>
    <s v="Dokončen"/>
    <s v="Prodej kol"/>
    <m/>
    <s v="Osobně"/>
    <m/>
    <d v="2008-06-25T00:00:00"/>
    <x v="12"/>
    <s v="Fesko, a.s."/>
    <s v="CZ76565711"/>
    <s v="76565711"/>
    <s v="68501"/>
    <s v="Bučovice"/>
    <m/>
    <s v="Podomí 34"/>
    <m/>
    <m/>
    <m/>
    <m/>
    <m/>
    <m/>
    <m/>
    <m/>
    <n v="0.1"/>
    <n v="706860"/>
    <s v="8100000052"/>
    <m/>
    <m/>
    <m/>
    <m/>
    <x v="0"/>
    <n v="112860"/>
    <n v="594000"/>
    <s v="CZECH REPUBLIC"/>
    <m/>
    <m/>
    <d v="2008-06-25T00:00:00"/>
    <m/>
    <m/>
    <m/>
    <m/>
    <m/>
    <m/>
    <m/>
    <m/>
    <d v="2008-07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068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51"/>
    <x v="130"/>
    <s v="Růžičková Petra"/>
    <d v="2008-07-04T00:00:00"/>
    <s v="Zaplacená"/>
    <m/>
    <d v="2008-06-24T00:00:00"/>
    <s v="Dokončen"/>
    <s v="Prodej kol"/>
    <m/>
    <s v="Kamionem"/>
    <m/>
    <d v="2008-06-2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777860"/>
    <s v="8100000051"/>
    <m/>
    <m/>
    <m/>
    <m/>
    <x v="0"/>
    <n v="283860"/>
    <n v="1494000"/>
    <s v="CZECH REPUBLIC"/>
    <m/>
    <m/>
    <d v="2008-06-24T00:00:00"/>
    <m/>
    <m/>
    <m/>
    <m/>
    <m/>
    <m/>
    <m/>
    <m/>
    <d v="2008-07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7786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50*DD:20080626*MSG:PRODEJ KOL*ON:PO-KOL-2008-200-0000*VII:CZ87654321*INI:87654321*VIR:CZ98756567*INR:98756567*DUZP:20080624*AM:439110.00*X-VS:8100000050*DT:20080710*CC:CZK*"/>
    <m/>
    <s v="KOMB CZ PP"/>
    <m/>
    <m/>
    <m/>
    <s v="Procentem"/>
    <m/>
    <s v="FV-2008-100-000050"/>
    <x v="184"/>
    <s v="Růžičková Petra"/>
    <d v="2008-07-10T00:00:00"/>
    <s v="Zaplacená"/>
    <m/>
    <d v="2008-06-24T00:00:00"/>
    <s v="Dokončen"/>
    <s v="Prodej kol"/>
    <m/>
    <s v="Poštou"/>
    <m/>
    <d v="2008-06-24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439110"/>
    <s v="8100000050"/>
    <s v="CESKOLKA"/>
    <m/>
    <s v="Pardubice"/>
    <s v="České kolo, s.r.o. - pobočka Pardubice"/>
    <x v="0"/>
    <n v="70110"/>
    <n v="369000"/>
    <s v="CZECH REPUBLIC"/>
    <m/>
    <m/>
    <d v="2008-06-24T00:00:00"/>
    <m/>
    <m/>
    <m/>
    <m/>
    <m/>
    <m/>
    <m/>
    <m/>
    <d v="2008-07-1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43911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9"/>
    <x v="129"/>
    <s v="Růžičková Petra"/>
    <d v="2008-07-25T00:00:00"/>
    <s v="Zaplacená"/>
    <m/>
    <d v="2008-06-24T00:00:00"/>
    <s v="Dokončen"/>
    <s v="Prodej kol"/>
    <m/>
    <s v="Osobně"/>
    <m/>
    <d v="2008-06-24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257040"/>
    <s v="8100000049"/>
    <m/>
    <m/>
    <m/>
    <m/>
    <x v="0"/>
    <n v="41040"/>
    <n v="216000"/>
    <s v="CZECH REPUBLIC"/>
    <m/>
    <m/>
    <d v="2008-06-24T00:00:00"/>
    <m/>
    <m/>
    <m/>
    <m/>
    <m/>
    <m/>
    <m/>
    <m/>
    <d v="2008-07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704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48*DD:20080626*MSG:PRODEJ KOL*ON:PO-KOL-2008-200-0000*VII:CZ87654321*INI:87654321*VIR:CZ09845671*INR:09845671*DUZP:20080624*TB0:396000.00*T0:75240.00*AM:471240.00*X-VS:8100000048*DT:20080710*CC:CZK*"/>
    <m/>
    <s v="KOMB CZ PP"/>
    <m/>
    <m/>
    <m/>
    <s v="Procentem"/>
    <m/>
    <s v="FV-2008-100-000048"/>
    <x v="184"/>
    <s v="Růžičková Petra"/>
    <d v="2008-07-10T00:00:00"/>
    <s v="Zaplacená"/>
    <m/>
    <d v="2008-06-24T00:00:00"/>
    <s v="Dokončen"/>
    <s v="Prodej kol"/>
    <m/>
    <s v="Osobně"/>
    <m/>
    <d v="2008-06-24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471240"/>
    <s v="8100000048"/>
    <m/>
    <m/>
    <m/>
    <m/>
    <x v="0"/>
    <n v="75240"/>
    <n v="396000"/>
    <s v="CZECH REPUBLIC"/>
    <m/>
    <m/>
    <d v="2008-06-24T00:00:00"/>
    <m/>
    <m/>
    <m/>
    <m/>
    <m/>
    <m/>
    <m/>
    <m/>
    <d v="2008-07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7124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7"/>
    <x v="130"/>
    <s v="Růžičková Petra"/>
    <d v="2008-07-08T00:00:00"/>
    <s v="Zaplacená"/>
    <m/>
    <d v="2008-06-24T00:00:00"/>
    <s v="Dokončen"/>
    <m/>
    <m/>
    <s v="Kamionem"/>
    <m/>
    <d v="2008-06-24T00:00:00"/>
    <x v="11"/>
    <s v="RFW, a.s."/>
    <s v="CZ24356576"/>
    <s v="24356576"/>
    <s v="68201"/>
    <s v="Vyškov"/>
    <m/>
    <s v="Gorkého 22"/>
    <m/>
    <m/>
    <m/>
    <m/>
    <m/>
    <m/>
    <m/>
    <m/>
    <n v="0.1"/>
    <n v="460530"/>
    <s v="8100000047"/>
    <m/>
    <m/>
    <m/>
    <m/>
    <x v="0"/>
    <n v="73530"/>
    <n v="387000"/>
    <s v="CZECH REPUBLIC"/>
    <m/>
    <m/>
    <d v="2008-06-24T00:00:00"/>
    <m/>
    <m/>
    <m/>
    <m/>
    <m/>
    <m/>
    <m/>
    <m/>
    <d v="2008-07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053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6"/>
    <x v="130"/>
    <s v="Růžičková Petra"/>
    <d v="2008-07-24T00:00:00"/>
    <s v="Zaplacená"/>
    <m/>
    <d v="2008-06-24T00:00:00"/>
    <s v="Dokončen"/>
    <m/>
    <m/>
    <s v="Osobně"/>
    <m/>
    <d v="2008-06-24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599760"/>
    <s v="8100000046"/>
    <m/>
    <m/>
    <m/>
    <m/>
    <x v="0"/>
    <n v="95760"/>
    <n v="504000"/>
    <s v="CZECH REPUBLIC"/>
    <m/>
    <m/>
    <d v="2008-06-24T00:00:00"/>
    <m/>
    <m/>
    <m/>
    <m/>
    <m/>
    <m/>
    <m/>
    <m/>
    <d v="2008-07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997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5"/>
    <x v="130"/>
    <s v="Růžičková Petra"/>
    <d v="2008-07-14T00:00:00"/>
    <s v="Zaplacená"/>
    <m/>
    <d v="2008-06-24T00:00:00"/>
    <s v="Dokončen"/>
    <s v="Prodej kol"/>
    <m/>
    <s v="Kamionem"/>
    <m/>
    <d v="2008-06-24T00:00:00"/>
    <x v="9"/>
    <s v="DEGOS, s.r.o."/>
    <s v="CZ07523413"/>
    <s v="07523413"/>
    <s v="26601"/>
    <s v="Beroun"/>
    <m/>
    <s v="Palírenská 86"/>
    <m/>
    <m/>
    <m/>
    <m/>
    <m/>
    <m/>
    <m/>
    <m/>
    <n v="0.1"/>
    <n v="567630"/>
    <s v="8100000045"/>
    <m/>
    <m/>
    <m/>
    <m/>
    <x v="0"/>
    <n v="90630"/>
    <n v="477000"/>
    <s v="CZECH REPUBLIC"/>
    <m/>
    <m/>
    <d v="2008-06-24T00:00:00"/>
    <m/>
    <m/>
    <m/>
    <m/>
    <m/>
    <m/>
    <m/>
    <m/>
    <d v="2008-07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763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4"/>
    <x v="140"/>
    <s v="Klusáčková Michaela"/>
    <d v="2008-12-29T00:00:00"/>
    <s v="Zaplacená"/>
    <m/>
    <d v="2008-12-19T00:00:00"/>
    <s v="Dokončen"/>
    <m/>
    <m/>
    <s v="Osobně"/>
    <m/>
    <d v="2008-12-19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690.2"/>
    <s v="8100000044"/>
    <s v="TESKOLDA"/>
    <m/>
    <s v="Zlín"/>
    <s v="TESKOL, s.r.o."/>
    <x v="0"/>
    <n v="110.2"/>
    <n v="580"/>
    <s v="CZECH REPUBLIC"/>
    <m/>
    <m/>
    <d v="2008-12-19T00:00:00"/>
    <m/>
    <m/>
    <m/>
    <m/>
    <m/>
    <m/>
    <m/>
    <m/>
    <d v="2008-12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90.2"/>
    <m/>
    <m/>
    <m/>
    <m/>
    <m/>
    <m/>
    <m/>
    <m/>
    <s v="100"/>
    <s v="Faktury vydané - tuzemsko"/>
    <s v="FV"/>
    <m/>
    <s v="400"/>
    <s v="S-OPKOL-HXCTEA190001-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3"/>
    <x v="131"/>
    <s v="Růžičková Petra"/>
    <d v="2008-06-13T00:00:00"/>
    <s v="Zaplacená"/>
    <m/>
    <d v="2008-05-29T00:00:00"/>
    <s v="Dokončen"/>
    <s v="Prodej kol dle objednávky"/>
    <m/>
    <s v="Osobně"/>
    <m/>
    <d v="2008-05-29T00:00:00"/>
    <x v="12"/>
    <s v="Fesko, a.s."/>
    <s v="CZ76565711"/>
    <s v="76565711"/>
    <s v="68501"/>
    <s v="Bučovice"/>
    <m/>
    <s v="Podomí 34"/>
    <m/>
    <m/>
    <m/>
    <m/>
    <m/>
    <m/>
    <m/>
    <m/>
    <n v="0.1"/>
    <n v="214200"/>
    <s v="8100000043"/>
    <m/>
    <m/>
    <m/>
    <m/>
    <x v="0"/>
    <n v="34200"/>
    <n v="180000"/>
    <s v="CZECH REPUBLIC"/>
    <m/>
    <m/>
    <d v="2008-05-29T00:00:00"/>
    <m/>
    <m/>
    <m/>
    <m/>
    <m/>
    <m/>
    <m/>
    <m/>
    <d v="2008-06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42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2"/>
    <x v="131"/>
    <s v="Růžičková Petra"/>
    <d v="2008-06-09T00:00:00"/>
    <s v="Zaplacená"/>
    <m/>
    <d v="2008-05-29T00:00:00"/>
    <s v="Dokončen"/>
    <s v="Prodej kol dle objednávky"/>
    <m/>
    <s v="Osobně"/>
    <m/>
    <d v="2008-05-29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492660"/>
    <s v="8100000042"/>
    <s v="TESKOLDA"/>
    <m/>
    <s v="Zlín"/>
    <s v="TESKOL, s.r.o."/>
    <x v="0"/>
    <n v="78660"/>
    <n v="414000"/>
    <s v="CZECH REPUBLIC"/>
    <m/>
    <m/>
    <d v="2008-05-29T00:00:00"/>
    <m/>
    <m/>
    <m/>
    <m/>
    <m/>
    <m/>
    <m/>
    <m/>
    <d v="2008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9266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1"/>
    <x v="131"/>
    <s v="Růžičková Petra"/>
    <d v="2008-06-13T00:00:00"/>
    <s v="Zaplacená"/>
    <m/>
    <d v="2008-05-28T00:00:00"/>
    <s v="Dokončen"/>
    <s v="Prodej kol dle objednávky"/>
    <m/>
    <s v="Poštou"/>
    <m/>
    <d v="2008-05-28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631890"/>
    <s v="8100000041"/>
    <m/>
    <m/>
    <m/>
    <m/>
    <x v="0"/>
    <n v="100890"/>
    <n v="531000"/>
    <s v="CZECH REPUBLIC"/>
    <m/>
    <m/>
    <d v="2008-05-28T00:00:00"/>
    <m/>
    <m/>
    <m/>
    <m/>
    <m/>
    <m/>
    <m/>
    <m/>
    <d v="2008-06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3189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0"/>
    <x v="131"/>
    <s v="Růžičková Petra"/>
    <d v="2008-06-29T00:00:00"/>
    <s v="Zaplacená"/>
    <m/>
    <d v="2008-05-27T00:00:00"/>
    <s v="Dokončen"/>
    <s v="Prodej kol dle objednávky"/>
    <m/>
    <s v="Osobně"/>
    <m/>
    <d v="2008-05-27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310590"/>
    <s v="8100000040"/>
    <m/>
    <m/>
    <m/>
    <m/>
    <x v="0"/>
    <n v="49590"/>
    <n v="261000"/>
    <s v="CZECH REPUBLIC"/>
    <m/>
    <m/>
    <d v="2008-05-27T00:00:00"/>
    <m/>
    <m/>
    <m/>
    <m/>
    <m/>
    <m/>
    <m/>
    <m/>
    <d v="2008-07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05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9"/>
    <x v="131"/>
    <s v="Růžičková Petra"/>
    <d v="2008-06-13T00:00:00"/>
    <s v="Zaplacená"/>
    <m/>
    <d v="2008-05-27T00:00:00"/>
    <s v="Dokončen"/>
    <s v="Prodej kol dle objednávky"/>
    <m/>
    <s v="Kamionem"/>
    <m/>
    <d v="2008-05-27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717570"/>
    <s v="8100000039"/>
    <m/>
    <m/>
    <m/>
    <m/>
    <x v="0"/>
    <n v="114570"/>
    <n v="603000"/>
    <s v="CZECH REPUBLIC"/>
    <m/>
    <m/>
    <d v="2008-05-27T00:00:00"/>
    <m/>
    <m/>
    <m/>
    <m/>
    <m/>
    <m/>
    <m/>
    <m/>
    <d v="2008-06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17570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8"/>
    <x v="131"/>
    <s v="Růžičková Petra"/>
    <d v="2008-06-29T00:00:00"/>
    <s v="Zaplacená"/>
    <m/>
    <d v="2008-05-27T00:00:00"/>
    <s v="Dokončen"/>
    <s v="Prodej kol dle objednávky"/>
    <m/>
    <s v="Osobně"/>
    <m/>
    <d v="2008-05-27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642600"/>
    <s v="8100000038"/>
    <m/>
    <m/>
    <m/>
    <m/>
    <x v="0"/>
    <n v="102600"/>
    <n v="540000"/>
    <s v="CZECH REPUBLIC"/>
    <m/>
    <m/>
    <d v="2008-05-27T00:00:00"/>
    <m/>
    <m/>
    <m/>
    <m/>
    <m/>
    <m/>
    <m/>
    <m/>
    <d v="2008-07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426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7"/>
    <x v="131"/>
    <s v="Růžičková Petra"/>
    <d v="2008-06-13T00:00:00"/>
    <s v="Zaplacená"/>
    <m/>
    <d v="2008-05-27T00:00:00"/>
    <s v="Dokončen"/>
    <s v="Prodej kol dle objednávky"/>
    <m/>
    <s v="Kamionem"/>
    <m/>
    <d v="2008-05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445850"/>
    <s v="8100000037"/>
    <s v="CESKOLKA"/>
    <m/>
    <s v="Pardubice"/>
    <s v="České kolo, s.r.o. - pobočka Pardubice"/>
    <x v="0"/>
    <n v="230850"/>
    <n v="1215000"/>
    <s v="CZECH REPUBLIC"/>
    <m/>
    <m/>
    <d v="2008-05-27T00:00:00"/>
    <m/>
    <m/>
    <m/>
    <m/>
    <m/>
    <m/>
    <m/>
    <m/>
    <d v="2008-07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4585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6"/>
    <x v="131"/>
    <s v="Růžičková Petra"/>
    <d v="2008-06-13T00:00:00"/>
    <s v="Zaplacená"/>
    <m/>
    <d v="2008-05-27T00:00:00"/>
    <s v="Dokončen"/>
    <s v="Prodej kol dle objednávky"/>
    <m/>
    <s v="Kamionem"/>
    <m/>
    <d v="2008-05-27T00:00:00"/>
    <x v="11"/>
    <s v="RFW, a.s."/>
    <s v="CZ24356576"/>
    <s v="24356576"/>
    <s v="68201"/>
    <s v="Vyškov"/>
    <m/>
    <s v="Gorkého 22"/>
    <m/>
    <m/>
    <m/>
    <m/>
    <m/>
    <m/>
    <m/>
    <m/>
    <n v="0.1"/>
    <n v="627427.5"/>
    <s v="8100000036"/>
    <m/>
    <m/>
    <m/>
    <m/>
    <x v="0"/>
    <n v="100177.5"/>
    <n v="527250"/>
    <s v="CZECH REPUBLIC"/>
    <m/>
    <m/>
    <d v="2008-05-27T00:00:00"/>
    <m/>
    <m/>
    <m/>
    <m/>
    <m/>
    <m/>
    <m/>
    <m/>
    <d v="2008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27427.5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5"/>
    <x v="131"/>
    <s v="Růžičková Petra"/>
    <d v="2008-06-09T00:00:00"/>
    <s v="Zaplacená"/>
    <m/>
    <d v="2008-05-27T00:00:00"/>
    <s v="Dokončen"/>
    <s v="Prodej kol dle objednávky"/>
    <m/>
    <s v="Kamionem"/>
    <m/>
    <d v="2008-05-2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271320"/>
    <s v="8100000035"/>
    <s v="TESKOLDA"/>
    <m/>
    <s v="Zlín"/>
    <s v="TESKOL, s.r.o."/>
    <x v="0"/>
    <n v="43320"/>
    <n v="228000"/>
    <s v="CZECH REPUBLIC"/>
    <m/>
    <m/>
    <d v="2008-05-27T00:00:00"/>
    <m/>
    <m/>
    <m/>
    <m/>
    <m/>
    <m/>
    <m/>
    <m/>
    <d v="2008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4"/>
    <x v="131"/>
    <s v="Růžičková Petra"/>
    <d v="2008-06-13T00:00:00"/>
    <s v="Zaplacená"/>
    <m/>
    <d v="2008-05-27T00:00:00"/>
    <s v="Dokončen"/>
    <s v="Prodej kol dle objednávky"/>
    <m/>
    <s v="Přepravní společnost"/>
    <m/>
    <d v="2008-05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344700"/>
    <s v="8100000034"/>
    <s v="CESKOLKA"/>
    <m/>
    <s v="Pardubice"/>
    <s v="České kolo, s.r.o. - pobočka Pardubice"/>
    <x v="0"/>
    <n v="214700"/>
    <n v="1130000"/>
    <s v="CZECH REPUBLIC"/>
    <m/>
    <m/>
    <d v="2008-05-27T00:00:00"/>
    <m/>
    <m/>
    <m/>
    <m/>
    <m/>
    <m/>
    <m/>
    <m/>
    <d v="2008-06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447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3"/>
    <x v="132"/>
    <s v="Růžičková Petra"/>
    <d v="2008-06-28T00:00:00"/>
    <s v="Zaplacená"/>
    <m/>
    <d v="2008-05-27T00:00:00"/>
    <s v="Dokončen"/>
    <s v="Prodej kol dle objednávky"/>
    <m/>
    <s v="Osobně"/>
    <m/>
    <d v="2008-05-27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130500"/>
    <s v="8100000033"/>
    <m/>
    <m/>
    <m/>
    <m/>
    <x v="0"/>
    <n v="180500"/>
    <n v="950000"/>
    <s v="CZECH REPUBLIC"/>
    <m/>
    <m/>
    <d v="2008-05-27T00:00:00"/>
    <m/>
    <m/>
    <m/>
    <m/>
    <m/>
    <m/>
    <m/>
    <m/>
    <d v="2008-07-2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305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2"/>
    <x v="132"/>
    <s v="Růžičková Petra"/>
    <d v="2008-06-12T00:00:00"/>
    <s v="Zaplacená"/>
    <m/>
    <d v="2008-05-27T00:00:00"/>
    <s v="Dokončen"/>
    <s v="Prodej kol dle objednávky"/>
    <m/>
    <s v="Osobně"/>
    <m/>
    <d v="2008-05-2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599165"/>
    <s v="8100000032"/>
    <m/>
    <m/>
    <m/>
    <m/>
    <x v="0"/>
    <n v="95665"/>
    <n v="503500"/>
    <s v="CZECH REPUBLIC"/>
    <m/>
    <m/>
    <d v="2008-05-27T00:00:00"/>
    <m/>
    <m/>
    <m/>
    <m/>
    <m/>
    <m/>
    <m/>
    <m/>
    <d v="2008-06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9916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1"/>
    <x v="133"/>
    <s v="Růžičková Petra"/>
    <d v="2008-06-17T00:00:00"/>
    <s v="Zaplacená"/>
    <m/>
    <d v="2008-05-27T00:00:00"/>
    <s v="Dokončen"/>
    <s v="Prodej kol dle objednávky"/>
    <m/>
    <s v="Kamionem"/>
    <m/>
    <d v="2008-05-27T00:00:00"/>
    <x v="9"/>
    <s v="DEGOS, s.r.o."/>
    <s v="CZ07523413"/>
    <s v="07523413"/>
    <s v="26601"/>
    <s v="Beroun"/>
    <m/>
    <s v="Palírenská 86"/>
    <m/>
    <m/>
    <m/>
    <m/>
    <m/>
    <m/>
    <m/>
    <m/>
    <n v="0.1"/>
    <n v="904400"/>
    <s v="8100000031"/>
    <m/>
    <m/>
    <m/>
    <m/>
    <x v="0"/>
    <n v="144400"/>
    <n v="760000"/>
    <s v="CZECH REPUBLIC"/>
    <m/>
    <m/>
    <d v="2008-05-27T00:00:00"/>
    <m/>
    <m/>
    <m/>
    <m/>
    <m/>
    <m/>
    <m/>
    <m/>
    <d v="2008-07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04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0"/>
    <x v="133"/>
    <s v="Růžičková Petra"/>
    <d v="2008-06-07T00:00:00"/>
    <s v="Zaplacená"/>
    <m/>
    <d v="2008-05-27T00:00:00"/>
    <s v="Dokončen"/>
    <s v="Prodej kol dle objednávky"/>
    <m/>
    <s v="Kamionem"/>
    <m/>
    <d v="2008-05-2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625540"/>
    <s v="8100000030"/>
    <m/>
    <m/>
    <m/>
    <m/>
    <x v="0"/>
    <n v="259540"/>
    <n v="1366000"/>
    <s v="CZECH REPUBLIC"/>
    <m/>
    <m/>
    <d v="2008-05-27T00:00:00"/>
    <m/>
    <m/>
    <m/>
    <m/>
    <m/>
    <m/>
    <m/>
    <m/>
    <d v="2008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2554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29*DD:20080527*MSG:PRODEJ KOL DLE OBJEDNAVKY*ON:PO-KOL-2008-200-0000*VII:CZ87654321*INI:87654321*VIR:CZ24356576*INR:24356576*DUZP:20080527*AM:881790.00*X-VS:8100000029*DT:20080610*CC:CZK*"/>
    <m/>
    <s v="KOMB CZ PP"/>
    <m/>
    <m/>
    <m/>
    <s v="Procentem"/>
    <m/>
    <s v="FV-2008-100-000029"/>
    <x v="135"/>
    <s v="Růžičková Petra"/>
    <d v="2008-06-10T00:00:00"/>
    <s v="Zaplacená"/>
    <m/>
    <d v="2008-05-27T00:00:00"/>
    <s v="Dokončen"/>
    <s v="Prodej kol dle objednávky"/>
    <m/>
    <s v="Kamionem"/>
    <m/>
    <d v="2008-05-27T00:00:00"/>
    <x v="11"/>
    <s v="RFW, a.s."/>
    <s v="CZ24356576"/>
    <s v="24356576"/>
    <s v="68201"/>
    <s v="Vyškov"/>
    <m/>
    <s v="Gorkého 22"/>
    <m/>
    <m/>
    <m/>
    <m/>
    <m/>
    <m/>
    <m/>
    <m/>
    <n v="0.1"/>
    <n v="881790"/>
    <s v="8100000029"/>
    <m/>
    <m/>
    <m/>
    <m/>
    <x v="0"/>
    <n v="140790"/>
    <n v="741000"/>
    <s v="CZECH REPUBLIC"/>
    <m/>
    <m/>
    <d v="2008-05-27T00:00:00"/>
    <m/>
    <m/>
    <m/>
    <m/>
    <m/>
    <m/>
    <m/>
    <m/>
    <d v="2008-06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8179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28"/>
    <x v="135"/>
    <s v="Růžičková Petra"/>
    <d v="2008-06-10T00:00:00"/>
    <s v="Zaplacená"/>
    <m/>
    <d v="2008-05-27T00:00:00"/>
    <s v="Dokončen"/>
    <s v="Prodej kol dle objednávky"/>
    <m/>
    <s v="Osobně"/>
    <m/>
    <d v="2008-05-2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700910"/>
    <s v="8100000028"/>
    <m/>
    <m/>
    <m/>
    <m/>
    <x v="0"/>
    <n v="111910"/>
    <n v="589000"/>
    <s v="CZECH REPUBLIC"/>
    <m/>
    <m/>
    <d v="2008-05-27T00:00:00"/>
    <m/>
    <m/>
    <m/>
    <m/>
    <m/>
    <m/>
    <m/>
    <m/>
    <d v="2008-06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0091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27"/>
    <x v="135"/>
    <s v="Růžičková Petra"/>
    <d v="2008-06-10T00:00:00"/>
    <s v="Zaplacená"/>
    <m/>
    <d v="2008-05-27T00:00:00"/>
    <s v="Dokončen"/>
    <s v="Prodej kol dle objednávky"/>
    <m/>
    <s v="Osobně"/>
    <m/>
    <d v="2008-05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037680"/>
    <s v="8100000027"/>
    <s v="CESKOLKA"/>
    <m/>
    <s v="Pardubice"/>
    <s v="České kolo, s.r.o. - pobočka Pardubice"/>
    <x v="0"/>
    <n v="165680"/>
    <n v="872000"/>
    <s v="CZECH REPUBLIC"/>
    <m/>
    <m/>
    <d v="2008-05-27T00:00:00"/>
    <m/>
    <m/>
    <m/>
    <m/>
    <m/>
    <m/>
    <m/>
    <m/>
    <d v="2008-06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3768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26*DD:20080521*MSG:PRODEJ KOL DLE OBJEDNAVKY*ON:PO-KOL-2008-200-0000*VII:CZ87654321*INI:87654321*VIR:CZ64634000*INR:64634000*DUZP:20080521*AM:1151325.00*X-VS:8100000026*DT:20080531*CC:CZK*"/>
    <m/>
    <s v="KOMB CZ PP"/>
    <m/>
    <m/>
    <m/>
    <s v="Procentem"/>
    <m/>
    <s v="FV-2008-100-000026"/>
    <x v="185"/>
    <s v="Růžičková Petra"/>
    <d v="2008-05-31T00:00:00"/>
    <s v="Zaplacená"/>
    <m/>
    <d v="2008-05-21T00:00:00"/>
    <s v="Dokončen"/>
    <s v="Prodej kol dle objednávky"/>
    <m/>
    <s v="Kamionem"/>
    <m/>
    <d v="2008-05-21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151325"/>
    <s v="8100000026"/>
    <m/>
    <m/>
    <m/>
    <m/>
    <x v="0"/>
    <n v="183825"/>
    <n v="967500"/>
    <s v="CZECH REPUBLIC"/>
    <m/>
    <m/>
    <d v="2008-05-21T00:00:00"/>
    <m/>
    <m/>
    <m/>
    <m/>
    <m/>
    <m/>
    <m/>
    <m/>
    <d v="2008-06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151325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25"/>
    <x v="186"/>
    <s v="Růžičková Petra"/>
    <d v="2008-06-01T00:00:00"/>
    <s v="Zaplacená"/>
    <m/>
    <d v="2008-05-12T00:00:00"/>
    <s v="Dokončen"/>
    <s v="Prodej kol dle objednávky"/>
    <m/>
    <s v="Osobně"/>
    <m/>
    <d v="2008-05-12T00:00:00"/>
    <x v="9"/>
    <s v="DEGOS, s.r.o."/>
    <s v="CZ07523413"/>
    <s v="07523413"/>
    <s v="26601"/>
    <s v="Beroun"/>
    <m/>
    <s v="Palírenská 86"/>
    <m/>
    <m/>
    <m/>
    <m/>
    <m/>
    <m/>
    <m/>
    <m/>
    <n v="0.1"/>
    <n v="342720"/>
    <s v="8100000025"/>
    <m/>
    <m/>
    <m/>
    <m/>
    <x v="0"/>
    <n v="54720"/>
    <n v="288000"/>
    <s v="CZECH REPUBLIC"/>
    <m/>
    <m/>
    <d v="2008-05-12T00:00:00"/>
    <m/>
    <m/>
    <m/>
    <m/>
    <m/>
    <m/>
    <m/>
    <m/>
    <d v="2008-06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27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24"/>
    <x v="187"/>
    <s v="Růžičková Petra"/>
    <d v="2008-05-20T00:00:00"/>
    <s v="Zaplacená"/>
    <m/>
    <d v="2008-05-06T00:00:00"/>
    <s v="Dokončen"/>
    <s v="Prodej kol dle objednávky"/>
    <m/>
    <s v="Kamionem"/>
    <m/>
    <d v="2008-05-06T00:00:00"/>
    <x v="11"/>
    <s v="RFW, a.s."/>
    <s v="CZ24356576"/>
    <s v="24356576"/>
    <s v="68201"/>
    <s v="Vyškov"/>
    <m/>
    <s v="Gorkého 22"/>
    <m/>
    <m/>
    <m/>
    <m/>
    <m/>
    <m/>
    <m/>
    <m/>
    <n v="0.1"/>
    <n v="556920"/>
    <s v="8100000024"/>
    <m/>
    <m/>
    <m/>
    <m/>
    <x v="0"/>
    <n v="88920"/>
    <n v="468000"/>
    <s v="CZECH REPUBLIC"/>
    <m/>
    <m/>
    <d v="2008-05-06T00:00:00"/>
    <m/>
    <m/>
    <m/>
    <m/>
    <m/>
    <m/>
    <m/>
    <m/>
    <d v="2008-05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5692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23"/>
    <x v="188"/>
    <s v="Růžičková Petra"/>
    <d v="2008-05-09T00:00:00"/>
    <s v="Zaplacená"/>
    <m/>
    <d v="2008-04-25T00:00:00"/>
    <s v="Dokončen"/>
    <s v="Prodej kol dle objednávky"/>
    <m/>
    <s v="Osobně"/>
    <m/>
    <d v="2008-04-25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565250"/>
    <s v="8100000023"/>
    <m/>
    <m/>
    <m/>
    <m/>
    <x v="0"/>
    <n v="90250"/>
    <n v="475000"/>
    <s v="CZECH REPUBLIC"/>
    <m/>
    <m/>
    <d v="2008-04-25T00:00:00"/>
    <m/>
    <m/>
    <m/>
    <m/>
    <m/>
    <m/>
    <m/>
    <m/>
    <d v="2008-05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22*DD:20080423*MSG:PRODEJ KOL DLE OBJEDNAVKY*ON:PO-KOL-2008-200-0000*VII:CZ87654321*INI:87654321*VIR:CZ64634000*INR:64634000*DUZP:20080423*TB0:1075500.00*T0:204345.00*AM:1279845.00*X-VS:8100000022*DT:20080503*CC:CZK*"/>
    <m/>
    <s v="KOMB CZ PP"/>
    <m/>
    <m/>
    <m/>
    <s v="Procentem"/>
    <m/>
    <s v="FV-2008-100-000022"/>
    <x v="189"/>
    <s v="Růžičková Petra"/>
    <d v="2008-05-03T00:00:00"/>
    <s v="Zaplacená"/>
    <m/>
    <d v="2008-04-23T00:00:00"/>
    <s v="Dokončen"/>
    <s v="Prodej kol dle objednávky"/>
    <m/>
    <s v="Kamionem"/>
    <m/>
    <d v="2008-04-23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279845"/>
    <s v="8100000022"/>
    <m/>
    <m/>
    <m/>
    <m/>
    <x v="0"/>
    <n v="204345"/>
    <n v="1075500"/>
    <s v="CZECH REPUBLIC"/>
    <m/>
    <m/>
    <d v="2008-04-23T00:00:00"/>
    <m/>
    <m/>
    <m/>
    <m/>
    <m/>
    <m/>
    <m/>
    <m/>
    <d v="2008-06-1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279845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21*DD:20080417*MSG:PRODEJ KOL DLE OBJEDNAVKY*ON:PO-KOL-2008-200-0000*VII:CZ87654321*INI:87654321*VIR:CZ91230897*INR:91230897*DUZP:20080417*AM:587860.00*X-VS:8100000021*DT:20080427*CC:CZK*"/>
    <m/>
    <s v="KOMB CZ PP"/>
    <m/>
    <m/>
    <m/>
    <s v="Procentem"/>
    <m/>
    <s v="FV-2008-100-000021"/>
    <x v="190"/>
    <s v="Růžičková Petra"/>
    <d v="2008-04-27T00:00:00"/>
    <s v="Zaplacená"/>
    <m/>
    <d v="2008-04-17T00:00:00"/>
    <s v="Dokončen"/>
    <s v="Prodej kol dle objednávky"/>
    <m/>
    <s v="Kamionem"/>
    <m/>
    <d v="2008-04-1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587860"/>
    <s v="8100000021"/>
    <s v="TESKOLDA"/>
    <m/>
    <s v="Zlín"/>
    <s v="TESKOL, s.r.o."/>
    <x v="0"/>
    <n v="93860"/>
    <n v="494000"/>
    <s v="CZECH REPUBLIC"/>
    <m/>
    <m/>
    <d v="2008-04-17T00:00:00"/>
    <m/>
    <m/>
    <m/>
    <m/>
    <m/>
    <m/>
    <m/>
    <m/>
    <d v="2008-04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58786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20*DD:20080404*MSG:PRODEJ KOL DLE OBJEDNAVKY*ON:PO-KOL-2008-200-0000*VII:CZ87654321*INI:87654321*VIR:CZ24356576*INR:24356576*DUZP:20080404*AM:1153110.00*X-VS:8100000020*DT:20080418*CC:CZK*"/>
    <m/>
    <s v="KOMB CZ PP"/>
    <m/>
    <m/>
    <m/>
    <s v="Procentem"/>
    <m/>
    <s v="FV-2008-100-000020"/>
    <x v="191"/>
    <s v="Růžičková Petra"/>
    <d v="2008-04-18T00:00:00"/>
    <s v="Zaplacená"/>
    <m/>
    <d v="2008-04-04T00:00:00"/>
    <s v="Dokončen"/>
    <s v="Prodej kol dle objednávky"/>
    <m/>
    <s v="Osobně"/>
    <m/>
    <d v="2008-04-04T00:00:00"/>
    <x v="11"/>
    <s v="RFW, a.s."/>
    <s v="CZ24356576"/>
    <s v="24356576"/>
    <s v="68201"/>
    <s v="Vyškov"/>
    <m/>
    <s v="Gorkého 22"/>
    <m/>
    <m/>
    <m/>
    <m/>
    <m/>
    <m/>
    <m/>
    <m/>
    <n v="0.1"/>
    <n v="1153110"/>
    <s v="8100000020"/>
    <m/>
    <m/>
    <m/>
    <m/>
    <x v="0"/>
    <n v="184110"/>
    <n v="969000"/>
    <s v="CZECH REPUBLIC"/>
    <m/>
    <m/>
    <d v="2008-04-04T00:00:00"/>
    <m/>
    <m/>
    <m/>
    <m/>
    <m/>
    <m/>
    <m/>
    <m/>
    <d v="2008-05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15311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19"/>
    <x v="192"/>
    <s v="Růžičková Petra"/>
    <d v="2008-04-14T00:00:00"/>
    <s v="Zaplacená"/>
    <m/>
    <d v="2008-03-31T00:00:00"/>
    <s v="Dokončen"/>
    <s v="Prodej kol dle objednávky"/>
    <m/>
    <s v="Kamionem"/>
    <m/>
    <d v="2008-03-31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432760"/>
    <s v="8100000019"/>
    <s v="CESKOLKA"/>
    <m/>
    <s v="Pardubice"/>
    <s v="České kolo, s.r.o. - pobočka Pardubice"/>
    <x v="0"/>
    <n v="228760"/>
    <n v="1204000"/>
    <s v="CZECH REPUBLIC"/>
    <m/>
    <m/>
    <d v="2008-03-31T00:00:00"/>
    <m/>
    <m/>
    <m/>
    <m/>
    <m/>
    <m/>
    <m/>
    <m/>
    <d v="2008-04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3276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18"/>
    <x v="134"/>
    <s v="Růžičková Petra"/>
    <d v="2008-04-26T00:00:00"/>
    <s v="Zaplacená"/>
    <m/>
    <d v="2008-03-27T00:00:00"/>
    <s v="Dokončen"/>
    <s v="Prodej kol dle objednávky"/>
    <m/>
    <s v="Přepravní společnost"/>
    <m/>
    <d v="2008-03-27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547400"/>
    <s v="8100000018"/>
    <m/>
    <m/>
    <m/>
    <m/>
    <x v="0"/>
    <n v="87400"/>
    <n v="460000"/>
    <s v="CZECH REPUBLIC"/>
    <m/>
    <m/>
    <d v="2008-03-27T00:00:00"/>
    <m/>
    <m/>
    <m/>
    <m/>
    <m/>
    <m/>
    <m/>
    <m/>
    <d v="2008-04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7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17"/>
    <x v="193"/>
    <s v="Růžičková Petra"/>
    <d v="2008-03-27T00:00:00"/>
    <s v="Zaplacená"/>
    <m/>
    <d v="2008-03-13T00:00:00"/>
    <s v="Dokončen"/>
    <s v="Prodej kol dle objednávky"/>
    <m/>
    <s v="Kamionem"/>
    <m/>
    <d v="2008-03-13T00:00:00"/>
    <x v="11"/>
    <s v="RFW, a.s."/>
    <s v="CZ24356576"/>
    <s v="24356576"/>
    <s v="68201"/>
    <s v="Vyškov"/>
    <m/>
    <s v="Gorkého 22"/>
    <m/>
    <m/>
    <m/>
    <m/>
    <m/>
    <m/>
    <m/>
    <m/>
    <n v="0.1"/>
    <n v="723520"/>
    <s v="8100000017"/>
    <m/>
    <m/>
    <m/>
    <m/>
    <x v="0"/>
    <n v="115520"/>
    <n v="608000"/>
    <s v="CZECH REPUBLIC"/>
    <m/>
    <m/>
    <d v="2008-03-13T00:00:00"/>
    <m/>
    <m/>
    <m/>
    <m/>
    <m/>
    <m/>
    <m/>
    <m/>
    <d v="2008-04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2352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16"/>
    <x v="135"/>
    <s v="Růžičková Petra"/>
    <d v="2008-06-10T00:00:00"/>
    <s v="Zaplacená"/>
    <m/>
    <d v="2008-05-27T00:00:00"/>
    <s v="Dokončen"/>
    <s v="Prodej kol dle objednávky"/>
    <m/>
    <s v="Kamionem"/>
    <m/>
    <d v="2008-05-2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040060"/>
    <s v="8100000016"/>
    <s v="TESKOLDA"/>
    <m/>
    <s v="Zlín"/>
    <s v="TESKOL, s.r.o."/>
    <x v="0"/>
    <n v="166060"/>
    <n v="874000"/>
    <s v="CZECH REPUBLIC"/>
    <m/>
    <m/>
    <d v="2008-05-27T00:00:00"/>
    <m/>
    <m/>
    <m/>
    <m/>
    <m/>
    <m/>
    <m/>
    <m/>
    <d v="2008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4006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15"/>
    <x v="194"/>
    <s v="Růžičková Petra"/>
    <d v="2008-03-17T00:00:00"/>
    <s v="Zaplacená"/>
    <m/>
    <d v="2008-03-03T00:00:00"/>
    <s v="Dokončen"/>
    <m/>
    <m/>
    <s v="Kamionem"/>
    <m/>
    <d v="2008-03-03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949620"/>
    <s v="8100000015"/>
    <m/>
    <m/>
    <m/>
    <m/>
    <x v="0"/>
    <n v="151620"/>
    <n v="798000"/>
    <s v="CZECH REPUBLIC"/>
    <m/>
    <m/>
    <d v="2008-03-03T00:00:00"/>
    <m/>
    <m/>
    <m/>
    <m/>
    <m/>
    <m/>
    <m/>
    <m/>
    <d v="2008-04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4962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14"/>
    <x v="194"/>
    <s v="Růžičková Petra"/>
    <d v="2008-03-17T00:00:00"/>
    <s v="Zaplacená"/>
    <m/>
    <d v="2008-03-03T00:00:00"/>
    <s v="Dokončen"/>
    <m/>
    <m/>
    <s v="Osobně"/>
    <m/>
    <d v="2008-03-03T00:00:00"/>
    <x v="12"/>
    <s v="Fesko, a.s."/>
    <s v="CZ76565711"/>
    <s v="76565711"/>
    <s v="68501"/>
    <s v="Bučovice"/>
    <m/>
    <s v="Podomí 34"/>
    <m/>
    <m/>
    <m/>
    <m/>
    <m/>
    <m/>
    <m/>
    <m/>
    <n v="0.1"/>
    <n v="285600"/>
    <s v="8100000014"/>
    <m/>
    <m/>
    <m/>
    <m/>
    <x v="0"/>
    <n v="45600"/>
    <n v="240000"/>
    <s v="CZECH REPUBLIC"/>
    <m/>
    <m/>
    <d v="2008-03-03T00:00:00"/>
    <m/>
    <m/>
    <m/>
    <m/>
    <m/>
    <m/>
    <m/>
    <m/>
    <d v="2008-04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5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13"/>
    <x v="136"/>
    <s v="Růžičková Petra"/>
    <d v="2008-03-06T00:00:00"/>
    <s v="Zaplacená"/>
    <m/>
    <d v="2008-02-21T00:00:00"/>
    <s v="Dokončen"/>
    <m/>
    <m/>
    <s v="Osobně"/>
    <m/>
    <d v="2008-02-21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271320"/>
    <s v="8100000013"/>
    <m/>
    <m/>
    <m/>
    <m/>
    <x v="0"/>
    <n v="43320"/>
    <n v="228000"/>
    <s v="CZECH REPUBLIC"/>
    <m/>
    <m/>
    <d v="2008-02-21T00:00:00"/>
    <m/>
    <m/>
    <m/>
    <m/>
    <m/>
    <m/>
    <m/>
    <m/>
    <d v="2008-03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12"/>
    <x v="195"/>
    <s v="Růžičková Petra"/>
    <d v="2008-03-05T00:00:00"/>
    <s v="Zaplacená"/>
    <m/>
    <d v="2008-02-20T00:00:00"/>
    <s v="Dokončen"/>
    <m/>
    <m/>
    <s v="Kamionem"/>
    <m/>
    <d v="2008-02-20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677900"/>
    <s v="8100000012"/>
    <s v="CESKOLKA"/>
    <m/>
    <s v="Pardubice"/>
    <s v="České kolo, s.r.o. - pobočka Pardubice"/>
    <x v="0"/>
    <n v="267900"/>
    <n v="1410000"/>
    <s v="CZECH REPUBLIC"/>
    <m/>
    <m/>
    <d v="2008-02-20T00:00:00"/>
    <m/>
    <m/>
    <m/>
    <m/>
    <m/>
    <m/>
    <m/>
    <m/>
    <d v="2008-03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779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11"/>
    <x v="196"/>
    <s v="Růžičková Petra"/>
    <d v="2008-02-29T00:00:00"/>
    <s v="Zaplacená"/>
    <m/>
    <d v="2008-02-15T00:00:00"/>
    <s v="Dokončen"/>
    <m/>
    <m/>
    <s v="Kamionem"/>
    <m/>
    <d v="2008-02-15T00:00:00"/>
    <x v="11"/>
    <s v="RFW, a.s."/>
    <s v="CZ24356576"/>
    <s v="24356576"/>
    <s v="68201"/>
    <s v="Vyškov"/>
    <m/>
    <s v="Gorkého 22"/>
    <m/>
    <m/>
    <m/>
    <m/>
    <m/>
    <m/>
    <m/>
    <m/>
    <n v="0.1"/>
    <n v="2089640"/>
    <s v="8100000011"/>
    <m/>
    <m/>
    <m/>
    <m/>
    <x v="0"/>
    <n v="333640"/>
    <n v="1756000"/>
    <s v="CZECH REPUBLIC"/>
    <m/>
    <m/>
    <d v="2008-02-15T00:00:00"/>
    <m/>
    <m/>
    <m/>
    <m/>
    <m/>
    <m/>
    <m/>
    <m/>
    <d v="2008-03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8964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10"/>
    <x v="197"/>
    <s v="Růžičková Petra"/>
    <d v="2008-03-14T00:00:00"/>
    <s v="Zaplacená"/>
    <m/>
    <d v="2008-02-13T00:00:00"/>
    <s v="Dokončen"/>
    <m/>
    <m/>
    <s v="Osobně"/>
    <m/>
    <d v="2008-02-13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416500"/>
    <s v="8100000010"/>
    <m/>
    <m/>
    <m/>
    <m/>
    <x v="0"/>
    <n v="66500"/>
    <n v="350000"/>
    <s v="CZECH REPUBLIC"/>
    <m/>
    <m/>
    <d v="2008-02-13T00:00:00"/>
    <m/>
    <m/>
    <m/>
    <m/>
    <m/>
    <m/>
    <m/>
    <m/>
    <d v="2008-03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165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09"/>
    <x v="197"/>
    <s v="Růžičková Petra"/>
    <d v="2008-02-27T00:00:00"/>
    <s v="Zaplacená"/>
    <m/>
    <d v="2008-02-13T00:00:00"/>
    <s v="Dokončen"/>
    <m/>
    <m/>
    <s v="Osobně"/>
    <m/>
    <d v="2008-02-13T00:00:00"/>
    <x v="12"/>
    <s v="Fesko, a.s."/>
    <s v="CZ76565711"/>
    <s v="76565711"/>
    <s v="68501"/>
    <s v="Bučovice"/>
    <m/>
    <s v="Podomí 34"/>
    <m/>
    <m/>
    <m/>
    <m/>
    <m/>
    <m/>
    <m/>
    <m/>
    <n v="0.1"/>
    <n v="404600"/>
    <s v="8100000009"/>
    <m/>
    <m/>
    <m/>
    <m/>
    <x v="0"/>
    <n v="64600"/>
    <n v="340000"/>
    <s v="CZECH REPUBLIC"/>
    <m/>
    <m/>
    <d v="2008-02-13T00:00:00"/>
    <m/>
    <m/>
    <m/>
    <m/>
    <m/>
    <m/>
    <m/>
    <m/>
    <d v="2008-02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4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08"/>
    <x v="197"/>
    <s v="Růžičková Petra"/>
    <d v="2008-02-23T00:00:00"/>
    <s v="Zaplacená"/>
    <m/>
    <d v="2008-02-13T00:00:00"/>
    <s v="Dokončen"/>
    <m/>
    <m/>
    <s v="Kamionem"/>
    <m/>
    <d v="2008-02-13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460530"/>
    <s v="8100000008"/>
    <m/>
    <m/>
    <m/>
    <m/>
    <x v="0"/>
    <n v="73530"/>
    <n v="387000"/>
    <s v="CZECH REPUBLIC"/>
    <m/>
    <m/>
    <d v="2008-02-13T00:00:00"/>
    <m/>
    <m/>
    <m/>
    <m/>
    <m/>
    <m/>
    <m/>
    <m/>
    <d v="2008-02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053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07"/>
    <x v="197"/>
    <s v="Růžičková Petra"/>
    <d v="2008-02-23T00:00:00"/>
    <s v="Zaplacená"/>
    <m/>
    <d v="2008-02-13T00:00:00"/>
    <s v="Dokončen"/>
    <m/>
    <m/>
    <s v="Osobně"/>
    <m/>
    <d v="2008-02-1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523600"/>
    <s v="8100000007"/>
    <s v="TESKOLDA"/>
    <m/>
    <s v="Zlín"/>
    <s v="TESKOL, s.r.o."/>
    <x v="0"/>
    <n v="83600"/>
    <n v="440000"/>
    <s v="CZECH REPUBLIC"/>
    <m/>
    <m/>
    <d v="2008-02-13T00:00:00"/>
    <m/>
    <m/>
    <m/>
    <m/>
    <m/>
    <m/>
    <m/>
    <m/>
    <d v="2008-02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360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06"/>
    <x v="197"/>
    <s v="Růžičková Petra"/>
    <d v="2008-03-14T00:00:00"/>
    <s v="Zaplacená"/>
    <m/>
    <d v="2008-02-13T00:00:00"/>
    <s v="Dokončen"/>
    <m/>
    <m/>
    <s v="Kamionem"/>
    <m/>
    <d v="2008-02-13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803742.5"/>
    <s v="8100000006"/>
    <m/>
    <m/>
    <m/>
    <m/>
    <x v="0"/>
    <n v="287992.5"/>
    <n v="1515750"/>
    <s v="CZECH REPUBLIC"/>
    <m/>
    <m/>
    <d v="2008-02-13T00:00:00"/>
    <m/>
    <m/>
    <m/>
    <m/>
    <m/>
    <m/>
    <m/>
    <m/>
    <d v="2008-04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03742.5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05"/>
    <x v="198"/>
    <s v="Růžičková Petra"/>
    <d v="2008-02-06T00:00:00"/>
    <s v="Zaplacená"/>
    <m/>
    <d v="2008-01-23T00:00:00"/>
    <s v="Dokončen"/>
    <m/>
    <m/>
    <s v="Osobně"/>
    <m/>
    <d v="2008-01-23T00:00:00"/>
    <x v="12"/>
    <s v="Fesko, a.s."/>
    <s v="CZ76565711"/>
    <s v="76565711"/>
    <s v="68501"/>
    <s v="Bučovice"/>
    <m/>
    <s v="Podomí 34"/>
    <m/>
    <m/>
    <m/>
    <m/>
    <m/>
    <m/>
    <m/>
    <m/>
    <n v="0.1"/>
    <n v="80943.8"/>
    <s v="8100000005"/>
    <m/>
    <m/>
    <m/>
    <m/>
    <x v="0"/>
    <n v="12923.8"/>
    <n v="68020"/>
    <s v="CZECH REPUBLIC"/>
    <m/>
    <m/>
    <d v="2008-01-23T00:00:00"/>
    <n v="0"/>
    <n v="-5"/>
    <m/>
    <m/>
    <m/>
    <m/>
    <m/>
    <m/>
    <d v="2008-02-06T00:00:00"/>
    <m/>
    <m/>
    <m/>
    <m/>
    <d v="2019-11-07T15:18:03"/>
    <s v="student finance"/>
    <m/>
    <m/>
    <m/>
    <m/>
    <m/>
    <m/>
    <s v="Skladové doklady na všechny položky"/>
    <s v="Vytištěn"/>
    <m/>
    <m/>
    <m/>
    <s v="Bez daně"/>
    <m/>
    <m/>
    <n v="1"/>
    <s v="CZK"/>
    <m/>
    <m/>
    <s v="Zaúčtovaný"/>
    <m/>
    <s v="Bankovním převodem"/>
    <m/>
    <n v="80943.8"/>
    <m/>
    <m/>
    <m/>
    <s v="E27B4667-E763-4645-BB43-26731A7EB8D6"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04*DD:20080121*VII:CZ87654321*INI:87654321*VIR:CZ54398651*INR:54398651*DUZP:20080121*AM:17040.80*X-VS:8100000004*DT:20080220*CC:CZK*"/>
    <m/>
    <s v="KOMB CZ PP"/>
    <m/>
    <s v="0008"/>
    <m/>
    <s v="Procentem"/>
    <m/>
    <s v="FV-2008-100-000004"/>
    <x v="199"/>
    <s v="Růžičková Petra"/>
    <d v="2008-02-20T00:00:00"/>
    <s v="Zaplacená"/>
    <m/>
    <d v="2008-01-21T00:00:00"/>
    <s v="Dokončen"/>
    <m/>
    <m/>
    <s v="Osobně"/>
    <m/>
    <d v="2008-01-21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7040.8"/>
    <s v="8100000004"/>
    <m/>
    <m/>
    <m/>
    <m/>
    <x v="0"/>
    <n v="2720.8"/>
    <n v="14320"/>
    <s v="CZECH REPUBLIC"/>
    <m/>
    <m/>
    <d v="2008-01-21T00:00:00"/>
    <n v="0"/>
    <m/>
    <m/>
    <m/>
    <m/>
    <m/>
    <m/>
    <m/>
    <d v="2008-02-20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Hotově"/>
    <m/>
    <n v="17040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03"/>
    <x v="200"/>
    <s v="Růžičková Petra"/>
    <d v="2008-01-30T00:00:00"/>
    <s v="Zaplacená"/>
    <m/>
    <d v="2008-01-16T00:00:00"/>
    <s v="Dokončen"/>
    <m/>
    <m/>
    <s v="Kamionem"/>
    <m/>
    <d v="2008-01-16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835380"/>
    <s v="8100000003"/>
    <s v="CESKOLKA"/>
    <m/>
    <s v="Pardubice"/>
    <s v="České kolo, s.r.o. - pobočka Pardubice"/>
    <x v="0"/>
    <n v="133380"/>
    <n v="702000"/>
    <s v="CZECH REPUBLIC"/>
    <m/>
    <m/>
    <d v="2008-01-16T00:00:00"/>
    <m/>
    <m/>
    <m/>
    <m/>
    <m/>
    <m/>
    <m/>
    <m/>
    <d v="2008-01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538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02"/>
    <x v="201"/>
    <s v="Růžičková Petra"/>
    <d v="2008-02-09T00:00:00"/>
    <s v="Zaplacená"/>
    <m/>
    <d v="2008-01-10T00:00:00"/>
    <s v="Dokončen"/>
    <m/>
    <m/>
    <s v="Osobně"/>
    <m/>
    <d v="2008-01-10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67830"/>
    <s v="8100000002"/>
    <m/>
    <m/>
    <m/>
    <m/>
    <x v="0"/>
    <n v="10830"/>
    <n v="57000"/>
    <s v="CZECH REPUBLIC"/>
    <m/>
    <m/>
    <d v="2008-01-10T00:00:00"/>
    <m/>
    <m/>
    <m/>
    <m/>
    <m/>
    <m/>
    <m/>
    <m/>
    <d v="2008-02-0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783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01"/>
    <x v="201"/>
    <s v="Růžičková Petra"/>
    <d v="2008-01-20T00:00:00"/>
    <s v="Zaplacená"/>
    <m/>
    <d v="2008-01-10T00:00:00"/>
    <s v="Dokončen"/>
    <m/>
    <m/>
    <s v="Osobně"/>
    <m/>
    <d v="2008-01-1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56525"/>
    <s v="8100000001"/>
    <s v="TESKOLDA"/>
    <m/>
    <s v="Zlín"/>
    <s v="TESKOL, s.r.o."/>
    <x v="0"/>
    <n v="9025"/>
    <n v="47500"/>
    <s v="CZECH REPUBLIC"/>
    <m/>
    <m/>
    <d v="2008-01-10T00:00:00"/>
    <m/>
    <m/>
    <m/>
    <m/>
    <m/>
    <m/>
    <m/>
    <m/>
    <d v="2008-01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7-100-000002*DD:20071218*ON:PO-KOL-2007-200-0000*VII:CZ87654321*INI:87654321*VIR:CZ64634000*INR:64634000*DUZP:20071210*AM:1606500.00*X-VS:7100000002*DT:20071228*CC:CZK*"/>
    <m/>
    <s v="KOMB CZ PP"/>
    <m/>
    <m/>
    <m/>
    <s v="Procentem"/>
    <m/>
    <s v="FV-2007-100-000002"/>
    <x v="202"/>
    <s v="Růžičková Petra"/>
    <d v="2007-12-28T00:00:00"/>
    <s v="Zaplacená"/>
    <m/>
    <d v="2007-12-10T00:00:00"/>
    <s v="Dokončen"/>
    <m/>
    <m/>
    <s v="Kamionem"/>
    <m/>
    <d v="2007-12-10T00:00:00"/>
    <x v="1"/>
    <s v="Velkoobchod Bikezone, spol. s r.o."/>
    <s v="CZ64634000"/>
    <s v="64634000"/>
    <s v="66902"/>
    <s v="Znojmo"/>
    <s v="Objednávka na HXC Basic (19, 21)"/>
    <s v="Vranovská 68"/>
    <m/>
    <m/>
    <m/>
    <m/>
    <m/>
    <m/>
    <m/>
    <m/>
    <n v="0.1"/>
    <n v="1606500"/>
    <s v="7100000002"/>
    <m/>
    <m/>
    <m/>
    <m/>
    <x v="0"/>
    <n v="256500"/>
    <n v="1350000"/>
    <s v="CZECH REPUBLIC"/>
    <m/>
    <m/>
    <d v="2007-12-10T00:00:00"/>
    <m/>
    <m/>
    <m/>
    <m/>
    <m/>
    <m/>
    <m/>
    <m/>
    <d v="2008-01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60650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7-100-000001*DD:20071218*ON:PO-KOL-2007-200-0000*VII:CZ87654321*INI:87654321*VIR:CZ98756567*INR:98756567*DUZP:20071210*AM:1606500.00*VS:7100000001*DT:20080101*CC:CZK*"/>
    <m/>
    <s v="KOMB CZ PP"/>
    <m/>
    <m/>
    <m/>
    <s v="Procentem"/>
    <m/>
    <s v="FV-2007-100-000001"/>
    <x v="202"/>
    <s v="Růžičková Petra"/>
    <d v="2008-01-01T00:00:00"/>
    <s v="Zaplacená"/>
    <m/>
    <d v="2007-12-10T00:00:00"/>
    <s v="Dokončen"/>
    <m/>
    <m/>
    <s v="Kamionem"/>
    <m/>
    <d v="2007-12-10T00:00:00"/>
    <x v="5"/>
    <s v="České kolo, s.r.o."/>
    <s v="CZ98756567"/>
    <s v="98756567"/>
    <s v="27601"/>
    <s v="Mělník"/>
    <s v="Objednávka na HXC Basic (15, 17)"/>
    <s v="Botanická 3"/>
    <m/>
    <m/>
    <m/>
    <m/>
    <m/>
    <m/>
    <m/>
    <m/>
    <n v="0.1"/>
    <n v="1606500"/>
    <s v="7100000001"/>
    <s v="CESKOLKA"/>
    <m/>
    <s v="Pardubice"/>
    <s v="České kolo, s.r.o. - pobočka Pardubice"/>
    <x v="0"/>
    <n v="256500"/>
    <n v="1350000"/>
    <s v="CZECH REPUBLIC"/>
    <m/>
    <m/>
    <d v="2007-12-10T00:00:00"/>
    <m/>
    <m/>
    <m/>
    <m/>
    <m/>
    <m/>
    <m/>
    <m/>
    <d v="2008-01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Test"/>
    <n v="16065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4-100-000001"/>
    <x v="203"/>
    <s v="student finance"/>
    <d v="2014-02-13T00:00:00"/>
    <s v="Vytvořená"/>
    <m/>
    <d v="2014-01-30T00:00:00"/>
    <s v="Dokončen"/>
    <m/>
    <m/>
    <s v="Kamionem"/>
    <m/>
    <d v="2014-01-30T00:00:00"/>
    <x v="4"/>
    <s v="EKOTOOL, a.s."/>
    <s v="CZ07678671"/>
    <s v="07678671"/>
    <s v="11000"/>
    <s v="Praha"/>
    <m/>
    <s v="Smetanovo nábřeží 1"/>
    <m/>
    <s v="student finance"/>
    <m/>
    <m/>
    <m/>
    <m/>
    <m/>
    <m/>
    <n v="0.5"/>
    <n v="3666.9"/>
    <s v="4100000001"/>
    <m/>
    <m/>
    <m/>
    <m/>
    <x v="0"/>
    <n v="636.4"/>
    <n v="3030.5"/>
    <s v="CZECH REPUBLIC"/>
    <m/>
    <m/>
    <d v="2014-01-30T00:00:00"/>
    <m/>
    <m/>
    <m/>
    <m/>
    <m/>
    <m/>
    <m/>
    <m/>
    <m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V žádostech o zaúčtování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3666.9"/>
    <n v="195938406.50999999"/>
    <n v="172046814.50999999"/>
    <n v="23891592"/>
    <n v="172046814.50999999"/>
    <n v="23891592"/>
    <n v="195938406.50999999"/>
  </r>
  <r>
    <m/>
    <m/>
    <m/>
    <m/>
    <m/>
    <s v="SID*1.0*ID:FV-S-2013-120-000001*DD:20130107*VII:CZ87654321*INI:87654321*VIR:CZ98756567*INR:98756567*DUZP:20130107*AM:5717.30*X-VS:3120000001*DT:20130121*CC:CZK*"/>
    <m/>
    <s v="KOMB CZ PP"/>
    <m/>
    <m/>
    <m/>
    <s v="Procentem"/>
    <m/>
    <s v="FV-S-2013-120-000001"/>
    <x v="204"/>
    <s v="student finance"/>
    <d v="2013-01-21T00:00:00"/>
    <s v="Vytvořená"/>
    <m/>
    <d v="2013-01-07T00:00:00"/>
    <s v="Dokončen"/>
    <m/>
    <m/>
    <s v="Kamionem"/>
    <m/>
    <d v="2013-01-07T00:00:00"/>
    <x v="5"/>
    <s v="České kolo, s.r.o."/>
    <s v="CZ98756567"/>
    <s v="98756567"/>
    <s v="27601"/>
    <s v="Mělník"/>
    <m/>
    <s v="Botanická 3"/>
    <m/>
    <s v="student finance"/>
    <m/>
    <m/>
    <m/>
    <m/>
    <m/>
    <m/>
    <n v="0.1"/>
    <n v="5717.3"/>
    <s v="3120000001"/>
    <s v="CESKOLKA"/>
    <m/>
    <s v="Pardubice"/>
    <s v="České kolo, s.r.o. - pobočka Pardubice"/>
    <x v="0"/>
    <n v="992.3"/>
    <n v="4725"/>
    <s v="CZECH REPUBLIC"/>
    <m/>
    <m/>
    <d v="2013-01-07T00:00:00"/>
    <n v="0"/>
    <m/>
    <m/>
    <m/>
    <m/>
    <m/>
    <m/>
    <m/>
    <m/>
    <m/>
    <m/>
    <m/>
    <m/>
    <m/>
    <m/>
    <m/>
    <m/>
    <m/>
    <m/>
    <m/>
    <m/>
    <s v="Skladové doklady na všechny položky"/>
    <s v="Nevytištěn"/>
    <m/>
    <m/>
    <m/>
    <s v="Bez daně"/>
    <m/>
    <m/>
    <n v="1"/>
    <s v="CZK"/>
    <s v="QR Faktura"/>
    <m/>
    <s v="V žádostech o zaúčtování"/>
    <m/>
    <s v="Bankovním převodem"/>
    <s v="Převod na náš bankovní účet"/>
    <m/>
    <m/>
    <m/>
    <m/>
    <m/>
    <m/>
    <m/>
    <m/>
    <m/>
    <s v="120"/>
    <s v="Faktury vydané - tuzemsko - servis"/>
    <s v="FV-S"/>
    <m/>
    <m/>
    <m/>
    <m/>
    <m/>
    <m/>
    <m/>
    <m/>
    <m/>
    <m/>
    <m/>
    <m/>
    <m/>
    <m/>
    <m/>
    <m/>
    <m/>
    <m/>
    <m/>
    <s v="Ano"/>
    <n v="0"/>
    <n v="5717.3"/>
    <n v="195938406.50999999"/>
    <n v="172046814.50999999"/>
    <n v="23891592"/>
    <n v="172046814.50999999"/>
    <n v="23891592"/>
    <n v="195938406.50999999"/>
  </r>
  <r>
    <m/>
    <m/>
    <m/>
    <m/>
    <m/>
    <s v="SID*1.0*ID:FV-S-2012-120-000003*DD:20121130*VII:CZ87654321*INI:87654321*VIR:CZ91230897*INR:91230897*DUZP:20121130*AM:939.50*X-VS:2120000003*DT:20121210*CC:CZK*"/>
    <m/>
    <s v="KOMB CZ PP"/>
    <m/>
    <m/>
    <m/>
    <s v="Procentem"/>
    <m/>
    <s v="FV-S-2012-120-000003"/>
    <x v="205"/>
    <s v="Růžičková Petra"/>
    <d v="2012-12-10T00:00:00"/>
    <s v="Zaplacená"/>
    <m/>
    <d v="2012-11-30T00:00:00"/>
    <s v="Dokončen"/>
    <m/>
    <m/>
    <s v="Osobně"/>
    <m/>
    <d v="2012-11-30T00:00:00"/>
    <x v="0"/>
    <s v="TESKOL, s.r.o."/>
    <s v="CZ91230897"/>
    <s v="91230897"/>
    <s v="76502"/>
    <s v="Otrokovice"/>
    <m/>
    <s v="Janáčkova 390"/>
    <m/>
    <s v="Růžičková Petra"/>
    <s v="Chatrný Aleš"/>
    <s v="ales.chatrny@teskol.cz"/>
    <s v="+420567865432"/>
    <s v="ruzickova@bikenet.qi.cz"/>
    <s v="+420544502002-3"/>
    <m/>
    <n v="0.02"/>
    <n v="939.5"/>
    <s v="2120000003"/>
    <s v="TESKOLDA"/>
    <m/>
    <s v="Zlín"/>
    <s v="TESKOL, s.r.o."/>
    <x v="0"/>
    <n v="156.6"/>
    <n v="782.9"/>
    <s v="CZECH REPUBLIC"/>
    <m/>
    <m/>
    <d v="2012-11-30T00:00:00"/>
    <m/>
    <m/>
    <m/>
    <m/>
    <m/>
    <m/>
    <m/>
    <m/>
    <d v="2012-12-05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939.5"/>
    <m/>
    <m/>
    <m/>
    <m/>
    <m/>
    <m/>
    <m/>
    <m/>
    <s v="120"/>
    <s v="Faktury vydané - tuzemsko - servis"/>
    <s v="FV-S"/>
    <s v="SMLS-2008-000001"/>
    <s v="400"/>
    <s v="S-RETVY-HXCTEA190001-006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2-120-000002*DD:20120214*ON:POSU-2012-000001*VII:CZ87654321*INI:87654321*VIR:CZ91230897*INR:91230897*DUZP:20120214*AM:2682.00*VS:2120000002*DT:20120224*CC:CZK*"/>
    <m/>
    <s v="KOMB CZ PP"/>
    <m/>
    <m/>
    <m/>
    <s v="Procentem"/>
    <m/>
    <s v="FV-S-2012-120-000002"/>
    <x v="206"/>
    <s v="Růžičková Petra"/>
    <d v="2012-02-24T00:00:00"/>
    <s v="Zaplacená"/>
    <m/>
    <d v="2012-02-14T00:00:00"/>
    <s v="Dokončen"/>
    <m/>
    <m/>
    <s v="Kamionem"/>
    <m/>
    <d v="2012-02-14T00:00:00"/>
    <x v="0"/>
    <s v="TESKOL, s.r.o."/>
    <s v="CZ91230897"/>
    <s v="91230897"/>
    <s v="76502"/>
    <s v="Otrokovice"/>
    <m/>
    <s v="Janáčkova 390"/>
    <m/>
    <s v="Růžičková Petra"/>
    <s v="Chatrný Aleš"/>
    <s v="ales.chatrny@teskol.cz"/>
    <s v="+420567865432"/>
    <s v="ruzickova@bikenet.qi.cz"/>
    <s v="+420544502002-3"/>
    <m/>
    <n v="0.02"/>
    <n v="2682"/>
    <s v="2120000002"/>
    <s v="TESKOLDA"/>
    <m/>
    <s v="Zlín"/>
    <s v="TESKOL, s.r.o."/>
    <x v="0"/>
    <n v="447"/>
    <n v="2235"/>
    <s v="CZECH REPUBLIC"/>
    <m/>
    <m/>
    <d v="2012-02-14T00:00:00"/>
    <m/>
    <m/>
    <m/>
    <m/>
    <m/>
    <m/>
    <m/>
    <m/>
    <d v="2012-0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2682"/>
    <m/>
    <m/>
    <m/>
    <m/>
    <m/>
    <m/>
    <m/>
    <m/>
    <s v="120"/>
    <s v="Faktury vydané - tuzemsko - servis"/>
    <s v="FV-S"/>
    <m/>
    <s v="400"/>
    <s v="S-OPKOL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2-120-000001*DD:20120209*MSG:FAKTURA ZA POSKYTNUTY SERVIS KOLA*VII:CZ87654321*INI:87654321*VIR:CZ91230897*INR:91230897*DUZP:20120209*AM:3087.50*X-VS:2120000001*DT:20120219*CC:CZK*"/>
    <m/>
    <s v="KOMB CZ PP"/>
    <m/>
    <m/>
    <m/>
    <s v="Procentem"/>
    <m/>
    <s v="FV-S-2012-120-000001"/>
    <x v="207"/>
    <s v="Růžičková Petra"/>
    <d v="2012-02-19T00:00:00"/>
    <s v="Zaplacená"/>
    <m/>
    <d v="2012-02-09T00:00:00"/>
    <s v="Dokončen"/>
    <s v="Faktura za poskytnutý servis kola"/>
    <m/>
    <s v="Osobně"/>
    <m/>
    <d v="2012-02-09T00:00:00"/>
    <x v="0"/>
    <s v="TESKOL, s.r.o."/>
    <s v="CZ91230897"/>
    <s v="91230897"/>
    <s v="76502"/>
    <s v="Otrokovice"/>
    <m/>
    <s v="Janáčkova 390"/>
    <m/>
    <s v="Růžičková Petra"/>
    <s v="Chatrný Aleš"/>
    <s v="ales.chatrny@teskol.cz"/>
    <s v="+420567865432"/>
    <s v="ruzickova@bikenet.qi.cz"/>
    <s v="+420544502002-3"/>
    <m/>
    <n v="0.02"/>
    <n v="3087.5"/>
    <s v="2120000001"/>
    <s v="TESKOLDA"/>
    <m/>
    <s v="Zlín"/>
    <s v="TESKOL, s.r.o."/>
    <x v="0"/>
    <n v="514.6"/>
    <n v="2572.9"/>
    <s v="CZECH REPUBLIC"/>
    <m/>
    <m/>
    <d v="2012-02-09T00:00:00"/>
    <n v="0"/>
    <m/>
    <m/>
    <m/>
    <m/>
    <m/>
    <m/>
    <m/>
    <d v="2012-02-17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3087.5"/>
    <m/>
    <m/>
    <m/>
    <m/>
    <m/>
    <m/>
    <m/>
    <m/>
    <s v="120"/>
    <s v="Faktury vydané - tuzemsko - servis"/>
    <s v="FV-S"/>
    <s v="SMLS-2008-000001"/>
    <s v="400"/>
    <s v="S-PROCLK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n v="30115.200000000001"/>
    <n v="30115.200000000001"/>
    <s v="EUR"/>
    <m/>
    <m/>
    <s v="SID*1.0*ID:FV-Z-2012-110-000015*DD:20121116*ON:PO-KOL-2012-200-0000*VII:CZ87654321*INI:87654321*VIR:DE811140512*INR:81114051*DUZP:20121116*FX:25.225*FXA:1*AM:30115.20*X-VS:2110000015*DT:20121206*CC:EUR*"/>
    <m/>
    <s v="KOMB CZ PP"/>
    <m/>
    <m/>
    <m/>
    <s v="Procentem"/>
    <m/>
    <s v="FV-Z-2012-110-000015"/>
    <x v="208"/>
    <s v="Růžičková Petra"/>
    <d v="2012-12-06T00:00:00"/>
    <s v="Zaplacená"/>
    <m/>
    <d v="2012-11-16T00:00:00"/>
    <s v="Dokončen"/>
    <m/>
    <m/>
    <s v="Kamionem"/>
    <m/>
    <d v="2012-11-16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759655.92"/>
    <s v="2110000015"/>
    <m/>
    <m/>
    <m/>
    <m/>
    <x v="1"/>
    <n v="0"/>
    <n v="759655.92"/>
    <s v="GERMANY"/>
    <m/>
    <m/>
    <d v="2012-11-16T00:00:00"/>
    <m/>
    <m/>
    <m/>
    <m/>
    <m/>
    <m/>
    <m/>
    <m/>
    <d v="2012-12-06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759655.9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6659.199999999997"/>
    <n v="36659.199999999997"/>
    <s v="EUR"/>
    <m/>
    <m/>
    <s v="SID*1.0*ID:FV-Z-2012-110-000014*DD:20121029*ON:PO-KOL-2012-200-0000*VII:CZ87654321*INI:87654321*VIR:SK08678680*INR:08678680*DUZP:20121029*FX:25.225*FXA:1*AM:36659.20*X-VS:2110000014*DT:20121118*CC:EUR*"/>
    <m/>
    <s v="KOMB CZ PP"/>
    <m/>
    <m/>
    <m/>
    <s v="Procentem"/>
    <m/>
    <s v="FV-Z-2012-110-000014"/>
    <x v="209"/>
    <s v="Růžičková Petra"/>
    <d v="2012-11-18T00:00:00"/>
    <s v="Zaplacená"/>
    <m/>
    <d v="2012-10-29T00:00:00"/>
    <s v="Dokončen"/>
    <m/>
    <m/>
    <s v="Kamionem"/>
    <m/>
    <d v="2012-10-29T00:00:00"/>
    <x v="2"/>
    <s v="DEWAL Slovakia, spol. s r.o.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924728.31999999995"/>
    <s v="2110000014"/>
    <m/>
    <m/>
    <m/>
    <m/>
    <x v="1"/>
    <n v="0"/>
    <n v="924728.31999999995"/>
    <s v="SLOVAKIA"/>
    <m/>
    <m/>
    <d v="2012-10-29T00:00:00"/>
    <m/>
    <m/>
    <m/>
    <m/>
    <m/>
    <m/>
    <m/>
    <m/>
    <d v="2012-11-18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924728.31999999995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1164.8"/>
    <n v="11164.8"/>
    <s v="EUR"/>
    <m/>
    <m/>
    <s v="SID*1.0*ID:FV-Z-2012-110-000013*DD:20121012*ON:PO-KOL-2012-200-0000*VII:CZ87654321*INI:87654321*VIR:DE811140512*INR:81114051*DUZP:20121012*FX:25.225*FXA:1*AM:11164.80*X-VS:2110000013*DT:20121101*CC:EUR*"/>
    <m/>
    <s v="KOMB CZ PP"/>
    <m/>
    <m/>
    <m/>
    <s v="Procentem"/>
    <m/>
    <s v="FV-Z-2012-110-000013"/>
    <x v="210"/>
    <s v="Růžičková Petra"/>
    <d v="2012-11-01T00:00:00"/>
    <s v="Zaplacená"/>
    <m/>
    <d v="2012-10-12T00:00:00"/>
    <s v="Dokončen"/>
    <m/>
    <m/>
    <s v="Kamionem"/>
    <m/>
    <d v="2012-10-12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281632.08"/>
    <s v="2110000013"/>
    <m/>
    <m/>
    <m/>
    <m/>
    <x v="1"/>
    <n v="0"/>
    <n v="281632.08"/>
    <s v="GERMANY"/>
    <m/>
    <m/>
    <d v="2012-10-12T00:00:00"/>
    <m/>
    <m/>
    <m/>
    <m/>
    <m/>
    <m/>
    <m/>
    <m/>
    <d v="2012-11-01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281632.08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4442"/>
    <n v="24442"/>
    <s v="EUR"/>
    <m/>
    <m/>
    <s v="SID*1.0*ID:FV-Z-2012-110-000012*DD:20120928*ON:PO-KOL-2012-200-0000*VII:CZ87654321*INI:87654321*VIR:DE811140512*INR:81114051*DUZP:20120928*FX:25.225*FXA:1*AM:24442.00*X-VS:2110000012*DT:20121018*CC:EUR*"/>
    <m/>
    <s v="KOMB CZ PP"/>
    <m/>
    <m/>
    <m/>
    <s v="Procentem"/>
    <m/>
    <s v="FV-Z-2012-110-000012"/>
    <x v="211"/>
    <s v="Růžičková Petra"/>
    <d v="2012-10-18T00:00:00"/>
    <s v="Zaplacená"/>
    <m/>
    <d v="2012-09-28T00:00:00"/>
    <s v="Dokončen"/>
    <m/>
    <m/>
    <s v="Kamionem"/>
    <m/>
    <d v="2012-09-28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616549.44999999995"/>
    <s v="2110000012"/>
    <m/>
    <m/>
    <m/>
    <m/>
    <x v="1"/>
    <n v="0"/>
    <n v="616549.44999999995"/>
    <s v="GERMANY"/>
    <m/>
    <m/>
    <d v="2012-09-28T00:00:00"/>
    <m/>
    <m/>
    <m/>
    <m/>
    <m/>
    <m/>
    <m/>
    <m/>
    <d v="2012-10-18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616549.4499999999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7921"/>
    <n v="47921"/>
    <s v="EUR"/>
    <m/>
    <m/>
    <s v="SID*1.0*ID:FV-Z-2012-110-000011*DD:20120816*ON:PO-KOL-2012-200-0000*VII:CZ87654321*INI:87654321*VIR:DE811140512*INR:81114051*DUZP:20120816*FX:25.225*FXA:1*AM:47921.00*X-VS:2110000011*DT:20120905*CC:EUR*"/>
    <m/>
    <s v="KOMB CZ PP"/>
    <m/>
    <m/>
    <m/>
    <s v="Procentem"/>
    <m/>
    <s v="FV-Z-2012-110-000011"/>
    <x v="212"/>
    <s v="Růžičková Petra"/>
    <d v="2012-09-05T00:00:00"/>
    <s v="Zaplacená"/>
    <m/>
    <d v="2012-08-16T00:00:00"/>
    <s v="Dokončen"/>
    <m/>
    <m/>
    <s v="Kamionem"/>
    <m/>
    <d v="2012-08-16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208807.23"/>
    <s v="2110000011"/>
    <m/>
    <m/>
    <m/>
    <m/>
    <x v="1"/>
    <n v="0"/>
    <n v="1208807.23"/>
    <s v="GERMANY"/>
    <m/>
    <m/>
    <d v="2012-08-16T00:00:00"/>
    <m/>
    <m/>
    <m/>
    <m/>
    <m/>
    <m/>
    <m/>
    <m/>
    <d v="2012-09-04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1208807.2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8618.2"/>
    <n v="28618.2"/>
    <s v="EUR"/>
    <m/>
    <m/>
    <s v="SID*1.0*ID:FV-Z-2012-110-000010*DD:20120810*ON:PO-KOL-2012-200-0000*VII:CZ87654321*INI:87654321*VIR:SK08678680*INR:08678680*DUZP:20120810*FX:25.225*FXA:1*AM:28618.20*X-VS:2110000010*DT:20120830*CC:EUR*"/>
    <m/>
    <s v="KOMB CZ PP"/>
    <m/>
    <m/>
    <m/>
    <s v="Procentem"/>
    <m/>
    <s v="FV-Z-2012-110-000010"/>
    <x v="213"/>
    <s v="Růžičková Petra"/>
    <d v="2012-08-30T00:00:00"/>
    <s v="Zaplacená"/>
    <m/>
    <d v="2012-08-10T00:00:00"/>
    <s v="Dokončen"/>
    <m/>
    <m/>
    <s v="Kamionem"/>
    <m/>
    <d v="2012-08-10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721894.1"/>
    <s v="2110000010"/>
    <m/>
    <m/>
    <m/>
    <m/>
    <x v="1"/>
    <n v="0"/>
    <n v="721894.1"/>
    <s v="SLOVAKIA"/>
    <m/>
    <m/>
    <d v="2012-08-10T00:00:00"/>
    <m/>
    <m/>
    <m/>
    <m/>
    <m/>
    <m/>
    <m/>
    <m/>
    <d v="2012-08-30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721894.1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2185"/>
    <n v="22185"/>
    <s v="EUR"/>
    <m/>
    <m/>
    <s v="SID*1.0*ID:FV-Z-2012-110-000009*DD:20120720*ON:PO-KOL-2012-200-0000*VII:CZ87654321*INI:87654321*VIR:DE811140512*INR:81114051*DUZP:20120720*FX:25.225*FXA:1*AM:22185.00*X-VS:2110000009*DT:20120809*CC:EUR*"/>
    <m/>
    <s v="KOMB CZ PP"/>
    <m/>
    <m/>
    <m/>
    <s v="Procentem"/>
    <m/>
    <s v="FV-Z-2012-110-000009"/>
    <x v="214"/>
    <s v="Růžičková Petra"/>
    <d v="2012-08-09T00:00:00"/>
    <s v="Zaplacená"/>
    <m/>
    <d v="2012-07-20T00:00:00"/>
    <s v="Dokončen"/>
    <m/>
    <m/>
    <s v="Kamionem"/>
    <m/>
    <d v="2012-07-20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559616.65"/>
    <s v="2110000009"/>
    <m/>
    <m/>
    <m/>
    <m/>
    <x v="1"/>
    <n v="0"/>
    <n v="559616.65"/>
    <s v="GERMANY"/>
    <m/>
    <m/>
    <d v="2012-07-20T00:00:00"/>
    <m/>
    <m/>
    <m/>
    <m/>
    <m/>
    <m/>
    <m/>
    <m/>
    <d v="2012-08-05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559616.6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7726"/>
    <n v="27726"/>
    <s v="EUR"/>
    <m/>
    <m/>
    <s v="SID*1.0*ID:FV-Z-2012-110-000008*DD:20120622*ON:PO-KOL-2012-200-0000*VII:CZ87654321*INI:87654321*VIR:DE811140512*INR:81114051*DUZP:20120622*FX:25.225*FXA:1*AM:27726.00*X-VS:2110000008*DT:20120712*CC:EUR*"/>
    <m/>
    <s v="KOMB CZ PP"/>
    <m/>
    <m/>
    <m/>
    <s v="Procentem"/>
    <m/>
    <s v="FV-Z-2012-110-000008"/>
    <x v="215"/>
    <s v="Růžičková Petra"/>
    <d v="2012-07-12T00:00:00"/>
    <s v="Zaplacená"/>
    <m/>
    <d v="2012-06-22T00:00:00"/>
    <s v="Dokončen"/>
    <m/>
    <m/>
    <s v="Kamionem"/>
    <m/>
    <d v="2012-06-22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699388.36"/>
    <s v="2110000008"/>
    <m/>
    <m/>
    <m/>
    <m/>
    <x v="1"/>
    <n v="0"/>
    <n v="699388.36"/>
    <s v="GERMANY"/>
    <m/>
    <m/>
    <d v="2012-06-22T00:00:00"/>
    <m/>
    <m/>
    <m/>
    <m/>
    <m/>
    <m/>
    <m/>
    <m/>
    <d v="2012-07-04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699388.36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7306"/>
    <n v="17306"/>
    <s v="EUR"/>
    <m/>
    <m/>
    <s v="SID*1.0*ID:FV-Z-2012-110-000007*DD:20120514*ON:PO-KOL-2012-200-0000*VII:CZ87654321*INI:87654321*VIR:DE811140512*INR:81114051*DUZP:20120514*FX:24.840*FXA:1*AM:17306.00*X-VS:2110000007*DT:20120603*CC:EUR*"/>
    <m/>
    <s v="KOMB CZ PP"/>
    <m/>
    <m/>
    <m/>
    <s v="Procentem"/>
    <m/>
    <s v="FV-Z-2012-110-000007"/>
    <x v="216"/>
    <s v="Růžičková Petra"/>
    <d v="2012-06-03T00:00:00"/>
    <s v="Zaplacená"/>
    <m/>
    <d v="2012-05-14T00:00:00"/>
    <s v="Dokončen"/>
    <m/>
    <m/>
    <s v="Kamionem"/>
    <m/>
    <d v="2012-05-14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429881.04"/>
    <s v="2110000007"/>
    <m/>
    <m/>
    <m/>
    <m/>
    <x v="1"/>
    <n v="0"/>
    <n v="429881.04"/>
    <s v="GERMANY"/>
    <m/>
    <m/>
    <d v="2012-05-14T00:00:00"/>
    <m/>
    <m/>
    <m/>
    <m/>
    <m/>
    <m/>
    <m/>
    <m/>
    <d v="2012-06-03T00:00:00"/>
    <m/>
    <m/>
    <m/>
    <m/>
    <m/>
    <m/>
    <m/>
    <m/>
    <m/>
    <m/>
    <m/>
    <m/>
    <s v="Není co vyskladňovat"/>
    <s v="Vytištěn"/>
    <m/>
    <n v="1"/>
    <n v="24.84"/>
    <s v="Bez daně"/>
    <m/>
    <m/>
    <n v="1"/>
    <s v="CZK"/>
    <s v="QR Faktura"/>
    <m/>
    <s v="Zaúčtovaný"/>
    <m/>
    <s v="Bankovním převodem"/>
    <s v="Převod na náš bankovní účet"/>
    <n v="429881.0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7640.5"/>
    <n v="17640.5"/>
    <s v="EUR"/>
    <m/>
    <m/>
    <s v="SID*1.0*ID:FV-Z-2012-110-000006*DD:20120420*ON:PO-KOL-2012-200-0000*VII:CZ87654321*INI:87654321*VIR:DE811140512*INR:81114051*DUZP:20120420*FX:24.625*FXA:1*AM:17640.50*X-VS:2110000006*DT:20120510*CC:EUR*"/>
    <m/>
    <s v="KOMB CZ PP"/>
    <m/>
    <m/>
    <m/>
    <s v="Procentem"/>
    <m/>
    <s v="FV-Z-2012-110-000006"/>
    <x v="217"/>
    <s v="Růžičková Petra"/>
    <d v="2012-05-10T00:00:00"/>
    <s v="Zaplacená"/>
    <m/>
    <d v="2012-04-20T00:00:00"/>
    <s v="Dokončen"/>
    <m/>
    <m/>
    <s v="Kamionem"/>
    <m/>
    <d v="2012-04-20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434397.32"/>
    <s v="2110000006"/>
    <m/>
    <m/>
    <m/>
    <m/>
    <x v="1"/>
    <n v="0"/>
    <n v="434397.32"/>
    <s v="GERMANY"/>
    <m/>
    <m/>
    <d v="2012-04-20T00:00:00"/>
    <m/>
    <m/>
    <m/>
    <m/>
    <m/>
    <m/>
    <m/>
    <m/>
    <d v="2012-05-18T00:00:00"/>
    <m/>
    <m/>
    <m/>
    <m/>
    <m/>
    <m/>
    <m/>
    <m/>
    <m/>
    <m/>
    <m/>
    <m/>
    <s v="Není co vyskladňovat"/>
    <s v="Vytištěn"/>
    <m/>
    <n v="1"/>
    <n v="24.625"/>
    <s v="Bez daně"/>
    <m/>
    <m/>
    <n v="1"/>
    <s v="CZK"/>
    <s v="QR Faktura"/>
    <m/>
    <s v="Zaúčtovaný"/>
    <m/>
    <s v="Bankovním převodem"/>
    <s v="Převod na náš bankovní účet"/>
    <n v="434397.3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4865.4"/>
    <n v="44865.4"/>
    <s v="EUR"/>
    <m/>
    <m/>
    <s v="SID*1.0*ID:FV-Z-2012-110-000005*DD:20120412*ON:PO-KOL-2012-200-0000*VII:CZ87654321*INI:87654321*VIR:SK08678680*INR:08678680*DUZP:20120412*FX:24.625*FXA:1*AM:44865.40*X-VS:2110000005*DT:20120502*CC:EUR*"/>
    <m/>
    <s v="KOMB CZ PP"/>
    <m/>
    <m/>
    <m/>
    <s v="Procentem"/>
    <m/>
    <s v="FV-Z-2012-110-000005"/>
    <x v="218"/>
    <s v="Růžičková Petra"/>
    <d v="2012-05-02T00:00:00"/>
    <s v="Zaplacená"/>
    <m/>
    <d v="2012-04-12T00:00:00"/>
    <s v="Dokončen"/>
    <m/>
    <m/>
    <s v="Kamionem"/>
    <m/>
    <d v="2012-04-12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1104810.48"/>
    <s v="2110000005"/>
    <m/>
    <m/>
    <m/>
    <m/>
    <x v="1"/>
    <n v="0"/>
    <n v="1104810.48"/>
    <s v="SLOVAKIA"/>
    <m/>
    <m/>
    <d v="2012-04-12T00:00:00"/>
    <m/>
    <m/>
    <m/>
    <m/>
    <m/>
    <m/>
    <m/>
    <m/>
    <d v="2012-05-02T00:00:00"/>
    <m/>
    <m/>
    <m/>
    <m/>
    <m/>
    <m/>
    <m/>
    <m/>
    <m/>
    <m/>
    <m/>
    <m/>
    <s v="Není co vyskladňovat"/>
    <s v="Vytištěn"/>
    <m/>
    <n v="1"/>
    <n v="24.625"/>
    <s v="Bez daně"/>
    <m/>
    <m/>
    <n v="1"/>
    <s v="CZK"/>
    <s v="QR Faktura"/>
    <m/>
    <s v="Zaúčtovaný"/>
    <m/>
    <s v="Bankovním převodem"/>
    <s v="Převod na náš bankovní účet"/>
    <n v="1104810.48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0883.200000000001"/>
    <n v="30883.200000000001"/>
    <s v="EUR"/>
    <m/>
    <m/>
    <s v="SID*1.0*ID:FV-Z-2012-110-000004*DD:20120319*ON:PO-KOL-2012-200-0000*VII:CZ87654321*INI:87654321*VIR:DE811140512*INR:81114051*DUZP:20120319*FX:24.865*FXA:1*AM:30883.20*X-VS:2110000004*DT:20120408*CC:EUR*"/>
    <m/>
    <s v="KOMB CZ PP"/>
    <m/>
    <m/>
    <m/>
    <s v="Procentem"/>
    <m/>
    <s v="FV-Z-2012-110-000004"/>
    <x v="219"/>
    <s v="Růžičková Petra"/>
    <d v="2012-04-08T00:00:00"/>
    <s v="Zaplacená"/>
    <m/>
    <d v="2012-03-19T00:00:00"/>
    <s v="Dokončen"/>
    <m/>
    <m/>
    <s v="Kamionem"/>
    <m/>
    <d v="2012-03-19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767910.77"/>
    <s v="2110000004"/>
    <m/>
    <m/>
    <m/>
    <m/>
    <x v="1"/>
    <n v="0"/>
    <n v="767910.77"/>
    <s v="GERMANY"/>
    <m/>
    <m/>
    <d v="2012-03-19T00:00:00"/>
    <m/>
    <m/>
    <m/>
    <m/>
    <m/>
    <m/>
    <m/>
    <m/>
    <d v="2012-04-05T00:00:00"/>
    <m/>
    <m/>
    <m/>
    <m/>
    <m/>
    <m/>
    <m/>
    <m/>
    <m/>
    <m/>
    <m/>
    <m/>
    <s v="Není co vyskladňovat"/>
    <s v="Vytištěn"/>
    <m/>
    <n v="1"/>
    <n v="24.864999999999998"/>
    <s v="Bez daně"/>
    <m/>
    <m/>
    <n v="1"/>
    <s v="CZK"/>
    <s v="QR Faktura"/>
    <m/>
    <s v="Zaúčtovaný"/>
    <m/>
    <s v="Bankovním převodem"/>
    <s v="Převod na náš bankovní účet"/>
    <n v="767910.7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7843"/>
    <n v="47843"/>
    <s v="EUR"/>
    <m/>
    <m/>
    <s v="SID*1.0*ID:FV-Z-2012-110-000003*DD:20120229*ON:PO-KOL-2012-200-0000*VII:CZ87654321*INI:87654321*VIR:SK08678680*INR:08678680*DUZP:20120229*FX:24.975*FXA:1*AM:47843.00*X-VS:2110000003*DT:20120320*CC:EUR*"/>
    <m/>
    <s v="KOMB CZ PP"/>
    <m/>
    <m/>
    <m/>
    <s v="Procentem"/>
    <m/>
    <s v="FV-Z-2012-110-000003"/>
    <x v="220"/>
    <s v="Růžičková Petra"/>
    <d v="2012-03-20T00:00:00"/>
    <s v="Zaplacená"/>
    <m/>
    <d v="2012-02-29T00:00:00"/>
    <s v="Dokončen"/>
    <m/>
    <m/>
    <s v="Kamionem"/>
    <m/>
    <d v="2012-02-29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1194878.94"/>
    <s v="2110000003"/>
    <m/>
    <m/>
    <m/>
    <m/>
    <x v="1"/>
    <n v="0"/>
    <n v="1194878.94"/>
    <s v="SLOVAKIA"/>
    <m/>
    <m/>
    <d v="2012-02-29T00:00:00"/>
    <m/>
    <m/>
    <m/>
    <m/>
    <m/>
    <m/>
    <m/>
    <m/>
    <d v="2012-03-20T00:00:00"/>
    <m/>
    <m/>
    <m/>
    <m/>
    <m/>
    <m/>
    <m/>
    <m/>
    <m/>
    <m/>
    <m/>
    <m/>
    <s v="Není co vyskladňovat"/>
    <s v="Vytištěn"/>
    <m/>
    <n v="1"/>
    <n v="24.975000000000001"/>
    <s v="Bez daně"/>
    <m/>
    <m/>
    <n v="1"/>
    <s v="CZK"/>
    <s v="QR Faktura"/>
    <m/>
    <s v="Zaúčtovaný"/>
    <m/>
    <s v="Bankovním převodem"/>
    <s v="Převod na náš bankovní účet"/>
    <n v="1194878.94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22-110-000002*DD:20221213*VII:CZ87654321*INI:87654321*DUZP:20221213*AM:0.00*X-VS:2110000002*DT:20221223*CC:CZK*"/>
    <m/>
    <s v="KOMB CZ PP"/>
    <m/>
    <m/>
    <m/>
    <s v="Procentem"/>
    <m/>
    <s v="FV-Z-2022-110-000002"/>
    <x v="221"/>
    <s v="student finance"/>
    <d v="2022-12-23T00:00:00"/>
    <s v="Vytvořená"/>
    <m/>
    <d v="2022-12-13T00:00:00"/>
    <s v="Dokončen"/>
    <m/>
    <m/>
    <m/>
    <m/>
    <d v="2022-12-13T00:00:00"/>
    <x v="13"/>
    <s v="Beta,s. r. o."/>
    <m/>
    <m/>
    <s v="58827"/>
    <s v="Arnolec"/>
    <m/>
    <m/>
    <m/>
    <s v="student finance"/>
    <m/>
    <m/>
    <m/>
    <m/>
    <m/>
    <m/>
    <m/>
    <m/>
    <s v="2110000002"/>
    <m/>
    <m/>
    <m/>
    <m/>
    <x v="0"/>
    <m/>
    <m/>
    <s v="CZECH REPUBLIC"/>
    <m/>
    <m/>
    <d v="2022-12-13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s v="QR Faktura"/>
    <m/>
    <s v="Bez účetních položek"/>
    <m/>
    <m/>
    <m/>
    <m/>
    <m/>
    <m/>
    <m/>
    <m/>
    <m/>
    <m/>
    <m/>
    <m/>
    <s v="110"/>
    <s v="Faktury vydané - zahraničí"/>
    <s v="FV-Z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7500.5"/>
    <n v="27500.5"/>
    <s v="EUR"/>
    <m/>
    <m/>
    <s v="SID*1.0*ID:FV-Z-2012-110-000002*DD:20120209*ON:PO-ESHOP-2012-300-00*VII:CZ87654321*INI:87654321*VIR:DE811140512*INR:81114051*DUZP:20120209*FX:24.975*FXA:1*AM:27500.50*X-VS:2110000002*DT:20120229*CC:EUR*"/>
    <m/>
    <s v="KOMB CZ PP"/>
    <m/>
    <m/>
    <m/>
    <s v="Procentem"/>
    <m/>
    <s v="FV-Z-2012-110-000002"/>
    <x v="207"/>
    <s v="Růžičková Petra"/>
    <d v="2012-02-29T00:00:00"/>
    <s v="Zaplacená"/>
    <m/>
    <d v="2012-02-09T00:00:00"/>
    <s v="Dokončen"/>
    <m/>
    <m/>
    <s v="Kamionem"/>
    <m/>
    <d v="2012-02-09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686824.99"/>
    <s v="2110000002"/>
    <m/>
    <m/>
    <m/>
    <m/>
    <x v="1"/>
    <n v="0"/>
    <n v="686824.99"/>
    <s v="GERMANY"/>
    <m/>
    <m/>
    <d v="2012-02-09T00:00:00"/>
    <m/>
    <m/>
    <m/>
    <m/>
    <m/>
    <m/>
    <m/>
    <m/>
    <d v="2012-02-29T00:00:00"/>
    <m/>
    <m/>
    <m/>
    <m/>
    <m/>
    <m/>
    <m/>
    <m/>
    <m/>
    <m/>
    <m/>
    <m/>
    <s v="Není co vyskladňovat"/>
    <s v="Vytištěn"/>
    <m/>
    <n v="1"/>
    <n v="24.975000000000001"/>
    <s v="Bez daně"/>
    <m/>
    <m/>
    <n v="1"/>
    <s v="CZK"/>
    <s v="QR Faktura"/>
    <m/>
    <s v="Zaúčtovaný"/>
    <m/>
    <s v="Bankovním převodem"/>
    <s v="Převod na náš bankovní účet"/>
    <n v="686824.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22-110-000001*DD:20220516*VII:CZ87654321*INI:87654321*DUZP:20220516*AM:0.00*VS:2110000001*DT:20220526*CC:CZK*"/>
    <m/>
    <s v="KOMB CZ PP"/>
    <m/>
    <m/>
    <m/>
    <s v="Procentem"/>
    <m/>
    <s v="FV-Z-2022-110-000001"/>
    <x v="222"/>
    <s v="student finance"/>
    <d v="2022-05-26T00:00:00"/>
    <s v="Vytvořená"/>
    <m/>
    <d v="2022-05-16T00:00:00"/>
    <s v="Dokončen"/>
    <m/>
    <m/>
    <m/>
    <m/>
    <d v="2022-05-16T00:00:00"/>
    <x v="13"/>
    <s v="MopsDyadyaPes"/>
    <m/>
    <m/>
    <s v="66600"/>
    <s v="Parasha"/>
    <m/>
    <s v="Petushynaya"/>
    <m/>
    <s v="student finance"/>
    <m/>
    <m/>
    <m/>
    <m/>
    <m/>
    <m/>
    <n v="0.02"/>
    <m/>
    <s v="2110000001"/>
    <m/>
    <m/>
    <m/>
    <m/>
    <x v="0"/>
    <m/>
    <m/>
    <s v="Zona"/>
    <m/>
    <m/>
    <d v="2022-05-16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m/>
    <m/>
    <m/>
    <m/>
    <m/>
    <m/>
    <m/>
    <m/>
    <m/>
    <m/>
    <m/>
    <s v="110"/>
    <s v="Faktury vydané - zahraničí"/>
    <s v="FV-Z"/>
    <m/>
    <m/>
    <s v="POSU-2012-000001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9112.3"/>
    <n v="19112.3"/>
    <s v="EUR"/>
    <m/>
    <m/>
    <s v="SID*1.0*ID:FV-Z-2012-110-000001*DD:20120127*ON:PO-KOL-2012-200-0000*VII:CZ87654321*INI:87654321*VIR:SK08678680*INR:08678680*DUZP:20120127*FX:25.850*FXA:1*AM:19112.30*X-VS:2110000001*DT:20120216*CC:EUR*"/>
    <m/>
    <s v="KOMB CZ PP"/>
    <m/>
    <m/>
    <m/>
    <s v="Procentem"/>
    <m/>
    <s v="FV-Z-2012-110-000001"/>
    <x v="223"/>
    <s v="Růžičková Petra"/>
    <d v="2012-02-16T00:00:00"/>
    <s v="Zaplacená"/>
    <m/>
    <d v="2012-01-27T00:00:00"/>
    <s v="Dokončen"/>
    <m/>
    <m/>
    <s v="Kamionem"/>
    <m/>
    <d v="2012-01-27T00:00:00"/>
    <x v="2"/>
    <s v="DEWAL Slovakia, spol. s r.o.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494052.96"/>
    <s v="2110000001"/>
    <m/>
    <m/>
    <m/>
    <m/>
    <x v="1"/>
    <n v="0"/>
    <n v="494052.96"/>
    <s v="SLOVAKIA"/>
    <m/>
    <m/>
    <d v="2012-01-27T00:00:00"/>
    <m/>
    <m/>
    <m/>
    <m/>
    <m/>
    <m/>
    <m/>
    <m/>
    <d v="2012-02-16T00:00:00"/>
    <m/>
    <m/>
    <m/>
    <m/>
    <m/>
    <m/>
    <m/>
    <m/>
    <m/>
    <m/>
    <m/>
    <m/>
    <s v="Není co vyskladňovat"/>
    <s v="Vytištěn"/>
    <m/>
    <n v="1"/>
    <n v="25.85"/>
    <s v="Bez daně"/>
    <m/>
    <m/>
    <n v="1"/>
    <s v="CZK"/>
    <s v="QR Faktura"/>
    <m/>
    <s v="Zaúčtovaný"/>
    <m/>
    <s v="Bankovním převodem"/>
    <s v="Převod na náš bankovní účet"/>
    <n v="494052.96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52*DD:20121207*VII:CZ87654321*INI:87654321*VIR:CZ09845671*INR:09845671*DUZP:20121207*AM:0.00*X-VS:2100000052*DT:20130801*CC:CZK*"/>
    <m/>
    <s v="KOMB CZ PP"/>
    <m/>
    <m/>
    <m/>
    <s v="Procentem"/>
    <m/>
    <s v="FV-2012-100-000052"/>
    <x v="224"/>
    <s v="student finance"/>
    <d v="2013-08-01T00:00:00"/>
    <s v="Vytvořená"/>
    <m/>
    <d v="2012-12-07T00:00:00"/>
    <s v="Dokončen"/>
    <m/>
    <m/>
    <s v="Kamionem"/>
    <m/>
    <d v="2012-12-07T00:00:00"/>
    <x v="14"/>
    <s v="CYKLO doplňky, spol. s r.o."/>
    <s v="CZ09845671"/>
    <s v="09845671"/>
    <s v="79601"/>
    <s v="Prostějov"/>
    <m/>
    <s v="U rybníčku 9"/>
    <m/>
    <s v="student finance"/>
    <m/>
    <m/>
    <m/>
    <m/>
    <m/>
    <m/>
    <n v="0.1"/>
    <n v="0"/>
    <s v="2100000052"/>
    <s v="D-CYKLO-DOD"/>
    <m/>
    <s v="Prostějov"/>
    <s v="CYKLO doplňky, spol. s r.o."/>
    <x v="0"/>
    <n v="0"/>
    <m/>
    <s v="CZECH REPUBLIC"/>
    <m/>
    <m/>
    <d v="2012-12-07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51*DD:20121214*ON:PO-KOL-2012-200-0000*VII:CZ87654321*INI:87654321*VIR:CZ24356576*INR:24356576*DUZP:20121214*AM:15789.10*X-VS:2100000051*DT:20130109*CC:CZK*"/>
    <m/>
    <s v="KOMB CZ PP"/>
    <m/>
    <m/>
    <m/>
    <s v="Procentem"/>
    <m/>
    <s v="FV-2012-100-000051"/>
    <x v="225"/>
    <s v="Růžičková Petra"/>
    <d v="2013-01-09T00:00:00"/>
    <s v="Vytvořená"/>
    <m/>
    <d v="2012-12-14T00:00:00"/>
    <s v="Dokončen"/>
    <m/>
    <m/>
    <s v="Kamionem"/>
    <m/>
    <d v="2012-12-14T00:00:00"/>
    <x v="15"/>
    <s v="RFW, a.s."/>
    <s v="CZ24356576"/>
    <s v="24356576"/>
    <s v="68201"/>
    <s v="Vyškov"/>
    <s v="NAB-2012-100-000002: POP-2012-100-000002"/>
    <s v="Gorkého 22"/>
    <m/>
    <s v="Novotný Aleš"/>
    <s v="Podpěra Libor"/>
    <s v="libor.podpera@rfw.cz"/>
    <s v="+420777654789"/>
    <s v="novotny@bikenet.qi.cz"/>
    <s v="+420726111222"/>
    <m/>
    <n v="0.1"/>
    <n v="15789.1"/>
    <s v="2100000051"/>
    <s v="O-RFW-DOD"/>
    <m/>
    <s v="Blansko"/>
    <s v="RFW, a.s."/>
    <x v="0"/>
    <n v="2631.5"/>
    <n v="13157.6"/>
    <s v="CZECH REPUBLIC"/>
    <m/>
    <m/>
    <d v="2012-12-14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15789.1"/>
    <n v="195938406.50999999"/>
    <n v="172046814.50999999"/>
    <n v="23891592"/>
    <n v="172046814.50999999"/>
    <n v="23891592"/>
    <n v="195938406.50999999"/>
  </r>
  <r>
    <m/>
    <m/>
    <m/>
    <m/>
    <m/>
    <s v="SID*1.0*ID:FV-2012-100-000050*DD:20121214*ON:PO-KOL-2012-200-0000*VII:CZ87654321*INI:87654321*VIR:CZ76565711*INR:76565711*DUZP:20121214*AM:3120.00*VS:2100000050*DT:20130108*CC:CZK*"/>
    <m/>
    <s v="KOMB CZ PP"/>
    <m/>
    <m/>
    <m/>
    <s v="Procentem"/>
    <m/>
    <s v="FV-2012-100-000050"/>
    <x v="225"/>
    <s v="Růžičková Petra"/>
    <d v="2013-01-08T00:00:00"/>
    <s v="Vytvořená"/>
    <m/>
    <d v="2012-12-14T00:00:00"/>
    <s v="Dokončen"/>
    <m/>
    <m/>
    <s v="Kamionem"/>
    <m/>
    <d v="2012-12-14T00:00:00"/>
    <x v="16"/>
    <s v="Fesko, a.s."/>
    <s v="CZ76565711"/>
    <s v="76565711"/>
    <s v="68501"/>
    <s v="Bučovice"/>
    <s v="NAB-2012-100-000001: POP-2012-100-000001"/>
    <s v="Podomí 34"/>
    <m/>
    <s v="Marešová Barbora"/>
    <s v="Melichar Tomáš"/>
    <s v="tomas.melichar@fesko.cz"/>
    <s v="+420608975344"/>
    <s v="mareso33@student.vspj.cz"/>
    <s v="+420 686 584 721"/>
    <m/>
    <n v="0.1"/>
    <n v="3120"/>
    <s v="2100000050"/>
    <s v="O-FESKO-DOD"/>
    <m/>
    <s v="Bučovice"/>
    <s v="Fesko, a.s."/>
    <x v="0"/>
    <n v="520"/>
    <n v="2600"/>
    <s v="CZECH REPUBLIC"/>
    <m/>
    <m/>
    <d v="2012-12-14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FESKO"/>
    <m/>
    <m/>
    <m/>
    <m/>
    <m/>
    <m/>
    <m/>
    <m/>
    <m/>
    <m/>
    <m/>
    <m/>
    <m/>
    <m/>
    <m/>
    <s v="Ano"/>
    <s v="Ano"/>
    <n v="0"/>
    <n v="3120"/>
    <n v="195938406.50999999"/>
    <n v="172046814.50999999"/>
    <n v="23891592"/>
    <n v="172046814.50999999"/>
    <n v="23891592"/>
    <n v="195938406.50999999"/>
  </r>
  <r>
    <m/>
    <m/>
    <m/>
    <m/>
    <m/>
    <s v="SID*1.0*ID:FV-2012-100-000049*DD:20121219*MSG:PRODEJ KOL A PRISLUSENSTVI*ON:PO-KOL-2012-200-0000*VII:CZ87654321*INI:87654321*VIR:CZ07678671*INR:07678671*DUZP:20121219*AM:182400.00*X-VS:2100000049*DT:20130102*CC:CZK*"/>
    <m/>
    <s v="KOMB CZ PP"/>
    <m/>
    <m/>
    <m/>
    <s v="Procentem"/>
    <m/>
    <s v="FV-2012-100-000049"/>
    <x v="226"/>
    <s v="Růžičková Petra"/>
    <d v="2013-01-02T00:00:00"/>
    <s v="Vytvořená"/>
    <m/>
    <d v="2012-12-19T00:00:00"/>
    <s v="Dokončen"/>
    <s v="Prodej kol a příslušenství"/>
    <m/>
    <s v="Kamionem"/>
    <m/>
    <d v="2012-12-19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82400"/>
    <s v="2100000049"/>
    <m/>
    <m/>
    <m/>
    <m/>
    <x v="0"/>
    <n v="30400"/>
    <n v="152000"/>
    <s v="CZECH REPUBLIC"/>
    <m/>
    <m/>
    <d v="2012-12-19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18240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48"/>
    <x v="227"/>
    <s v="Růžičková Petra"/>
    <d v="2013-01-17T00:00:00"/>
    <s v="Vytvořená"/>
    <m/>
    <d v="2012-12-18T00:00:00"/>
    <s v="Dokončen"/>
    <s v="Prodej kol a příslušenství"/>
    <m/>
    <s v="Kamionem"/>
    <m/>
    <d v="2012-12-18T00:00:00"/>
    <x v="17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368786.6"/>
    <s v="2100000048"/>
    <s v="D-VELOM"/>
    <m/>
    <s v="Mohelnice nad Jizerou"/>
    <s v="Velom, spol. s r.o."/>
    <x v="0"/>
    <n v="228131.1"/>
    <n v="1140655.5"/>
    <s v="CZECH REPUBLIC"/>
    <m/>
    <m/>
    <d v="2012-12-18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1368786.6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47"/>
    <x v="224"/>
    <s v="Růžičková Petra"/>
    <d v="2012-12-17T00:00:00"/>
    <s v="Zaplacená"/>
    <m/>
    <d v="2012-12-07T00:00:00"/>
    <s v="Dokončen"/>
    <s v="Prodej kol a příslušenství"/>
    <m/>
    <s v="Kamionem"/>
    <m/>
    <d v="2012-12-07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087452"/>
    <s v="2100000047"/>
    <m/>
    <m/>
    <m/>
    <m/>
    <x v="0"/>
    <n v="181242"/>
    <n v="906210"/>
    <s v="CZECH REPUBLIC"/>
    <m/>
    <m/>
    <d v="2012-12-07T00:00:00"/>
    <m/>
    <m/>
    <m/>
    <m/>
    <m/>
    <m/>
    <m/>
    <m/>
    <d v="2012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08745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46"/>
    <x v="228"/>
    <s v="Růžičková Petra"/>
    <d v="2012-12-11T00:00:00"/>
    <s v="Zaplacená"/>
    <m/>
    <d v="2012-11-27T00:00:00"/>
    <s v="Dokončen"/>
    <m/>
    <m/>
    <s v="Kamionem"/>
    <m/>
    <d v="2012-11-27T00:00:00"/>
    <x v="16"/>
    <s v="Fesko, a.s."/>
    <s v="CZ76565711"/>
    <s v="76565711"/>
    <s v="68501"/>
    <s v="Bučovice"/>
    <m/>
    <s v="Podomí 34"/>
    <m/>
    <s v="Novotný Aleš"/>
    <s v="Melichar Tomáš"/>
    <s v="tomas.melichar@fesko.cz"/>
    <s v="+420608975344"/>
    <s v="novotny@bikenet.qi.cz"/>
    <s v="+420726111222"/>
    <m/>
    <n v="0.1"/>
    <n v="144000"/>
    <s v="2100000046"/>
    <s v="O-FESKO"/>
    <m/>
    <s v="Bučovice"/>
    <s v="Fesko, a.s."/>
    <x v="0"/>
    <n v="24000"/>
    <n v="120000"/>
    <s v="CZECH REPUBLIC"/>
    <m/>
    <m/>
    <d v="2012-11-27T00:00:00"/>
    <m/>
    <m/>
    <m/>
    <m/>
    <m/>
    <m/>
    <m/>
    <m/>
    <d v="2012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44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45"/>
    <x v="229"/>
    <s v="Růžičková Petra"/>
    <d v="2012-12-07T00:00:00"/>
    <s v="Zaplacená"/>
    <m/>
    <d v="2012-11-23T00:00:00"/>
    <s v="Dokončen"/>
    <m/>
    <m/>
    <s v="Kamionem"/>
    <m/>
    <d v="2012-11-23T00:00:00"/>
    <x v="7"/>
    <s v="M E R I T Z  Service, spol. s r.o."/>
    <s v="CZ13324233"/>
    <s v="13324233"/>
    <s v="46601"/>
    <s v="Jablonec nad Nisou"/>
    <m/>
    <s v="Dolní 657"/>
    <m/>
    <s v="Novotný Aleš"/>
    <s v="Výborná Lucie"/>
    <s v="lucie.vyborna@meritz.cz"/>
    <s v="+420776398654"/>
    <s v="novotny@bikenet.qi.cz"/>
    <s v="+420726111222"/>
    <m/>
    <n v="0.1"/>
    <n v="1375111.2"/>
    <s v="2100000045"/>
    <m/>
    <m/>
    <m/>
    <m/>
    <x v="0"/>
    <n v="229185.2"/>
    <n v="1145926"/>
    <s v="CZECH REPUBLIC"/>
    <m/>
    <m/>
    <d v="2012-11-23T00:00:00"/>
    <m/>
    <m/>
    <m/>
    <m/>
    <m/>
    <m/>
    <m/>
    <m/>
    <d v="2012-12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375111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44"/>
    <x v="230"/>
    <s v="Růžičková Petra"/>
    <d v="2012-11-22T00:00:00"/>
    <s v="Zaplacená"/>
    <m/>
    <d v="2012-11-12T00:00:00"/>
    <s v="Dokončen"/>
    <m/>
    <m/>
    <s v="Kamionem"/>
    <m/>
    <d v="2012-11-12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464326.8"/>
    <s v="2100000044"/>
    <m/>
    <m/>
    <m/>
    <m/>
    <x v="0"/>
    <n v="77387.8"/>
    <n v="386939"/>
    <s v="CZECH REPUBLIC"/>
    <m/>
    <m/>
    <d v="2012-11-12T00:00:00"/>
    <m/>
    <m/>
    <m/>
    <m/>
    <m/>
    <m/>
    <m/>
    <m/>
    <d v="2012-11-2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64326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43"/>
    <x v="231"/>
    <s v="Růžičková Petra"/>
    <d v="2012-11-08T00:00:00"/>
    <s v="Zaplacená"/>
    <m/>
    <d v="2012-10-19T00:00:00"/>
    <s v="Dokončen"/>
    <m/>
    <m/>
    <s v="Kamionem"/>
    <m/>
    <d v="2012-10-19T00:00:00"/>
    <x v="9"/>
    <s v="DEGOS, s.r.o.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867922.6"/>
    <s v="2100000043"/>
    <m/>
    <m/>
    <m/>
    <m/>
    <x v="0"/>
    <n v="144653.79999999999"/>
    <n v="723268.8"/>
    <s v="CZECH REPUBLIC"/>
    <m/>
    <m/>
    <d v="2012-10-19T00:00:00"/>
    <m/>
    <m/>
    <m/>
    <m/>
    <m/>
    <m/>
    <m/>
    <m/>
    <d v="2012-11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867922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42*DD:20121008*ON:PO-KOL-2012-200-0000*VII:CZ87654321*INI:87654321*VIR:CZ54398651*INR:54398651*DUZP:20121008*TB0:280000.00*T0:56000.00*AM:336000.00*X-VS:2100000042*DT:20121107*CC:CZK*"/>
    <m/>
    <s v="KOMB CZ PP"/>
    <m/>
    <m/>
    <m/>
    <s v="Procentem"/>
    <m/>
    <s v="FV-2012-100-000042"/>
    <x v="232"/>
    <s v="Růžičková Petra"/>
    <d v="2012-11-07T00:00:00"/>
    <s v="Zaplacená"/>
    <m/>
    <d v="2012-10-08T00:00:00"/>
    <s v="Dokončen"/>
    <m/>
    <m/>
    <s v="Kamionem"/>
    <m/>
    <d v="2012-10-08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336000"/>
    <s v="2100000042"/>
    <m/>
    <m/>
    <m/>
    <m/>
    <x v="0"/>
    <n v="56000"/>
    <n v="280000"/>
    <s v="CZECH REPUBLIC"/>
    <m/>
    <m/>
    <d v="2012-10-08T00:00:00"/>
    <m/>
    <m/>
    <m/>
    <m/>
    <m/>
    <m/>
    <m/>
    <m/>
    <d v="2012-11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s v="Převod na náš bankovní účet"/>
    <n v="33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41*DD:20120928*ON:PO-KOL-2012-200-0000*VII:CZ87654321*INI:87654321*VIR:CZ09845671*INR:09845671*DUZP:20120928*TB0:570000.00*T0:114000.00*AM:684000.00*X-VS:2100000041*DT:20121012*CC:CZK*"/>
    <m/>
    <s v="KOMB CZ PP"/>
    <m/>
    <m/>
    <m/>
    <s v="Procentem"/>
    <m/>
    <s v="FV-2012-100-000041"/>
    <x v="211"/>
    <s v="Růžičková Petra"/>
    <d v="2012-10-12T00:00:00"/>
    <s v="Zaplacená"/>
    <m/>
    <d v="2012-09-28T00:00:00"/>
    <s v="Dokončen"/>
    <m/>
    <m/>
    <s v="Kamionem"/>
    <m/>
    <d v="2012-09-28T00:00:00"/>
    <x v="14"/>
    <s v="CYKLO doplňky, spol. s r.o."/>
    <s v="CZ09845671"/>
    <s v="09845671"/>
    <s v="79601"/>
    <s v="Prostějov"/>
    <m/>
    <s v="U rybníčku 9"/>
    <m/>
    <s v="Novotný Aleš"/>
    <s v="Horák Roman"/>
    <s v="roman.horak@cyklodoplnky.cz"/>
    <s v="+420567865345"/>
    <s v="novotny@bikenet.qi.cz"/>
    <s v="+420726111222"/>
    <m/>
    <n v="0.1"/>
    <n v="684000"/>
    <s v="2100000041"/>
    <s v="D-CYKLO"/>
    <m/>
    <s v="Prostějov"/>
    <s v="CYKLO doplňky, spol. s r.o."/>
    <x v="0"/>
    <n v="114000"/>
    <n v="570000"/>
    <s v="CZECH REPUBLIC"/>
    <m/>
    <m/>
    <d v="2012-09-28T00:00:00"/>
    <m/>
    <m/>
    <m/>
    <m/>
    <m/>
    <m/>
    <m/>
    <m/>
    <d v="2012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6840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40"/>
    <x v="233"/>
    <s v="Růžičková Petra"/>
    <d v="2012-09-28T00:00:00"/>
    <s v="Zaplacená"/>
    <m/>
    <d v="2012-09-14T00:00:00"/>
    <s v="Dokončen"/>
    <m/>
    <m/>
    <s v="Kamionem"/>
    <m/>
    <d v="2012-09-14T00:00:00"/>
    <x v="4"/>
    <s v="EKOTOOL, a.s.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558302.30000000005"/>
    <s v="2100000040"/>
    <m/>
    <m/>
    <m/>
    <m/>
    <x v="0"/>
    <n v="93050.4"/>
    <n v="465251.9"/>
    <s v="CZECH REPUBLIC"/>
    <m/>
    <m/>
    <d v="2012-09-14T00:00:00"/>
    <m/>
    <m/>
    <m/>
    <m/>
    <m/>
    <m/>
    <m/>
    <m/>
    <d v="2012-09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558302.3000000000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9"/>
    <x v="234"/>
    <s v="Růžičková Petra"/>
    <d v="2012-10-04T00:00:00"/>
    <s v="Zaplacená"/>
    <m/>
    <d v="2012-09-24T00:00:00"/>
    <s v="Dokončen"/>
    <m/>
    <m/>
    <s v="Kamionem"/>
    <m/>
    <d v="2012-09-24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228894.6"/>
    <s v="2100000039"/>
    <m/>
    <m/>
    <m/>
    <m/>
    <x v="0"/>
    <n v="38149.1"/>
    <n v="190745.5"/>
    <s v="CZECH REPUBLIC"/>
    <m/>
    <m/>
    <d v="2012-09-24T00:00:00"/>
    <m/>
    <m/>
    <m/>
    <m/>
    <m/>
    <m/>
    <m/>
    <m/>
    <d v="2012-10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228894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8"/>
    <x v="235"/>
    <s v="Růžičková Petra"/>
    <d v="2012-09-21T00:00:00"/>
    <s v="Zaplacená"/>
    <m/>
    <d v="2012-09-07T00:00:00"/>
    <s v="Dokončen"/>
    <m/>
    <m/>
    <s v="Kamionem"/>
    <m/>
    <d v="2012-09-07T00:00:00"/>
    <x v="15"/>
    <s v="RFW, a.s.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46386.6"/>
    <s v="2100000038"/>
    <s v="O-RFW"/>
    <m/>
    <s v="Vyškov"/>
    <s v="RFW, a.s."/>
    <x v="0"/>
    <n v="7731.1"/>
    <n v="38655.5"/>
    <s v="CZECH REPUBLIC"/>
    <m/>
    <m/>
    <d v="2012-09-07T00:00:00"/>
    <m/>
    <m/>
    <m/>
    <m/>
    <m/>
    <m/>
    <m/>
    <m/>
    <d v="2012-09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46386.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7"/>
    <x v="236"/>
    <s v="Růžičková Petra"/>
    <d v="2012-09-03T00:00:00"/>
    <s v="Zaplacená"/>
    <m/>
    <d v="2012-08-24T00:00:00"/>
    <s v="Dokončen"/>
    <m/>
    <m/>
    <s v="Kamionem"/>
    <m/>
    <d v="2012-08-24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222667"/>
    <s v="2100000037"/>
    <m/>
    <m/>
    <m/>
    <m/>
    <x v="0"/>
    <n v="203777.8"/>
    <n v="1018889.2"/>
    <s v="CZECH REPUBLIC"/>
    <m/>
    <m/>
    <d v="2012-08-24T00:00:00"/>
    <m/>
    <m/>
    <m/>
    <m/>
    <m/>
    <m/>
    <m/>
    <m/>
    <d v="2012-09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222667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6"/>
    <x v="237"/>
    <s v="Růžičková Petra"/>
    <d v="2012-08-21T00:00:00"/>
    <s v="Zaplacená"/>
    <m/>
    <d v="2012-08-07T00:00:00"/>
    <s v="Dokončen"/>
    <m/>
    <m/>
    <s v="Kamionem"/>
    <m/>
    <d v="2012-08-07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23719.8"/>
    <s v="2100000036"/>
    <s v="CESKOLKA"/>
    <m/>
    <s v="Pardubice"/>
    <s v="České kolo, s.r.o. - pobočka Pardubice"/>
    <x v="0"/>
    <n v="37286.6"/>
    <n v="186433.2"/>
    <s v="CZECH REPUBLIC"/>
    <m/>
    <m/>
    <d v="2012-08-07T00:00:00"/>
    <m/>
    <m/>
    <m/>
    <m/>
    <m/>
    <m/>
    <m/>
    <m/>
    <d v="2012-08-2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223719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5"/>
    <x v="238"/>
    <s v="Růžičková Petra"/>
    <d v="2012-08-29T00:00:00"/>
    <s v="Zaplacená"/>
    <m/>
    <d v="2012-07-30T00:00:00"/>
    <s v="Dokončen"/>
    <m/>
    <m/>
    <s v="Kamionem"/>
    <m/>
    <d v="2012-07-30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14293.9"/>
    <s v="2100000035"/>
    <m/>
    <m/>
    <m/>
    <m/>
    <x v="0"/>
    <n v="2382.3000000000002"/>
    <n v="11911.6"/>
    <s v="CZECH REPUBLIC"/>
    <m/>
    <m/>
    <d v="2012-07-30T00:00:00"/>
    <m/>
    <m/>
    <m/>
    <m/>
    <m/>
    <m/>
    <m/>
    <m/>
    <d v="2012-08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4293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4"/>
    <x v="239"/>
    <s v="Růžičková Petra"/>
    <d v="2012-08-03T00:00:00"/>
    <s v="Zaplacená"/>
    <m/>
    <d v="2012-07-24T00:00:00"/>
    <s v="Dokončen"/>
    <m/>
    <m/>
    <s v="Kamionem"/>
    <m/>
    <d v="2012-07-24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875086.6"/>
    <s v="2100000034"/>
    <m/>
    <m/>
    <m/>
    <m/>
    <x v="0"/>
    <n v="145847.79999999999"/>
    <n v="729238.8"/>
    <s v="CZECH REPUBLIC"/>
    <m/>
    <m/>
    <d v="2012-07-24T00:00:00"/>
    <m/>
    <m/>
    <m/>
    <m/>
    <m/>
    <m/>
    <m/>
    <m/>
    <d v="2012-08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875086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3"/>
    <x v="240"/>
    <s v="Růžičková Petra"/>
    <d v="2012-07-30T00:00:00"/>
    <s v="Zaplacená"/>
    <m/>
    <d v="2012-07-16T00:00:00"/>
    <s v="Dokončen"/>
    <m/>
    <m/>
    <s v="Kamionem"/>
    <m/>
    <d v="2012-07-16T00:00:00"/>
    <x v="15"/>
    <s v="RFW, a.s.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145840.29999999999"/>
    <s v="2100000033"/>
    <s v="O-RFW"/>
    <m/>
    <s v="Vyškov"/>
    <s v="RFW, a.s."/>
    <x v="0"/>
    <n v="24306.7"/>
    <n v="121533.6"/>
    <s v="CZECH REPUBLIC"/>
    <m/>
    <m/>
    <d v="2012-07-16T00:00:00"/>
    <m/>
    <m/>
    <m/>
    <m/>
    <m/>
    <m/>
    <m/>
    <m/>
    <d v="2012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45840.2999999999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2"/>
    <x v="241"/>
    <s v="Růžičková Petra"/>
    <d v="2012-08-02T00:00:00"/>
    <s v="Zaplacená"/>
    <m/>
    <d v="2012-07-13T00:00:00"/>
    <s v="Dokončen"/>
    <m/>
    <m/>
    <s v="Kamionem"/>
    <m/>
    <d v="2012-07-13T00:00:00"/>
    <x v="9"/>
    <s v="DEGOS, s.r.o.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75594.2"/>
    <s v="2100000032"/>
    <m/>
    <m/>
    <m/>
    <m/>
    <x v="0"/>
    <n v="12599"/>
    <n v="62995.199999999997"/>
    <s v="CZECH REPUBLIC"/>
    <m/>
    <m/>
    <d v="2012-07-13T00:00:00"/>
    <m/>
    <m/>
    <m/>
    <m/>
    <m/>
    <m/>
    <m/>
    <m/>
    <d v="2012-08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5594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1"/>
    <x v="242"/>
    <s v="Růžičková Petra"/>
    <d v="2012-07-23T00:00:00"/>
    <s v="Zaplacená"/>
    <m/>
    <d v="2012-07-09T00:00:00"/>
    <s v="Dokončen"/>
    <m/>
    <m/>
    <s v="Kamionem"/>
    <m/>
    <d v="2012-07-09T00:00:00"/>
    <x v="16"/>
    <s v="Fesko, a.s."/>
    <s v="CZ76565711"/>
    <s v="76565711"/>
    <s v="68501"/>
    <s v="Bučovice"/>
    <m/>
    <s v="Podomí 34"/>
    <m/>
    <s v="Novotný Aleš"/>
    <s v="Melichar Tomáš"/>
    <s v="tomas.melichar@fesko.cz"/>
    <s v="+420608975344"/>
    <s v="novotny@bikenet.qi.cz"/>
    <s v="+420726111222"/>
    <m/>
    <n v="0.1"/>
    <n v="72292.800000000003"/>
    <s v="2100000031"/>
    <s v="O-FESKO"/>
    <m/>
    <s v="Bučovice"/>
    <s v="Fesko, a.s."/>
    <x v="0"/>
    <n v="12048.8"/>
    <n v="60244"/>
    <s v="CZECH REPUBLIC"/>
    <m/>
    <m/>
    <d v="2012-07-09T00:00:00"/>
    <m/>
    <m/>
    <m/>
    <m/>
    <m/>
    <m/>
    <m/>
    <m/>
    <d v="2012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2292.80000000000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30*DD:20120704*ON:PO-KOL-2012-200-0000*VII:CZ87654321*INI:87654321*VIR:CZ91230897*INR:91230897*DUZP:20120704*AM:71690.80*X-VS:2100000030*DT:20120714*CC:CZK*"/>
    <m/>
    <s v="KOMB CZ PP"/>
    <m/>
    <m/>
    <m/>
    <s v="Procentem"/>
    <m/>
    <s v="FV-2012-100-000030"/>
    <x v="243"/>
    <s v="Růžičková Petra"/>
    <d v="2012-07-14T00:00:00"/>
    <s v="Zaplacená"/>
    <m/>
    <d v="2012-07-04T00:00:00"/>
    <s v="Dokončen"/>
    <m/>
    <m/>
    <s v="Kamionem"/>
    <m/>
    <d v="2012-07-04T00:00:00"/>
    <x v="0"/>
    <s v="TESKOL, s.r.o."/>
    <s v="CZ91230897"/>
    <s v="91230897"/>
    <s v="76502"/>
    <s v="Otrokovice"/>
    <m/>
    <s v="Janáčkova 390"/>
    <m/>
    <s v="Novotný Aleš"/>
    <s v="Chatrný Aleš"/>
    <s v="ales.chatrny@teskol.cz"/>
    <s v="+420567865432"/>
    <s v="novotny@bikenet.qi.cz"/>
    <s v="+420726111222"/>
    <m/>
    <n v="0.02"/>
    <n v="71690.8"/>
    <s v="2100000030"/>
    <s v="TESKOLDA"/>
    <m/>
    <s v="Zlín"/>
    <s v="TESKOL, s.r.o."/>
    <x v="0"/>
    <n v="11948.5"/>
    <n v="59742.3"/>
    <s v="CZECH REPUBLIC"/>
    <m/>
    <m/>
    <d v="2012-07-04T00:00:00"/>
    <m/>
    <m/>
    <m/>
    <m/>
    <m/>
    <m/>
    <m/>
    <m/>
    <d v="2012-07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71690.8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29"/>
    <x v="244"/>
    <s v="Růžičková Petra"/>
    <d v="2012-07-13T00:00:00"/>
    <s v="Zaplacená"/>
    <m/>
    <d v="2012-06-29T00:00:00"/>
    <s v="Dokončen"/>
    <m/>
    <m/>
    <s v="Kamionem"/>
    <m/>
    <d v="2012-06-29T00:00:00"/>
    <x v="14"/>
    <s v="CYKLO doplňky, spol. s r.o."/>
    <s v="CZ09845671"/>
    <s v="09845671"/>
    <s v="79601"/>
    <s v="Prostějov"/>
    <m/>
    <s v="U rybníčku 9"/>
    <m/>
    <s v="Novotný Aleš"/>
    <s v="Horák Roman"/>
    <s v="roman.horak@cyklodoplnky.cz"/>
    <s v="+420567865345"/>
    <s v="novotny@bikenet.qi.cz"/>
    <s v="+420726111222"/>
    <m/>
    <n v="0.1"/>
    <n v="131739.6"/>
    <s v="2100000029"/>
    <s v="D-CYKLO"/>
    <m/>
    <s v="Prostějov"/>
    <s v="CYKLO doplňky, spol. s r.o."/>
    <x v="0"/>
    <n v="21956.6"/>
    <n v="109783"/>
    <s v="CZECH REPUBLIC"/>
    <m/>
    <m/>
    <d v="2012-06-29T00:00:00"/>
    <m/>
    <m/>
    <m/>
    <m/>
    <m/>
    <m/>
    <m/>
    <m/>
    <d v="2012-07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31739.6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28*DD:20120625*ON:PO-KOL-2012-200-0000*VII:CZ87654321*INI:87654321*VIR:CZ64634000*INR:64634000*DUZP:20120625*AM:1227937.20*X-VS:2100000028*DT:20120705*CC:CZK*"/>
    <m/>
    <s v="KOMB CZ PP"/>
    <m/>
    <m/>
    <m/>
    <s v="Procentem"/>
    <m/>
    <s v="FV-2012-100-000028"/>
    <x v="245"/>
    <s v="Růžičková Petra"/>
    <d v="2012-07-05T00:00:00"/>
    <s v="Zaplacená"/>
    <m/>
    <d v="2012-06-25T00:00:00"/>
    <s v="Dokončen"/>
    <m/>
    <m/>
    <s v="Kamionem"/>
    <m/>
    <d v="2012-06-25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1227937.2"/>
    <s v="2100000028"/>
    <m/>
    <m/>
    <m/>
    <m/>
    <x v="0"/>
    <n v="204656.2"/>
    <n v="1023281"/>
    <s v="CZECH REPUBLIC"/>
    <m/>
    <m/>
    <d v="2012-06-25T00:00:00"/>
    <m/>
    <m/>
    <m/>
    <m/>
    <m/>
    <m/>
    <m/>
    <m/>
    <d v="2012-07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1227937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27"/>
    <x v="215"/>
    <s v="Růžičková Petra"/>
    <d v="2012-07-22T00:00:00"/>
    <s v="Zaplacená"/>
    <m/>
    <d v="2012-06-22T00:00:00"/>
    <s v="Dokončen"/>
    <m/>
    <m/>
    <s v="Kamionem"/>
    <m/>
    <d v="2012-06-22T00:00:00"/>
    <x v="17"/>
    <s v="Velom, spol. s r.o.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344676.2"/>
    <s v="2100000027"/>
    <s v="D-VELOM"/>
    <m/>
    <s v="Mohelnice nad Jizerou"/>
    <s v="Velom, spol. s r.o."/>
    <x v="0"/>
    <n v="57446"/>
    <n v="287230.2"/>
    <s v="CZECH REPUBLIC"/>
    <m/>
    <m/>
    <d v="2012-06-22T00:00:00"/>
    <m/>
    <m/>
    <m/>
    <m/>
    <m/>
    <m/>
    <m/>
    <m/>
    <d v="2012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344676.2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26"/>
    <x v="246"/>
    <s v="Růžičková Petra"/>
    <d v="2012-06-29T00:00:00"/>
    <s v="Zaplacená"/>
    <m/>
    <d v="2012-06-15T00:00:00"/>
    <s v="Dokončen"/>
    <m/>
    <m/>
    <s v="Kamionem"/>
    <m/>
    <d v="2012-06-15T00:00:00"/>
    <x v="7"/>
    <s v="M E R I T Z  Service, spol. s r.o."/>
    <s v="CZ13324233"/>
    <s v="13324233"/>
    <s v="46601"/>
    <s v="Jablonec nad Nisou"/>
    <m/>
    <s v="Dolní 657"/>
    <m/>
    <s v="Novotný Aleš"/>
    <s v="Výborná Lucie"/>
    <s v="lucie.vyborna@meritz.cz"/>
    <s v="+420776398654"/>
    <s v="novotny@bikenet.qi.cz"/>
    <s v="+420726111222"/>
    <m/>
    <n v="0.1"/>
    <n v="67671.600000000006"/>
    <s v="2100000026"/>
    <m/>
    <m/>
    <m/>
    <m/>
    <x v="0"/>
    <n v="11278.6"/>
    <n v="56393"/>
    <s v="CZECH REPUBLIC"/>
    <m/>
    <m/>
    <d v="2012-06-15T00:00:00"/>
    <m/>
    <m/>
    <m/>
    <m/>
    <m/>
    <m/>
    <m/>
    <m/>
    <d v="2012-06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7671.60000000000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25"/>
    <x v="247"/>
    <s v="Růžičková Petra"/>
    <d v="2012-06-22T00:00:00"/>
    <s v="Zaplacená"/>
    <m/>
    <d v="2012-06-08T00:00:00"/>
    <s v="Dokončen"/>
    <m/>
    <m/>
    <s v="Kamionem"/>
    <m/>
    <d v="2012-06-08T00:00:00"/>
    <x v="4"/>
    <s v="EKOTOOL, a.s.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124670.39999999999"/>
    <s v="2100000025"/>
    <m/>
    <m/>
    <m/>
    <m/>
    <x v="0"/>
    <n v="20778.400000000001"/>
    <n v="103892"/>
    <s v="CZECH REPUBLIC"/>
    <m/>
    <m/>
    <d v="2012-06-08T00:00:00"/>
    <m/>
    <m/>
    <m/>
    <m/>
    <m/>
    <m/>
    <m/>
    <m/>
    <d v="2012-06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24670.39999999999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24"/>
    <x v="248"/>
    <s v="Růžičková Petra"/>
    <d v="2012-06-14T00:00:00"/>
    <s v="Zaplacená"/>
    <m/>
    <d v="2012-05-25T00:00:00"/>
    <s v="Dokončen"/>
    <m/>
    <m/>
    <s v="Kamionem"/>
    <m/>
    <d v="2012-05-25T00:00:00"/>
    <x v="9"/>
    <s v="DEGOS, s.r.o.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361236.1"/>
    <s v="2100000024"/>
    <m/>
    <m/>
    <m/>
    <m/>
    <x v="0"/>
    <n v="60206"/>
    <n v="301030.09999999998"/>
    <s v="CZECH REPUBLIC"/>
    <m/>
    <m/>
    <d v="2012-05-25T00:00:00"/>
    <m/>
    <m/>
    <m/>
    <m/>
    <m/>
    <m/>
    <m/>
    <m/>
    <d v="2012-06-1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361236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23"/>
    <x v="249"/>
    <s v="Růžičková Petra"/>
    <d v="2012-06-04T00:00:00"/>
    <s v="Zaplacená"/>
    <m/>
    <d v="2012-05-21T00:00:00"/>
    <s v="Dokončen"/>
    <m/>
    <m/>
    <s v="Kamionem"/>
    <m/>
    <d v="2012-05-21T00:00:00"/>
    <x v="15"/>
    <s v="RFW, a.s.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40460.800000000003"/>
    <s v="2100000023"/>
    <s v="O-RFW"/>
    <m/>
    <s v="Vyškov"/>
    <s v="RFW, a.s."/>
    <x v="0"/>
    <n v="6743.5"/>
    <n v="33717.300000000003"/>
    <s v="CZECH REPUBLIC"/>
    <m/>
    <m/>
    <d v="2012-05-21T00:00:00"/>
    <m/>
    <m/>
    <m/>
    <m/>
    <m/>
    <m/>
    <m/>
    <m/>
    <d v="2012-06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0460.800000000003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22*DD:20120518*ON:PO-KOL-2012-200-0000*VII:CZ87654321*INI:87654321*VIR:CZ76565711*INR:76565711*DUZP:20120518*AM:370208.40*X-VS:2100000022*DT:20120601*CC:CZK*"/>
    <m/>
    <s v="KOMB CZ PP"/>
    <m/>
    <m/>
    <m/>
    <s v="Procentem"/>
    <m/>
    <s v="FV-2012-100-000022"/>
    <x v="250"/>
    <s v="Růžičková Petra"/>
    <d v="2012-06-01T00:00:00"/>
    <s v="Zaplacená"/>
    <m/>
    <d v="2012-05-18T00:00:00"/>
    <s v="Dokončen"/>
    <m/>
    <m/>
    <s v="Kamionem"/>
    <m/>
    <d v="2012-05-18T00:00:00"/>
    <x v="16"/>
    <s v="Fesko, a.s."/>
    <s v="CZ76565711"/>
    <s v="76565711"/>
    <s v="68501"/>
    <s v="Bučovice"/>
    <m/>
    <s v="Podomí 34"/>
    <m/>
    <s v="Novotný Aleš"/>
    <s v="Melichar Tomáš"/>
    <s v="tomas.melichar@fesko.cz"/>
    <s v="+420608975344"/>
    <s v="novotny@bikenet.qi.cz"/>
    <s v="+420726111222"/>
    <m/>
    <n v="0.1"/>
    <n v="370208.4"/>
    <s v="2100000022"/>
    <s v="O-FESKO"/>
    <m/>
    <s v="Bučovice"/>
    <s v="Fesko, a.s."/>
    <x v="0"/>
    <n v="61701.4"/>
    <n v="308507"/>
    <s v="CZECH REPUBLIC"/>
    <m/>
    <m/>
    <d v="2012-05-18T00:00:00"/>
    <m/>
    <m/>
    <m/>
    <m/>
    <m/>
    <m/>
    <m/>
    <m/>
    <d v="2012-06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s v="Převod na náš bankovní účet"/>
    <n v="370208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21*DD:20120510*ON:PO-KOL-2012-200-0000*VII:CZ87654321*INI:87654321*VIR:CZ91230897*INR:91230897*DUZP:20120510*AM:231340.70*X-VS:2100000021*DT:20120520*CC:CZK*"/>
    <m/>
    <s v="KOMB CZ PP"/>
    <m/>
    <m/>
    <m/>
    <s v="Procentem"/>
    <m/>
    <s v="FV-2012-100-000021"/>
    <x v="251"/>
    <s v="Růžičková Petra"/>
    <d v="2012-05-20T00:00:00"/>
    <s v="Zaplacená"/>
    <m/>
    <d v="2012-05-10T00:00:00"/>
    <s v="Dokončen"/>
    <m/>
    <m/>
    <s v="Kamionem"/>
    <m/>
    <d v="2012-05-10T00:00:00"/>
    <x v="0"/>
    <s v="TESKOL, s.r.o."/>
    <s v="CZ91230897"/>
    <s v="91230897"/>
    <s v="76502"/>
    <s v="Otrokovice"/>
    <m/>
    <s v="Janáčkova 390"/>
    <m/>
    <s v="Novotný Aleš"/>
    <s v="Chatrný Aleš"/>
    <s v="ales.chatrny@teskol.cz"/>
    <s v="+420567865432"/>
    <s v="novotny@bikenet.qi.cz"/>
    <s v="+420726111222"/>
    <m/>
    <n v="0.02"/>
    <n v="231340.7"/>
    <s v="2100000021"/>
    <s v="TESKOLDA"/>
    <m/>
    <s v="Zlín"/>
    <s v="TESKOL, s.r.o."/>
    <x v="0"/>
    <n v="38556.800000000003"/>
    <n v="192783.9"/>
    <s v="CZECH REPUBLIC"/>
    <m/>
    <m/>
    <d v="2012-05-10T00:00:00"/>
    <m/>
    <m/>
    <m/>
    <m/>
    <m/>
    <m/>
    <m/>
    <m/>
    <d v="2012-05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231340.7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20"/>
    <x v="251"/>
    <s v="Růžičková Petra"/>
    <d v="2012-05-20T00:00:00"/>
    <s v="Zaplacená"/>
    <m/>
    <d v="2012-05-10T00:00:00"/>
    <s v="Dokončen"/>
    <m/>
    <m/>
    <s v="Kamionem"/>
    <m/>
    <d v="2012-05-10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659390.4"/>
    <s v="2100000020"/>
    <m/>
    <m/>
    <m/>
    <m/>
    <x v="0"/>
    <n v="109898.4"/>
    <n v="549492"/>
    <s v="CZECH REPUBLIC"/>
    <m/>
    <m/>
    <d v="2012-05-10T00:00:00"/>
    <m/>
    <m/>
    <m/>
    <m/>
    <m/>
    <m/>
    <m/>
    <m/>
    <d v="2012-05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59390.4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9"/>
    <x v="252"/>
    <s v="Růžičková Petra"/>
    <d v="2012-06-03T00:00:00"/>
    <s v="Zaplacená"/>
    <m/>
    <d v="2012-05-04T00:00:00"/>
    <s v="Dokončen"/>
    <m/>
    <m/>
    <s v="Kamionem"/>
    <m/>
    <d v="2012-05-04T00:00:00"/>
    <x v="17"/>
    <s v="Velom, spol. s r.o.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77299.199999999997"/>
    <s v="2100000019"/>
    <s v="D-VELOM"/>
    <m/>
    <s v="Mohelnice nad Jizerou"/>
    <s v="Velom, spol. s r.o."/>
    <x v="0"/>
    <n v="12883.2"/>
    <n v="64416"/>
    <s v="CZECH REPUBLIC"/>
    <m/>
    <m/>
    <d v="2012-05-04T00:00:00"/>
    <m/>
    <m/>
    <m/>
    <m/>
    <m/>
    <m/>
    <m/>
    <m/>
    <d v="2012-06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7299.199999999997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8"/>
    <x v="253"/>
    <s v="Růžičková Petra"/>
    <d v="2012-05-06T00:00:00"/>
    <s v="Zaplacená"/>
    <m/>
    <d v="2012-04-26T00:00:00"/>
    <s v="Dokončen"/>
    <m/>
    <m/>
    <s v="Kamionem"/>
    <m/>
    <d v="2012-04-26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629596.80000000005"/>
    <s v="2100000018"/>
    <m/>
    <m/>
    <m/>
    <m/>
    <x v="0"/>
    <n v="104932.8"/>
    <n v="524664"/>
    <s v="CZECH REPUBLIC"/>
    <m/>
    <m/>
    <d v="2012-04-26T00:00:00"/>
    <m/>
    <m/>
    <m/>
    <m/>
    <m/>
    <m/>
    <m/>
    <m/>
    <d v="2012-05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29596.80000000005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7"/>
    <x v="217"/>
    <s v="Růžičková Petra"/>
    <d v="2012-05-10T00:00:00"/>
    <s v="Zaplacená"/>
    <m/>
    <d v="2012-04-20T00:00:00"/>
    <s v="Dokončen"/>
    <m/>
    <m/>
    <s v="Kamionem"/>
    <m/>
    <d v="2012-04-20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64575.6"/>
    <s v="2100000017"/>
    <m/>
    <m/>
    <m/>
    <m/>
    <x v="0"/>
    <n v="10762.6"/>
    <n v="53813"/>
    <s v="CZECH REPUBLIC"/>
    <m/>
    <m/>
    <d v="2012-04-20T00:00:00"/>
    <m/>
    <m/>
    <m/>
    <m/>
    <m/>
    <m/>
    <m/>
    <m/>
    <d v="2012-05-1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4575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6"/>
    <x v="254"/>
    <s v="Růžičková Petra"/>
    <d v="2012-04-30T00:00:00"/>
    <s v="Zaplacená"/>
    <m/>
    <d v="2012-04-16T00:00:00"/>
    <s v="Dokončen"/>
    <m/>
    <m/>
    <s v="Kamionem"/>
    <m/>
    <d v="2012-04-16T00:00:00"/>
    <x v="15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49939.1"/>
    <s v="2100000016"/>
    <s v="O-RFW"/>
    <m/>
    <s v="Vyškov"/>
    <s v="RFW, a.s."/>
    <x v="0"/>
    <n v="8323.2000000000007"/>
    <n v="41615.9"/>
    <s v="CZECH REPUBLIC"/>
    <m/>
    <m/>
    <d v="2012-04-16T00:00:00"/>
    <m/>
    <m/>
    <m/>
    <m/>
    <m/>
    <m/>
    <m/>
    <m/>
    <d v="2012-04-2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9939.1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5"/>
    <x v="255"/>
    <s v="Růžičková Petra"/>
    <d v="2012-04-20T00:00:00"/>
    <s v="Zaplacená"/>
    <m/>
    <d v="2012-04-06T00:00:00"/>
    <s v="Dokončen"/>
    <m/>
    <m/>
    <s v="Kamionem"/>
    <m/>
    <d v="2012-04-06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70201.2"/>
    <s v="2100000015"/>
    <m/>
    <m/>
    <m/>
    <m/>
    <x v="0"/>
    <n v="11700.2"/>
    <n v="58501"/>
    <s v="CZECH REPUBLIC"/>
    <m/>
    <m/>
    <d v="2012-04-06T00:00:00"/>
    <m/>
    <m/>
    <m/>
    <m/>
    <m/>
    <m/>
    <m/>
    <m/>
    <d v="2012-04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70201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4"/>
    <x v="256"/>
    <s v="Růžičková Petra"/>
    <d v="2012-04-09T00:00:00"/>
    <s v="Zaplacená"/>
    <m/>
    <d v="2012-03-26T00:00:00"/>
    <s v="Dokončen"/>
    <m/>
    <m/>
    <s v="Kamionem"/>
    <m/>
    <d v="2012-03-26T00:00:00"/>
    <x v="14"/>
    <s v="CYKLO doplňky, spol. s r.o."/>
    <s v="CZ09845671"/>
    <s v="09845671"/>
    <s v="79601"/>
    <s v="Prostějov"/>
    <m/>
    <s v="U rybníčku 9"/>
    <m/>
    <s v="Novotný Aleš"/>
    <s v="Horák Roman"/>
    <s v="roman.horak@cyklodoplnky.cz"/>
    <s v="+420567865345"/>
    <s v="novotny@bikenet.qi.cz"/>
    <s v="+420726111222"/>
    <m/>
    <n v="0.1"/>
    <n v="959654.3"/>
    <s v="2100000014"/>
    <s v="D-CYKLO"/>
    <m/>
    <s v="Prostějov"/>
    <s v="CYKLO doplňky, spol. s r.o."/>
    <x v="0"/>
    <n v="159942.39999999999"/>
    <n v="799711.9"/>
    <s v="CZECH REPUBLIC"/>
    <m/>
    <m/>
    <d v="2012-03-26T00:00:00"/>
    <m/>
    <m/>
    <m/>
    <m/>
    <m/>
    <m/>
    <m/>
    <m/>
    <d v="2012-04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959654.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3"/>
    <x v="257"/>
    <s v="Růžičková Petra"/>
    <d v="2012-04-06T00:00:00"/>
    <s v="Zaplacená"/>
    <m/>
    <d v="2012-03-23T00:00:00"/>
    <s v="Dokončen"/>
    <m/>
    <m/>
    <s v="Kamionem"/>
    <m/>
    <d v="2012-03-23T00:00:00"/>
    <x v="15"/>
    <s v="RFW, a.s.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59995.199999999997"/>
    <s v="2100000013"/>
    <s v="O-RFW"/>
    <m/>
    <s v="Vyškov"/>
    <s v="RFW, a.s."/>
    <x v="0"/>
    <n v="9999.2000000000007"/>
    <n v="49996"/>
    <s v="CZECH REPUBLIC"/>
    <m/>
    <m/>
    <d v="2012-03-23T00:00:00"/>
    <m/>
    <m/>
    <m/>
    <m/>
    <m/>
    <m/>
    <m/>
    <m/>
    <d v="2012-04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59995.199999999997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2"/>
    <x v="258"/>
    <s v="Růžičková Petra"/>
    <d v="2012-03-30T00:00:00"/>
    <s v="Zaplacená"/>
    <m/>
    <d v="2012-03-20T00:00:00"/>
    <s v="Dokončen"/>
    <m/>
    <m/>
    <s v="Kamionem"/>
    <m/>
    <d v="2012-03-20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436670.3"/>
    <s v="2100000012"/>
    <m/>
    <m/>
    <m/>
    <m/>
    <x v="0"/>
    <n v="72778.399999999994"/>
    <n v="363891.9"/>
    <s v="CZECH REPUBLIC"/>
    <m/>
    <m/>
    <d v="2012-03-20T00:00:00"/>
    <m/>
    <m/>
    <m/>
    <m/>
    <m/>
    <m/>
    <m/>
    <m/>
    <d v="2012-03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36670.3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1"/>
    <x v="259"/>
    <s v="Růžičková Petra"/>
    <d v="2012-04-13T00:00:00"/>
    <s v="Zaplacená"/>
    <m/>
    <d v="2012-03-14T00:00:00"/>
    <s v="Dokončen"/>
    <m/>
    <m/>
    <s v="Kamionem"/>
    <m/>
    <d v="2012-03-14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65449.8"/>
    <s v="2100000011"/>
    <m/>
    <m/>
    <m/>
    <m/>
    <x v="0"/>
    <n v="10908.3"/>
    <n v="54541.5"/>
    <s v="CZECH REPUBLIC"/>
    <m/>
    <m/>
    <d v="2012-03-14T00:00:00"/>
    <m/>
    <m/>
    <m/>
    <m/>
    <m/>
    <m/>
    <m/>
    <m/>
    <d v="2012-04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5449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0"/>
    <x v="260"/>
    <s v="Růžičková Petra"/>
    <d v="2012-03-28T00:00:00"/>
    <s v="Zaplacená"/>
    <m/>
    <d v="2012-03-08T00:00:00"/>
    <s v="Dokončen"/>
    <m/>
    <m/>
    <s v="Kamionem"/>
    <m/>
    <d v="2012-03-08T00:00:00"/>
    <x v="9"/>
    <s v="DEGOS, s.r.o.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673728.5"/>
    <s v="2100000010"/>
    <m/>
    <m/>
    <m/>
    <m/>
    <x v="0"/>
    <n v="112288.1"/>
    <n v="561440.4"/>
    <s v="CZECH REPUBLIC"/>
    <m/>
    <m/>
    <d v="2012-03-08T00:00:00"/>
    <m/>
    <m/>
    <m/>
    <m/>
    <m/>
    <m/>
    <m/>
    <m/>
    <d v="2012-03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73728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09"/>
    <x v="261"/>
    <s v="Růžičková Petra"/>
    <d v="2012-03-09T00:00:00"/>
    <s v="Zaplacená"/>
    <m/>
    <d v="2012-02-24T00:00:00"/>
    <s v="Dokončen"/>
    <m/>
    <m/>
    <s v="Kamionem"/>
    <m/>
    <d v="2012-02-24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68500"/>
    <s v="2100000009"/>
    <m/>
    <m/>
    <m/>
    <m/>
    <x v="0"/>
    <n v="94750"/>
    <n v="473750"/>
    <s v="CZECH REPUBLIC"/>
    <m/>
    <m/>
    <d v="2012-02-24T00:00:00"/>
    <m/>
    <m/>
    <m/>
    <m/>
    <m/>
    <m/>
    <m/>
    <m/>
    <d v="2012-03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5685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08"/>
    <x v="262"/>
    <s v="Růžičková Petra"/>
    <d v="2012-03-08T00:00:00"/>
    <s v="Zaplacená"/>
    <m/>
    <d v="2012-02-23T00:00:00"/>
    <s v="Dokončen"/>
    <m/>
    <m/>
    <s v="Kamionem"/>
    <m/>
    <d v="2012-02-23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70885.899999999994"/>
    <s v="2100000008"/>
    <m/>
    <m/>
    <m/>
    <m/>
    <x v="0"/>
    <n v="11814.3"/>
    <n v="59071.6"/>
    <s v="CZECH REPUBLIC"/>
    <m/>
    <m/>
    <d v="2012-02-23T00:00:00"/>
    <m/>
    <m/>
    <m/>
    <m/>
    <m/>
    <m/>
    <m/>
    <m/>
    <d v="2012-03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0885.89999999999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07"/>
    <x v="263"/>
    <s v="Růžičková Petra"/>
    <d v="2012-03-05T00:00:00"/>
    <s v="Zaplacená"/>
    <m/>
    <d v="2012-02-20T00:00:00"/>
    <s v="Dokončen"/>
    <m/>
    <m/>
    <s v="Kamionem"/>
    <m/>
    <d v="2012-02-20T00:00:00"/>
    <x v="16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199227.6"/>
    <s v="2100000007"/>
    <s v="O-FESKO"/>
    <m/>
    <s v="Bučovice"/>
    <s v="Fesko, a.s."/>
    <x v="0"/>
    <n v="33204.6"/>
    <n v="166023"/>
    <s v="CZECH REPUBLIC"/>
    <m/>
    <m/>
    <d v="2012-02-20T00:00:00"/>
    <m/>
    <m/>
    <m/>
    <m/>
    <m/>
    <m/>
    <m/>
    <m/>
    <d v="2012-03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199227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22-100-000006*DD:20221215*VII:CZ87654321*INI:87654321*DUZP:20221215*AM:0.00*X-VS:2100000006*DT:20221225*CC:CZK*"/>
    <m/>
    <s v="KOMB CZ PP"/>
    <m/>
    <m/>
    <m/>
    <s v="Procentem"/>
    <m/>
    <s v="FV-2022-100-000006"/>
    <x v="264"/>
    <s v="student finance"/>
    <d v="2022-12-25T00:00:00"/>
    <s v="Vytvořená"/>
    <m/>
    <d v="2022-12-15T00:00:00"/>
    <s v="Dokončen"/>
    <m/>
    <m/>
    <m/>
    <m/>
    <d v="2022-12-15T00:00:00"/>
    <x v="13"/>
    <s v="Alina Sazonova"/>
    <m/>
    <m/>
    <m/>
    <s v="Jihlava"/>
    <m/>
    <m/>
    <m/>
    <s v="student finance"/>
    <m/>
    <m/>
    <m/>
    <m/>
    <m/>
    <m/>
    <n v="0.02"/>
    <m/>
    <s v="2100000006"/>
    <m/>
    <m/>
    <m/>
    <m/>
    <x v="0"/>
    <m/>
    <m/>
    <m/>
    <m/>
    <m/>
    <d v="2022-12-15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s v="QR Faktura"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06"/>
    <x v="265"/>
    <s v="Růžičková Petra"/>
    <d v="2012-02-23T00:00:00"/>
    <s v="Zaplacená"/>
    <m/>
    <d v="2012-02-13T00:00:00"/>
    <s v="Dokončen"/>
    <m/>
    <m/>
    <s v="Kamionem"/>
    <m/>
    <d v="2012-02-13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769884.2"/>
    <s v="2100000006"/>
    <m/>
    <m/>
    <m/>
    <m/>
    <x v="0"/>
    <n v="128314"/>
    <n v="641570.19999999995"/>
    <s v="CZECH REPUBLIC"/>
    <m/>
    <m/>
    <d v="2012-02-13T00:00:00"/>
    <m/>
    <m/>
    <m/>
    <m/>
    <m/>
    <m/>
    <m/>
    <m/>
    <d v="2012-0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69884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22-100-000005"/>
    <x v="266"/>
    <s v="student finance"/>
    <d v="2022-05-18T00:00:00"/>
    <s v="Vytvořená"/>
    <m/>
    <d v="2022-05-08T00:00:00"/>
    <s v="Rozpracován"/>
    <m/>
    <m/>
    <s v="Kamionem"/>
    <m/>
    <d v="2022-05-08T00:00:00"/>
    <x v="1"/>
    <s v="Velkoobchod Bikezone, spol. s r.o."/>
    <s v="CZ64634000"/>
    <s v="64634000"/>
    <s v="66902"/>
    <s v="Znojmo"/>
    <m/>
    <s v="Vranovská 68"/>
    <m/>
    <s v="student finance"/>
    <m/>
    <m/>
    <m/>
    <m/>
    <m/>
    <m/>
    <n v="0.1"/>
    <n v="0"/>
    <s v="2100000005"/>
    <m/>
    <m/>
    <m/>
    <m/>
    <x v="0"/>
    <n v="0"/>
    <m/>
    <s v="CZECH REPUBLIC"/>
    <m/>
    <m/>
    <d v="2022-05-08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05*DD:20120203*ON:PO-KOL-2012-200-0000*VII:CZ87654321*INI:87654321*VIR:CZ76565711*INR:76565711*DUZP:20120203*TB0:32149.10*T0:6429.80*AM:38578.90*X-VS:2100000005*DT:20120217*CC:CZK*"/>
    <m/>
    <s v="KOMB CZ PP"/>
    <m/>
    <m/>
    <m/>
    <s v="Procentem"/>
    <m/>
    <s v="FV-2012-100-000005"/>
    <x v="267"/>
    <s v="Růžičková Petra"/>
    <d v="2012-02-17T00:00:00"/>
    <s v="Zaplacená"/>
    <m/>
    <d v="2012-02-03T00:00:00"/>
    <s v="Dokončen"/>
    <m/>
    <m/>
    <s v="Kamionem"/>
    <m/>
    <d v="2012-02-03T00:00:00"/>
    <x v="16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38578.9"/>
    <s v="2100000005"/>
    <s v="O-FESKO"/>
    <m/>
    <s v="Bučovice"/>
    <s v="Fesko, a.s."/>
    <x v="0"/>
    <n v="6429.8"/>
    <n v="32149.1"/>
    <s v="CZECH REPUBLIC"/>
    <m/>
    <m/>
    <d v="2012-02-03T00:00:00"/>
    <m/>
    <m/>
    <m/>
    <m/>
    <m/>
    <m/>
    <m/>
    <m/>
    <d v="2012-0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38578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22-100-000004"/>
    <x v="268"/>
    <s v="student finance"/>
    <d v="2022-05-17T00:00:00"/>
    <s v="Vytvořená"/>
    <m/>
    <d v="2022-05-07T00:00:00"/>
    <s v="Rozpracován"/>
    <m/>
    <m/>
    <m/>
    <m/>
    <d v="2022-05-07T00:00:00"/>
    <x v="13"/>
    <s v="a"/>
    <m/>
    <m/>
    <m/>
    <s v="a"/>
    <m/>
    <m/>
    <m/>
    <s v="student finance"/>
    <m/>
    <m/>
    <m/>
    <m/>
    <m/>
    <m/>
    <n v="0.02"/>
    <m/>
    <s v="2100000004"/>
    <m/>
    <m/>
    <m/>
    <m/>
    <x v="0"/>
    <m/>
    <m/>
    <m/>
    <m/>
    <m/>
    <d v="2022-05-07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04"/>
    <x v="269"/>
    <s v="Růžičková Petra"/>
    <d v="2012-02-29T00:00:00"/>
    <s v="Zaplacená"/>
    <m/>
    <d v="2012-01-30T00:00:00"/>
    <s v="Dokončen"/>
    <m/>
    <m/>
    <s v="Kamionem"/>
    <m/>
    <d v="2012-01-30T00:00:00"/>
    <x v="17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04652.5"/>
    <s v="2100000004"/>
    <s v="D-VELOM"/>
    <m/>
    <s v="Mohelnice nad Jizerou"/>
    <s v="Velom, spol. s r.o."/>
    <x v="0"/>
    <n v="17442.099999999999"/>
    <n v="87210.4"/>
    <s v="CZECH REPUBLIC"/>
    <m/>
    <m/>
    <d v="2012-01-30T00:00:00"/>
    <m/>
    <m/>
    <m/>
    <m/>
    <m/>
    <m/>
    <m/>
    <m/>
    <d v="2012-02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04652.5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22-100-000003*DD:20220507*MSG:PRODEJ KOL*VII:CZ87654321*INI:87654321*VIR:CZ98756567*INR:98756567*DUZP:20220507*AM:0.00*X-VS:2100000003*DT:20220521*CC:CZK*"/>
    <m/>
    <s v="KOMB CZ PP"/>
    <m/>
    <m/>
    <m/>
    <s v="Procentem"/>
    <m/>
    <s v="FV-2022-100-000003"/>
    <x v="268"/>
    <s v="student finance"/>
    <d v="2022-05-21T00:00:00"/>
    <s v="Vytvořená"/>
    <m/>
    <d v="2022-05-07T00:00:00"/>
    <s v="Dokončen"/>
    <s v="Prodej kol"/>
    <m/>
    <s v="Kamionem"/>
    <m/>
    <d v="2022-05-07T00:00:00"/>
    <x v="5"/>
    <s v="České kolo, s.r.o."/>
    <s v="CZ98756567"/>
    <s v="98756567"/>
    <s v="27601"/>
    <s v="Mělník"/>
    <m/>
    <s v="Botanická 3"/>
    <m/>
    <s v="Višňa Lukáš"/>
    <m/>
    <m/>
    <m/>
    <m/>
    <m/>
    <m/>
    <n v="0.02"/>
    <m/>
    <s v="2100000003"/>
    <s v="CESKOLKA"/>
    <m/>
    <s v="Pardubice"/>
    <s v="České kolo, s.r.o. - pobočka Pardubice"/>
    <x v="0"/>
    <m/>
    <m/>
    <s v="CZECH REPUBLIC"/>
    <m/>
    <m/>
    <d v="2022-05-07T00:00:00"/>
    <m/>
    <m/>
    <s v="VEDF"/>
    <s v="Vedoucí oddělení financí"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s v="4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03"/>
    <x v="270"/>
    <s v="Růžičková Petra"/>
    <d v="2012-02-01T00:00:00"/>
    <s v="Zaplacená"/>
    <m/>
    <d v="2012-01-18T00:00:00"/>
    <s v="Dokončen"/>
    <m/>
    <m/>
    <s v="Kamionem"/>
    <m/>
    <d v="2012-01-18T00:00:00"/>
    <x v="15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81795"/>
    <s v="2100000003"/>
    <s v="O-RFW"/>
    <m/>
    <s v="Vyškov"/>
    <s v="RFW, a.s."/>
    <x v="0"/>
    <n v="13632.5"/>
    <n v="68162.5"/>
    <s v="CZECH REPUBLIC"/>
    <m/>
    <m/>
    <d v="2012-01-18T00:00:00"/>
    <m/>
    <m/>
    <m/>
    <m/>
    <m/>
    <m/>
    <m/>
    <m/>
    <d v="2012-02-01T00:00:00"/>
    <m/>
    <n v="-1197"/>
    <m/>
    <m/>
    <m/>
    <m/>
    <m/>
    <m/>
    <m/>
    <m/>
    <m/>
    <n v="0"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81795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22-100-000002"/>
    <x v="271"/>
    <s v="student finance"/>
    <d v="2022-05-14T00:00:00"/>
    <s v="Vytvořená"/>
    <m/>
    <d v="2022-05-04T00:00:00"/>
    <s v="Rozpracován"/>
    <m/>
    <m/>
    <m/>
    <m/>
    <d v="2022-05-04T00:00:00"/>
    <x v="13"/>
    <s v="Musil32"/>
    <m/>
    <m/>
    <m/>
    <s v="Jihlava"/>
    <m/>
    <m/>
    <m/>
    <s v="student finance"/>
    <m/>
    <m/>
    <m/>
    <m/>
    <m/>
    <m/>
    <n v="0.02"/>
    <m/>
    <s v="2100000002"/>
    <m/>
    <m/>
    <m/>
    <m/>
    <x v="0"/>
    <m/>
    <m/>
    <m/>
    <m/>
    <m/>
    <d v="2022-05-04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02"/>
    <x v="272"/>
    <s v="Růžičková Petra"/>
    <d v="2012-02-07T00:00:00"/>
    <s v="Zaplacená"/>
    <m/>
    <d v="2012-01-24T00:00:00"/>
    <s v="Dokončen"/>
    <m/>
    <m/>
    <s v="Kamionem"/>
    <m/>
    <d v="2012-01-24T00:00:00"/>
    <x v="5"/>
    <s v="České kolo, s.r.o."/>
    <s v="CZ98756567"/>
    <s v="98756567"/>
    <s v="27601"/>
    <s v="Mělník"/>
    <m/>
    <s v="Botanická 3"/>
    <m/>
    <s v="Novotný Aleš"/>
    <s v="Horáček Petr"/>
    <s v="petr.horacek@ceskekolo.cz"/>
    <s v="+420737703444"/>
    <s v="novotny@bikenet.qi.cz"/>
    <s v="+420726111222"/>
    <m/>
    <n v="0.1"/>
    <n v="264600"/>
    <s v="2100000002"/>
    <s v="CESKOLKA"/>
    <m/>
    <s v="Pardubice"/>
    <s v="České kolo, s.r.o. - pobočka Pardubice"/>
    <x v="0"/>
    <n v="44100"/>
    <n v="220500"/>
    <s v="CZECH REPUBLIC"/>
    <m/>
    <m/>
    <d v="2012-01-24T00:00:00"/>
    <m/>
    <m/>
    <m/>
    <m/>
    <m/>
    <m/>
    <m/>
    <m/>
    <d v="2012-0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2646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22-100-000001"/>
    <x v="271"/>
    <s v="student finance"/>
    <d v="2022-05-14T00:00:00"/>
    <s v="Vytvořená"/>
    <m/>
    <d v="2022-05-04T00:00:00"/>
    <s v="Dokončen"/>
    <m/>
    <m/>
    <m/>
    <m/>
    <d v="2022-05-04T00:00:00"/>
    <x v="13"/>
    <s v="Musil"/>
    <m/>
    <m/>
    <m/>
    <s v="Jihlava"/>
    <m/>
    <m/>
    <m/>
    <s v="student finance"/>
    <m/>
    <m/>
    <m/>
    <m/>
    <m/>
    <m/>
    <n v="0.02"/>
    <m/>
    <s v="2100000001"/>
    <m/>
    <m/>
    <m/>
    <m/>
    <x v="0"/>
    <m/>
    <m/>
    <m/>
    <m/>
    <m/>
    <d v="2022-05-04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01*DD:20120116*ON:PO-KOL-2012-200-0000*VII:CZ87654321*INI:87654321*VIR:CZ91230897*INR:91230897*DUZP:20120116*AM:458719.10*X-VS:2100000001*DT:20120130*CC:CZK*"/>
    <m/>
    <s v="KOMB CZ PP"/>
    <m/>
    <m/>
    <m/>
    <s v="Procentem"/>
    <m/>
    <s v="FV-2012-100-000001"/>
    <x v="273"/>
    <s v="Růžičková Petra"/>
    <d v="2012-01-30T00:00:00"/>
    <s v="Zaplacená"/>
    <m/>
    <d v="2012-01-16T00:00:00"/>
    <s v="Dokončen"/>
    <m/>
    <m/>
    <s v="Kamionem"/>
    <m/>
    <d v="2012-01-16T00:00:00"/>
    <x v="0"/>
    <s v="TESKOL, s.r.o."/>
    <s v="CZ91230897"/>
    <s v="91230897"/>
    <s v="76502"/>
    <s v="Otrokovice"/>
    <m/>
    <s v="Janáčkova 390"/>
    <m/>
    <s v="Novotný Aleš"/>
    <s v="Chatrný Aleš"/>
    <s v="ales.chatrny@teskol.cz"/>
    <s v="+420567865432"/>
    <s v="novotny@bikenet.qi.cz"/>
    <s v="+420726111222"/>
    <m/>
    <n v="0.02"/>
    <n v="458719.1"/>
    <s v="2100000001"/>
    <s v="TESKOLDA"/>
    <m/>
    <s v="Zlín"/>
    <s v="TESKOL, s.r.o."/>
    <x v="0"/>
    <n v="76453.2"/>
    <n v="382265.9"/>
    <s v="CZECH REPUBLIC"/>
    <m/>
    <m/>
    <d v="2012-01-16T00:00:00"/>
    <m/>
    <m/>
    <m/>
    <m/>
    <m/>
    <m/>
    <m/>
    <m/>
    <d v="2012-01-3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458719.1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1-120-000006*DD:20110418*VII:CZ87654321*INI:87654321*VIR:CZ91230897*INR:91230897*DUZP:20110418*AM:60.00*X-VS:1120000006*DT:20110428*CC:CZK*"/>
    <m/>
    <s v="KOMB CZ PP"/>
    <m/>
    <m/>
    <m/>
    <s v="Procentem"/>
    <m/>
    <s v="FV-S-2011-120-000006"/>
    <x v="274"/>
    <s v="Růžičková Petra"/>
    <d v="2011-04-28T00:00:00"/>
    <s v="Zaplacená"/>
    <m/>
    <d v="2011-04-18T00:00:00"/>
    <s v="Dokončen"/>
    <m/>
    <m/>
    <s v="Osobně"/>
    <m/>
    <d v="2011-04-18T00:00:00"/>
    <x v="0"/>
    <s v="TESKOL, s.r.o."/>
    <s v="CZ91230897"/>
    <s v="91230897"/>
    <s v="76502"/>
    <s v="Otrokovice"/>
    <m/>
    <s v="Janáčkova 390"/>
    <m/>
    <s v="Klusáčková Michaela"/>
    <m/>
    <m/>
    <m/>
    <s v="klusackova@qi.bikenet.cz"/>
    <s v="+420544502015"/>
    <m/>
    <n v="0.02"/>
    <n v="60"/>
    <s v="1120000006"/>
    <s v="TESKOLDA"/>
    <m/>
    <s v="Zlín"/>
    <s v="TESKOL, s.r.o."/>
    <x v="0"/>
    <n v="10"/>
    <n v="50"/>
    <s v="CZECH REPUBLIC"/>
    <m/>
    <m/>
    <d v="2011-04-18T00:00:00"/>
    <m/>
    <m/>
    <m/>
    <m/>
    <m/>
    <m/>
    <m/>
    <m/>
    <d v="2012-04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60"/>
    <m/>
    <m/>
    <m/>
    <m/>
    <m/>
    <m/>
    <m/>
    <m/>
    <s v="120"/>
    <s v="Faktury vydané - tuzemsko - servis"/>
    <s v="FV-S"/>
    <m/>
    <s v="4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1-120-000005*DD:20110822*ON:POSU-2011-000004*VII:CZ87654321*INI:87654321*VIR:CZ91230897*INR:91230897*DUZP:20110822*AM:1500.60*VS:1120000005*DT:20110901*CC:CZK*"/>
    <m/>
    <s v="KOMB CZ PP"/>
    <m/>
    <m/>
    <m/>
    <s v="Procentem"/>
    <m/>
    <s v="FV-S-2011-120-000005"/>
    <x v="275"/>
    <s v="Růžičková Petra"/>
    <d v="2011-09-01T00:00:00"/>
    <s v="Zaplacená"/>
    <m/>
    <d v="2011-08-22T00:00:00"/>
    <s v="Dokončen"/>
    <m/>
    <m/>
    <s v="Kamionem"/>
    <m/>
    <d v="2011-08-22T00:00:00"/>
    <x v="0"/>
    <s v="TESKOL, s.r.o."/>
    <s v="CZ91230897"/>
    <s v="91230897"/>
    <s v="76502"/>
    <s v="Otrokovice"/>
    <s v="Ad hoc oprava kola"/>
    <s v="Janáčkova 390"/>
    <m/>
    <s v="Růžičková Petra"/>
    <m/>
    <m/>
    <m/>
    <s v="ruzickova@bikenet.qi.cz"/>
    <s v="+420544502002-3"/>
    <m/>
    <n v="0.02"/>
    <n v="1500.6"/>
    <s v="1120000005"/>
    <s v="TESKOLDA"/>
    <m/>
    <s v="Zlín"/>
    <s v="TESKOL, s.r.o."/>
    <x v="0"/>
    <n v="250.1"/>
    <n v="1250.5"/>
    <s v="CZECH REPUBLIC"/>
    <m/>
    <m/>
    <d v="2011-08-22T00:00:00"/>
    <m/>
    <m/>
    <m/>
    <m/>
    <m/>
    <m/>
    <m/>
    <m/>
    <d v="2011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500.6"/>
    <m/>
    <m/>
    <m/>
    <m/>
    <m/>
    <m/>
    <m/>
    <m/>
    <s v="120"/>
    <s v="Faktury vydané - tuzemsko - servis"/>
    <s v="FV-S"/>
    <m/>
    <s v="400"/>
    <s v="S-OPKOL-HXCTEA190001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1-120-000004*DD:20110418*VII:CZ87654321*INI:87654321*VIR:CZ91230897*INR:91230897*DUZP:20110418*AM:252.00*X-VS:1120000004*DT:20110428*CC:CZK*"/>
    <m/>
    <s v="KOMB CZ PP"/>
    <m/>
    <m/>
    <m/>
    <s v="Procentem"/>
    <m/>
    <s v="FV-S-2011-120-000004"/>
    <x v="274"/>
    <s v="Růžičková Petra"/>
    <d v="2011-04-28T00:00:00"/>
    <s v="Zaplacená"/>
    <m/>
    <d v="2011-04-18T00:00:00"/>
    <s v="Dokončen"/>
    <m/>
    <m/>
    <s v="Kamionem"/>
    <m/>
    <d v="2011-04-18T00:00:00"/>
    <x v="0"/>
    <s v="TESKOL, s.r.o."/>
    <s v="CZ91230897"/>
    <s v="91230897"/>
    <s v="76502"/>
    <s v="Otrokovice"/>
    <s v="Výměna řetězu na základě smlouvy SMLS-2008-000001"/>
    <s v="Janáčkova 390"/>
    <m/>
    <s v="Klusáčková Michaela"/>
    <m/>
    <m/>
    <m/>
    <s v="klusackova@qi.bikenet.cz"/>
    <s v="+420544502015"/>
    <m/>
    <n v="0.02"/>
    <n v="252"/>
    <s v="1120000004"/>
    <s v="TESKOLDA"/>
    <m/>
    <s v="Zlín"/>
    <s v="TESKOL, s.r.o."/>
    <x v="0"/>
    <n v="42"/>
    <n v="210"/>
    <s v="CZECH REPUBLIC"/>
    <m/>
    <m/>
    <d v="2011-04-18T00:00:00"/>
    <m/>
    <m/>
    <m/>
    <m/>
    <m/>
    <m/>
    <m/>
    <m/>
    <d v="2011-04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52"/>
    <m/>
    <m/>
    <m/>
    <m/>
    <m/>
    <m/>
    <m/>
    <m/>
    <s v="120"/>
    <s v="Faktury vydané - tuzemsko - servis"/>
    <s v="FV-S"/>
    <m/>
    <s v="400"/>
    <s v="S-RETVY-HXCTEA190001-005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1-120-000003*DD:20110810*ON:POSU-2011-000003*VII:CZ87654321*INI:87654321*VIR:CZ91230897*INR:91230897*DUZP:20110810*AM:240.00*X-VS:1120000003*DT:20110820*CC:CZK*"/>
    <m/>
    <s v="KOMB CZ PP"/>
    <m/>
    <m/>
    <m/>
    <s v="Procentem"/>
    <m/>
    <s v="FV-S-2011-120-000003"/>
    <x v="276"/>
    <s v="Růžičková Petra"/>
    <d v="2011-08-20T00:00:00"/>
    <s v="Zaplacená"/>
    <m/>
    <d v="2011-08-10T00:00:00"/>
    <s v="Dokončen"/>
    <m/>
    <m/>
    <s v="Kamionem"/>
    <m/>
    <d v="2011-08-10T00:00:00"/>
    <x v="0"/>
    <s v="TESKOL, s.r.o."/>
    <s v="CZ91230897"/>
    <s v="91230897"/>
    <s v="76502"/>
    <s v="Otrokovice"/>
    <m/>
    <s v="Janáčkova 390"/>
    <m/>
    <s v="Růžičková Petra"/>
    <m/>
    <m/>
    <m/>
    <s v="ruzickova@bikenet.qi.cz"/>
    <s v="+420544502002-3"/>
    <m/>
    <n v="0.02"/>
    <n v="240"/>
    <s v="1120000003"/>
    <s v="TESKOLDA"/>
    <m/>
    <s v="Zlín"/>
    <s v="TESKOL, s.r.o."/>
    <x v="0"/>
    <n v="40"/>
    <n v="200"/>
    <s v="CZECH REPUBLIC"/>
    <m/>
    <m/>
    <d v="2011-08-10T00:00:00"/>
    <m/>
    <m/>
    <m/>
    <m/>
    <m/>
    <m/>
    <m/>
    <m/>
    <d v="2011-08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40"/>
    <m/>
    <m/>
    <m/>
    <m/>
    <m/>
    <m/>
    <m/>
    <m/>
    <s v="120"/>
    <s v="Faktury vydané - tuzemsko - servis"/>
    <s v="FV-S"/>
    <m/>
    <s v="400"/>
    <s v="S-OPKOL-HXCTEA190001-002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1-120-000002*DD:20110602*MSG:CELKOVA PROHLIDKA KOLA NA ZAKLADE SMLOUV*ON:POSU-2011-000002*VII:CZ87654321*INI:87654321*VIR:CZ91230897*INR:91230897*DUZP:20110602*AM:672.00*X-VS:1120000002*DT:20110612*CC:CZK*"/>
    <m/>
    <s v="KOMB CZ PP"/>
    <m/>
    <m/>
    <m/>
    <s v="Procentem"/>
    <m/>
    <s v="FV-S-2011-120-000002"/>
    <x v="277"/>
    <s v="Růžičková Petra"/>
    <d v="2011-06-12T00:00:00"/>
    <s v="Zaplacená"/>
    <m/>
    <d v="2011-06-02T00:00:00"/>
    <s v="Dokončen"/>
    <s v="Celková prohlídka kola na základě smlouvy SMLS-2008-000001"/>
    <m/>
    <s v="Kamionem"/>
    <m/>
    <d v="2011-06-02T00:00:00"/>
    <x v="0"/>
    <s v="TESKOL, s.r.o."/>
    <s v="CZ91230897"/>
    <s v="91230897"/>
    <s v="76502"/>
    <s v="Otrokovice"/>
    <s v="Celková prohlídka kola na základě smlouvy SMLS-2008-000001"/>
    <s v="Janáčkova 390"/>
    <m/>
    <s v="Růžičková Petra"/>
    <m/>
    <m/>
    <m/>
    <s v="ruzickova@bikenet.qi.cz"/>
    <s v="+420544502002-3"/>
    <m/>
    <n v="0.02"/>
    <n v="672"/>
    <s v="1120000002"/>
    <s v="TESKOLDA"/>
    <m/>
    <s v="Zlín"/>
    <s v="TESKOL, s.r.o."/>
    <x v="0"/>
    <n v="112"/>
    <n v="560"/>
    <s v="CZECH REPUBLIC"/>
    <m/>
    <m/>
    <d v="2011-06-02T00:00:00"/>
    <m/>
    <m/>
    <m/>
    <m/>
    <m/>
    <m/>
    <m/>
    <m/>
    <d v="2011-06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672"/>
    <m/>
    <m/>
    <m/>
    <m/>
    <m/>
    <m/>
    <m/>
    <m/>
    <s v="120"/>
    <s v="Faktury vydané - tuzemsko - servis"/>
    <s v="FV-S"/>
    <m/>
    <s v="400"/>
    <s v="S-PROCLK-HXCTEA190001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1-120-000001*DD:20110418*MSG:VYMENA RETEZU NA ZAKLADE SMLOUVY SMLS-20*VII:CZ87654321*INI:87654321*VIR:CZ91230897*INR:91230897*DUZP:20110418*AM:0.00*X-VS:1120000001*DT:20110428*CC:CZK*"/>
    <m/>
    <s v="KOMB CZ PP"/>
    <m/>
    <m/>
    <m/>
    <s v="Procentem"/>
    <m/>
    <s v="FV-S-2011-120-000001"/>
    <x v="274"/>
    <s v="Růžičková Petra"/>
    <d v="2011-04-28T00:00:00"/>
    <s v="Vytvořená"/>
    <m/>
    <d v="2011-04-18T00:00:00"/>
    <s v="Dokončen"/>
    <s v="Výměna řetězu na základě smlouvy SMLS-2008-000001"/>
    <m/>
    <s v="Kamionem"/>
    <m/>
    <d v="2011-04-18T00:00:00"/>
    <x v="0"/>
    <s v="TESKOL, s.r.o."/>
    <s v="CZ91230897"/>
    <s v="91230897"/>
    <s v="76502"/>
    <s v="Otrokovice"/>
    <s v="Výměna řetězu na základě smlouvy SMLS-2008-000001"/>
    <s v="Janáčkova 390"/>
    <m/>
    <s v="Růžičková Petra"/>
    <m/>
    <m/>
    <m/>
    <s v="ruzickova@bikenet.qi.cz"/>
    <s v="+420544502002-3"/>
    <m/>
    <n v="0.02"/>
    <m/>
    <s v="1120000001"/>
    <s v="TESKOLDA"/>
    <m/>
    <s v="Zlín"/>
    <s v="TESKOL, s.r.o."/>
    <x v="0"/>
    <m/>
    <m/>
    <s v="CZECH REPUBLIC"/>
    <m/>
    <m/>
    <d v="2011-04-18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Bez účetních položek"/>
    <m/>
    <s v="Bankovním převodem"/>
    <m/>
    <m/>
    <m/>
    <m/>
    <m/>
    <m/>
    <m/>
    <m/>
    <m/>
    <m/>
    <s v="120"/>
    <s v="Faktury vydané - tuzemsko - servis"/>
    <s v="FV-S"/>
    <s v="SMLS-2008-000001"/>
    <s v="400"/>
    <s v="S-RETVY-HXCTEA190001-005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n v="47712"/>
    <n v="47712"/>
    <s v="EUR"/>
    <m/>
    <m/>
    <s v="SID*1.0*ID:FV-Z-2011-110-000021*DD:20111223*ON:PO-KOL-2011-200-0000*VII:CZ87654321*INI:87654321*VIR:DE811140512*INR:81114051*DUZP:20111223*FX:25.500*FXA:1*AM:47712.00*VS:1110000021*DT:20120112*CC:EUR*"/>
    <m/>
    <s v="KOMB CZ PP"/>
    <m/>
    <m/>
    <m/>
    <s v="Procentem"/>
    <m/>
    <s v="FV-Z-2011-110-000021"/>
    <x v="278"/>
    <s v="Růžičková Petra"/>
    <d v="2012-01-12T00:00:00"/>
    <s v="Zaplacená"/>
    <m/>
    <d v="2011-12-23T00:00:00"/>
    <s v="Dokončen"/>
    <m/>
    <m/>
    <s v="Kamionem"/>
    <m/>
    <d v="2011-12-23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1216656"/>
    <s v="1110000021"/>
    <m/>
    <m/>
    <m/>
    <m/>
    <x v="1"/>
    <n v="0"/>
    <n v="1216656"/>
    <s v="GERMANY"/>
    <m/>
    <m/>
    <d v="2011-12-23T00:00:00"/>
    <m/>
    <m/>
    <m/>
    <m/>
    <m/>
    <m/>
    <m/>
    <m/>
    <d v="2012-01-12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1216656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7488"/>
    <n v="47488"/>
    <s v="EUR"/>
    <m/>
    <m/>
    <s v="SID*1.0*ID:FV-Z-2011-110-000020*DD:20111216*ON:PO-KOL-2011-200-0000*VII:CZ87654321*INI:87654321*VIR:SK08678680*INR:08678680*DUZP:20111216*FX:25.500*FXA:1*AM:47488.00*X-VS:1110000020*DT:20120105*CC:EUR*"/>
    <m/>
    <s v="KOMB CZ PP"/>
    <m/>
    <m/>
    <m/>
    <s v="Procentem"/>
    <m/>
    <s v="FV-Z-2011-110-000020"/>
    <x v="279"/>
    <s v="Růžičková Petra"/>
    <d v="2012-01-05T00:00:00"/>
    <s v="Zaplacená"/>
    <m/>
    <d v="2011-12-16T00:00:00"/>
    <s v="Dokončen"/>
    <m/>
    <m/>
    <s v="Kamionem"/>
    <m/>
    <d v="2011-12-16T00:00:00"/>
    <x v="2"/>
    <s v="DEWAL Slovakia, spol. s r.o.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1210944"/>
    <s v="1110000020"/>
    <m/>
    <m/>
    <m/>
    <m/>
    <x v="1"/>
    <n v="0"/>
    <n v="1210944"/>
    <s v="SLOVAKIA"/>
    <m/>
    <m/>
    <d v="2011-12-16T00:00:00"/>
    <m/>
    <m/>
    <m/>
    <m/>
    <m/>
    <m/>
    <m/>
    <m/>
    <d v="2012-01-05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1210944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637.8"/>
    <n v="3637.8"/>
    <s v="EUR"/>
    <m/>
    <m/>
    <s v="SID*1.0*ID:FV-Z-2011-110-000019*DD:20111125*ON:PO-KOL-2011-200-0000*VII:CZ87654321*INI:87654321*VIR:SK08678680*INR:08678680*DUZP:20111122*FX:25.500*FXA:1*AM:3637.80*X-VS:1110000019*DT:20111215*CC:EUR*"/>
    <m/>
    <s v="KOMB CZ PP"/>
    <m/>
    <m/>
    <m/>
    <s v="Procentem"/>
    <m/>
    <s v="FV-Z-2011-110-000019"/>
    <x v="280"/>
    <s v="Růžičková Petra"/>
    <d v="2011-12-15T00:00:00"/>
    <s v="Zaplacená"/>
    <m/>
    <d v="2011-11-22T00:00:00"/>
    <s v="Dokončen"/>
    <m/>
    <m/>
    <s v="Kamionem"/>
    <m/>
    <d v="2011-11-25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92763.9"/>
    <s v="1110000019"/>
    <m/>
    <m/>
    <m/>
    <m/>
    <x v="1"/>
    <n v="0"/>
    <n v="92763.9"/>
    <s v="SLOVAKIA"/>
    <m/>
    <m/>
    <d v="2011-11-22T00:00:00"/>
    <m/>
    <m/>
    <m/>
    <m/>
    <m/>
    <m/>
    <m/>
    <m/>
    <d v="2011-12-04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92763.9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7840"/>
    <n v="27840"/>
    <s v="EUR"/>
    <m/>
    <m/>
    <s v="SID*1.0*ID:FV-Z-2011-110-000018*DD:20111114*ON:PO-KOL-2011-200-0000*VII:CZ87654321*INI:87654321*VIR:DE811140512*INR:81114051*DUZP:20111111*FX:25.500*FXA:1*AM:27840.00*X-VS:1110000018*DT:20111204*CC:EUR*"/>
    <m/>
    <s v="KOMB CZ PP"/>
    <m/>
    <m/>
    <m/>
    <s v="Procentem"/>
    <m/>
    <s v="FV-Z-2011-110-000018"/>
    <x v="281"/>
    <s v="Růžičková Petra"/>
    <d v="2011-12-04T00:00:00"/>
    <s v="Zaplacená"/>
    <m/>
    <d v="2011-11-11T00:00:00"/>
    <s v="Dokončen"/>
    <m/>
    <m/>
    <s v="Kamionem"/>
    <m/>
    <d v="2011-11-14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709920"/>
    <s v="1110000018"/>
    <m/>
    <m/>
    <m/>
    <m/>
    <x v="1"/>
    <n v="0"/>
    <n v="709920"/>
    <s v="GERMANY"/>
    <m/>
    <m/>
    <d v="2011-11-11T00:00:00"/>
    <m/>
    <m/>
    <m/>
    <m/>
    <m/>
    <m/>
    <m/>
    <m/>
    <d v="2011-12-04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709920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1541"/>
    <n v="51541"/>
    <s v="EUR"/>
    <m/>
    <m/>
    <s v="SID*1.0*ID:FV-Z-2011-110-000017*DD:20111014*ON:PO-KOL-2011-200-0000*VII:CZ87654321*INI:87654321*VIR:DE811140512*INR:81114051*DUZP:20111014*FX:25.500*FXA:1*AM:51541.00*X-VS:1110000017*DT:20111103*CC:EUR*"/>
    <m/>
    <s v="KOMB CZ PP"/>
    <m/>
    <m/>
    <m/>
    <s v="Procentem"/>
    <m/>
    <s v="FV-Z-2011-110-000017"/>
    <x v="282"/>
    <s v="Růžičková Petra"/>
    <d v="2011-11-03T00:00:00"/>
    <s v="Zaplacená"/>
    <m/>
    <d v="2011-10-14T00:00:00"/>
    <s v="Dokončen"/>
    <m/>
    <m/>
    <s v="Kamionem"/>
    <m/>
    <d v="2011-10-14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1314295.5"/>
    <s v="1110000017"/>
    <m/>
    <m/>
    <m/>
    <m/>
    <x v="1"/>
    <n v="0"/>
    <n v="1314295.5"/>
    <s v="GERMANY"/>
    <m/>
    <m/>
    <d v="2011-10-14T00:00:00"/>
    <m/>
    <m/>
    <m/>
    <m/>
    <m/>
    <m/>
    <m/>
    <m/>
    <d v="2011-11-03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1314295.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71656.5"/>
    <n v="71656.5"/>
    <s v="EUR"/>
    <m/>
    <m/>
    <s v="SID*1.0*ID:FV-Z-2011-110-000016*DD:20110930*ON:PO-KOL-2011-200-0000*VII:CZ87654321*INI:87654321*VIR:DE811140512*INR:81114051*DUZP:20110930*FX:25.500*FXA:1*AM:71656.50*X-VS:1110000016*DT:20111020*CC:EUR*"/>
    <m/>
    <s v="KOMB CZ PP"/>
    <m/>
    <m/>
    <m/>
    <s v="Procentem"/>
    <m/>
    <s v="FV-Z-2011-110-000016"/>
    <x v="283"/>
    <s v="Růžičková Petra"/>
    <d v="2011-10-20T00:00:00"/>
    <s v="Zaplacená"/>
    <m/>
    <d v="2011-09-30T00:00:00"/>
    <s v="Dokončen"/>
    <m/>
    <m/>
    <s v="Kamionem"/>
    <m/>
    <d v="2011-09-30T00:00:00"/>
    <x v="3"/>
    <s v="Gesipa Vorstellung, GmbH"/>
    <s v="DE811140512"/>
    <s v="811140512"/>
    <s v="D-52249"/>
    <s v="Mnichov"/>
    <s v="Prodej kol"/>
    <s v="Ehlerstrasse 55"/>
    <m/>
    <s v="Novotný Aleš"/>
    <s v="Gruber Hans"/>
    <s v="hans.gruber@geispa.at"/>
    <s v="+49899765436"/>
    <s v="novotny@bikenet.qi.cz"/>
    <s v="+420726111222"/>
    <m/>
    <n v="0.1"/>
    <n v="1827240.75"/>
    <s v="1110000016"/>
    <m/>
    <m/>
    <m/>
    <m/>
    <x v="1"/>
    <n v="0"/>
    <n v="1827240.75"/>
    <s v="GERMANY"/>
    <m/>
    <m/>
    <d v="2011-09-30T00:00:00"/>
    <m/>
    <m/>
    <m/>
    <m/>
    <m/>
    <m/>
    <m/>
    <m/>
    <d v="2011-10-20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s v="Převod na náš bankovní účet"/>
    <n v="1827240.7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71294"/>
    <n v="71294"/>
    <s v="EUR"/>
    <m/>
    <m/>
    <s v="SID*1.0*ID:FV-Z-2011-110-000015*DD:20110927*ON:PO-KOL-2011-200-0000*VII:CZ87654321*INI:87654321*VIR:SK08678680*INR:08678680*DUZP:20110927*FX:25.500*FXA:1*AM:71294.00*X-VS:1110000015*DT:20111017*CC:EUR*"/>
    <m/>
    <s v="KOMB CZ PP"/>
    <m/>
    <m/>
    <m/>
    <s v="Procentem"/>
    <m/>
    <s v="FV-Z-2011-110-000015"/>
    <x v="284"/>
    <s v="Růžičková Petra"/>
    <d v="2011-10-17T00:00:00"/>
    <s v="Zaplacená"/>
    <m/>
    <d v="2011-09-27T00:00:00"/>
    <s v="Dokončen"/>
    <m/>
    <m/>
    <s v="Kamionem"/>
    <m/>
    <d v="2011-09-27T00:00:00"/>
    <x v="2"/>
    <s v="DEWAL Slovakia, spol. s r.o.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1817997"/>
    <s v="1110000015"/>
    <m/>
    <m/>
    <m/>
    <m/>
    <x v="1"/>
    <n v="0"/>
    <n v="1817997"/>
    <s v="SLOVAKIA"/>
    <m/>
    <m/>
    <d v="2011-09-27T00:00:00"/>
    <m/>
    <m/>
    <m/>
    <m/>
    <m/>
    <m/>
    <m/>
    <m/>
    <d v="2011-10-17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s v="Převod na náš bankovní účet"/>
    <n v="1817997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157.6"/>
    <n v="3157.6"/>
    <s v="EUR"/>
    <m/>
    <m/>
    <s v="SID*1.0*ID:FV-Z-2011-110-000014*DD:20110823*ON:PO-KOL-2011-200-0000*VII:CZ87654321*INI:87654321*VIR:SK08678680*INR:08678680*DUZP:20110823*FX:24.160*FXA:1*AM:3157.60*X-VS:1110000014*DT:20110912*CC:EUR*"/>
    <m/>
    <s v="KOMB CZ PP"/>
    <m/>
    <m/>
    <m/>
    <s v="Procentem"/>
    <m/>
    <s v="FV-Z-2011-110-000014"/>
    <x v="285"/>
    <s v="Růžičková Petra"/>
    <d v="2011-09-12T00:00:00"/>
    <s v="Zaplacená"/>
    <m/>
    <d v="2011-08-23T00:00:00"/>
    <s v="Dokončen"/>
    <m/>
    <m/>
    <s v="Kamionem"/>
    <m/>
    <d v="2011-08-23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76287.61"/>
    <s v="1110000014"/>
    <m/>
    <m/>
    <m/>
    <m/>
    <x v="1"/>
    <n v="0"/>
    <n v="76287.61"/>
    <s v="SLOVAKIA"/>
    <m/>
    <m/>
    <d v="2011-08-23T00:00:00"/>
    <m/>
    <m/>
    <m/>
    <m/>
    <m/>
    <m/>
    <m/>
    <m/>
    <d v="2011-10-17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76287.61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7408"/>
    <n v="27408"/>
    <s v="EUR"/>
    <m/>
    <m/>
    <s v="SID*1.0*ID:FV-Z-2011-110-000013*DD:20110816*ON:PO-KOL-2011-200-0000*VII:CZ87654321*INI:87654321*VIR:DE811140512*INR:81114051*DUZP:20110816*FX:24.160*FXA:1*AM:27408.00*X-VS:1110000013*DT:20110905*CC:EUR*"/>
    <m/>
    <s v="KOMB CZ PP"/>
    <m/>
    <m/>
    <m/>
    <s v="Procentem"/>
    <m/>
    <s v="FV-Z-2011-110-000013"/>
    <x v="286"/>
    <s v="Růžičková Petra"/>
    <d v="2011-09-05T00:00:00"/>
    <s v="Zaplacená"/>
    <m/>
    <d v="2011-08-16T00:00:00"/>
    <s v="Dokončen"/>
    <m/>
    <m/>
    <s v="Kamionem"/>
    <m/>
    <d v="2011-08-16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662177.28000000003"/>
    <s v="1110000013"/>
    <m/>
    <m/>
    <m/>
    <m/>
    <x v="1"/>
    <n v="0"/>
    <n v="662177.28000000003"/>
    <s v="GERMANY"/>
    <m/>
    <m/>
    <d v="2011-08-16T00:00:00"/>
    <m/>
    <m/>
    <m/>
    <m/>
    <m/>
    <m/>
    <m/>
    <m/>
    <d v="2011-09-05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662177.2800000000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9894.4"/>
    <n v="9894.4"/>
    <s v="EUR"/>
    <m/>
    <m/>
    <s v="SID*1.0*ID:FV-Z-2011-110-000012*DD:20110715*ON:PO-KOL-2011-200-0000*VII:CZ87654321*INI:87654321*VIR:DE811140512*INR:81114051*DUZP:20110715*FX:24.160*FXA:1*AM:9894.40*X-VS:1110000012*DT:20110804*CC:EUR*"/>
    <m/>
    <s v="KOMB CZ PP"/>
    <m/>
    <m/>
    <m/>
    <s v="Procentem"/>
    <m/>
    <s v="FV-Z-2011-110-000012"/>
    <x v="287"/>
    <s v="Růžičková Petra"/>
    <d v="2011-08-04T00:00:00"/>
    <s v="Zaplacená"/>
    <m/>
    <d v="2011-07-15T00:00:00"/>
    <s v="Dokončen"/>
    <m/>
    <m/>
    <s v="Kamionem"/>
    <m/>
    <d v="2011-07-15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39048.7"/>
    <s v="1110000012"/>
    <m/>
    <m/>
    <m/>
    <m/>
    <x v="1"/>
    <n v="0"/>
    <n v="239048.7"/>
    <s v="GERMANY"/>
    <m/>
    <m/>
    <d v="2011-07-15T00:00:00"/>
    <m/>
    <m/>
    <m/>
    <m/>
    <m/>
    <m/>
    <m/>
    <m/>
    <d v="2011-08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39048.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3986.4"/>
    <n v="13986.4"/>
    <s v="EUR"/>
    <m/>
    <m/>
    <s v="SID*1.0*ID:FV-Z-2011-110-000011*DD:20110630*ON:PO-KOL-2011-200-0000*VII:CZ87654321*INI:87654321*VIR:SK08678680*INR:08678680*DUZP:20110630*FX:24.160*FXA:1*AM:13986.40*X-VS:1110000011*DT:20110720*CC:EUR*"/>
    <m/>
    <s v="KOMB CZ PP"/>
    <m/>
    <m/>
    <m/>
    <s v="Procentem"/>
    <m/>
    <s v="FV-Z-2011-110-000011"/>
    <x v="288"/>
    <s v="Růžičková Petra"/>
    <d v="2011-07-20T00:00:00"/>
    <s v="Zaplacená"/>
    <m/>
    <d v="2011-06-30T00:00:00"/>
    <s v="Dokončen"/>
    <m/>
    <m/>
    <s v="Kamionem"/>
    <m/>
    <d v="2011-06-30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337911.42"/>
    <s v="1110000011"/>
    <m/>
    <m/>
    <m/>
    <m/>
    <x v="1"/>
    <n v="0"/>
    <n v="337911.42"/>
    <s v="SLOVAKIA"/>
    <m/>
    <m/>
    <d v="2011-06-30T00:00:00"/>
    <m/>
    <m/>
    <m/>
    <m/>
    <m/>
    <m/>
    <m/>
    <m/>
    <d v="2011-07-20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337911.42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5902.4"/>
    <n v="15902.4"/>
    <s v="EUR"/>
    <m/>
    <m/>
    <s v="SID*1.0*ID:FV-Z-2011-110-000010*DD:20110627*ON:PO-KOL-2011-200-0000*VII:CZ87654321*INI:87654321*VIR:DE811140512*INR:81114051*DUZP:20110627*FX:24.160*FXA:1*AM:15902.40*X-VS:1110000010*DT:20110717*CC:EUR*"/>
    <m/>
    <s v="KOMB CZ PP"/>
    <m/>
    <m/>
    <m/>
    <s v="Procentem"/>
    <m/>
    <s v="FV-Z-2011-110-000010"/>
    <x v="289"/>
    <s v="Růžičková Petra"/>
    <d v="2011-07-17T00:00:00"/>
    <s v="Zaplacená"/>
    <m/>
    <d v="2011-06-27T00:00:00"/>
    <s v="Dokončen"/>
    <m/>
    <m/>
    <s v="Kamionem"/>
    <m/>
    <d v="2011-06-27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384201.99"/>
    <s v="1110000010"/>
    <m/>
    <m/>
    <m/>
    <m/>
    <x v="1"/>
    <n v="0"/>
    <n v="384201.99"/>
    <s v="GERMANY"/>
    <m/>
    <m/>
    <d v="2011-06-27T00:00:00"/>
    <m/>
    <m/>
    <m/>
    <m/>
    <m/>
    <m/>
    <m/>
    <m/>
    <d v="2011-07-11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384201.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7110.7"/>
    <n v="17110.7"/>
    <s v="EUR"/>
    <m/>
    <m/>
    <s v="SID*1.0*ID:FV-Z-2011-110-000009*DD:20110506*ON:PO-KOL-2011-200-0000*VII:CZ87654321*INI:87654321*VIR:DE811140512*INR:81114051*DUZP:20110506*FX:24.160*FXA:1*AM:17110.70*X-VS:1110000009*DT:20110520*CC:EUR*"/>
    <m/>
    <s v="KOMB CZ PP"/>
    <m/>
    <m/>
    <m/>
    <s v="Procentem"/>
    <m/>
    <s v="FV-Z-2011-110-000009"/>
    <x v="290"/>
    <s v="Růžičková Petra"/>
    <d v="2011-05-20T00:00:00"/>
    <s v="Zaplacená"/>
    <m/>
    <d v="2011-05-06T00:00:00"/>
    <s v="Dokončen"/>
    <m/>
    <m/>
    <s v="Kamionem"/>
    <m/>
    <d v="2011-05-06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413394.51"/>
    <s v="1110000009"/>
    <m/>
    <m/>
    <m/>
    <m/>
    <x v="1"/>
    <n v="0"/>
    <n v="413394.51"/>
    <s v="GERMANY"/>
    <m/>
    <m/>
    <d v="2011-05-06T00:00:00"/>
    <m/>
    <m/>
    <m/>
    <m/>
    <m/>
    <m/>
    <m/>
    <m/>
    <d v="2011-05-20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413394.51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1495.3"/>
    <n v="11495.3"/>
    <s v="EUR"/>
    <m/>
    <m/>
    <s v="SID*1.0*ID:FV-Z-2011-110-000008*DD:20110415*ON:PO-KOL-2011-200-0000*VII:CZ87654321*INI:87654321*VIR:DE811140512*INR:81114051*DUZP:20110415*FX:24.160*FXA:1*AM:11495.30*X-VS:1110000008*DT:20110505*CC:EUR*"/>
    <m/>
    <s v="KOMB CZ PP"/>
    <m/>
    <m/>
    <m/>
    <s v="Procentem"/>
    <m/>
    <s v="FV-Z-2011-110-000008"/>
    <x v="291"/>
    <s v="Růžičková Petra"/>
    <d v="2011-05-05T00:00:00"/>
    <s v="Zaplacená"/>
    <m/>
    <d v="2011-04-15T00:00:00"/>
    <s v="Dokončen"/>
    <m/>
    <m/>
    <s v="Kamionem"/>
    <m/>
    <d v="2011-04-15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77726.46000000002"/>
    <s v="1110000008"/>
    <m/>
    <m/>
    <m/>
    <m/>
    <x v="1"/>
    <n v="0"/>
    <n v="277726.46000000002"/>
    <s v="GERMANY"/>
    <m/>
    <m/>
    <d v="2011-04-15T00:00:00"/>
    <m/>
    <m/>
    <m/>
    <m/>
    <m/>
    <m/>
    <m/>
    <m/>
    <d v="2011-05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77726.4600000000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1167"/>
    <n v="11167"/>
    <s v="EUR"/>
    <m/>
    <m/>
    <s v="SID*1.0*ID:FV-Z-2011-110-000007*DD:20110409*ON:PO-KOL-2011-200-0000*VII:CZ87654321*INI:87654321*VIR:SK08678680*INR:08678680*DUZP:20110409*FX:24.160*FXA:1*AM:11167.00*X-VS:1110000007*DT:20110429*CC:EUR*"/>
    <m/>
    <s v="KOMB CZ PP"/>
    <m/>
    <m/>
    <m/>
    <s v="Procentem"/>
    <m/>
    <s v="FV-Z-2011-110-000007"/>
    <x v="292"/>
    <s v="Růžičková Petra"/>
    <d v="2011-04-29T00:00:00"/>
    <s v="Zaplacená"/>
    <m/>
    <d v="2011-04-09T00:00:00"/>
    <s v="Dokončen"/>
    <m/>
    <m/>
    <s v="Kamionem"/>
    <m/>
    <d v="2011-04-09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69794.71000000002"/>
    <s v="1110000007"/>
    <m/>
    <m/>
    <m/>
    <m/>
    <x v="1"/>
    <n v="0"/>
    <n v="269794.71000000002"/>
    <s v="SLOVAKIA"/>
    <m/>
    <m/>
    <d v="2011-04-09T00:00:00"/>
    <m/>
    <m/>
    <m/>
    <m/>
    <m/>
    <m/>
    <m/>
    <m/>
    <d v="2011-04-29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69794.71000000002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720"/>
    <n v="3720"/>
    <s v="EUR"/>
    <m/>
    <m/>
    <s v="SID*1.0*ID:FV-Z-2011-110-000006*DD:20110315*ON:PO-KOL-2011-200-0000*VII:CZ87654321*INI:87654321*VIR:DE811140512*INR:81114051*DUZP:20110315*FX:24.160*FXA:1*AM:3720.00*X-VS:1110000006*DT:20110404*CC:EUR*"/>
    <m/>
    <s v="KOMB CZ PP"/>
    <m/>
    <m/>
    <m/>
    <s v="Procentem"/>
    <m/>
    <s v="FV-Z-2011-110-000006"/>
    <x v="293"/>
    <s v="Růžičková Petra"/>
    <d v="2011-04-04T00:00:00"/>
    <s v="Zaplacená"/>
    <m/>
    <d v="2011-03-15T00:00:00"/>
    <s v="Dokončen"/>
    <m/>
    <m/>
    <s v="Kamionem"/>
    <m/>
    <d v="2011-03-15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89875.199999999997"/>
    <s v="1110000006"/>
    <m/>
    <m/>
    <m/>
    <m/>
    <x v="1"/>
    <n v="0"/>
    <n v="89875.199999999997"/>
    <s v="GERMANY"/>
    <m/>
    <m/>
    <d v="2011-03-15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89875.19999999999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7547.5"/>
    <n v="7547.5"/>
    <s v="EUR"/>
    <m/>
    <m/>
    <s v="SID*1.0*ID:FV-Z-2011-110-000005*DD:20110314*ON:PO-KOL-2011-200-0000*VII:CZ87654321*INI:87654321*VIR:DE811140512*INR:81114051*DUZP:20110314*FX:24.160*FXA:1*AM:7547.50*X-VS:1110000005*DT:20110403*CC:EUR*"/>
    <m/>
    <s v="KOMB CZ PP"/>
    <m/>
    <m/>
    <m/>
    <s v="Procentem"/>
    <m/>
    <s v="FV-Z-2011-110-000005"/>
    <x v="294"/>
    <s v="Růžičková Petra"/>
    <d v="2011-04-03T00:00:00"/>
    <s v="Zaplacená"/>
    <m/>
    <d v="2011-03-14T00:00:00"/>
    <s v="Dokončen"/>
    <m/>
    <m/>
    <s v="Kamionem"/>
    <m/>
    <d v="2011-03-14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82347.61"/>
    <s v="1110000005"/>
    <m/>
    <m/>
    <m/>
    <m/>
    <x v="1"/>
    <n v="0"/>
    <n v="182347.61"/>
    <s v="GERMANY"/>
    <m/>
    <m/>
    <d v="2011-03-14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182347.61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1007.4"/>
    <n v="11007.4"/>
    <s v="EUR"/>
    <m/>
    <m/>
    <s v="SID*1.0*ID:FV-Z-2011-110-000004*DD:20110307*ON:PO-KOL-2011-200-0000*VII:CZ87654321*INI:87654321*VIR:SK08678680*INR:08678680*DUZP:20110307*FX:24.160*FXA:1*AM:11007.40*X-VS:1110000004*DT:20110327*CC:EUR*"/>
    <m/>
    <s v="KOMB CZ PP"/>
    <m/>
    <m/>
    <m/>
    <s v="Procentem"/>
    <m/>
    <s v="FV-Z-2011-110-000004"/>
    <x v="295"/>
    <s v="Růžičková Petra"/>
    <d v="2011-03-27T00:00:00"/>
    <s v="Zaplacená"/>
    <m/>
    <d v="2011-03-07T00:00:00"/>
    <s v="Dokončen"/>
    <m/>
    <m/>
    <s v="Kamionem"/>
    <m/>
    <d v="2011-03-07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65938.81"/>
    <s v="1110000004"/>
    <m/>
    <m/>
    <m/>
    <m/>
    <x v="1"/>
    <n v="0"/>
    <n v="265938.81"/>
    <s v="SLOVAKIA"/>
    <m/>
    <m/>
    <d v="2011-03-07T00:00:00"/>
    <m/>
    <m/>
    <m/>
    <m/>
    <m/>
    <m/>
    <m/>
    <m/>
    <d v="2011-03-31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65938.81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1034.8"/>
    <n v="11034.8"/>
    <s v="EUR"/>
    <m/>
    <m/>
    <s v="SID*1.0*ID:FV-Z-2011-110-000003*DD:20110218*ON:PO-KOL-2011-200-0000*VII:CZ87654321*INI:87654321*VIR:DE811140512*INR:81114051*DUZP:20110218*FX:24.160*FXA:1*AM:11034.80*X-VS:1110000003*DT:20110310*CC:EUR*"/>
    <m/>
    <s v="KOMB CZ PP"/>
    <m/>
    <m/>
    <m/>
    <s v="Procentem"/>
    <m/>
    <s v="FV-Z-2011-110-000003"/>
    <x v="296"/>
    <s v="Růžičková Petra"/>
    <d v="2011-03-10T00:00:00"/>
    <s v="Zaplacená"/>
    <m/>
    <d v="2011-02-18T00:00:00"/>
    <s v="Dokončen"/>
    <m/>
    <m/>
    <s v="Kamionem"/>
    <m/>
    <d v="2011-02-18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66600.76"/>
    <s v="1110000003"/>
    <m/>
    <m/>
    <m/>
    <m/>
    <x v="1"/>
    <n v="0"/>
    <n v="266600.76"/>
    <s v="GERMANY"/>
    <m/>
    <m/>
    <d v="2011-02-18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66600.76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0324.799999999999"/>
    <n v="10324.799999999999"/>
    <s v="EUR"/>
    <m/>
    <m/>
    <s v="SID*1.0*ID:FV-Z-2011-110-000002*DD:20110207*ON:PO-KOL-2011-200-0000*VII:CZ87654321*INI:87654321*VIR:SK08678680*INR:08678680*DUZP:20110207*FX:24.160*FXA:1*AM:10324.80*X-VS:1110000002*DT:20110307*CC:EUR*"/>
    <m/>
    <s v="KOMB CZ PP"/>
    <m/>
    <m/>
    <m/>
    <s v="Procentem"/>
    <m/>
    <s v="FV-Z-2011-110-000002"/>
    <x v="297"/>
    <s v="Růžičková Petra"/>
    <d v="2011-03-07T00:00:00"/>
    <s v="Zaplacená"/>
    <m/>
    <d v="2011-02-07T00:00:00"/>
    <s v="Dokončen"/>
    <m/>
    <m/>
    <s v="Kamionem"/>
    <m/>
    <d v="2011-02-07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49447.19"/>
    <s v="1110000002"/>
    <m/>
    <m/>
    <m/>
    <m/>
    <x v="1"/>
    <n v="0"/>
    <n v="249447.19"/>
    <s v="SLOVAKIA"/>
    <m/>
    <m/>
    <d v="2011-02-07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49447.19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8487.1"/>
    <n v="8487.1"/>
    <s v="EUR"/>
    <m/>
    <m/>
    <s v="SID*1.0*ID:FV-Z-2011-110-000001*DD:20110107*ON:PO-KOL-2011-200-0000*VII:CZ87654321*INI:87654321*VIR:DE811140512*INR:81114051*DUZP:20110107*FX:24.160*FXA:1*AM:8487.10*X-VS:1110000001*DT:20110127*CC:EUR*"/>
    <m/>
    <s v="KOMB CZ PP"/>
    <m/>
    <m/>
    <m/>
    <s v="Procentem"/>
    <m/>
    <s v="FV-Z-2011-110-000001"/>
    <x v="298"/>
    <s v="Růžičková Petra"/>
    <d v="2011-01-27T00:00:00"/>
    <s v="Zaplacená"/>
    <m/>
    <d v="2011-01-07T00:00:00"/>
    <s v="Dokončen"/>
    <m/>
    <m/>
    <s v="Kamionem"/>
    <m/>
    <d v="2011-01-07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05048.34"/>
    <s v="1110000001"/>
    <m/>
    <m/>
    <m/>
    <m/>
    <x v="1"/>
    <n v="0"/>
    <n v="205048.34"/>
    <s v="GERMANY"/>
    <m/>
    <m/>
    <d v="2011-01-07T00:00:00"/>
    <m/>
    <m/>
    <m/>
    <m/>
    <m/>
    <m/>
    <m/>
    <m/>
    <d v="2011-01-28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05048.3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64"/>
    <x v="278"/>
    <s v="Růžičková Petra"/>
    <d v="2012-01-06T00:00:00"/>
    <s v="Zaplacená"/>
    <m/>
    <d v="2011-12-23T00:00:00"/>
    <s v="Dokončen"/>
    <m/>
    <m/>
    <s v="Kamionem"/>
    <m/>
    <d v="2011-12-23T00:00:00"/>
    <x v="4"/>
    <s v="EKOTOOL, a.s.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687146.4"/>
    <s v="1100000064"/>
    <m/>
    <m/>
    <m/>
    <m/>
    <x v="0"/>
    <n v="114524.4"/>
    <n v="572622"/>
    <s v="CZECH REPUBLIC"/>
    <m/>
    <m/>
    <d v="2011-12-23T00:00:00"/>
    <m/>
    <m/>
    <m/>
    <m/>
    <m/>
    <m/>
    <m/>
    <m/>
    <d v="2012-01-02T00:00:00"/>
    <m/>
    <n v="-48000"/>
    <m/>
    <m/>
    <m/>
    <m/>
    <m/>
    <m/>
    <m/>
    <m/>
    <m/>
    <n v="0"/>
    <s v="Není co vyskladňovat"/>
    <s v="Vytištěn"/>
    <m/>
    <m/>
    <m/>
    <s v="Bez daně"/>
    <m/>
    <m/>
    <n v="1"/>
    <s v="CZK"/>
    <m/>
    <m/>
    <s v="Zaúčtovaný"/>
    <m/>
    <s v="Bankovním převodem"/>
    <m/>
    <n v="687146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63"/>
    <x v="299"/>
    <s v="Růžičková Petra"/>
    <d v="2012-01-07T00:00:00"/>
    <s v="Zaplacená"/>
    <m/>
    <d v="2011-12-08T00:00:00"/>
    <s v="Dokončen"/>
    <m/>
    <m/>
    <s v="Kamionem"/>
    <m/>
    <d v="2011-12-08T00:00:00"/>
    <x v="6"/>
    <s v="Velom, spol. s r.o.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858482.9"/>
    <s v="1100000063"/>
    <m/>
    <m/>
    <m/>
    <m/>
    <x v="0"/>
    <n v="143080.5"/>
    <n v="715402.4"/>
    <s v="CZECH REPUBLIC"/>
    <m/>
    <m/>
    <d v="2011-12-08T00:00:00"/>
    <m/>
    <m/>
    <m/>
    <m/>
    <m/>
    <m/>
    <m/>
    <m/>
    <d v="2012-0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584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62"/>
    <x v="300"/>
    <s v="Růžičková Petra"/>
    <d v="2011-12-31T00:00:00"/>
    <s v="Zaplacená"/>
    <m/>
    <d v="2011-12-01T00:00:00"/>
    <s v="Dokončen"/>
    <m/>
    <m/>
    <s v="Kamionem"/>
    <m/>
    <d v="2011-12-01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576000"/>
    <s v="1100000062"/>
    <m/>
    <m/>
    <m/>
    <m/>
    <x v="0"/>
    <n v="96000"/>
    <n v="480000"/>
    <s v="CZECH REPUBLIC"/>
    <m/>
    <m/>
    <d v="2011-12-01T00:00:00"/>
    <m/>
    <m/>
    <m/>
    <m/>
    <m/>
    <m/>
    <m/>
    <m/>
    <d v="2011-12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61*DD:20111128*ON:PO-KOL-2011-200-0000*VII:CZ87654321*INI:87654321*VIR:CZ98756567*INR:98756567*DUZP:20111125*TB0:1260000.00*T0:252000.00*AM:1512000.00*X-VS:1100000061*DT:20111212*CC:CZK*"/>
    <m/>
    <s v="KOMB CZ PP"/>
    <m/>
    <m/>
    <m/>
    <s v="Procentem"/>
    <m/>
    <s v="FV-2011-100-000061"/>
    <x v="301"/>
    <s v="Růžičková Petra"/>
    <d v="2011-12-12T00:00:00"/>
    <s v="Zaplacená"/>
    <m/>
    <d v="2011-11-25T00:00:00"/>
    <s v="Dokončen"/>
    <m/>
    <m/>
    <s v="Kamionem"/>
    <m/>
    <d v="2011-11-28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1512000"/>
    <s v="1100000061"/>
    <s v="CESKOLKA"/>
    <m/>
    <s v="Pardubice"/>
    <s v="České kolo, s.r.o. - pobočka Pardubice"/>
    <x v="0"/>
    <n v="252000"/>
    <n v="1260000"/>
    <s v="CZECH REPUBLIC"/>
    <m/>
    <m/>
    <d v="2011-11-25T00:00:00"/>
    <m/>
    <m/>
    <m/>
    <m/>
    <m/>
    <m/>
    <m/>
    <m/>
    <d v="2011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5120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60"/>
    <x v="302"/>
    <s v="Růžičková Petra"/>
    <d v="2011-12-04T00:00:00"/>
    <s v="Zaplacená"/>
    <m/>
    <d v="2011-11-18T00:00:00"/>
    <s v="Dokončen"/>
    <m/>
    <m/>
    <s v="Kamionem"/>
    <m/>
    <d v="2011-11-20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7899.4"/>
    <s v="1100000060"/>
    <m/>
    <m/>
    <m/>
    <m/>
    <x v="0"/>
    <n v="9649.9"/>
    <n v="48249.5"/>
    <s v="CZECH REPUBLIC"/>
    <m/>
    <m/>
    <d v="2011-11-18T00:00:00"/>
    <m/>
    <m/>
    <m/>
    <m/>
    <m/>
    <m/>
    <m/>
    <m/>
    <d v="2011-11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899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59"/>
    <x v="303"/>
    <s v="Růžičková Petra"/>
    <d v="2011-11-22T00:00:00"/>
    <s v="Zaplacená"/>
    <m/>
    <d v="2011-11-09T00:00:00"/>
    <s v="Dokončen"/>
    <m/>
    <m/>
    <s v="Kamionem"/>
    <m/>
    <d v="2011-11-12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18104"/>
    <s v="1100000059"/>
    <s v="TESKOLDA"/>
    <m/>
    <s v="Zlín"/>
    <s v="TESKOL, s.r.o."/>
    <x v="0"/>
    <n v="19684"/>
    <n v="98420"/>
    <s v="CZECH REPUBLIC"/>
    <m/>
    <m/>
    <d v="2011-11-09T00:00:00"/>
    <m/>
    <m/>
    <m/>
    <m/>
    <m/>
    <m/>
    <m/>
    <m/>
    <d v="2011-11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18104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58"/>
    <x v="304"/>
    <s v="Růžičková Petra"/>
    <d v="2011-11-27T00:00:00"/>
    <s v="Zaplacená"/>
    <m/>
    <d v="2011-10-28T00:00:00"/>
    <s v="Dokončen"/>
    <m/>
    <m/>
    <s v="Kamionem"/>
    <m/>
    <d v="2011-10-28T00:00:00"/>
    <x v="6"/>
    <s v="Velom, spol. s r.o.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56144.3"/>
    <s v="1100000058"/>
    <m/>
    <m/>
    <m/>
    <m/>
    <x v="0"/>
    <n v="9357.4"/>
    <n v="46786.9"/>
    <s v="CZECH REPUBLIC"/>
    <m/>
    <m/>
    <d v="2011-10-28T00:00:00"/>
    <m/>
    <m/>
    <m/>
    <m/>
    <m/>
    <m/>
    <m/>
    <m/>
    <d v="2011-11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56144.3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57"/>
    <x v="305"/>
    <s v="Růžičková Petra"/>
    <d v="2011-10-31T00:00:00"/>
    <s v="Zaplacená"/>
    <m/>
    <d v="2011-10-21T00:00:00"/>
    <s v="Dokončen"/>
    <m/>
    <m/>
    <s v="Kamionem"/>
    <m/>
    <d v="2011-10-21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3475785.6"/>
    <s v="1100000057"/>
    <m/>
    <m/>
    <m/>
    <m/>
    <x v="0"/>
    <n v="579297.6"/>
    <n v="2896488"/>
    <s v="CZECH REPUBLIC"/>
    <m/>
    <m/>
    <d v="2011-10-21T00:00:00"/>
    <m/>
    <m/>
    <m/>
    <m/>
    <m/>
    <m/>
    <m/>
    <m/>
    <d v="2011-10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75785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56"/>
    <x v="306"/>
    <s v="Růžičková Petra"/>
    <d v="2011-11-03T00:00:00"/>
    <s v="Zaplacená"/>
    <m/>
    <d v="2011-10-20T00:00:00"/>
    <s v="Dokončen"/>
    <m/>
    <m/>
    <s v="Kamionem"/>
    <m/>
    <d v="2011-10-20T00:00:00"/>
    <x v="5"/>
    <s v="České kolo, s.r.o."/>
    <s v="CZ98756567"/>
    <s v="98756567"/>
    <s v="27601"/>
    <s v="Mělník"/>
    <m/>
    <s v="Botanická 3"/>
    <m/>
    <s v="Novotný Aleš"/>
    <s v="Horáček Petr"/>
    <s v="petr.horacek@ceskekolo.cz"/>
    <s v="+420737703444"/>
    <s v="novotny@bikenet.qi.cz"/>
    <s v="+420726111222"/>
    <m/>
    <n v="0.1"/>
    <n v="3456000"/>
    <s v="1100000056"/>
    <s v="CESKOLKA"/>
    <m/>
    <s v="Pardubice"/>
    <s v="České kolo, s.r.o. - pobočka Pardubice"/>
    <x v="0"/>
    <n v="576000"/>
    <n v="2880000"/>
    <s v="CZECH REPUBLIC"/>
    <m/>
    <m/>
    <d v="2011-10-20T00:00:00"/>
    <m/>
    <m/>
    <m/>
    <m/>
    <m/>
    <m/>
    <m/>
    <m/>
    <d v="2011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560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55"/>
    <x v="307"/>
    <s v="Růžičková Petra"/>
    <d v="2011-11-10T00:00:00"/>
    <s v="Zaplacená"/>
    <m/>
    <d v="2011-10-11T00:00:00"/>
    <s v="Dokončen"/>
    <m/>
    <m/>
    <s v="Kamionem"/>
    <m/>
    <d v="2011-10-11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58315.7"/>
    <s v="1100000055"/>
    <m/>
    <m/>
    <m/>
    <m/>
    <x v="0"/>
    <n v="9719.2999999999993"/>
    <n v="48596.4"/>
    <s v="CZECH REPUBLIC"/>
    <m/>
    <m/>
    <d v="2011-10-11T00:00:00"/>
    <m/>
    <m/>
    <m/>
    <m/>
    <m/>
    <m/>
    <m/>
    <m/>
    <d v="2011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8315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54"/>
    <x v="308"/>
    <s v="Růžičková Petra"/>
    <d v="2011-10-20T00:00:00"/>
    <s v="Zaplacená"/>
    <m/>
    <d v="2011-10-06T00:00:00"/>
    <s v="Dokončen"/>
    <m/>
    <m/>
    <s v="Osobně"/>
    <m/>
    <d v="2011-10-06T00:00:00"/>
    <x v="4"/>
    <s v="EKOTOOL, a.s.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639336.80000000005"/>
    <s v="1100000054"/>
    <m/>
    <m/>
    <m/>
    <m/>
    <x v="0"/>
    <n v="106556.1"/>
    <n v="532780.69999999995"/>
    <s v="CZECH REPUBLIC"/>
    <m/>
    <m/>
    <d v="2011-10-06T00:00:00"/>
    <m/>
    <m/>
    <m/>
    <m/>
    <m/>
    <m/>
    <m/>
    <m/>
    <d v="2011-10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39336.8000000000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53*DD:20110930*ON:PO-KOL-2011-200-0000*VII:CZ87654321*INI:87654321*VIR:CZ76565711*INR:76565711*DUZP:20110930*AM:12894.60*X-VS:1100000053*DT:20111014*CC:CZK*"/>
    <m/>
    <s v="KOMB CZ PP"/>
    <m/>
    <m/>
    <m/>
    <s v="Procentem"/>
    <m/>
    <s v="FV-2011-100-000053"/>
    <x v="283"/>
    <s v="Růžičková Petra"/>
    <d v="2011-10-14T00:00:00"/>
    <s v="Zaplacená"/>
    <m/>
    <d v="2011-09-30T00:00:00"/>
    <s v="Dokončen"/>
    <m/>
    <m/>
    <s v="Kamionem"/>
    <m/>
    <d v="2011-09-30T00:00:00"/>
    <x v="12"/>
    <s v="Fesko, a.s."/>
    <s v="CZ76565711"/>
    <s v="76565711"/>
    <s v="68501"/>
    <s v="Bučovice"/>
    <s v="Prodej dresů"/>
    <s v="Podomí 34"/>
    <m/>
    <s v="Novotný Aleš"/>
    <s v="Melichar Tomáš"/>
    <s v="tomas.melichar@fesko.cz"/>
    <s v="+420608975344"/>
    <s v="novotny@bikenet.qi.cz"/>
    <s v="+420726111222"/>
    <m/>
    <n v="0.1"/>
    <n v="12894.6"/>
    <s v="1100000053"/>
    <m/>
    <m/>
    <m/>
    <m/>
    <x v="0"/>
    <n v="2149.1"/>
    <n v="10745.5"/>
    <s v="CZECH REPUBLIC"/>
    <m/>
    <m/>
    <d v="2011-09-30T00:00:00"/>
    <m/>
    <m/>
    <m/>
    <m/>
    <m/>
    <m/>
    <m/>
    <m/>
    <d v="2011-10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12894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52*DD:20110922*ON:PO-KOL-2011-200-0000*VII:CZ87654321*INI:87654321*VIR:CZ24356576*INR:24356576*DUZP:20110922*TB0:49991.00*T0:9998.20*AM:59989.20*X-VS:1100000052*DT:20111006*CC:CZK*"/>
    <m/>
    <s v="KOMB CZ PP"/>
    <m/>
    <m/>
    <m/>
    <s v="Procentem"/>
    <m/>
    <s v="FV-2011-100-000052"/>
    <x v="309"/>
    <s v="Růžičková Petra"/>
    <d v="2011-10-06T00:00:00"/>
    <s v="Zaplacená"/>
    <m/>
    <d v="2011-09-22T00:00:00"/>
    <s v="Dokončen"/>
    <m/>
    <m/>
    <s v="Kamionem"/>
    <m/>
    <d v="2011-09-22T00:00:00"/>
    <x v="11"/>
    <s v="RFW, a.s."/>
    <s v="CZ24356576"/>
    <s v="24356576"/>
    <s v="68201"/>
    <s v="Vyškov"/>
    <s v="Prodej kol"/>
    <s v="Gorkého 22"/>
    <m/>
    <s v="Novotný Aleš"/>
    <s v="Podpěra Libor"/>
    <s v="libor.podpera@rfw.cz"/>
    <s v="+420777654789"/>
    <s v="novotny@bikenet.qi.cz"/>
    <s v="+420726111222"/>
    <m/>
    <n v="0.1"/>
    <n v="59989.2"/>
    <s v="1100000052"/>
    <m/>
    <m/>
    <m/>
    <m/>
    <x v="0"/>
    <n v="9998.2000000000007"/>
    <n v="49991"/>
    <s v="CZECH REPUBLIC"/>
    <m/>
    <m/>
    <d v="2011-09-22T00:00:00"/>
    <m/>
    <m/>
    <m/>
    <m/>
    <m/>
    <m/>
    <m/>
    <m/>
    <d v="2011-10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59989.2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51*DD:20110915*ON:PO-KOL-2011-200-0000*VII:CZ87654321*INI:87654321*VIR:CZ64634000*INR:64634000*DUZP:20110915*TB0:73548.10*T0:14709.60*AM:88257.70*X-VS:1100000051*DT:20110925*CC:CZK*"/>
    <m/>
    <s v="KOMB CZ PP"/>
    <m/>
    <m/>
    <m/>
    <s v="Procentem"/>
    <m/>
    <s v="FV-2011-100-000051"/>
    <x v="310"/>
    <s v="Růžičková Petra"/>
    <d v="2011-09-25T00:00:00"/>
    <s v="Zaplacená"/>
    <m/>
    <d v="2011-09-15T00:00:00"/>
    <s v="Dokončen"/>
    <m/>
    <m/>
    <s v="Kamionem"/>
    <m/>
    <d v="2011-09-15T00:00:00"/>
    <x v="1"/>
    <s v="Velkoobchod Bikezone, spol. s r.o."/>
    <s v="CZ64634000"/>
    <s v="64634000"/>
    <s v="66902"/>
    <s v="Znojmo"/>
    <s v="Prodej kol"/>
    <s v="Vranovská 68"/>
    <m/>
    <s v="Novotný Aleš"/>
    <s v="Matoušek Jan"/>
    <s v="jan.matousek@bikezone-znojmo.cz"/>
    <s v="+420465789345"/>
    <s v="novotny@bikenet.qi.cz"/>
    <s v="+420726111222"/>
    <m/>
    <n v="0.1"/>
    <n v="88257.7"/>
    <s v="1100000051"/>
    <m/>
    <m/>
    <m/>
    <m/>
    <x v="0"/>
    <n v="14709.6"/>
    <n v="73548.100000000006"/>
    <s v="CZECH REPUBLIC"/>
    <m/>
    <m/>
    <d v="2011-09-15T00:00:00"/>
    <m/>
    <m/>
    <m/>
    <m/>
    <m/>
    <m/>
    <m/>
    <m/>
    <d v="2011-09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88257.7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50*DD:20110909*ON:PO-KOL-2011-200-0000*VII:CZ87654321*INI:87654321*VIR:CZ07523413*INR:07523413*DUZP:20110909*AM:123630.60*X-VS:1100000050*DT:20110929*CC:CZK*"/>
    <m/>
    <s v="KOMB CZ PP"/>
    <m/>
    <m/>
    <m/>
    <s v="Procentem"/>
    <m/>
    <s v="FV-2011-100-000050"/>
    <x v="311"/>
    <s v="Růžičková Petra"/>
    <d v="2011-09-29T00:00:00"/>
    <s v="Zaplacená"/>
    <m/>
    <d v="2011-09-09T00:00:00"/>
    <s v="Dokončen"/>
    <m/>
    <m/>
    <s v="Kamionem"/>
    <m/>
    <d v="2011-09-09T00:00:00"/>
    <x v="9"/>
    <s v="DEGOS, s.r.o."/>
    <s v="CZ07523413"/>
    <s v="07523413"/>
    <s v="26601"/>
    <s v="Beroun"/>
    <s v="Prodej kol"/>
    <s v="Palírenská 86"/>
    <m/>
    <s v="Novotný Aleš"/>
    <s v="Pokorná Martina"/>
    <s v="martina.pokorna@degos.cz"/>
    <s v="+420 253999879"/>
    <s v="novotny@bikenet.qi.cz"/>
    <s v="+420726111222"/>
    <m/>
    <n v="0.1"/>
    <n v="123630.6"/>
    <s v="1100000050"/>
    <m/>
    <m/>
    <m/>
    <m/>
    <x v="0"/>
    <n v="20605.099999999999"/>
    <n v="103025.5"/>
    <s v="CZECH REPUBLIC"/>
    <m/>
    <m/>
    <d v="2011-09-09T00:00:00"/>
    <m/>
    <m/>
    <m/>
    <m/>
    <m/>
    <m/>
    <m/>
    <m/>
    <d v="2011-09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123630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9"/>
    <x v="312"/>
    <s v="Růžičková Petra"/>
    <d v="2011-09-21T00:00:00"/>
    <s v="Zaplacená"/>
    <m/>
    <d v="2011-09-07T00:00:00"/>
    <s v="Dokončen"/>
    <m/>
    <m/>
    <s v="Kamionem"/>
    <m/>
    <d v="2011-09-07T00:00:00"/>
    <x v="10"/>
    <s v="CYKLO doplňky, spol. s r.o."/>
    <s v="CZ09845671"/>
    <s v="09845671"/>
    <s v="79601"/>
    <s v="Prostějov"/>
    <s v="Prodej kol"/>
    <s v="U rybníčku 9"/>
    <m/>
    <s v="Novotný Aleš"/>
    <s v="Horák Roman"/>
    <s v="roman.horak@cyklodoplnky.cz"/>
    <s v="+420567865345"/>
    <s v="novotny@bikenet.qi.cz"/>
    <s v="+420726111222"/>
    <m/>
    <n v="0.1"/>
    <n v="342000"/>
    <s v="1100000049"/>
    <m/>
    <m/>
    <m/>
    <m/>
    <x v="0"/>
    <n v="57000"/>
    <n v="285000"/>
    <s v="CZECH REPUBLIC"/>
    <m/>
    <m/>
    <d v="2011-09-07T00:00:00"/>
    <m/>
    <m/>
    <m/>
    <m/>
    <m/>
    <m/>
    <m/>
    <m/>
    <d v="2011-09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20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8"/>
    <x v="313"/>
    <s v="Růžičková Petra"/>
    <d v="2011-09-14T00:00:00"/>
    <s v="Zaplacená"/>
    <m/>
    <d v="2011-08-31T00:00:00"/>
    <s v="Dokončen"/>
    <m/>
    <m/>
    <s v="Kamionem"/>
    <m/>
    <d v="2011-08-31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322574.2"/>
    <s v="1100000048"/>
    <m/>
    <m/>
    <m/>
    <m/>
    <x v="0"/>
    <n v="53762.400000000001"/>
    <n v="268811.8"/>
    <s v="CZECH REPUBLIC"/>
    <m/>
    <m/>
    <d v="2011-08-31T00:00:00"/>
    <m/>
    <m/>
    <m/>
    <m/>
    <m/>
    <m/>
    <m/>
    <m/>
    <d v="2011-09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322574.2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7"/>
    <x v="314"/>
    <s v="Růžičková Petra"/>
    <d v="2011-09-09T00:00:00"/>
    <s v="Zaplacená"/>
    <m/>
    <d v="2011-08-30T00:00:00"/>
    <s v="Dokončen"/>
    <m/>
    <m/>
    <s v="Kamionem"/>
    <m/>
    <d v="2011-08-3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802.2"/>
    <s v="1100000047"/>
    <m/>
    <m/>
    <m/>
    <m/>
    <x v="0"/>
    <n v="467"/>
    <n v="2335.1999999999998"/>
    <s v="CZECH REPUBLIC"/>
    <m/>
    <m/>
    <d v="2011-08-30T00:00:00"/>
    <m/>
    <m/>
    <m/>
    <m/>
    <m/>
    <m/>
    <m/>
    <m/>
    <d v="2011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802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6"/>
    <x v="315"/>
    <s v="Růžičková Petra"/>
    <d v="2011-08-29T00:00:00"/>
    <s v="Zaplacená"/>
    <m/>
    <d v="2011-08-19T00:00:00"/>
    <s v="Dokončen"/>
    <m/>
    <m/>
    <s v="Osobně"/>
    <m/>
    <d v="2011-08-19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396237.7"/>
    <s v="1100000046"/>
    <s v="TESKOLDA"/>
    <m/>
    <s v="Zlín"/>
    <s v="TESKOL, s.r.o."/>
    <x v="0"/>
    <n v="66039.600000000006"/>
    <n v="330198.09999999998"/>
    <s v="CZECH REPUBLIC"/>
    <m/>
    <m/>
    <d v="2011-08-19T00:00:00"/>
    <m/>
    <m/>
    <m/>
    <m/>
    <m/>
    <m/>
    <m/>
    <m/>
    <d v="2011-08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96237.7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45*DD:20110808*ON:PO-KOL-2011-200-0000*VII:CZ87654321*INI:87654321*VIR:CZ98756567*INR:98756567*DUZP:20110808*AM:261353.20*VS:1100000045*DT:20110822*CC:CZK*"/>
    <m/>
    <s v="KOMB CZ PP"/>
    <m/>
    <m/>
    <m/>
    <s v="Procentem"/>
    <m/>
    <s v="FV-2011-100-000045"/>
    <x v="316"/>
    <s v="Růžičková Petra"/>
    <d v="2011-08-22T00:00:00"/>
    <s v="Zaplacená"/>
    <m/>
    <d v="2011-08-08T00:00:00"/>
    <s v="Dokončen"/>
    <m/>
    <m/>
    <s v="Kamionem"/>
    <m/>
    <d v="2011-08-08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1353.2"/>
    <s v="1100000045"/>
    <s v="CESKOLKA"/>
    <m/>
    <s v="Pardubice"/>
    <s v="České kolo, s.r.o. - pobočka Pardubice"/>
    <x v="0"/>
    <n v="43558.9"/>
    <n v="217794.3"/>
    <s v="CZECH REPUBLIC"/>
    <m/>
    <m/>
    <d v="2011-08-08T00:00:00"/>
    <m/>
    <m/>
    <m/>
    <m/>
    <m/>
    <m/>
    <m/>
    <m/>
    <d v="2011-08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61353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4"/>
    <x v="317"/>
    <s v="Růžičková Petra"/>
    <d v="2011-08-15T00:00:00"/>
    <s v="Zaplacená"/>
    <m/>
    <d v="2011-08-05T00:00:00"/>
    <s v="Dokončen"/>
    <m/>
    <m/>
    <s v="Kamionem"/>
    <m/>
    <d v="2011-08-0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98944.4"/>
    <s v="1100000044"/>
    <m/>
    <m/>
    <m/>
    <m/>
    <x v="0"/>
    <n v="33157.4"/>
    <n v="165787"/>
    <s v="CZECH REPUBLIC"/>
    <m/>
    <m/>
    <d v="2011-08-05T00:00:00"/>
    <m/>
    <m/>
    <m/>
    <m/>
    <m/>
    <m/>
    <m/>
    <m/>
    <d v="2011-08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98944.4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3"/>
    <x v="318"/>
    <s v="Růžičková Petra"/>
    <d v="2011-08-03T00:00:00"/>
    <s v="Zaplacená"/>
    <m/>
    <d v="2011-07-20T00:00:00"/>
    <s v="Dokončen"/>
    <m/>
    <m/>
    <s v="Kamionem"/>
    <m/>
    <d v="2011-07-20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0277.2"/>
    <s v="1100000043"/>
    <s v="CESKOLKA"/>
    <m/>
    <s v="Pardubice"/>
    <s v="České kolo, s.r.o. - pobočka Pardubice"/>
    <x v="0"/>
    <n v="43379.5"/>
    <n v="216897.7"/>
    <s v="CZECH REPUBLIC"/>
    <m/>
    <m/>
    <d v="2011-07-20T00:00:00"/>
    <m/>
    <m/>
    <m/>
    <m/>
    <m/>
    <m/>
    <m/>
    <m/>
    <d v="2011-08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0277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2"/>
    <x v="319"/>
    <s v="Růžičková Petra"/>
    <d v="2011-08-12T00:00:00"/>
    <s v="Zaplacená"/>
    <m/>
    <d v="2011-07-29T00:00:00"/>
    <s v="Dokončen"/>
    <m/>
    <m/>
    <s v="Kamionem"/>
    <m/>
    <d v="2011-07-29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594406.9"/>
    <s v="1100000042"/>
    <m/>
    <m/>
    <m/>
    <m/>
    <x v="0"/>
    <n v="99067.8"/>
    <n v="495339.1"/>
    <s v="CZECH REPUBLIC"/>
    <m/>
    <m/>
    <d v="2011-07-29T00:00:00"/>
    <m/>
    <m/>
    <m/>
    <m/>
    <m/>
    <m/>
    <m/>
    <m/>
    <d v="2011-08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94406.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1"/>
    <x v="320"/>
    <s v="Růžičková Petra"/>
    <d v="2011-08-04T00:00:00"/>
    <s v="Zaplacená"/>
    <m/>
    <d v="2011-07-25T00:00:00"/>
    <s v="Dokončen"/>
    <m/>
    <m/>
    <s v="Kamionem"/>
    <m/>
    <d v="2011-07-2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136905.2"/>
    <s v="1100000041"/>
    <m/>
    <m/>
    <m/>
    <m/>
    <x v="0"/>
    <n v="189484.2"/>
    <n v="947421"/>
    <s v="CZECH REPUBLIC"/>
    <m/>
    <m/>
    <d v="2011-07-25T00:00:00"/>
    <m/>
    <m/>
    <m/>
    <m/>
    <m/>
    <m/>
    <m/>
    <m/>
    <d v="2011-08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136905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0"/>
    <x v="321"/>
    <s v="Růžičková Petra"/>
    <d v="2011-07-22T00:00:00"/>
    <s v="Zaplacená"/>
    <m/>
    <d v="2011-07-08T00:00:00"/>
    <s v="Dokončen"/>
    <m/>
    <m/>
    <s v="Kamionem"/>
    <m/>
    <d v="2011-07-08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43246.3"/>
    <s v="1100000040"/>
    <s v="CESKOLKA"/>
    <m/>
    <s v="Pardubice"/>
    <s v="České kolo, s.r.o. - pobočka Pardubice"/>
    <x v="0"/>
    <n v="7207.7"/>
    <n v="36038.6"/>
    <s v="CZECH REPUBLIC"/>
    <m/>
    <m/>
    <d v="2011-07-08T00:00:00"/>
    <m/>
    <m/>
    <m/>
    <m/>
    <m/>
    <m/>
    <m/>
    <m/>
    <d v="2011-07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3246.3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9"/>
    <x v="322"/>
    <s v="Růžičková Petra"/>
    <d v="2011-07-21T00:00:00"/>
    <s v="Zaplacená"/>
    <m/>
    <d v="2011-07-07T00:00:00"/>
    <s v="Dokončen"/>
    <m/>
    <m/>
    <s v="Kamionem"/>
    <m/>
    <d v="2011-07-07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7788.800000000003"/>
    <s v="1100000039"/>
    <m/>
    <m/>
    <m/>
    <m/>
    <x v="0"/>
    <n v="7964.8"/>
    <n v="39824"/>
    <s v="CZECH REPUBLIC"/>
    <m/>
    <m/>
    <d v="2011-07-07T00:00:00"/>
    <m/>
    <m/>
    <m/>
    <m/>
    <m/>
    <m/>
    <m/>
    <m/>
    <d v="2011-07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7788.80000000000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8"/>
    <x v="323"/>
    <s v="Růžičková Petra"/>
    <d v="2011-07-20T00:00:00"/>
    <s v="Zaplacená"/>
    <m/>
    <d v="2011-06-20T00:00:00"/>
    <s v="Dokončen"/>
    <m/>
    <m/>
    <s v="Kamionem"/>
    <m/>
    <d v="2011-06-20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499382.4"/>
    <s v="1100000038"/>
    <m/>
    <m/>
    <m/>
    <m/>
    <x v="0"/>
    <n v="83230.399999999994"/>
    <n v="416152"/>
    <s v="CZECH REPUBLIC"/>
    <m/>
    <m/>
    <d v="2011-06-20T00:00:00"/>
    <m/>
    <m/>
    <m/>
    <m/>
    <m/>
    <m/>
    <m/>
    <m/>
    <d v="2011-07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99382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7"/>
    <x v="324"/>
    <s v="Růžičková Petra"/>
    <d v="2011-06-23T00:00:00"/>
    <s v="Zaplacená"/>
    <m/>
    <d v="2011-06-13T00:00:00"/>
    <s v="Dokončen"/>
    <m/>
    <m/>
    <s v="Kamionem"/>
    <m/>
    <d v="2011-06-13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32269.3"/>
    <s v="1100000037"/>
    <m/>
    <m/>
    <m/>
    <m/>
    <x v="0"/>
    <n v="55378.2"/>
    <n v="276891.09999999998"/>
    <s v="CZECH REPUBLIC"/>
    <m/>
    <m/>
    <d v="2011-06-13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32269.3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6"/>
    <x v="325"/>
    <s v="Růžičková Petra"/>
    <d v="2011-06-22T00:00:00"/>
    <s v="Zaplacená"/>
    <m/>
    <d v="2011-06-08T00:00:00"/>
    <s v="Dokončen"/>
    <m/>
    <m/>
    <s v="Kamionem"/>
    <m/>
    <d v="2011-06-08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346719.6"/>
    <s v="1100000036"/>
    <m/>
    <m/>
    <m/>
    <m/>
    <x v="0"/>
    <n v="57786.6"/>
    <n v="288933"/>
    <s v="CZECH REPUBLIC"/>
    <m/>
    <m/>
    <d v="2011-06-08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6719.6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5"/>
    <x v="326"/>
    <s v="Růžičková Petra"/>
    <d v="2011-06-20T00:00:00"/>
    <s v="Zaplacená"/>
    <m/>
    <d v="2011-06-06T00:00:00"/>
    <s v="Dokončen"/>
    <m/>
    <m/>
    <s v="Kamionem"/>
    <m/>
    <d v="2011-06-06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291016.8"/>
    <s v="1100000035"/>
    <m/>
    <m/>
    <m/>
    <m/>
    <x v="0"/>
    <n v="48502.8"/>
    <n v="242514"/>
    <s v="CZECH REPUBLIC"/>
    <m/>
    <m/>
    <d v="2011-06-06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91016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4"/>
    <x v="326"/>
    <s v="Růžičková Petra"/>
    <d v="2011-06-20T00:00:00"/>
    <s v="Zaplacená"/>
    <m/>
    <d v="2011-06-06T00:00:00"/>
    <s v="Dokončen"/>
    <m/>
    <m/>
    <s v="Kamionem"/>
    <m/>
    <d v="2011-06-06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83193.4"/>
    <s v="1100000034"/>
    <m/>
    <m/>
    <m/>
    <m/>
    <x v="0"/>
    <n v="30532.2"/>
    <n v="152661.20000000001"/>
    <s v="CZECH REPUBLIC"/>
    <m/>
    <m/>
    <d v="2011-06-06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83193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33*DD:20110527*ON:PO-KOL-2011-200-0000*VII:CZ87654321*INI:87654321*VIR:CZ75454560*INR:75454560*DUZP:20110527*AM:570000.00*VS:1100000033*DT:20110626*CC:CZK*"/>
    <m/>
    <s v="KOMB CZ PP"/>
    <m/>
    <m/>
    <m/>
    <s v="Procentem"/>
    <m/>
    <s v="FV-2011-100-000033"/>
    <x v="327"/>
    <s v="Růžičková Petra"/>
    <d v="2011-06-26T00:00:00"/>
    <s v="Zaplacená"/>
    <m/>
    <d v="2011-05-27T00:00:00"/>
    <s v="Dokončen"/>
    <m/>
    <m/>
    <s v="Kamionem"/>
    <m/>
    <d v="2011-05-27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570000"/>
    <s v="1100000033"/>
    <m/>
    <m/>
    <m/>
    <m/>
    <x v="0"/>
    <n v="95000"/>
    <n v="475000"/>
    <s v="CZECH REPUBLIC"/>
    <m/>
    <m/>
    <d v="2011-05-27T00:00:00"/>
    <m/>
    <m/>
    <m/>
    <m/>
    <m/>
    <m/>
    <m/>
    <m/>
    <d v="2011-06-3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5700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2"/>
    <x v="328"/>
    <s v="Růžičková Petra"/>
    <d v="2011-05-30T00:00:00"/>
    <s v="Zaplacená"/>
    <m/>
    <d v="2011-05-20T00:00:00"/>
    <s v="Dokončen"/>
    <m/>
    <m/>
    <s v="Kamionem"/>
    <m/>
    <d v="2011-05-2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89579.90000000002"/>
    <s v="1100000032"/>
    <m/>
    <m/>
    <m/>
    <m/>
    <x v="0"/>
    <n v="48263.3"/>
    <n v="241316.6"/>
    <s v="CZECH REPUBLIC"/>
    <m/>
    <m/>
    <d v="2011-05-20T00:00:00"/>
    <m/>
    <m/>
    <m/>
    <m/>
    <m/>
    <m/>
    <m/>
    <m/>
    <d v="2011-05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89579.9000000000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1"/>
    <x v="329"/>
    <s v="Růžičková Petra"/>
    <d v="2011-06-16T00:00:00"/>
    <s v="Zaplacená"/>
    <m/>
    <d v="2011-05-17T00:00:00"/>
    <s v="Dokončen"/>
    <m/>
    <m/>
    <s v="Kamionem"/>
    <m/>
    <d v="2011-05-17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824282.9"/>
    <s v="1100000031"/>
    <m/>
    <m/>
    <m/>
    <m/>
    <x v="0"/>
    <n v="137380.5"/>
    <n v="686902.4"/>
    <s v="CZECH REPUBLIC"/>
    <m/>
    <m/>
    <d v="2011-05-17T00:00:00"/>
    <m/>
    <m/>
    <m/>
    <m/>
    <m/>
    <m/>
    <m/>
    <m/>
    <d v="2011-06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242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0"/>
    <x v="330"/>
    <s v="Růžičková Petra"/>
    <d v="2011-05-27T00:00:00"/>
    <s v="Zaplacená"/>
    <m/>
    <d v="2011-05-13T00:00:00"/>
    <s v="Dokončen"/>
    <m/>
    <m/>
    <s v="Kamionem"/>
    <m/>
    <d v="2011-05-13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188339.8"/>
    <s v="1100000030"/>
    <s v="CESKOLKA"/>
    <m/>
    <s v="Pardubice"/>
    <s v="České kolo, s.r.o. - pobočka Pardubice"/>
    <x v="0"/>
    <n v="31390"/>
    <n v="156949.79999999999"/>
    <s v="CZECH REPUBLIC"/>
    <m/>
    <m/>
    <d v="2011-05-13T00:00:00"/>
    <m/>
    <m/>
    <m/>
    <m/>
    <m/>
    <m/>
    <m/>
    <m/>
    <d v="2011-05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88339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9"/>
    <x v="331"/>
    <s v="Růžičková Petra"/>
    <d v="2011-05-30T00:00:00"/>
    <s v="Zaplacená"/>
    <m/>
    <d v="2011-05-10T00:00:00"/>
    <s v="Dokončen"/>
    <m/>
    <m/>
    <s v="Kamionem"/>
    <m/>
    <d v="2011-05-10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354719.5"/>
    <s v="1100000029"/>
    <m/>
    <m/>
    <m/>
    <m/>
    <x v="0"/>
    <n v="59119.9"/>
    <n v="295599.59999999998"/>
    <s v="CZECH REPUBLIC"/>
    <m/>
    <m/>
    <d v="2011-05-10T00:00:00"/>
    <m/>
    <m/>
    <m/>
    <m/>
    <m/>
    <m/>
    <m/>
    <m/>
    <d v="2011-05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54719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8"/>
    <x v="332"/>
    <s v="Růžičková Petra"/>
    <d v="2011-05-13T00:00:00"/>
    <s v="Zaplacená"/>
    <m/>
    <d v="2011-04-29T00:00:00"/>
    <s v="Dokončen"/>
    <m/>
    <m/>
    <s v="Kamionem"/>
    <m/>
    <d v="2011-04-29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547200"/>
    <s v="1100000028"/>
    <m/>
    <m/>
    <m/>
    <m/>
    <x v="0"/>
    <n v="91200"/>
    <n v="456000"/>
    <s v="CZECH REPUBLIC"/>
    <m/>
    <m/>
    <d v="2011-04-29T00:00:00"/>
    <m/>
    <m/>
    <m/>
    <m/>
    <m/>
    <m/>
    <m/>
    <m/>
    <d v="2011-05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472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7"/>
    <x v="333"/>
    <s v="Růžičková Petra"/>
    <d v="2011-05-08T00:00:00"/>
    <s v="Zaplacená"/>
    <m/>
    <d v="2011-04-28T00:00:00"/>
    <s v="Dokončen"/>
    <m/>
    <m/>
    <s v="Kamionem"/>
    <m/>
    <d v="2011-04-28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785440.6"/>
    <s v="1100000027"/>
    <s v="TESKOLDA"/>
    <m/>
    <s v="Zlín"/>
    <s v="TESKOL, s.r.o."/>
    <x v="0"/>
    <n v="297573.40000000002"/>
    <n v="1487867.2"/>
    <s v="CZECH REPUBLIC"/>
    <m/>
    <m/>
    <d v="2011-04-28T00:00:00"/>
    <m/>
    <m/>
    <m/>
    <m/>
    <m/>
    <m/>
    <m/>
    <m/>
    <d v="2011-05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785440.6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6"/>
    <x v="334"/>
    <s v="Růžičková Petra"/>
    <d v="2011-05-06T00:00:00"/>
    <s v="Zaplacená"/>
    <m/>
    <d v="2011-04-22T00:00:00"/>
    <s v="Dokončen"/>
    <m/>
    <m/>
    <s v="Kamionem"/>
    <m/>
    <d v="2011-04-22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26903.3"/>
    <s v="1100000026"/>
    <s v="CESKOLKA"/>
    <m/>
    <s v="Pardubice"/>
    <s v="České kolo, s.r.o. - pobočka Pardubice"/>
    <x v="0"/>
    <n v="54483.9"/>
    <n v="272419.40000000002"/>
    <s v="CZECH REPUBLIC"/>
    <m/>
    <m/>
    <d v="2011-04-22T00:00:00"/>
    <m/>
    <m/>
    <m/>
    <m/>
    <m/>
    <m/>
    <m/>
    <m/>
    <d v="2011-05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326903.3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5"/>
    <x v="274"/>
    <s v="Růžičková Petra"/>
    <d v="2011-04-28T00:00:00"/>
    <s v="Zaplacená"/>
    <m/>
    <d v="2011-04-18T00:00:00"/>
    <s v="Dokončen"/>
    <m/>
    <m/>
    <s v="Kamionem"/>
    <m/>
    <d v="2011-04-18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19019"/>
    <s v="1100000025"/>
    <m/>
    <m/>
    <m/>
    <m/>
    <x v="0"/>
    <n v="53169.8"/>
    <n v="265849.2"/>
    <s v="CZECH REPUBLIC"/>
    <m/>
    <m/>
    <d v="2011-04-18T00:00:00"/>
    <m/>
    <m/>
    <m/>
    <m/>
    <m/>
    <m/>
    <m/>
    <m/>
    <d v="2011-04-3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19019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4"/>
    <x v="292"/>
    <s v="Růžičková Petra"/>
    <d v="2011-05-09T00:00:00"/>
    <s v="Zaplacená"/>
    <m/>
    <d v="2011-04-09T00:00:00"/>
    <s v="Dokončen"/>
    <m/>
    <m/>
    <s v="Kamionem"/>
    <m/>
    <d v="2011-04-09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102711.4"/>
    <s v="1100000024"/>
    <m/>
    <m/>
    <m/>
    <m/>
    <x v="0"/>
    <n v="17118.599999999999"/>
    <n v="85592.8"/>
    <s v="CZECH REPUBLIC"/>
    <m/>
    <m/>
    <d v="2011-04-09T00:00:00"/>
    <m/>
    <m/>
    <m/>
    <m/>
    <m/>
    <m/>
    <m/>
    <m/>
    <d v="2011-05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02711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3"/>
    <x v="335"/>
    <s v="Růžičková Petra"/>
    <d v="2011-04-22T00:00:00"/>
    <s v="Zaplacená"/>
    <m/>
    <d v="2011-04-08T00:00:00"/>
    <s v="Dokončen"/>
    <m/>
    <m/>
    <s v="Kamionem"/>
    <m/>
    <d v="2011-04-08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09449.8"/>
    <s v="1100000023"/>
    <m/>
    <m/>
    <m/>
    <m/>
    <x v="0"/>
    <n v="84908.3"/>
    <n v="424541.5"/>
    <s v="CZECH REPUBLIC"/>
    <m/>
    <m/>
    <d v="2011-04-08T00:00:00"/>
    <m/>
    <m/>
    <m/>
    <m/>
    <m/>
    <m/>
    <m/>
    <m/>
    <d v="2011-04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09449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2"/>
    <x v="335"/>
    <s v="Růžičková Petra"/>
    <d v="2011-04-22T00:00:00"/>
    <s v="Zaplacená"/>
    <m/>
    <d v="2011-04-08T00:00:00"/>
    <s v="Dokončen"/>
    <m/>
    <m/>
    <s v="Kamionem"/>
    <m/>
    <d v="2011-04-08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96552.5"/>
    <s v="1100000022"/>
    <m/>
    <m/>
    <m/>
    <m/>
    <x v="0"/>
    <n v="16092.1"/>
    <n v="80460.399999999994"/>
    <s v="CZECH REPUBLIC"/>
    <m/>
    <m/>
    <d v="2011-04-08T00:00:00"/>
    <m/>
    <m/>
    <m/>
    <m/>
    <m/>
    <m/>
    <m/>
    <m/>
    <d v="2011-04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6552.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1"/>
    <x v="336"/>
    <s v="Růžičková Petra"/>
    <d v="2011-04-14T00:00:00"/>
    <s v="Zaplacená"/>
    <m/>
    <d v="2011-03-31T00:00:00"/>
    <s v="Dokončen"/>
    <m/>
    <m/>
    <s v="Kamionem"/>
    <m/>
    <d v="2011-03-31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576000"/>
    <s v="1100000021"/>
    <m/>
    <m/>
    <m/>
    <m/>
    <x v="0"/>
    <n v="96000"/>
    <n v="480000"/>
    <s v="CZECH REPUBLIC"/>
    <m/>
    <m/>
    <d v="2011-03-31T00:00:00"/>
    <m/>
    <m/>
    <m/>
    <m/>
    <m/>
    <m/>
    <m/>
    <m/>
    <d v="2011-04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0"/>
    <x v="337"/>
    <s v="Růžičková Petra"/>
    <d v="2011-04-07T00:00:00"/>
    <s v="Zaplacená"/>
    <m/>
    <d v="2011-03-24T00:00:00"/>
    <s v="Dokončen"/>
    <m/>
    <m/>
    <s v="Kamionem"/>
    <m/>
    <d v="2011-03-24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1175174.8999999999"/>
    <s v="1100000020"/>
    <m/>
    <m/>
    <m/>
    <m/>
    <x v="0"/>
    <n v="195862.5"/>
    <n v="979312.4"/>
    <s v="CZECH REPUBLIC"/>
    <m/>
    <m/>
    <d v="2011-03-24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175174.8999999999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9"/>
    <x v="338"/>
    <s v="Růžičková Petra"/>
    <d v="2011-04-07T00:00:00"/>
    <s v="Zaplacená"/>
    <m/>
    <d v="2011-03-18T00:00:00"/>
    <s v="Dokončen"/>
    <m/>
    <m/>
    <s v="Kamionem"/>
    <m/>
    <d v="2011-03-18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145440"/>
    <s v="1100000019"/>
    <m/>
    <m/>
    <m/>
    <m/>
    <x v="0"/>
    <n v="24240"/>
    <n v="121200"/>
    <s v="CZECH REPUBLIC"/>
    <m/>
    <m/>
    <d v="2011-03-18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4544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8"/>
    <x v="293"/>
    <s v="Růžičková Petra"/>
    <d v="2011-03-25T00:00:00"/>
    <s v="Zaplacená"/>
    <m/>
    <d v="2011-03-15T00:00:00"/>
    <s v="Dokončen"/>
    <m/>
    <m/>
    <s v="Kamionem"/>
    <m/>
    <d v="2011-03-1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729766.6"/>
    <s v="1100000018"/>
    <m/>
    <m/>
    <m/>
    <m/>
    <x v="0"/>
    <n v="121627.8"/>
    <n v="608138.80000000005"/>
    <s v="CZECH REPUBLIC"/>
    <m/>
    <m/>
    <d v="2011-03-15T00:00:00"/>
    <m/>
    <m/>
    <m/>
    <m/>
    <m/>
    <m/>
    <m/>
    <m/>
    <d v="2011-03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729766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7"/>
    <x v="339"/>
    <s v="Růžičková Petra"/>
    <d v="2011-03-25T00:00:00"/>
    <s v="Zaplacená"/>
    <m/>
    <d v="2011-03-11T00:00:00"/>
    <s v="Dokončen"/>
    <m/>
    <m/>
    <s v="Kamionem"/>
    <m/>
    <d v="2011-03-11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548796"/>
    <s v="1100000017"/>
    <m/>
    <m/>
    <m/>
    <m/>
    <x v="0"/>
    <n v="91466"/>
    <n v="457330"/>
    <s v="CZECH REPUBLIC"/>
    <m/>
    <m/>
    <d v="2011-03-11T00:00:00"/>
    <m/>
    <m/>
    <m/>
    <m/>
    <m/>
    <m/>
    <m/>
    <m/>
    <d v="2011-03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4879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6"/>
    <x v="340"/>
    <s v="Růžičková Petra"/>
    <d v="2011-03-23T00:00:00"/>
    <s v="Zaplacená"/>
    <m/>
    <d v="2011-03-09T00:00:00"/>
    <s v="Dokončen"/>
    <m/>
    <m/>
    <s v="Kamionem"/>
    <m/>
    <d v="2011-03-09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89052.6"/>
    <s v="1100000016"/>
    <m/>
    <m/>
    <m/>
    <m/>
    <x v="0"/>
    <n v="81508.800000000003"/>
    <n v="407543.8"/>
    <s v="CZECH REPUBLIC"/>
    <m/>
    <m/>
    <d v="2011-03-09T00:00:00"/>
    <m/>
    <m/>
    <m/>
    <m/>
    <m/>
    <m/>
    <m/>
    <m/>
    <d v="2011-03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89052.6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5"/>
    <x v="341"/>
    <s v="Růžičková Petra"/>
    <d v="2011-03-11T00:00:00"/>
    <s v="Zaplacená"/>
    <m/>
    <d v="2011-02-25T00:00:00"/>
    <s v="Dokončen"/>
    <m/>
    <m/>
    <s v="Kamionem"/>
    <m/>
    <d v="2011-02-25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73481"/>
    <s v="1100000015"/>
    <s v="CESKOLKA"/>
    <m/>
    <s v="Pardubice"/>
    <s v="České kolo, s.r.o. - pobočka Pardubice"/>
    <x v="0"/>
    <n v="62246.8"/>
    <n v="311234.2"/>
    <s v="CZECH REPUBLIC"/>
    <m/>
    <m/>
    <d v="2011-02-25T00:00:00"/>
    <m/>
    <m/>
    <m/>
    <m/>
    <m/>
    <m/>
    <m/>
    <m/>
    <d v="2011-03-16T00:00:00"/>
    <m/>
    <n v="-11340"/>
    <m/>
    <m/>
    <m/>
    <m/>
    <m/>
    <m/>
    <m/>
    <m/>
    <m/>
    <n v="0"/>
    <s v="Není co vyskladňovat"/>
    <s v="Vytištěn"/>
    <m/>
    <m/>
    <m/>
    <s v="Bez daně"/>
    <m/>
    <m/>
    <n v="1"/>
    <s v="CZK"/>
    <m/>
    <m/>
    <s v="Zaúčtovaný"/>
    <m/>
    <s v="Bankovním převodem"/>
    <m/>
    <n v="373481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4"/>
    <x v="342"/>
    <s v="Růžičková Petra"/>
    <d v="2011-03-14T00:00:00"/>
    <s v="Zaplacená"/>
    <m/>
    <d v="2011-02-28T00:00:00"/>
    <s v="Dokončen"/>
    <m/>
    <m/>
    <s v="Kamionem"/>
    <m/>
    <d v="2011-02-28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549060.19999999995"/>
    <s v="1100000014"/>
    <m/>
    <m/>
    <m/>
    <m/>
    <x v="0"/>
    <n v="91510"/>
    <n v="457550.2"/>
    <s v="CZECH REPUBLIC"/>
    <m/>
    <m/>
    <d v="2011-02-28T00:00:00"/>
    <m/>
    <m/>
    <m/>
    <m/>
    <m/>
    <m/>
    <m/>
    <m/>
    <d v="2011-03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549060.1999999999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3"/>
    <x v="343"/>
    <s v="Růžičková Petra"/>
    <d v="2011-03-09T00:00:00"/>
    <s v="Zaplacená"/>
    <m/>
    <d v="2011-02-23T00:00:00"/>
    <s v="Dokončen"/>
    <m/>
    <m/>
    <s v="Kamionem"/>
    <m/>
    <d v="2011-02-23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76983.30000000005"/>
    <s v="1100000013"/>
    <m/>
    <m/>
    <m/>
    <m/>
    <x v="0"/>
    <n v="96163.9"/>
    <n v="480819.4"/>
    <s v="CZECH REPUBLIC"/>
    <m/>
    <m/>
    <d v="2011-02-23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983.3000000000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2"/>
    <x v="344"/>
    <s v="Růžičková Petra"/>
    <d v="2011-03-03T00:00:00"/>
    <s v="Zaplacená"/>
    <m/>
    <d v="2011-02-17T00:00:00"/>
    <s v="Dokončen"/>
    <m/>
    <m/>
    <s v="Kamionem"/>
    <m/>
    <d v="2011-02-17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578489"/>
    <s v="1100000012"/>
    <m/>
    <m/>
    <m/>
    <m/>
    <x v="0"/>
    <n v="96414.8"/>
    <n v="482074.2"/>
    <s v="CZECH REPUBLIC"/>
    <m/>
    <m/>
    <d v="2011-02-17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848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1"/>
    <x v="345"/>
    <s v="Růžičková Petra"/>
    <d v="2011-02-25T00:00:00"/>
    <s v="Zaplacená"/>
    <m/>
    <d v="2011-02-15T00:00:00"/>
    <s v="Dokončen"/>
    <m/>
    <m/>
    <s v="Kamionem"/>
    <m/>
    <d v="2011-02-1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26802.2"/>
    <s v="1100000011"/>
    <m/>
    <m/>
    <m/>
    <m/>
    <x v="0"/>
    <n v="54467"/>
    <n v="272335.2"/>
    <s v="CZECH REPUBLIC"/>
    <m/>
    <m/>
    <d v="2011-02-15T00:00:00"/>
    <m/>
    <m/>
    <m/>
    <m/>
    <m/>
    <m/>
    <m/>
    <m/>
    <d v="2011-02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6802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0"/>
    <x v="346"/>
    <s v="Růžičková Petra"/>
    <d v="2011-02-22T00:00:00"/>
    <s v="Zaplacená"/>
    <m/>
    <d v="2011-02-08T00:00:00"/>
    <s v="Dokončen"/>
    <m/>
    <m/>
    <s v="Kamionem"/>
    <m/>
    <d v="2011-02-08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557971.19999999995"/>
    <s v="1100000010"/>
    <m/>
    <m/>
    <m/>
    <m/>
    <x v="0"/>
    <n v="92995.199999999997"/>
    <n v="464976"/>
    <s v="CZECH REPUBLIC"/>
    <m/>
    <m/>
    <d v="2011-02-08T00:00:00"/>
    <m/>
    <m/>
    <m/>
    <m/>
    <m/>
    <m/>
    <m/>
    <m/>
    <d v="2011-02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57971.19999999995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n v="6442.2"/>
    <n v="6442.2"/>
    <s v="EUR"/>
    <m/>
    <m/>
    <m/>
    <m/>
    <s v="KOMB CZ PP"/>
    <m/>
    <m/>
    <m/>
    <s v="Procentem"/>
    <m/>
    <s v="FV-2011-100-000009"/>
    <x v="298"/>
    <s v="Růžičková Petra"/>
    <d v="2011-01-27T00:00:00"/>
    <s v="Zaplacená"/>
    <m/>
    <d v="2011-01-07T00:00:00"/>
    <s v="Dokončen"/>
    <m/>
    <m/>
    <s v="Kamionem"/>
    <m/>
    <d v="2011-01-07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155643.56"/>
    <s v="1100000009"/>
    <m/>
    <m/>
    <m/>
    <m/>
    <x v="1"/>
    <n v="0"/>
    <n v="155643.56"/>
    <s v="SLOVAKIA"/>
    <m/>
    <m/>
    <d v="2011-01-07T00:00:00"/>
    <m/>
    <m/>
    <m/>
    <m/>
    <m/>
    <m/>
    <m/>
    <m/>
    <d v="2011-01-28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m/>
    <m/>
    <s v="Zaúčtovaný"/>
    <m/>
    <m/>
    <m/>
    <n v="155643.56"/>
    <m/>
    <m/>
    <m/>
    <m/>
    <m/>
    <m/>
    <m/>
    <m/>
    <s v="100"/>
    <s v="Faktury vydané - tuzemsko"/>
    <s v="FV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08"/>
    <x v="347"/>
    <s v="Růžičková Petra"/>
    <d v="2011-02-10T00:00:00"/>
    <s v="Zaplacená"/>
    <m/>
    <d v="2011-01-31T00:00:00"/>
    <s v="Dokončen"/>
    <m/>
    <m/>
    <s v="Kamionem"/>
    <m/>
    <d v="2011-01-31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59600"/>
    <s v="1100000008"/>
    <s v="TESKOLDA"/>
    <m/>
    <s v="Zlín"/>
    <s v="TESKOL, s.r.o."/>
    <x v="0"/>
    <n v="26600"/>
    <n v="133000"/>
    <s v="CZECH REPUBLIC"/>
    <m/>
    <m/>
    <d v="2011-01-31T00:00:00"/>
    <m/>
    <m/>
    <m/>
    <m/>
    <m/>
    <m/>
    <m/>
    <m/>
    <d v="2011-0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960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07"/>
    <x v="348"/>
    <s v="Růžičková Petra"/>
    <d v="2011-02-09T00:00:00"/>
    <s v="Zaplacená"/>
    <m/>
    <d v="2011-01-26T00:00:00"/>
    <s v="Dokončen"/>
    <m/>
    <m/>
    <s v="Kamionem"/>
    <m/>
    <d v="2011-01-26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24657.60000000001"/>
    <s v="1100000007"/>
    <m/>
    <m/>
    <m/>
    <m/>
    <x v="0"/>
    <n v="20776.3"/>
    <n v="103881.3"/>
    <s v="CZECH REPUBLIC"/>
    <m/>
    <m/>
    <d v="2011-01-26T00:00:00"/>
    <m/>
    <m/>
    <m/>
    <m/>
    <m/>
    <m/>
    <m/>
    <m/>
    <d v="2011-0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24657.60000000001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06"/>
    <x v="349"/>
    <s v="Růžičková Petra"/>
    <d v="2011-02-03T00:00:00"/>
    <s v="Zaplacená"/>
    <m/>
    <d v="2011-01-20T00:00:00"/>
    <s v="Dokončen"/>
    <m/>
    <m/>
    <s v="Kamionem"/>
    <m/>
    <d v="2011-01-20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276746.40000000002"/>
    <s v="1100000006"/>
    <m/>
    <m/>
    <m/>
    <m/>
    <x v="0"/>
    <n v="46124.4"/>
    <n v="230622"/>
    <s v="CZECH REPUBLIC"/>
    <m/>
    <m/>
    <d v="2011-01-20T00:00:00"/>
    <m/>
    <m/>
    <m/>
    <m/>
    <m/>
    <m/>
    <m/>
    <m/>
    <d v="2011-0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6746.40000000002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05"/>
    <x v="350"/>
    <s v="Růžičková Petra"/>
    <d v="2011-01-28T00:00:00"/>
    <s v="Zaplacená"/>
    <m/>
    <d v="2011-01-18T00:00:00"/>
    <s v="Dokončen"/>
    <m/>
    <m/>
    <s v="Kamionem"/>
    <m/>
    <d v="2011-01-18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09451.6"/>
    <s v="1100000005"/>
    <m/>
    <m/>
    <m/>
    <m/>
    <x v="0"/>
    <n v="18241.900000000001"/>
    <n v="91209.7"/>
    <s v="CZECH REPUBLIC"/>
    <m/>
    <m/>
    <d v="2011-01-18T00:00:00"/>
    <m/>
    <m/>
    <m/>
    <m/>
    <m/>
    <m/>
    <m/>
    <m/>
    <d v="2011-01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109451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04"/>
    <x v="351"/>
    <s v="Růžičková Petra"/>
    <d v="2011-01-18T00:00:00"/>
    <s v="Zaplacená"/>
    <m/>
    <d v="2011-01-04T00:00:00"/>
    <s v="Dokončen"/>
    <m/>
    <m/>
    <s v="Kamionem"/>
    <m/>
    <d v="2011-01-04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1596"/>
    <s v="1100000004"/>
    <m/>
    <m/>
    <m/>
    <m/>
    <x v="0"/>
    <n v="266"/>
    <n v="1330"/>
    <s v="CZECH REPUBLIC"/>
    <m/>
    <m/>
    <d v="2011-01-04T00:00:00"/>
    <m/>
    <m/>
    <m/>
    <m/>
    <m/>
    <m/>
    <m/>
    <m/>
    <d v="2011-01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9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03"/>
    <x v="352"/>
    <s v="Růžičková Petra"/>
    <d v="2011-02-17T00:00:00"/>
    <s v="Zaplacená"/>
    <m/>
    <d v="2011-01-28T00:00:00"/>
    <s v="Dokončen"/>
    <m/>
    <m/>
    <s v="Kamionem"/>
    <m/>
    <d v="2011-01-28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290122.7"/>
    <s v="1100000003"/>
    <m/>
    <m/>
    <m/>
    <m/>
    <x v="0"/>
    <n v="48353.8"/>
    <n v="241768.9"/>
    <s v="CZECH REPUBLIC"/>
    <m/>
    <m/>
    <d v="2011-01-28T00:00:00"/>
    <m/>
    <m/>
    <m/>
    <m/>
    <m/>
    <m/>
    <m/>
    <m/>
    <d v="2011-02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90122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02*DD:20110103*ON:PO-KOL-2010-200-0001*VII:CZ87654321*INI:87654321*VIR:CZ09845671*INR:09845671*DUZP:20110103*TB0:5069.20*T0:1013.80*AM:6083.00*X-VS:1100000002*DT:20110117*CC:CZK*"/>
    <m/>
    <s v="KOMB CZ PP"/>
    <m/>
    <m/>
    <m/>
    <s v="Procentem"/>
    <m/>
    <s v="FV-2011-100-000002"/>
    <x v="353"/>
    <s v="Růžičková Petra"/>
    <d v="2011-01-17T00:00:00"/>
    <s v="Zaplacená"/>
    <m/>
    <d v="2011-01-03T00:00:00"/>
    <s v="Dokončen"/>
    <m/>
    <m/>
    <s v="Kamionem"/>
    <m/>
    <d v="2011-01-03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6083"/>
    <s v="1100000002"/>
    <m/>
    <m/>
    <m/>
    <m/>
    <x v="0"/>
    <n v="1013.8"/>
    <n v="5069.2"/>
    <s v="CZECH REPUBLIC"/>
    <m/>
    <m/>
    <d v="2011-01-03T00:00:00"/>
    <m/>
    <m/>
    <m/>
    <m/>
    <m/>
    <m/>
    <m/>
    <m/>
    <d v="2011-01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608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01"/>
    <x v="354"/>
    <s v="Růžičková Petra"/>
    <d v="2011-01-26T00:00:00"/>
    <s v="Zaplacená"/>
    <m/>
    <d v="2011-01-12T00:00:00"/>
    <s v="Dokončen"/>
    <m/>
    <m/>
    <s v="Kamionem"/>
    <m/>
    <d v="2011-01-12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6623.8"/>
    <s v="1100000001"/>
    <s v="CESKOLKA"/>
    <m/>
    <s v="Pardubice"/>
    <s v="České kolo, s.r.o. - pobočka Pardubice"/>
    <x v="0"/>
    <n v="44437.3"/>
    <n v="222186.5"/>
    <s v="CZECH REPUBLIC"/>
    <m/>
    <m/>
    <d v="2011-01-12T00:00:00"/>
    <m/>
    <m/>
    <m/>
    <m/>
    <m/>
    <m/>
    <m/>
    <m/>
    <d v="2011-01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6623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0-120-000006*DD:20100705*ON:POSU-2010-000002*VII:CZ87654321*INI:87654321*VIR:CZ91230897*INR:91230897*DUZP:20100705*AM:84.00*VS:0120000006*DT:20100715*CC:CZK*"/>
    <m/>
    <s v="KOMB CZ PP"/>
    <m/>
    <m/>
    <m/>
    <s v="Procentem"/>
    <m/>
    <s v="FV-S-2010-120-000006"/>
    <x v="355"/>
    <s v="Růžičková Petra"/>
    <d v="2010-07-15T00:00:00"/>
    <s v="Zaplacená"/>
    <m/>
    <d v="2010-07-05T00:00:00"/>
    <s v="Dokončen"/>
    <m/>
    <m/>
    <s v="Kamionem"/>
    <m/>
    <d v="2010-07-05T00:00:00"/>
    <x v="0"/>
    <s v="TESKOL, s.r.o."/>
    <s v="CZ91230897"/>
    <s v="91230897"/>
    <s v="76502"/>
    <s v="Otrokovice"/>
    <s v="Výměna řetězu na základě smlouvy SMLS-2008-000001"/>
    <s v="Janáčkova 390"/>
    <m/>
    <s v="Klusáčková Michaela"/>
    <m/>
    <m/>
    <m/>
    <s v="klusackova@qi.bikenet.cz"/>
    <s v="+420544502015"/>
    <m/>
    <n v="0.02"/>
    <n v="84"/>
    <s v="0120000006"/>
    <s v="TESKOLDA"/>
    <m/>
    <s v="Zlín"/>
    <s v="TESKOL, s.r.o."/>
    <x v="0"/>
    <n v="14"/>
    <n v="70"/>
    <s v="CZECH REPUBLIC"/>
    <m/>
    <m/>
    <d v="2010-07-05T00:00:00"/>
    <m/>
    <m/>
    <m/>
    <m/>
    <m/>
    <m/>
    <m/>
    <m/>
    <d v="2012-06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84"/>
    <m/>
    <m/>
    <m/>
    <m/>
    <m/>
    <m/>
    <m/>
    <m/>
    <s v="120"/>
    <s v="Faktury vydané - tuzemsko - servis"/>
    <s v="FV-S"/>
    <m/>
    <s v="400"/>
    <s v="S-RETVY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0-120-000005*DD:20100705*MSG:VYMENA RETEZU NA ZAKLADE SMLOUVY SMLS-20*VII:CZ87654321*INI:87654321*VIR:CZ91230897*INR:91230897*DUZP:20100705*AM:216.60*X-VS:0120000005*DT:20100715*CC:CZK*"/>
    <m/>
    <s v="KOMB CZ PP"/>
    <m/>
    <m/>
    <m/>
    <s v="Procentem"/>
    <m/>
    <s v="FV-S-2010-120-000005"/>
    <x v="355"/>
    <s v="Růžičková Petra"/>
    <d v="2010-07-15T00:00:00"/>
    <s v="Zaplacená"/>
    <m/>
    <d v="2010-07-05T00:00:00"/>
    <s v="Dokončen"/>
    <s v="Výměna řetězu na základě smlouvy SMLS-2008-000001"/>
    <m/>
    <s v="Osobně"/>
    <m/>
    <d v="2010-07-05T00:00:00"/>
    <x v="0"/>
    <s v="TESKOL, s.r.o."/>
    <s v="CZ91230897"/>
    <s v="91230897"/>
    <s v="76502"/>
    <s v="Otrokovice"/>
    <s v="Výměna řetězu na základě smlouvy SMLS-2008-000001"/>
    <s v="Janáčkova 390"/>
    <m/>
    <s v="Růžičková Petra"/>
    <m/>
    <m/>
    <m/>
    <s v="ruzickova@bikenet.qi.cz"/>
    <s v="+420544502002-3"/>
    <m/>
    <n v="0.02"/>
    <n v="216.6"/>
    <s v="0120000005"/>
    <s v="TESKOLDA"/>
    <m/>
    <s v="Zlín"/>
    <s v="TESKOL, s.r.o."/>
    <x v="0"/>
    <n v="36.1"/>
    <n v="180.5"/>
    <s v="CZECH REPUBLIC"/>
    <m/>
    <m/>
    <d v="2010-07-05T00:00:00"/>
    <m/>
    <m/>
    <m/>
    <m/>
    <m/>
    <m/>
    <m/>
    <m/>
    <d v="2010-07-13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m/>
    <n v="216.6"/>
    <m/>
    <m/>
    <m/>
    <m/>
    <m/>
    <m/>
    <m/>
    <m/>
    <s v="120"/>
    <s v="Faktury vydané - tuzemsko - servis"/>
    <s v="FV-S"/>
    <s v="SMLS-2008-000001"/>
    <s v="400"/>
    <s v="S-RETVY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0-120-000004*DD:20100705*VII:CZ87654321*INI:87654321*VIR:CZ91230897*INR:91230897*DUZP:20100705*AM:84.00*X-VS:0120000004*DT:20100715*CC:CZK*"/>
    <m/>
    <s v="KOMB CZ PP"/>
    <m/>
    <m/>
    <m/>
    <s v="Procentem"/>
    <m/>
    <s v="FV-S-2010-120-000004"/>
    <x v="355"/>
    <s v="Růžičková Petra"/>
    <d v="2010-07-15T00:00:00"/>
    <s v="Zaplacená"/>
    <m/>
    <d v="2010-07-05T00:00:00"/>
    <s v="Dokončen"/>
    <m/>
    <m/>
    <s v="Kamionem"/>
    <m/>
    <d v="2010-07-05T00:00:00"/>
    <x v="0"/>
    <s v="TESKOL, s.r.o."/>
    <s v="CZ91230897"/>
    <s v="91230897"/>
    <s v="76502"/>
    <s v="Otrokovice"/>
    <s v="Výměna řetězu na základě smlouvy SMLS-2008-000001"/>
    <s v="Janáčkova 390"/>
    <m/>
    <s v="Klusáčková Michaela"/>
    <m/>
    <m/>
    <m/>
    <s v="klusackova@qi.bikenet.cz"/>
    <s v="+420544502015"/>
    <m/>
    <n v="0.02"/>
    <n v="84"/>
    <s v="0120000004"/>
    <s v="TESKOLDA"/>
    <m/>
    <s v="Zlín"/>
    <s v="TESKOL, s.r.o."/>
    <x v="0"/>
    <n v="14"/>
    <n v="70"/>
    <s v="CZECH REPUBLIC"/>
    <m/>
    <m/>
    <d v="2010-07-05T00:00:00"/>
    <n v="0"/>
    <m/>
    <m/>
    <m/>
    <m/>
    <m/>
    <m/>
    <m/>
    <d v="2010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4"/>
    <m/>
    <m/>
    <m/>
    <m/>
    <m/>
    <m/>
    <m/>
    <m/>
    <s v="120"/>
    <s v="Faktury vydané - tuzemsko - servis"/>
    <s v="FV-S"/>
    <s v="SMLS-2008-000001"/>
    <s v="400"/>
    <s v="S-RETVY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0-120-000003*DD:20100409*MSG:CELKOVA PROHLIDKA KOLA NA ZAKLADE SMLOUV*ON:POSU-2010-000001*VII:CZ87654321*INI:87654321*VIR:CZ91230897*INR:91230897*DUZP:20100409*AM:3600.00*X-VS:0120000003*DT:20100419*CC:CZK*"/>
    <m/>
    <s v="KOMB CZ PP"/>
    <m/>
    <m/>
    <m/>
    <s v="Procentem"/>
    <m/>
    <s v="FV-S-2010-120-000003"/>
    <x v="356"/>
    <s v="Růžičková Petra"/>
    <d v="2010-04-19T00:00:00"/>
    <s v="Zaplacená"/>
    <m/>
    <d v="2010-04-09T00:00:00"/>
    <s v="Dokončen"/>
    <s v="Celková prohlídka kola na základě smlouvy SMLS-2008-000001"/>
    <m/>
    <s v="Osobně"/>
    <m/>
    <d v="2010-04-09T00:00:00"/>
    <x v="0"/>
    <s v="TESKOL, s.r.o."/>
    <s v="CZ91230897"/>
    <s v="91230897"/>
    <s v="76502"/>
    <s v="Otrokovice"/>
    <s v="Celková prohlídka kola na základě smlouvy SMLS-2008-000001"/>
    <s v="Janáčkova 390"/>
    <m/>
    <s v="Růžičková Petra"/>
    <m/>
    <m/>
    <m/>
    <s v="ruzickova@bikenet.qi.cz"/>
    <s v="+420544502002-3"/>
    <m/>
    <n v="0.02"/>
    <n v="3600"/>
    <s v="0120000003"/>
    <s v="TESKOLDA"/>
    <m/>
    <s v="Zlín"/>
    <s v="TESKOL, s.r.o."/>
    <x v="0"/>
    <n v="600"/>
    <n v="3000"/>
    <s v="CZECH REPUBLIC"/>
    <m/>
    <m/>
    <d v="2010-04-09T00:00:00"/>
    <n v="0"/>
    <m/>
    <m/>
    <m/>
    <m/>
    <m/>
    <m/>
    <m/>
    <d v="2010-04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3600"/>
    <m/>
    <m/>
    <m/>
    <m/>
    <m/>
    <m/>
    <m/>
    <m/>
    <s v="120"/>
    <s v="Faktury vydané - tuzemsko - servis"/>
    <s v="FV-S"/>
    <s v="SMLS-2008-000001"/>
    <s v="400"/>
    <s v="S-PROCLK-HXCTEA190001-002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0-120-000002*DD:20100324*MSG:FAKTURACE REKLAMACE REKL-ODB-006*VII:CZ87654321*INI:87654321*VIR:CZ13324233*INR:13324233*DUZP:20100324*AM:120.00*X-VS:0120000002*DT:20100407*CC:CZK*"/>
    <m/>
    <s v="KOMB CZ PP"/>
    <m/>
    <m/>
    <m/>
    <s v="Procentem"/>
    <m/>
    <s v="FV-S-2010-120-000002"/>
    <x v="357"/>
    <s v="Růžičková Petra"/>
    <d v="2010-04-07T00:00:00"/>
    <s v="Zaplacená"/>
    <m/>
    <d v="2010-03-24T00:00:00"/>
    <s v="Dokončen"/>
    <s v="Fakturace reklamace REKL-ODB-006"/>
    <m/>
    <s v="Osobně"/>
    <m/>
    <d v="2010-03-24T00:00:00"/>
    <x v="7"/>
    <s v="M E R I T Z  Service, spol. s r.o."/>
    <s v="CZ13324233"/>
    <s v="13324233"/>
    <s v="46601"/>
    <s v="Jablonec nad Nisou"/>
    <s v="Fakturace reklamace REKL-ODB-006"/>
    <s v="Dolní 657"/>
    <m/>
    <m/>
    <m/>
    <m/>
    <m/>
    <m/>
    <m/>
    <m/>
    <n v="0.1"/>
    <n v="120"/>
    <s v="0120000002"/>
    <m/>
    <m/>
    <m/>
    <m/>
    <x v="0"/>
    <n v="20"/>
    <n v="100"/>
    <s v="CZECH REPUBLIC"/>
    <m/>
    <m/>
    <d v="2010-03-24T00:00:00"/>
    <n v="0"/>
    <m/>
    <m/>
    <m/>
    <m/>
    <m/>
    <m/>
    <m/>
    <d v="2010-04-07T00:00:00"/>
    <m/>
    <m/>
    <m/>
    <m/>
    <m/>
    <m/>
    <m/>
    <m/>
    <m/>
    <m/>
    <m/>
    <m/>
    <s v="Skladové doklady na všechny položky"/>
    <s v="Nevytištěn"/>
    <m/>
    <m/>
    <m/>
    <s v="Bez daně"/>
    <m/>
    <m/>
    <n v="1"/>
    <s v="CZK"/>
    <s v="QR Faktura"/>
    <m/>
    <s v="Zaúčtovaný"/>
    <m/>
    <s v="Bankovním převodem"/>
    <m/>
    <n v="120"/>
    <m/>
    <m/>
    <m/>
    <m/>
    <m/>
    <m/>
    <m/>
    <m/>
    <s v="120"/>
    <s v="Faktury vydané - tuzemsko - servis"/>
    <s v="FV-S"/>
    <m/>
    <s v="200"/>
    <s v="REKL-ODB-006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0-120-000001*DD:20100104*MSG:VYMENA RETEZU - DLE SMLOUVY SMLS-2008-00*VII:CZ87654321*INI:87654321*VIR:CZ91230897*INR:91230897*DUZP:20100104*AM:300.60*X-VS:0120000001*DT:20100114*CC:CZK*"/>
    <m/>
    <s v="KOMB CZ PP"/>
    <m/>
    <m/>
    <m/>
    <s v="Procentem"/>
    <m/>
    <s v="FV-S-2010-120-000001"/>
    <x v="358"/>
    <s v="Růžičková Petra"/>
    <d v="2010-01-14T00:00:00"/>
    <s v="Zaplacená"/>
    <m/>
    <d v="2010-01-04T00:00:00"/>
    <s v="Dokončen"/>
    <s v="Výměna řetězu - dle smlouvy SMLS-2008-000001"/>
    <m/>
    <s v="Osobně"/>
    <m/>
    <d v="2010-01-04T00:00:00"/>
    <x v="0"/>
    <s v="TESKOL, s.r.o."/>
    <s v="CZ91230897"/>
    <s v="91230897"/>
    <s v="76502"/>
    <s v="Otrokovice"/>
    <s v="Výměna řetězu - dle smlouvy SMLS-2008-000001"/>
    <s v="Janáčkova 390"/>
    <m/>
    <m/>
    <m/>
    <m/>
    <m/>
    <m/>
    <m/>
    <m/>
    <n v="0.02"/>
    <n v="300.60000000000002"/>
    <s v="0120000001"/>
    <s v="TESKOLDA"/>
    <m/>
    <s v="Zlín"/>
    <s v="TESKOL, s.r.o."/>
    <x v="0"/>
    <n v="50.1"/>
    <n v="250.5"/>
    <s v="CZECH REPUBLIC"/>
    <m/>
    <m/>
    <d v="2010-01-04T00:00:00"/>
    <n v="0"/>
    <m/>
    <m/>
    <m/>
    <m/>
    <m/>
    <m/>
    <m/>
    <d v="2010-01-15T00:00:00"/>
    <m/>
    <m/>
    <m/>
    <m/>
    <m/>
    <m/>
    <m/>
    <m/>
    <m/>
    <m/>
    <m/>
    <m/>
    <s v="Skladové doklady na všechny položky"/>
    <s v="Nevytištěn"/>
    <m/>
    <m/>
    <m/>
    <s v="Bez daně"/>
    <m/>
    <m/>
    <n v="1"/>
    <s v="CZK"/>
    <s v="QR Faktura"/>
    <m/>
    <s v="Zaúčtovaný"/>
    <m/>
    <s v="Bankovním převodem"/>
    <m/>
    <n v="300.60000000000002"/>
    <m/>
    <m/>
    <m/>
    <m/>
    <m/>
    <m/>
    <m/>
    <m/>
    <s v="120"/>
    <s v="Faktury vydané - tuzemsko - servis"/>
    <s v="FV-S"/>
    <s v="SMLS-2008-000001"/>
    <s v="400"/>
    <s v="S-RETVY-HXCTEA190001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n v="3384"/>
    <n v="3384"/>
    <s v="EUR"/>
    <m/>
    <m/>
    <s v="SID*1.0*ID:FV-Z-2010-110-000026*DD:20101220*ON:PO-KOL-2010-200-0001*VII:CZ87654321*INI:87654321*VIR:SK08678680*INR:08678680*DUZP:20101220*FX:25.085*FXA:1*AM:3384.00*X-VS:0110000026*DT:20110109*CC:EUR*"/>
    <m/>
    <s v="KOMB CZ PP"/>
    <m/>
    <m/>
    <m/>
    <s v="Procentem"/>
    <m/>
    <s v="FV-Z-2010-110-000026"/>
    <x v="359"/>
    <s v="Růžičková Petra"/>
    <d v="2011-01-09T00:00:00"/>
    <s v="Zaplacená"/>
    <m/>
    <d v="2010-12-20T00:00:00"/>
    <s v="Dokončen"/>
    <m/>
    <m/>
    <s v="Kamionem"/>
    <m/>
    <d v="2010-12-20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84887.64"/>
    <s v="0110000026"/>
    <m/>
    <m/>
    <m/>
    <m/>
    <x v="1"/>
    <n v="0"/>
    <n v="84887.64"/>
    <s v="SLOVAKIA"/>
    <m/>
    <m/>
    <d v="2010-12-20T00:00:00"/>
    <m/>
    <m/>
    <m/>
    <m/>
    <m/>
    <m/>
    <m/>
    <m/>
    <d v="2011-01-07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84887.64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412"/>
    <n v="5412"/>
    <s v="EUR"/>
    <m/>
    <m/>
    <s v="SID*1.0*ID:FV-Z-2010-110-000025*DD:20101215*ON:PO-KOL-2010-200-0001*VII:CZ87654321*INI:87654321*VIR:DE811140512*INR:81114051*DUZP:20101215*FX:25.085*FXA:1*AM:5412.00*X-VS:0110000025*DT:20110104*CC:EUR*"/>
    <m/>
    <s v="KOMB CZ PP"/>
    <m/>
    <m/>
    <m/>
    <s v="Procentem"/>
    <m/>
    <s v="FV-Z-2010-110-000025"/>
    <x v="360"/>
    <s v="Růžičková Petra"/>
    <d v="2011-01-04T00:00:00"/>
    <s v="Zaplacená"/>
    <m/>
    <d v="2010-12-15T00:00:00"/>
    <s v="Dokončen"/>
    <m/>
    <m/>
    <s v="Kamionem"/>
    <m/>
    <d v="2010-12-15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35760.01999999999"/>
    <s v="0110000025"/>
    <m/>
    <m/>
    <m/>
    <m/>
    <x v="1"/>
    <n v="0"/>
    <n v="135760.01999999999"/>
    <s v="GERMANY"/>
    <m/>
    <m/>
    <d v="2010-12-15T00:00:00"/>
    <m/>
    <m/>
    <m/>
    <m/>
    <m/>
    <m/>
    <m/>
    <m/>
    <d v="2011-01-07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35760.019999999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7104"/>
    <n v="7104"/>
    <s v="EUR"/>
    <m/>
    <m/>
    <s v="SID*1.0*ID:FV-Z-2010-110-000024*DD:20101122*ON:PO-KOL-2010-200-0001*VII:CZ87654321*INI:87654321*VIR:DE811140512*INR:81114051*DUZP:20101122*FX:25.085*FXA:1*AM:7104.00*X-VS:0110000024*DT:20101212*CC:EUR*"/>
    <m/>
    <s v="KOMB CZ PP"/>
    <m/>
    <m/>
    <m/>
    <s v="Procentem"/>
    <m/>
    <s v="FV-Z-2010-110-000024"/>
    <x v="361"/>
    <s v="Růžičková Petra"/>
    <d v="2010-12-12T00:00:00"/>
    <s v="Zaplacená"/>
    <m/>
    <d v="2010-11-22T00:00:00"/>
    <s v="Dokončen"/>
    <m/>
    <m/>
    <s v="Kamionem"/>
    <m/>
    <d v="2010-11-22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78203.84"/>
    <s v="0110000024"/>
    <m/>
    <m/>
    <m/>
    <m/>
    <x v="1"/>
    <n v="0"/>
    <n v="178203.84"/>
    <s v="GERMANY"/>
    <m/>
    <m/>
    <d v="2010-11-22T00:00:00"/>
    <m/>
    <m/>
    <m/>
    <m/>
    <m/>
    <m/>
    <m/>
    <m/>
    <d v="2010-12-12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78203.8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9013.2000000000007"/>
    <n v="9013.2000000000007"/>
    <s v="EUR"/>
    <m/>
    <m/>
    <s v="SID*1.0*ID:FV-Z-2010-110-000023*DD:20101119*ON:PO-KOL-2010-200-0001*VII:CZ87654321*INI:87654321*VIR:SK08678680*INR:08678680*DUZP:20101119*FX:25.085*FXA:1*AM:9013.20*X-VS:0110000023*DT:20101209*CC:EUR*"/>
    <m/>
    <s v="KOMB CZ PP"/>
    <m/>
    <m/>
    <m/>
    <s v="Procentem"/>
    <m/>
    <s v="FV-Z-2010-110-000023"/>
    <x v="362"/>
    <s v="Růžičková Petra"/>
    <d v="2010-12-09T00:00:00"/>
    <s v="Zaplacená"/>
    <m/>
    <d v="2010-11-19T00:00:00"/>
    <s v="Dokončen"/>
    <m/>
    <m/>
    <s v="Kamionem"/>
    <m/>
    <d v="2010-11-19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26096.13"/>
    <s v="0110000023"/>
    <m/>
    <m/>
    <m/>
    <m/>
    <x v="1"/>
    <n v="0"/>
    <n v="226096.13"/>
    <s v="SLOVAKIA"/>
    <m/>
    <m/>
    <d v="2010-11-19T00:00:00"/>
    <m/>
    <m/>
    <m/>
    <m/>
    <m/>
    <m/>
    <m/>
    <m/>
    <d v="2010-12-09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226096.1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396.8"/>
    <n v="4396.8"/>
    <s v="EUR"/>
    <m/>
    <m/>
    <s v="SID*1.0*ID:FV-Z-2010-110-000022*DD:20101116*ON:PO-KOL-2010-200-0001*VII:CZ87654321*INI:87654321*VIR:DE811140512*INR:81114051*DUZP:20101116*FX:25.085*FXA:1*AM:4396.80*X-VS:0110000022*DT:20101206*CC:EUR*"/>
    <m/>
    <s v="KOMB CZ PP"/>
    <m/>
    <m/>
    <m/>
    <s v="Procentem"/>
    <m/>
    <s v="FV-Z-2010-110-000022"/>
    <x v="363"/>
    <s v="Růžičková Petra"/>
    <d v="2010-12-06T00:00:00"/>
    <s v="Zaplacená"/>
    <m/>
    <d v="2010-11-16T00:00:00"/>
    <s v="Dokončen"/>
    <m/>
    <m/>
    <s v="Kamionem"/>
    <m/>
    <d v="2010-11-16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10293.72"/>
    <s v="0110000022"/>
    <m/>
    <m/>
    <m/>
    <m/>
    <x v="1"/>
    <n v="0"/>
    <n v="110293.72"/>
    <s v="GERMANY"/>
    <m/>
    <m/>
    <d v="2010-11-16T00:00:00"/>
    <m/>
    <m/>
    <m/>
    <m/>
    <m/>
    <m/>
    <m/>
    <m/>
    <d v="2010-12-06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10293.7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750.4"/>
    <n v="5750.4"/>
    <s v="EUR"/>
    <m/>
    <m/>
    <s v="SID*1.0*ID:FV-Z-2010-110-000021*DD:20101029*ON:PO-KOL-2010-200-0001*VII:CZ87654321*INI:87654321*VIR:DE811140512*INR:81114051*DUZP:20101029*FX:25.085*FXA:1*AM:5750.40*X-VS:0110000021*DT:20101118*CC:EUR*"/>
    <m/>
    <s v="KOMB CZ PP"/>
    <m/>
    <m/>
    <m/>
    <s v="Procentem"/>
    <m/>
    <s v="FV-Z-2010-110-000021"/>
    <x v="364"/>
    <s v="Růžičková Petra"/>
    <d v="2010-11-18T00:00:00"/>
    <s v="Zaplacená"/>
    <m/>
    <d v="2010-10-29T00:00:00"/>
    <s v="Dokončen"/>
    <m/>
    <m/>
    <s v="Kamionem"/>
    <m/>
    <d v="2010-10-29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44248.79"/>
    <s v="0110000021"/>
    <m/>
    <m/>
    <m/>
    <m/>
    <x v="1"/>
    <n v="0"/>
    <n v="144248.79"/>
    <s v="GERMANY"/>
    <m/>
    <m/>
    <d v="2010-10-29T00:00:00"/>
    <m/>
    <m/>
    <m/>
    <m/>
    <m/>
    <m/>
    <m/>
    <m/>
    <d v="2010-11-18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44248.7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882.3"/>
    <n v="882.3"/>
    <s v="EUR"/>
    <m/>
    <m/>
    <s v="SID*1.0*ID:FV-Z-2010-110-000020*DD:20101019*ON:PO-KOL-2010-200-0001*VII:CZ87654321*INI:87654321*VIR:SK08678680*INR:08678680*DUZP:20101019*FX:25.085*FXA:1*AM:882.30*X-VS:0110000020*DT:20101108*CC:EUR*"/>
    <m/>
    <s v="KOMB CZ PP"/>
    <m/>
    <m/>
    <m/>
    <s v="Procentem"/>
    <m/>
    <s v="FV-Z-2010-110-000020"/>
    <x v="365"/>
    <s v="Růžičková Petra"/>
    <d v="2010-11-08T00:00:00"/>
    <s v="Zaplacená"/>
    <m/>
    <d v="2010-10-19T00:00:00"/>
    <s v="Dokončen"/>
    <m/>
    <m/>
    <s v="Kamionem"/>
    <m/>
    <d v="2010-10-19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2132.49"/>
    <s v="0110000020"/>
    <m/>
    <m/>
    <m/>
    <m/>
    <x v="1"/>
    <n v="0"/>
    <n v="22132.49"/>
    <s v="SLOVAKIA"/>
    <m/>
    <m/>
    <d v="2010-10-19T00:00:00"/>
    <m/>
    <m/>
    <m/>
    <m/>
    <m/>
    <m/>
    <m/>
    <m/>
    <d v="2010-11-08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22132.49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7256"/>
    <n v="17256"/>
    <s v="EUR"/>
    <m/>
    <m/>
    <s v="SID*1.0*ID:FV-Z-2010-110-000019*DD:20101012*ON:PO-KOL-2010-200-0000*VII:CZ87654321*INI:87654321*VIR:DE811140512*INR:81114051*DUZP:20101012*FX:25.085*FXA:1*AM:17256.00*X-VS:0110000019*DT:20101101*CC:EUR*"/>
    <m/>
    <s v="KOMB CZ PP"/>
    <m/>
    <m/>
    <m/>
    <s v="Procentem"/>
    <m/>
    <s v="FV-Z-2010-110-000019"/>
    <x v="366"/>
    <s v="Růžičková Petra"/>
    <d v="2010-11-01T00:00:00"/>
    <s v="Zaplacená"/>
    <m/>
    <d v="2010-10-12T00:00:00"/>
    <s v="Dokončen"/>
    <m/>
    <m/>
    <s v="Kamionem"/>
    <m/>
    <d v="2010-10-12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432866.75"/>
    <s v="0110000019"/>
    <m/>
    <m/>
    <m/>
    <m/>
    <x v="1"/>
    <n v="0"/>
    <n v="432866.75"/>
    <s v="GERMANY"/>
    <m/>
    <m/>
    <d v="2010-10-12T00:00:00"/>
    <m/>
    <m/>
    <m/>
    <m/>
    <m/>
    <m/>
    <m/>
    <m/>
    <d v="2010-11-01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432866.7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045.6"/>
    <n v="3045.6"/>
    <s v="EUR"/>
    <m/>
    <m/>
    <s v="SID*1.0*ID:FV-Z-2010-110-000018*DD:20100930*ON:PO-KOL-2010-200-0000*VII:CZ87654321*INI:87654321*VIR:DE811140512*INR:81114051*DUZP:20100930*FX:25.085*FXA:1*AM:3045.60*X-VS:0110000018*DT:20101020*CC:EUR*"/>
    <m/>
    <s v="KOMB CZ PP"/>
    <m/>
    <m/>
    <m/>
    <s v="Procentem"/>
    <m/>
    <s v="FV-Z-2010-110-000018"/>
    <x v="367"/>
    <s v="Růžičková Petra"/>
    <d v="2010-10-20T00:00:00"/>
    <s v="Zaplacená"/>
    <m/>
    <d v="2010-09-30T00:00:00"/>
    <s v="Dokončen"/>
    <m/>
    <m/>
    <s v="Kamionem"/>
    <m/>
    <d v="2010-09-30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76398.880000000005"/>
    <s v="0110000018"/>
    <m/>
    <m/>
    <m/>
    <m/>
    <x v="1"/>
    <n v="0"/>
    <n v="76398.880000000005"/>
    <s v="GERMANY"/>
    <m/>
    <m/>
    <d v="2010-09-30T00:00:00"/>
    <m/>
    <m/>
    <m/>
    <m/>
    <m/>
    <m/>
    <m/>
    <m/>
    <d v="2010-10-20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76398.88000000000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9635.2"/>
    <n v="19635.2"/>
    <s v="EUR"/>
    <m/>
    <m/>
    <s v="SID*1.0*ID:FV-Z-2010-110-000017*DD:20100930*ON:PO-KOL-2010-200-0000*VII:CZ87654321*INI:87654321*VIR:SK08678680*INR:08678680*DUZP:20100930*FX:25.085*FXA:1*AM:19635.20*X-VS:0110000017*DT:20101020*CC:EUR*"/>
    <m/>
    <s v="KOMB CZ PP"/>
    <m/>
    <m/>
    <m/>
    <s v="Procentem"/>
    <m/>
    <s v="FV-Z-2010-110-000017"/>
    <x v="367"/>
    <s v="Růžičková Petra"/>
    <d v="2010-10-20T00:00:00"/>
    <s v="Zaplacená"/>
    <m/>
    <d v="2010-09-30T00:00:00"/>
    <s v="Dokončen"/>
    <m/>
    <m/>
    <s v="Kamionem"/>
    <m/>
    <d v="2010-09-30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492549.02"/>
    <s v="0110000017"/>
    <m/>
    <m/>
    <m/>
    <m/>
    <x v="1"/>
    <n v="0"/>
    <n v="492549.02"/>
    <s v="SLOVAKIA"/>
    <m/>
    <m/>
    <d v="2010-09-30T00:00:00"/>
    <m/>
    <m/>
    <m/>
    <m/>
    <m/>
    <m/>
    <m/>
    <m/>
    <d v="2010-10-20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492549.02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157.6"/>
    <n v="3157.6"/>
    <s v="EUR"/>
    <m/>
    <m/>
    <s v="SID*1.0*ID:FV-Z-2010-110-000016*DD:20100831*ON:PO-KOL-2010-200-0000*VII:CZ87654321*INI:87654321*VIR:SK08678680*INR:08678680*DUZP:20100831*FX:25.170*FXA:1*AM:3157.60*X-VS:0110000016*DT:20100920*CC:EUR*"/>
    <m/>
    <s v="KOMB CZ PP"/>
    <m/>
    <m/>
    <m/>
    <s v="Procentem"/>
    <m/>
    <s v="FV-Z-2010-110-000016"/>
    <x v="368"/>
    <s v="Růžičková Petra"/>
    <d v="2010-09-20T00:00:00"/>
    <s v="Zaplacená"/>
    <m/>
    <d v="2010-08-31T00:00:00"/>
    <s v="Dokončen"/>
    <m/>
    <m/>
    <s v="Kamionem"/>
    <m/>
    <d v="2010-08-31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79476.78"/>
    <s v="0110000016"/>
    <m/>
    <m/>
    <m/>
    <m/>
    <x v="1"/>
    <n v="0"/>
    <n v="79476.78"/>
    <s v="SLOVAKIA"/>
    <m/>
    <m/>
    <d v="2010-08-31T00:00:00"/>
    <m/>
    <m/>
    <m/>
    <m/>
    <m/>
    <m/>
    <m/>
    <m/>
    <d v="2010-09-20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79476.78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381.6"/>
    <n v="3381.6"/>
    <s v="EUR"/>
    <m/>
    <m/>
    <s v="SID*1.0*ID:FV-Z-2010-110-000015*DD:20100819*ON:PO-KOL-2010-200-0000*VII:CZ87654321*INI:87654321*VIR:DE811140512*INR:81114051*DUZP:20100819*FX:25.170*FXA:1*AM:3381.60*X-VS:0110000015*DT:20100908*CC:EUR*"/>
    <m/>
    <s v="KOMB CZ PP"/>
    <m/>
    <m/>
    <m/>
    <s v="Procentem"/>
    <m/>
    <s v="FV-Z-2010-110-000015"/>
    <x v="369"/>
    <s v="Růžičková Petra"/>
    <d v="2010-09-08T00:00:00"/>
    <s v="Zaplacená"/>
    <m/>
    <d v="2010-08-19T00:00:00"/>
    <s v="Dokončen"/>
    <m/>
    <m/>
    <s v="Kamionem"/>
    <m/>
    <d v="2010-08-19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85114.87"/>
    <s v="0110000015"/>
    <m/>
    <m/>
    <m/>
    <m/>
    <x v="1"/>
    <n v="0"/>
    <n v="85114.87"/>
    <s v="GERMANY"/>
    <m/>
    <m/>
    <d v="2010-08-19T00:00:00"/>
    <m/>
    <m/>
    <m/>
    <m/>
    <m/>
    <m/>
    <m/>
    <m/>
    <d v="2010-09-08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85114.8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126.4"/>
    <n v="3126.4"/>
    <s v="EUR"/>
    <m/>
    <m/>
    <s v="SID*1.0*ID:FV-Z-2010-110-000014*DD:20100709*ON:PO-KOL-2010-200-0000*VII:CZ87654321*INI:87654321*VIR:DE811140512*INR:81114051*DUZP:20100709*FX:25.170*FXA:1*AM:3126.40*X-VS:0110000014*DT:20100729*CC:EUR*"/>
    <m/>
    <s v="KOMB CZ PP"/>
    <m/>
    <m/>
    <m/>
    <s v="Procentem"/>
    <m/>
    <s v="FV-Z-2010-110-000014"/>
    <x v="370"/>
    <s v="Růžičková Petra"/>
    <d v="2010-07-29T00:00:00"/>
    <s v="Zaplacená"/>
    <m/>
    <d v="2010-07-09T00:00:00"/>
    <s v="Dokončen"/>
    <m/>
    <m/>
    <s v="Kamionem"/>
    <m/>
    <d v="2010-07-09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78691.48"/>
    <s v="0110000014"/>
    <m/>
    <m/>
    <m/>
    <m/>
    <x v="1"/>
    <n v="0"/>
    <n v="78691.48"/>
    <s v="GERMANY"/>
    <m/>
    <m/>
    <d v="2010-07-09T00:00:00"/>
    <m/>
    <m/>
    <m/>
    <m/>
    <m/>
    <m/>
    <m/>
    <m/>
    <d v="2010-07-15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78691.48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3309.6"/>
    <n v="13309.6"/>
    <s v="EUR"/>
    <m/>
    <m/>
    <s v="SID*1.0*ID:FV-Z-2010-110-000013*DD:20100705*ON:PO-KOL-2010-200-0000*VII:CZ87654321*INI:87654321*VIR:SK08678680*INR:08678680*DUZP:20100705*FX:25.170*FXA:1*AM:13309.60*X-VS:0110000013*DT:20100725*CC:EUR*"/>
    <m/>
    <s v="KOMB CZ PP"/>
    <m/>
    <m/>
    <m/>
    <s v="Procentem"/>
    <m/>
    <s v="FV-Z-2010-110-000013"/>
    <x v="355"/>
    <s v="Růžičková Petra"/>
    <d v="2010-07-25T00:00:00"/>
    <s v="Zaplacená"/>
    <m/>
    <d v="2010-07-05T00:00:00"/>
    <s v="Dokončen"/>
    <m/>
    <m/>
    <s v="Kamionem"/>
    <m/>
    <d v="2010-07-05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335002.63"/>
    <s v="0110000013"/>
    <m/>
    <m/>
    <m/>
    <m/>
    <x v="1"/>
    <n v="0"/>
    <n v="335002.63"/>
    <s v="SLOVAKIA"/>
    <m/>
    <m/>
    <d v="2010-07-05T00:00:00"/>
    <m/>
    <m/>
    <m/>
    <m/>
    <m/>
    <m/>
    <m/>
    <m/>
    <d v="2010-07-15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335002.6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1505.6"/>
    <n v="11505.6"/>
    <s v="EUR"/>
    <m/>
    <m/>
    <s v="SID*1.0*ID:FV-Z-2010-110-000012*DD:20100630*ON:PO-KOL-2010-200-0000*VII:CZ87654321*INI:87654321*VIR:DE811140512*INR:81114051*DUZP:20100630*FX:25.680*FXA:1*AM:11505.60*X-VS:0110000012*DT:20100720*CC:EUR*"/>
    <m/>
    <s v="KOMB CZ PP"/>
    <m/>
    <m/>
    <m/>
    <s v="Procentem"/>
    <m/>
    <s v="FV-Z-2010-110-000012"/>
    <x v="371"/>
    <s v="Růžičková Petra"/>
    <d v="2010-07-20T00:00:00"/>
    <s v="Zaplacená"/>
    <m/>
    <d v="2010-06-30T00:00:00"/>
    <s v="Dokončen"/>
    <m/>
    <m/>
    <s v="Kamionem"/>
    <m/>
    <d v="2010-06-30T00:00:00"/>
    <x v="3"/>
    <s v="Gesipa Vorstellung, GmbH"/>
    <s v="DE811140512"/>
    <s v="811140512"/>
    <s v="D-52249"/>
    <s v="Mnichov"/>
    <m/>
    <s v="Ehlerstrasse 55"/>
    <m/>
    <s v="Růžičková Petra"/>
    <m/>
    <m/>
    <m/>
    <s v="ruzickova@bikenet.qi.cz"/>
    <s v="+420544502002-3"/>
    <m/>
    <n v="0.1"/>
    <n v="295463.81"/>
    <s v="0110000012"/>
    <m/>
    <m/>
    <m/>
    <m/>
    <x v="1"/>
    <n v="0"/>
    <n v="295463.81"/>
    <s v="GERMANY"/>
    <m/>
    <m/>
    <d v="2010-06-30T00:00:00"/>
    <m/>
    <m/>
    <m/>
    <m/>
    <m/>
    <m/>
    <m/>
    <m/>
    <d v="2010-06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295463.81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0621.7"/>
    <n v="10621.7"/>
    <s v="EUR"/>
    <m/>
    <m/>
    <s v="SID*1.0*ID:FV-Z-2010-110-000011*DD:20100519*ON:PO-KOL-2010-200-0000*VII:CZ87654321*INI:87654321*VIR:SK08678680*INR:08678680*DUZP:20100519*FX:25.680*FXA:1*AM:10621.70*X-VS:0110000011*DT:20100608*CC:EUR*"/>
    <m/>
    <s v="KOMB CZ PP"/>
    <m/>
    <m/>
    <m/>
    <s v="Procentem"/>
    <m/>
    <s v="FV-Z-2010-110-000011"/>
    <x v="372"/>
    <s v="Růžičková Petra"/>
    <d v="2010-06-08T00:00:00"/>
    <s v="Zaplacená"/>
    <m/>
    <d v="2010-05-19T00:00:00"/>
    <s v="Dokončen"/>
    <m/>
    <m/>
    <s v="Kamionem"/>
    <m/>
    <d v="2010-05-19T00:00:00"/>
    <x v="2"/>
    <s v="DEWAL Slovakia, spol. s r.o."/>
    <s v="SK08678680"/>
    <s v="08678680"/>
    <s v="975 05"/>
    <s v="Bánská Bystrica"/>
    <m/>
    <s v="Národného povstania 2"/>
    <m/>
    <s v="Růžičková Petra"/>
    <m/>
    <m/>
    <m/>
    <s v="ruzickova@bikenet.qi.cz"/>
    <s v="+420544502002-3"/>
    <m/>
    <n v="0.1"/>
    <n v="272765.26"/>
    <s v="0110000011"/>
    <m/>
    <m/>
    <m/>
    <m/>
    <x v="1"/>
    <n v="0"/>
    <n v="272765.26"/>
    <s v="SLOVAKIA"/>
    <m/>
    <m/>
    <d v="2010-05-19T00:00:00"/>
    <m/>
    <m/>
    <m/>
    <m/>
    <m/>
    <m/>
    <m/>
    <m/>
    <d v="2010-06-09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272765.26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7110.7"/>
    <n v="17110.7"/>
    <s v="EUR"/>
    <m/>
    <m/>
    <s v="SID*1.0*ID:FV-Z-2010-110-000010*DD:20100525*ON:PO-KOL-2010-200-0000*VII:CZ87654321*INI:87654321*VIR:DE811140512*INR:81114051*DUZP:20100525*FX:25.680*FXA:1*AM:17110.70*X-VS:0110000010*DT:20100614*CC:EUR*"/>
    <m/>
    <s v="KOMB CZ PP"/>
    <m/>
    <m/>
    <m/>
    <s v="Procentem"/>
    <m/>
    <s v="FV-Z-2010-110-000010"/>
    <x v="373"/>
    <s v="Růžičková Petra"/>
    <d v="2010-06-14T00:00:00"/>
    <s v="Zaplacená"/>
    <m/>
    <d v="2010-05-25T00:00:00"/>
    <s v="Dokončen"/>
    <m/>
    <m/>
    <s v="Kamionem"/>
    <m/>
    <d v="2010-05-25T00:00:00"/>
    <x v="3"/>
    <s v="Gesipa Vorstellung, GmbH"/>
    <s v="DE811140512"/>
    <s v="811140512"/>
    <s v="D-52249"/>
    <s v="Mnichov"/>
    <m/>
    <s v="Ehlerstrasse 55"/>
    <m/>
    <s v="Růžičková Petra"/>
    <m/>
    <m/>
    <m/>
    <s v="ruzickova@bikenet.qi.cz"/>
    <s v="+420544502002-3"/>
    <m/>
    <n v="0.1"/>
    <n v="439402.77"/>
    <s v="0110000010"/>
    <m/>
    <m/>
    <m/>
    <m/>
    <x v="1"/>
    <n v="0"/>
    <n v="439402.77"/>
    <s v="GERMANY"/>
    <m/>
    <m/>
    <d v="2010-05-25T00:00:00"/>
    <m/>
    <m/>
    <m/>
    <m/>
    <m/>
    <m/>
    <m/>
    <m/>
    <d v="2010-06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439402.7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8118.3"/>
    <n v="8118.3"/>
    <s v="EUR"/>
    <m/>
    <m/>
    <s v="SID*1.0*ID:FV-Z-2010-110-000009*DD:20100423*ON:PO-KOL-2010-200-0000*VII:CZ87654321*INI:87654321*VIR:DE811140512*INR:81114051*DUZP:20100423*FX:25.680*FXA:1*AM:8118.30*X-VS:0110000009*DT:20100513*CC:EUR*"/>
    <m/>
    <s v="KOMB CZ PP"/>
    <m/>
    <m/>
    <m/>
    <s v="Procentem"/>
    <m/>
    <s v="FV-Z-2010-110-000009"/>
    <x v="374"/>
    <s v="Růžičková Petra"/>
    <d v="2010-05-13T00:00:00"/>
    <s v="Zaplacená"/>
    <m/>
    <d v="2010-04-23T00:00:00"/>
    <s v="Dokončen"/>
    <m/>
    <m/>
    <s v="Kamionem"/>
    <m/>
    <d v="2010-04-23T00:00:00"/>
    <x v="3"/>
    <s v="Gesipa Vorstellung, GmbH"/>
    <s v="DE811140512"/>
    <s v="811140512"/>
    <s v="D-52249"/>
    <s v="Mnichov"/>
    <m/>
    <s v="Ehlerstrasse 55"/>
    <m/>
    <s v="Růžičková Petra"/>
    <m/>
    <m/>
    <m/>
    <s v="ruzickova@bikenet.qi.cz"/>
    <s v="+420544502002-3"/>
    <m/>
    <n v="0.1"/>
    <n v="208477.94"/>
    <s v="0110000009"/>
    <m/>
    <m/>
    <m/>
    <m/>
    <x v="1"/>
    <n v="0"/>
    <n v="208477.94"/>
    <s v="GERMANY"/>
    <m/>
    <m/>
    <d v="2010-04-23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208477.9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075.8"/>
    <n v="5075.8"/>
    <s v="EUR"/>
    <m/>
    <m/>
    <s v="SID*1.0*ID:FV-Z-2010-110-000008*DD:20100423*ON:PO-KOL-2010-200-0000*VII:CZ87654321*INI:87654321*VIR:SK08678680*INR:08678680*DUZP:20100423*FX:25.680*FXA:1*AM:5075.80*X-VS:0110000008*DT:20100513*CC:EUR*"/>
    <m/>
    <s v="KOMB CZ PP"/>
    <m/>
    <m/>
    <m/>
    <s v="Procentem"/>
    <m/>
    <s v="FV-Z-2010-110-000008"/>
    <x v="374"/>
    <s v="Růžičková Petra"/>
    <d v="2010-05-13T00:00:00"/>
    <s v="Zaplacená"/>
    <m/>
    <d v="2010-04-23T00:00:00"/>
    <s v="Dokončen"/>
    <m/>
    <m/>
    <s v="Kamionem"/>
    <m/>
    <d v="2010-04-23T00:00:00"/>
    <x v="2"/>
    <s v="DEWAL Slovakia, spol. s r.o."/>
    <s v="SK08678680"/>
    <s v="08678680"/>
    <s v="975 05"/>
    <s v="Bánská Bystrica"/>
    <m/>
    <s v="Národného povstania 2"/>
    <m/>
    <s v="Růžičková Petra"/>
    <m/>
    <m/>
    <m/>
    <s v="ruzickova@bikenet.qi.cz"/>
    <s v="+420544502002-3"/>
    <m/>
    <n v="0.1"/>
    <n v="130346.55"/>
    <s v="0110000008"/>
    <m/>
    <m/>
    <m/>
    <m/>
    <x v="1"/>
    <n v="0"/>
    <n v="130346.55"/>
    <s v="SLOVAKIA"/>
    <m/>
    <m/>
    <d v="2010-04-23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130346.55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0617.5"/>
    <n v="10617.5"/>
    <s v="EUR"/>
    <m/>
    <m/>
    <s v="SID*1.0*ID:FV-Z-2010-110-000007*DD:20100331*ON:PO-KOL-2010-200-0000*VII:CZ87654321*INI:87654321*VIR:DE811140512*INR:81114051*DUZP:20100331*FX:25.930*FXA:1*AM:10617.50*X-VS:0110000007*DT:20100420*CC:EUR*"/>
    <m/>
    <s v="KOMB CZ PP"/>
    <m/>
    <m/>
    <m/>
    <s v="Procentem"/>
    <m/>
    <s v="FV-Z-2010-110-000007"/>
    <x v="375"/>
    <s v="Růžičková Petra"/>
    <d v="2010-04-20T00:00:00"/>
    <s v="Zaplacená"/>
    <m/>
    <d v="2010-03-31T00:00:00"/>
    <s v="Dokončen"/>
    <m/>
    <m/>
    <s v="Kamionem"/>
    <m/>
    <d v="2010-03-31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75311.78000000003"/>
    <s v="0110000007"/>
    <m/>
    <m/>
    <m/>
    <m/>
    <x v="1"/>
    <n v="0"/>
    <n v="275311.78000000003"/>
    <s v="GERMANY"/>
    <m/>
    <m/>
    <d v="2010-03-31T00:00:00"/>
    <m/>
    <m/>
    <m/>
    <m/>
    <m/>
    <m/>
    <m/>
    <m/>
    <d v="2010-04-20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75311.7800000000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0895.4"/>
    <n v="10895.4"/>
    <s v="EUR"/>
    <m/>
    <m/>
    <s v="SID*1.0*ID:FV-Z-2010-110-000006*DD:20100315*ON:PO-KOL-2010-200-0000*VII:CZ87654321*INI:87654321*VIR:SK08678680*INR:08678680*DUZP:20100315*FX:25.930*FXA:1*AM:10895.40*X-VS:0110000006*DT:20100404*CC:EUR*"/>
    <m/>
    <s v="KOMB CZ PP"/>
    <m/>
    <m/>
    <m/>
    <s v="Procentem"/>
    <m/>
    <s v="FV-Z-2010-110-000006"/>
    <x v="376"/>
    <s v="Růžičková Petra"/>
    <d v="2010-04-04T00:00:00"/>
    <s v="Zaplacená"/>
    <m/>
    <d v="2010-03-15T00:00:00"/>
    <s v="Dokončen"/>
    <m/>
    <m/>
    <s v="Kamionem"/>
    <m/>
    <d v="2010-03-15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82517.73"/>
    <s v="0110000006"/>
    <m/>
    <m/>
    <m/>
    <m/>
    <x v="1"/>
    <n v="0"/>
    <n v="282517.73"/>
    <s v="SLOVAKIA"/>
    <m/>
    <m/>
    <d v="2010-03-15T00:00:00"/>
    <m/>
    <m/>
    <m/>
    <m/>
    <m/>
    <m/>
    <m/>
    <m/>
    <d v="2010-04-02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82517.7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1095.2"/>
    <n v="11095.2"/>
    <s v="EUR"/>
    <m/>
    <m/>
    <s v="SID*1.0*ID:FV-Z-2010-110-000005*DD:20100226*ON:PO-KOL-2010-200-0000*VII:CZ87654321*INI:87654321*VIR:DE811140512*INR:81114051*DUZP:20100226*FX:25.930*FXA:1*AM:11095.20*X-VS:0110000005*DT:20100318*CC:EUR*"/>
    <m/>
    <s v="KOMB CZ PP"/>
    <m/>
    <m/>
    <m/>
    <s v="Procentem"/>
    <m/>
    <s v="FV-Z-2010-110-000005"/>
    <x v="377"/>
    <s v="Růžičková Petra"/>
    <d v="2010-03-18T00:00:00"/>
    <s v="Zaplacená"/>
    <m/>
    <d v="2010-02-26T00:00:00"/>
    <s v="Dokončen"/>
    <m/>
    <m/>
    <s v="Kamionem"/>
    <m/>
    <d v="2010-02-26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87698.53999999998"/>
    <s v="0110000005"/>
    <m/>
    <m/>
    <m/>
    <m/>
    <x v="1"/>
    <n v="0"/>
    <n v="287698.53999999998"/>
    <s v="GERMANY"/>
    <m/>
    <m/>
    <d v="2010-02-26T00:00:00"/>
    <m/>
    <m/>
    <m/>
    <m/>
    <m/>
    <m/>
    <m/>
    <m/>
    <d v="2010-03-18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87698.53999999998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0331.6"/>
    <n v="10331.6"/>
    <s v="EUR"/>
    <m/>
    <m/>
    <s v="SID*1.0*ID:FV-Z-2010-110-000004*DD:20100217*ON:PO-KOL-2010-200-0000*VII:CZ87654321*INI:87654321*VIR:SK08678680*INR:08678680*DUZP:20100217*FX:25.930*FXA:1*AM:10331.60*X-VS:0110000004*DT:20100309*CC:EUR*"/>
    <m/>
    <s v="KOMB CZ PP"/>
    <m/>
    <m/>
    <m/>
    <s v="Procentem"/>
    <m/>
    <s v="FV-Z-2010-110-000004"/>
    <x v="378"/>
    <s v="Růžičková Petra"/>
    <d v="2010-03-09T00:00:00"/>
    <s v="Zaplacená"/>
    <m/>
    <d v="2010-02-17T00:00:00"/>
    <s v="Dokončen"/>
    <m/>
    <m/>
    <s v="Kamionem"/>
    <m/>
    <d v="2010-02-1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67898.38"/>
    <s v="0110000004"/>
    <m/>
    <m/>
    <m/>
    <m/>
    <x v="1"/>
    <n v="0"/>
    <n v="267898.38"/>
    <s v="SLOVAKIA"/>
    <m/>
    <m/>
    <d v="2010-02-17T00:00:00"/>
    <m/>
    <m/>
    <m/>
    <m/>
    <m/>
    <m/>
    <m/>
    <m/>
    <d v="2010-03-09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67898.38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0520.8"/>
    <n v="10520.8"/>
    <s v="EUR"/>
    <m/>
    <m/>
    <s v="SID*1.0*ID:FV-Z-2010-110-000003*DD:20100125*ON:PO-KOL-2010-200-0000*VII:CZ87654321*INI:87654321*VIR:DE811140512*INR:81114051*DUZP:20100120*FX:25.930*FXA:1*AM:10520.80*X-VS:0110000003*DT:20100214*CC:EUR*"/>
    <m/>
    <s v="KOMB CZ PP"/>
    <m/>
    <m/>
    <m/>
    <s v="Procentem"/>
    <m/>
    <s v="FV-Z-2010-110-000003"/>
    <x v="379"/>
    <s v="Růžičková Petra"/>
    <d v="2010-02-14T00:00:00"/>
    <s v="Zaplacená"/>
    <m/>
    <d v="2010-01-20T00:00:00"/>
    <s v="Dokončen"/>
    <m/>
    <m/>
    <s v="Kamionem"/>
    <m/>
    <d v="2010-01-2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72804.33"/>
    <s v="0110000003"/>
    <m/>
    <m/>
    <m/>
    <m/>
    <x v="1"/>
    <n v="0"/>
    <n v="272804.33"/>
    <s v="GERMANY"/>
    <m/>
    <m/>
    <d v="2010-01-20T00:00:00"/>
    <m/>
    <m/>
    <m/>
    <m/>
    <m/>
    <m/>
    <m/>
    <m/>
    <d v="2010-02-15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72804.3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525.3"/>
    <n v="3525.3"/>
    <s v="EUR"/>
    <m/>
    <m/>
    <s v="SID*1.0*ID:FV-Z-2010-110-000002*DD:20100115*ON:PO-KOL-2010-200-0000*VII:CZ87654321*INI:87654321*VIR:SK08678680*INR:08678680*DUZP:20100112*FX:25.930*FXA:1*AM:3525.30*X-VS:0110000002*DT:20100204*CC:EUR*"/>
    <m/>
    <s v="KOMB CZ PP"/>
    <m/>
    <m/>
    <m/>
    <s v="Procentem"/>
    <m/>
    <s v="FV-Z-2010-110-000002"/>
    <x v="380"/>
    <s v="Růžičková Petra"/>
    <d v="2010-02-04T00:00:00"/>
    <s v="Zaplacená"/>
    <m/>
    <d v="2010-01-12T00:00:00"/>
    <s v="Dokončen"/>
    <m/>
    <m/>
    <s v="Kamionem"/>
    <m/>
    <d v="2010-01-12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91411.03"/>
    <s v="0110000002"/>
    <m/>
    <m/>
    <m/>
    <m/>
    <x v="1"/>
    <n v="0"/>
    <n v="91411.03"/>
    <s v="SLOVAKIA"/>
    <m/>
    <m/>
    <d v="2010-01-12T00:00:00"/>
    <m/>
    <m/>
    <m/>
    <m/>
    <m/>
    <m/>
    <m/>
    <m/>
    <d v="2010-02-04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91411.0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10-110-000001*DD:20100106*ON:PO-KOL-2009-200-0001*VII:CZ87654321*INI:87654321*VIR:SK08678680*INR:08678680*DUZP:20100104*AM:381000.00*X-VS:0110000001*DT:20100126*CC:CZK*"/>
    <m/>
    <s v="KOMB CZ PP"/>
    <m/>
    <m/>
    <m/>
    <s v="Procentem"/>
    <m/>
    <s v="FV-Z-2010-110-000001"/>
    <x v="381"/>
    <s v="Růžičková Petra"/>
    <d v="2010-01-26T00:00:00"/>
    <s v="Zaplacená"/>
    <m/>
    <d v="2010-01-04T00:00:00"/>
    <s v="Dokončen"/>
    <m/>
    <m/>
    <s v="Kamionem"/>
    <m/>
    <d v="2010-01-04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81000"/>
    <s v="0110000001"/>
    <m/>
    <m/>
    <m/>
    <m/>
    <x v="1"/>
    <n v="0"/>
    <n v="381000"/>
    <s v="SLOVAKIA"/>
    <m/>
    <m/>
    <d v="2010-01-04T00:00:00"/>
    <m/>
    <m/>
    <m/>
    <m/>
    <m/>
    <m/>
    <m/>
    <m/>
    <d v="2010-01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81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106"/>
    <x v="359"/>
    <s v="Růžičková Petra"/>
    <d v="2011-01-03T00:00:00"/>
    <s v="Zaplacená"/>
    <m/>
    <d v="2010-12-20T00:00:00"/>
    <s v="Dokončen"/>
    <m/>
    <m/>
    <s v="Kamionem"/>
    <m/>
    <d v="2010-12-20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6840.800000000003"/>
    <s v="0100000106"/>
    <m/>
    <m/>
    <m/>
    <m/>
    <x v="0"/>
    <n v="7806.8"/>
    <n v="39034"/>
    <s v="CZECH REPUBLIC"/>
    <m/>
    <m/>
    <d v="2010-12-20T00:00:00"/>
    <m/>
    <m/>
    <m/>
    <m/>
    <m/>
    <m/>
    <m/>
    <m/>
    <d v="2011-01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6840.80000000000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105"/>
    <x v="382"/>
    <s v="Růžičková Petra"/>
    <d v="2010-12-26T00:00:00"/>
    <s v="Zaplacená"/>
    <m/>
    <d v="2010-12-16T00:00:00"/>
    <s v="Dokončen"/>
    <m/>
    <m/>
    <s v="Kamionem"/>
    <m/>
    <d v="2010-12-16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6896.4"/>
    <s v="0100000105"/>
    <s v="TESKOLDA"/>
    <m/>
    <s v="Zlín"/>
    <s v="TESKOL, s.r.o."/>
    <x v="0"/>
    <n v="1149.4000000000001"/>
    <n v="5747"/>
    <s v="CZECH REPUBLIC"/>
    <m/>
    <m/>
    <d v="2010-12-16T00:00:00"/>
    <m/>
    <m/>
    <m/>
    <m/>
    <m/>
    <m/>
    <m/>
    <m/>
    <d v="2010-12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896.4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104"/>
    <x v="382"/>
    <s v="Růžičková Petra"/>
    <d v="2010-12-26T00:00:00"/>
    <s v="Zaplacená"/>
    <m/>
    <d v="2010-12-16T00:00:00"/>
    <s v="Dokončen"/>
    <m/>
    <m/>
    <s v="Kamionem"/>
    <m/>
    <d v="2010-12-16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423673.2"/>
    <s v="0100000104"/>
    <m/>
    <m/>
    <m/>
    <m/>
    <x v="0"/>
    <n v="70612.2"/>
    <n v="353061"/>
    <s v="CZECH REPUBLIC"/>
    <m/>
    <m/>
    <d v="2010-12-16T00:00:00"/>
    <m/>
    <m/>
    <m/>
    <m/>
    <m/>
    <m/>
    <m/>
    <m/>
    <d v="2010-12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23673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103"/>
    <x v="383"/>
    <s v="Růžičková Petra"/>
    <d v="2010-12-23T00:00:00"/>
    <s v="Zaplacená"/>
    <m/>
    <d v="2010-12-13T00:00:00"/>
    <s v="Dokončen"/>
    <m/>
    <m/>
    <s v="Kamionem"/>
    <m/>
    <d v="2010-12-13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91303.2"/>
    <s v="0100000103"/>
    <m/>
    <m/>
    <m/>
    <m/>
    <x v="0"/>
    <n v="65217.2"/>
    <n v="326086"/>
    <s v="CZECH REPUBLIC"/>
    <m/>
    <m/>
    <d v="2010-12-13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91303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102"/>
    <x v="383"/>
    <s v="Růžičková Petra"/>
    <d v="2010-12-27T00:00:00"/>
    <s v="Zaplacená"/>
    <m/>
    <d v="2010-12-13T00:00:00"/>
    <s v="Dokončen"/>
    <m/>
    <m/>
    <s v="Kamionem"/>
    <m/>
    <d v="2010-12-13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28667.40000000002"/>
    <s v="0100000102"/>
    <s v="CESKOLKA"/>
    <m/>
    <s v="Pardubice"/>
    <s v="České kolo, s.r.o. - pobočka Pardubice"/>
    <x v="0"/>
    <n v="54777.9"/>
    <n v="273889.5"/>
    <s v="CZECH REPUBLIC"/>
    <m/>
    <m/>
    <d v="2010-12-13T00:00:00"/>
    <m/>
    <m/>
    <m/>
    <m/>
    <m/>
    <m/>
    <m/>
    <m/>
    <d v="2010-12-2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8667.4000000000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101"/>
    <x v="384"/>
    <s v="Růžičková Petra"/>
    <d v="2011-01-06T00:00:00"/>
    <s v="Zaplacená"/>
    <m/>
    <d v="2010-12-07T00:00:00"/>
    <s v="Dokončen"/>
    <m/>
    <m/>
    <s v="Kamionem"/>
    <m/>
    <d v="2010-12-07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277204.59999999998"/>
    <s v="0100000101"/>
    <m/>
    <m/>
    <m/>
    <m/>
    <x v="0"/>
    <n v="46200.800000000003"/>
    <n v="231003.8"/>
    <s v="CZECH REPUBLIC"/>
    <m/>
    <m/>
    <d v="2010-12-07T00:00:00"/>
    <m/>
    <m/>
    <m/>
    <m/>
    <m/>
    <m/>
    <m/>
    <m/>
    <d v="2011-01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7204.59999999998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100"/>
    <x v="385"/>
    <s v="Růžičková Petra"/>
    <d v="2010-12-20T00:00:00"/>
    <s v="Zaplacená"/>
    <m/>
    <d v="2010-12-06T00:00:00"/>
    <s v="Dokončen"/>
    <m/>
    <m/>
    <s v="Kamionem"/>
    <m/>
    <d v="2010-12-06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135256.4"/>
    <s v="0100000100"/>
    <s v="CESKOLKA"/>
    <m/>
    <s v="Pardubice"/>
    <s v="České kolo, s.r.o. - pobočka Pardubice"/>
    <x v="0"/>
    <n v="22542.7"/>
    <n v="112713.7"/>
    <s v="CZECH REPUBLIC"/>
    <m/>
    <m/>
    <d v="2010-12-06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5256.4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0-100-000099*DD:20101130*ON:PO-KOL-2010-200-0001*VII:CZ87654321*INI:87654321*VIR:CZ13324233*INR:13324233*DUZP:20101130*AM:361957.30*X-VS:0100000099*DT:20101214*CC:CZK*"/>
    <m/>
    <s v="KOMB CZ PP"/>
    <m/>
    <m/>
    <m/>
    <s v="Procentem"/>
    <m/>
    <s v="FV-2010-100-000099"/>
    <x v="386"/>
    <s v="Růžičková Petra"/>
    <d v="2010-12-14T00:00:00"/>
    <s v="Zaplacená"/>
    <m/>
    <d v="2010-11-30T00:00:00"/>
    <s v="Dokončen"/>
    <m/>
    <m/>
    <s v="Kamionem"/>
    <m/>
    <d v="2010-11-30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361957.3"/>
    <s v="0100000099"/>
    <m/>
    <m/>
    <m/>
    <m/>
    <x v="0"/>
    <n v="60326.2"/>
    <n v="301631.09999999998"/>
    <s v="CZECH REPUBLIC"/>
    <m/>
    <m/>
    <d v="2010-11-30T00:00:00"/>
    <m/>
    <m/>
    <m/>
    <m/>
    <m/>
    <m/>
    <m/>
    <m/>
    <d v="2010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361957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8"/>
    <x v="387"/>
    <s v="Růžičková Petra"/>
    <d v="2010-12-09T00:00:00"/>
    <s v="Zaplacená"/>
    <m/>
    <d v="2010-11-25T00:00:00"/>
    <s v="Dokončen"/>
    <m/>
    <m/>
    <s v="Kamionem"/>
    <m/>
    <d v="2010-11-25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206107.4"/>
    <s v="0100000098"/>
    <m/>
    <m/>
    <m/>
    <m/>
    <x v="0"/>
    <n v="34351.199999999997"/>
    <n v="171756.2"/>
    <s v="CZECH REPUBLIC"/>
    <m/>
    <m/>
    <d v="2010-11-25T00:00:00"/>
    <m/>
    <m/>
    <m/>
    <m/>
    <m/>
    <m/>
    <m/>
    <m/>
    <d v="2010-1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06107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7"/>
    <x v="388"/>
    <s v="Růžičková Petra"/>
    <d v="2010-12-16T00:00:00"/>
    <s v="Zaplacená"/>
    <m/>
    <d v="2010-11-26T00:00:00"/>
    <s v="Dokončen"/>
    <m/>
    <m/>
    <s v="Kamionem"/>
    <m/>
    <d v="2010-11-26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4091"/>
    <s v="0100000097"/>
    <m/>
    <m/>
    <m/>
    <m/>
    <x v="0"/>
    <n v="681.8"/>
    <n v="3409.2"/>
    <s v="CZECH REPUBLIC"/>
    <m/>
    <m/>
    <d v="2010-11-26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09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6"/>
    <x v="389"/>
    <s v="Růžičková Petra"/>
    <d v="2010-12-24T00:00:00"/>
    <s v="Zaplacená"/>
    <m/>
    <d v="2010-11-24T00:00:00"/>
    <s v="Dokončen"/>
    <m/>
    <m/>
    <s v="Kamionem"/>
    <m/>
    <d v="2010-11-24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9381.4"/>
    <s v="0100000096"/>
    <m/>
    <m/>
    <m/>
    <m/>
    <x v="0"/>
    <n v="1563.6"/>
    <n v="7817.8"/>
    <s v="CZECH REPUBLIC"/>
    <m/>
    <m/>
    <d v="2010-11-24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381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5"/>
    <x v="390"/>
    <s v="Růžičková Petra"/>
    <d v="2010-12-23T00:00:00"/>
    <s v="Zaplacená"/>
    <m/>
    <d v="2010-11-23T00:00:00"/>
    <s v="Dokončen"/>
    <m/>
    <m/>
    <s v="Kamionem"/>
    <m/>
    <d v="2010-11-23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39821"/>
    <s v="0100000095"/>
    <m/>
    <m/>
    <m/>
    <m/>
    <x v="0"/>
    <n v="23303.5"/>
    <n v="116517.5"/>
    <s v="CZECH REPUBLIC"/>
    <m/>
    <m/>
    <d v="2010-11-23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9821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4"/>
    <x v="361"/>
    <s v="Růžičková Petra"/>
    <d v="2010-12-02T00:00:00"/>
    <s v="Zaplacená"/>
    <m/>
    <d v="2010-11-22T00:00:00"/>
    <s v="Dokončen"/>
    <m/>
    <m/>
    <s v="Kamionem"/>
    <m/>
    <d v="2010-11-22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19088.8"/>
    <s v="0100000094"/>
    <m/>
    <m/>
    <m/>
    <m/>
    <x v="0"/>
    <n v="36514.800000000003"/>
    <n v="182574"/>
    <s v="CZECH REPUBLIC"/>
    <m/>
    <m/>
    <d v="2010-11-22T00:00:00"/>
    <m/>
    <m/>
    <m/>
    <m/>
    <m/>
    <m/>
    <m/>
    <m/>
    <d v="2010-1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9088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3"/>
    <x v="391"/>
    <s v="Růžičková Petra"/>
    <d v="2010-11-25T00:00:00"/>
    <s v="Zaplacená"/>
    <m/>
    <d v="2010-11-11T00:00:00"/>
    <s v="Dokončen"/>
    <m/>
    <m/>
    <s v="Kamionem"/>
    <m/>
    <d v="2010-11-11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410400"/>
    <s v="0100000093"/>
    <s v="CESKOLKA"/>
    <m/>
    <s v="Pardubice"/>
    <s v="České kolo, s.r.o. - pobočka Pardubice"/>
    <x v="0"/>
    <n v="68400"/>
    <n v="342000"/>
    <s v="CZECH REPUBLIC"/>
    <m/>
    <m/>
    <d v="2010-11-11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104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2"/>
    <x v="392"/>
    <s v="Růžičková Petra"/>
    <d v="2010-11-20T00:00:00"/>
    <s v="Zaplacená"/>
    <m/>
    <d v="2010-11-10T00:00:00"/>
    <s v="Dokončen"/>
    <m/>
    <m/>
    <s v="Kamionem"/>
    <m/>
    <d v="2010-11-1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59200"/>
    <s v="0100000092"/>
    <m/>
    <m/>
    <m/>
    <m/>
    <x v="0"/>
    <n v="43200"/>
    <n v="216000"/>
    <s v="CZECH REPUBLIC"/>
    <m/>
    <m/>
    <d v="2010-11-10T00:00:00"/>
    <m/>
    <m/>
    <m/>
    <m/>
    <m/>
    <m/>
    <m/>
    <m/>
    <d v="2010-11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5920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1"/>
    <x v="393"/>
    <s v="Růžičková Petra"/>
    <d v="2010-11-19T00:00:00"/>
    <s v="Zaplacená"/>
    <m/>
    <d v="2010-11-09T00:00:00"/>
    <s v="Dokončen"/>
    <m/>
    <m/>
    <s v="Kamionem"/>
    <m/>
    <d v="2010-11-09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27428.400000000001"/>
    <s v="0100000091"/>
    <s v="TESKOLDA"/>
    <m/>
    <s v="Zlín"/>
    <s v="TESKOL, s.r.o."/>
    <x v="0"/>
    <n v="4571.3999999999996"/>
    <n v="22857"/>
    <s v="CZECH REPUBLIC"/>
    <m/>
    <m/>
    <d v="2010-11-09T00:00:00"/>
    <m/>
    <m/>
    <m/>
    <m/>
    <m/>
    <m/>
    <m/>
    <m/>
    <d v="2010-11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428.400000000001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0"/>
    <x v="394"/>
    <s v="Růžičková Petra"/>
    <d v="2010-11-22T00:00:00"/>
    <s v="Zaplacená"/>
    <m/>
    <d v="2010-11-08T00:00:00"/>
    <s v="Dokončen"/>
    <m/>
    <m/>
    <s v="Kamionem"/>
    <m/>
    <d v="2010-11-08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6680.4"/>
    <s v="0100000090"/>
    <m/>
    <m/>
    <m/>
    <m/>
    <x v="0"/>
    <n v="1113.4000000000001"/>
    <n v="5567"/>
    <s v="CZECH REPUBLIC"/>
    <m/>
    <m/>
    <d v="2010-11-08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680.4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9"/>
    <x v="394"/>
    <s v="Růžičková Petra"/>
    <d v="2010-11-22T00:00:00"/>
    <s v="Zaplacená"/>
    <m/>
    <d v="2010-11-08T00:00:00"/>
    <s v="Dokončen"/>
    <m/>
    <m/>
    <s v="Osobně"/>
    <m/>
    <d v="2010-11-08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138683.20000000001"/>
    <s v="0100000089"/>
    <m/>
    <m/>
    <m/>
    <m/>
    <x v="0"/>
    <n v="23113.9"/>
    <n v="115569.3"/>
    <s v="CZECH REPUBLIC"/>
    <m/>
    <m/>
    <d v="2010-11-08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8683.20000000001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8"/>
    <x v="394"/>
    <s v="Růžičková Petra"/>
    <d v="2010-11-22T00:00:00"/>
    <s v="Zaplacená"/>
    <m/>
    <d v="2010-11-08T00:00:00"/>
    <s v="Dokončen"/>
    <m/>
    <m/>
    <s v="Kamionem"/>
    <m/>
    <d v="2010-11-08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9744"/>
    <s v="0100000088"/>
    <m/>
    <m/>
    <m/>
    <m/>
    <x v="0"/>
    <n v="1624"/>
    <n v="8120"/>
    <s v="CZECH REPUBLIC"/>
    <m/>
    <m/>
    <d v="2010-11-08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74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7"/>
    <x v="364"/>
    <s v="Růžičková Petra"/>
    <d v="2010-11-08T00:00:00"/>
    <s v="Zaplacená"/>
    <m/>
    <d v="2010-10-29T00:00:00"/>
    <s v="Dokončen"/>
    <m/>
    <m/>
    <s v="Kamionem"/>
    <m/>
    <d v="2010-10-29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8969"/>
    <s v="0100000087"/>
    <s v="TESKOLDA"/>
    <m/>
    <s v="Zlín"/>
    <s v="TESKOL, s.r.o."/>
    <x v="0"/>
    <n v="1494.8"/>
    <n v="7474.2"/>
    <s v="CZECH REPUBLIC"/>
    <m/>
    <m/>
    <d v="2010-10-29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969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6"/>
    <x v="395"/>
    <s v="Růžičková Petra"/>
    <d v="2010-11-20T00:00:00"/>
    <s v="Zaplacená"/>
    <m/>
    <d v="2010-10-21T00:00:00"/>
    <s v="Dokončen"/>
    <m/>
    <m/>
    <s v="Kamionem"/>
    <m/>
    <d v="2010-10-21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46632.7"/>
    <s v="0100000086"/>
    <m/>
    <m/>
    <m/>
    <m/>
    <x v="0"/>
    <n v="7772.1"/>
    <n v="38860.6"/>
    <s v="CZECH REPUBLIC"/>
    <m/>
    <m/>
    <d v="2010-10-21T00:00:00"/>
    <m/>
    <m/>
    <m/>
    <m/>
    <m/>
    <m/>
    <m/>
    <m/>
    <d v="2010-11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6632.7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5"/>
    <x v="396"/>
    <s v="Růžičková Petra"/>
    <d v="2010-11-03T00:00:00"/>
    <s v="Zaplacená"/>
    <m/>
    <d v="2010-10-20T00:00:00"/>
    <s v="Dokončen"/>
    <m/>
    <m/>
    <s v="Kamionem"/>
    <m/>
    <d v="2010-10-20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28320"/>
    <s v="0100000085"/>
    <m/>
    <m/>
    <m/>
    <m/>
    <x v="0"/>
    <n v="4720"/>
    <n v="23600"/>
    <s v="CZECH REPUBLIC"/>
    <m/>
    <m/>
    <d v="2010-10-20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83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4"/>
    <x v="397"/>
    <s v="Růžičková Petra"/>
    <d v="2010-11-17T00:00:00"/>
    <s v="Zaplacená"/>
    <m/>
    <d v="2010-10-18T00:00:00"/>
    <s v="Dokončen"/>
    <m/>
    <m/>
    <s v="Kamionem"/>
    <m/>
    <d v="2010-10-18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3950.6"/>
    <s v="0100000084"/>
    <m/>
    <m/>
    <m/>
    <m/>
    <x v="0"/>
    <n v="658.4"/>
    <n v="3292.2"/>
    <s v="CZECH REPUBLIC"/>
    <m/>
    <m/>
    <d v="2010-10-18T00:00:00"/>
    <m/>
    <m/>
    <m/>
    <m/>
    <m/>
    <m/>
    <m/>
    <m/>
    <d v="2010-11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950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3"/>
    <x v="398"/>
    <s v="Růžičková Petra"/>
    <d v="2010-10-29T00:00:00"/>
    <s v="Zaplacená"/>
    <m/>
    <d v="2010-10-15T00:00:00"/>
    <s v="Dokončen"/>
    <m/>
    <m/>
    <s v="Kamionem"/>
    <m/>
    <d v="2010-10-15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26214"/>
    <s v="0100000083"/>
    <s v="CESKOLKA"/>
    <m/>
    <s v="Pardubice"/>
    <s v="České kolo, s.r.o. - pobočka Pardubice"/>
    <x v="0"/>
    <n v="54369"/>
    <n v="271845"/>
    <s v="CZECH REPUBLIC"/>
    <m/>
    <m/>
    <d v="2010-10-15T00:00:00"/>
    <m/>
    <m/>
    <m/>
    <m/>
    <m/>
    <m/>
    <m/>
    <m/>
    <d v="2010-10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6214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2"/>
    <x v="398"/>
    <s v="Růžičková Petra"/>
    <d v="2010-11-04T00:00:00"/>
    <s v="Zaplacená"/>
    <m/>
    <d v="2010-10-15T00:00:00"/>
    <s v="Dokončen"/>
    <m/>
    <m/>
    <s v="Kamionem"/>
    <m/>
    <d v="2010-10-15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85137.1"/>
    <s v="0100000082"/>
    <m/>
    <m/>
    <m/>
    <m/>
    <x v="0"/>
    <n v="14189.5"/>
    <n v="70947.600000000006"/>
    <s v="CZECH REPUBLIC"/>
    <m/>
    <m/>
    <d v="2010-10-15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5137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1"/>
    <x v="399"/>
    <s v="Růžičková Petra"/>
    <d v="2010-10-28T00:00:00"/>
    <s v="Zaplacená"/>
    <m/>
    <d v="2010-10-14T00:00:00"/>
    <s v="Dokončen"/>
    <m/>
    <m/>
    <s v="Kamionem"/>
    <m/>
    <d v="2010-10-14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156867.4"/>
    <s v="0100000081"/>
    <m/>
    <m/>
    <m/>
    <m/>
    <x v="0"/>
    <n v="26144.6"/>
    <n v="130722.8"/>
    <s v="CZECH REPUBLIC"/>
    <m/>
    <m/>
    <d v="2010-10-14T00:00:00"/>
    <m/>
    <m/>
    <m/>
    <m/>
    <m/>
    <m/>
    <m/>
    <m/>
    <d v="2010-10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6867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0"/>
    <x v="400"/>
    <s v="Růžičková Petra"/>
    <d v="2010-11-12T00:00:00"/>
    <s v="Zaplacená"/>
    <m/>
    <d v="2010-10-13T00:00:00"/>
    <s v="Dokončen"/>
    <m/>
    <m/>
    <s v="Osobně"/>
    <m/>
    <d v="2010-10-13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2791.2"/>
    <s v="0100000080"/>
    <m/>
    <m/>
    <m/>
    <m/>
    <x v="0"/>
    <n v="465.2"/>
    <n v="2326"/>
    <s v="CZECH REPUBLIC"/>
    <m/>
    <m/>
    <d v="2010-10-13T00:00:00"/>
    <m/>
    <m/>
    <m/>
    <m/>
    <m/>
    <m/>
    <m/>
    <m/>
    <d v="2010-11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91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9"/>
    <x v="400"/>
    <s v="Růžičková Petra"/>
    <d v="2010-10-27T00:00:00"/>
    <s v="Zaplacená"/>
    <m/>
    <d v="2010-10-13T00:00:00"/>
    <s v="Dokončen"/>
    <m/>
    <m/>
    <s v="Kamionem"/>
    <m/>
    <d v="2010-10-13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39639"/>
    <s v="0100000079"/>
    <m/>
    <m/>
    <m/>
    <m/>
    <x v="0"/>
    <n v="23273.200000000001"/>
    <n v="116365.8"/>
    <s v="CZECH REPUBLIC"/>
    <m/>
    <m/>
    <d v="2010-10-13T00:00:00"/>
    <m/>
    <m/>
    <m/>
    <m/>
    <m/>
    <m/>
    <m/>
    <m/>
    <d v="2010-10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9639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8"/>
    <x v="401"/>
    <s v="Růžičková Petra"/>
    <d v="2010-10-25T00:00:00"/>
    <s v="Zaplacená"/>
    <m/>
    <d v="2010-10-11T00:00:00"/>
    <s v="Dokončen"/>
    <m/>
    <m/>
    <s v="Osobně"/>
    <m/>
    <d v="2010-10-11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8458.7999999999993"/>
    <s v="0100000078"/>
    <m/>
    <m/>
    <m/>
    <m/>
    <x v="0"/>
    <n v="1409.8"/>
    <n v="7049"/>
    <s v="CZECH REPUBLIC"/>
    <m/>
    <m/>
    <d v="2010-10-11T00:00:00"/>
    <m/>
    <m/>
    <m/>
    <m/>
    <m/>
    <m/>
    <m/>
    <m/>
    <d v="2010-10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458.799999999999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7"/>
    <x v="401"/>
    <s v="Růžičková Petra"/>
    <d v="2010-10-21T00:00:00"/>
    <s v="Zaplacená"/>
    <m/>
    <d v="2010-10-11T00:00:00"/>
    <s v="Dokončen"/>
    <m/>
    <m/>
    <s v="Kamionem"/>
    <m/>
    <d v="2010-10-11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33077.6"/>
    <s v="0100000077"/>
    <m/>
    <m/>
    <m/>
    <m/>
    <x v="0"/>
    <n v="22179.599999999999"/>
    <n v="110898"/>
    <s v="CZECH REPUBLIC"/>
    <m/>
    <m/>
    <d v="2010-10-11T00:00:00"/>
    <m/>
    <m/>
    <m/>
    <m/>
    <m/>
    <m/>
    <m/>
    <m/>
    <d v="2010-10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3077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6"/>
    <x v="402"/>
    <s v="Růžičková Petra"/>
    <d v="2010-11-06T00:00:00"/>
    <s v="Zaplacená"/>
    <m/>
    <d v="2010-10-07T00:00:00"/>
    <s v="Dokončen"/>
    <m/>
    <m/>
    <s v="Kamionem"/>
    <m/>
    <d v="2010-10-07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216000"/>
    <s v="0100000076"/>
    <m/>
    <m/>
    <m/>
    <m/>
    <x v="0"/>
    <n v="36000"/>
    <n v="180000"/>
    <s v="CZECH REPUBLIC"/>
    <m/>
    <m/>
    <d v="2010-10-07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5"/>
    <x v="403"/>
    <s v="Růžičková Petra"/>
    <d v="2010-10-19T00:00:00"/>
    <s v="Zaplacená"/>
    <m/>
    <d v="2010-10-05T00:00:00"/>
    <s v="Dokončen"/>
    <m/>
    <m/>
    <s v="Kamionem"/>
    <m/>
    <d v="2010-10-05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45600"/>
    <s v="0100000075"/>
    <m/>
    <m/>
    <m/>
    <m/>
    <x v="0"/>
    <n v="7600"/>
    <n v="38000"/>
    <s v="CZECH REPUBLIC"/>
    <m/>
    <m/>
    <d v="2010-10-05T00:00:00"/>
    <m/>
    <m/>
    <m/>
    <m/>
    <m/>
    <m/>
    <m/>
    <m/>
    <d v="2010-10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56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4"/>
    <x v="367"/>
    <s v="Růžičková Petra"/>
    <d v="2010-10-14T00:00:00"/>
    <s v="Zaplacená"/>
    <m/>
    <d v="2010-09-30T00:00:00"/>
    <s v="Dokončen"/>
    <m/>
    <m/>
    <s v="Kamionem"/>
    <m/>
    <d v="2010-09-30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136800"/>
    <s v="0100000074"/>
    <m/>
    <m/>
    <m/>
    <m/>
    <x v="0"/>
    <n v="22800"/>
    <n v="114000"/>
    <s v="CZECH REPUBLIC"/>
    <m/>
    <m/>
    <d v="2010-09-30T00:00:00"/>
    <m/>
    <m/>
    <m/>
    <m/>
    <m/>
    <m/>
    <m/>
    <m/>
    <d v="2010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680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3"/>
    <x v="404"/>
    <s v="Růžičková Petra"/>
    <d v="2010-10-11T00:00:00"/>
    <s v="Zaplacená"/>
    <m/>
    <d v="2010-09-27T00:00:00"/>
    <s v="Dokončen"/>
    <m/>
    <m/>
    <s v="Osobně"/>
    <m/>
    <d v="2010-09-27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216000"/>
    <s v="0100000073"/>
    <m/>
    <m/>
    <m/>
    <m/>
    <x v="0"/>
    <n v="36000"/>
    <n v="180000"/>
    <s v="CZECH REPUBLIC"/>
    <m/>
    <m/>
    <d v="2010-09-27T00:00:00"/>
    <m/>
    <m/>
    <m/>
    <m/>
    <m/>
    <m/>
    <m/>
    <m/>
    <d v="2010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2"/>
    <x v="405"/>
    <s v="Růžičková Petra"/>
    <d v="2010-10-24T00:00:00"/>
    <s v="Zaplacená"/>
    <m/>
    <d v="2010-09-24T00:00:00"/>
    <s v="Dokončen"/>
    <m/>
    <m/>
    <s v="Kamionem"/>
    <m/>
    <d v="2010-09-24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16556.2"/>
    <s v="0100000072"/>
    <m/>
    <m/>
    <m/>
    <m/>
    <x v="0"/>
    <n v="19426"/>
    <n v="97130.2"/>
    <s v="CZECH REPUBLIC"/>
    <m/>
    <m/>
    <d v="2010-09-24T00:00:00"/>
    <m/>
    <m/>
    <m/>
    <m/>
    <m/>
    <m/>
    <m/>
    <m/>
    <d v="2010-10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16556.2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1"/>
    <x v="406"/>
    <s v="Růžičková Petra"/>
    <d v="2010-10-07T00:00:00"/>
    <s v="Zaplacená"/>
    <m/>
    <d v="2010-09-23T00:00:00"/>
    <s v="Dokončen"/>
    <m/>
    <m/>
    <s v="Kamionem"/>
    <m/>
    <d v="2010-09-23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57640.4"/>
    <s v="0100000071"/>
    <m/>
    <m/>
    <m/>
    <m/>
    <x v="0"/>
    <n v="9606.7000000000007"/>
    <n v="48033.7"/>
    <s v="CZECH REPUBLIC"/>
    <m/>
    <m/>
    <d v="2010-09-23T00:00:00"/>
    <m/>
    <m/>
    <m/>
    <m/>
    <m/>
    <m/>
    <m/>
    <m/>
    <d v="2010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40.4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0"/>
    <x v="406"/>
    <s v="Růžičková Petra"/>
    <d v="2010-10-03T00:00:00"/>
    <s v="Zaplacená"/>
    <m/>
    <d v="2010-09-23T00:00:00"/>
    <s v="Dokončen"/>
    <m/>
    <m/>
    <s v="Kamionem"/>
    <m/>
    <d v="2010-09-23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24941.8"/>
    <s v="0100000070"/>
    <m/>
    <m/>
    <m/>
    <m/>
    <x v="0"/>
    <n v="54157"/>
    <n v="270784.8"/>
    <s v="CZECH REPUBLIC"/>
    <m/>
    <m/>
    <d v="2010-09-23T00:00:00"/>
    <m/>
    <m/>
    <m/>
    <m/>
    <m/>
    <m/>
    <m/>
    <m/>
    <d v="2010-10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4941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9"/>
    <x v="407"/>
    <s v="Růžičková Petra"/>
    <d v="2010-10-03T00:00:00"/>
    <s v="Zaplacená"/>
    <m/>
    <d v="2010-09-13T00:00:00"/>
    <s v="Dokončen"/>
    <m/>
    <m/>
    <s v="Kamionem"/>
    <m/>
    <d v="2010-09-13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360000"/>
    <s v="0100000069"/>
    <m/>
    <m/>
    <m/>
    <m/>
    <x v="0"/>
    <n v="60000"/>
    <n v="300000"/>
    <s v="CZECH REPUBLIC"/>
    <m/>
    <m/>
    <d v="2010-09-13T00:00:00"/>
    <m/>
    <m/>
    <m/>
    <m/>
    <m/>
    <m/>
    <m/>
    <m/>
    <d v="2010-10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60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8"/>
    <x v="408"/>
    <s v="Růžičková Petra"/>
    <d v="2010-09-20T00:00:00"/>
    <s v="Zaplacená"/>
    <m/>
    <d v="2010-09-10T00:00:00"/>
    <s v="Dokončen"/>
    <m/>
    <m/>
    <s v="Kamionem"/>
    <m/>
    <d v="2010-09-1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62948"/>
    <s v="0100000068"/>
    <m/>
    <m/>
    <m/>
    <m/>
    <x v="0"/>
    <n v="27158"/>
    <n v="135790"/>
    <s v="CZECH REPUBLIC"/>
    <m/>
    <m/>
    <d v="2010-09-10T00:00:00"/>
    <m/>
    <m/>
    <m/>
    <m/>
    <m/>
    <m/>
    <m/>
    <m/>
    <d v="2010-09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6294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7"/>
    <x v="409"/>
    <s v="Růžičková Petra"/>
    <d v="2010-09-23T00:00:00"/>
    <s v="Zaplacená"/>
    <m/>
    <d v="2010-09-09T00:00:00"/>
    <s v="Dokončen"/>
    <m/>
    <m/>
    <s v="Osobně"/>
    <m/>
    <d v="2010-09-09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8458.7999999999993"/>
    <s v="0100000067"/>
    <m/>
    <m/>
    <m/>
    <m/>
    <x v="0"/>
    <n v="1409.8"/>
    <n v="7049"/>
    <s v="CZECH REPUBLIC"/>
    <m/>
    <m/>
    <d v="2010-09-09T00:00:00"/>
    <m/>
    <m/>
    <m/>
    <m/>
    <m/>
    <m/>
    <m/>
    <m/>
    <d v="2010-09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458.799999999999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6"/>
    <x v="409"/>
    <s v="Růžičková Petra"/>
    <d v="2010-09-23T00:00:00"/>
    <s v="Zaplacená"/>
    <m/>
    <d v="2010-09-09T00:00:00"/>
    <s v="Dokončen"/>
    <m/>
    <m/>
    <s v="Kamionem"/>
    <m/>
    <d v="2010-09-09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23994.2"/>
    <s v="0100000066"/>
    <m/>
    <m/>
    <m/>
    <m/>
    <x v="0"/>
    <n v="3999"/>
    <n v="19995.2"/>
    <s v="CZECH REPUBLIC"/>
    <m/>
    <m/>
    <d v="2010-09-09T00:00:00"/>
    <m/>
    <m/>
    <m/>
    <m/>
    <m/>
    <m/>
    <m/>
    <m/>
    <d v="2010-09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3994.2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5"/>
    <x v="368"/>
    <s v="Růžičková Petra"/>
    <d v="2010-09-14T00:00:00"/>
    <s v="Zaplacená"/>
    <m/>
    <d v="2010-08-31T00:00:00"/>
    <s v="Dokončen"/>
    <m/>
    <m/>
    <s v="Kamionem"/>
    <m/>
    <d v="2010-08-31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1092.4"/>
    <s v="0100000065"/>
    <s v="CESKOLKA"/>
    <m/>
    <s v="Pardubice"/>
    <s v="České kolo, s.r.o. - pobočka Pardubice"/>
    <x v="0"/>
    <n v="43515.4"/>
    <n v="217577"/>
    <s v="CZECH REPUBLIC"/>
    <m/>
    <m/>
    <d v="2010-08-31T00:00:00"/>
    <m/>
    <m/>
    <m/>
    <m/>
    <m/>
    <m/>
    <m/>
    <m/>
    <d v="2010-09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1092.4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4"/>
    <x v="410"/>
    <s v="Růžičková Petra"/>
    <d v="2010-09-05T00:00:00"/>
    <s v="Zaplacená"/>
    <m/>
    <d v="2010-08-26T00:00:00"/>
    <s v="Dokončen"/>
    <m/>
    <m/>
    <s v="Osobně"/>
    <m/>
    <d v="2010-08-26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71718.2"/>
    <s v="0100000064"/>
    <s v="TESKOLDA"/>
    <m/>
    <s v="Zlín"/>
    <s v="TESKOL, s.r.o."/>
    <x v="0"/>
    <n v="28619.7"/>
    <n v="143098.5"/>
    <s v="CZECH REPUBLIC"/>
    <m/>
    <m/>
    <d v="2010-08-26T00:00:00"/>
    <m/>
    <m/>
    <m/>
    <m/>
    <m/>
    <m/>
    <m/>
    <m/>
    <d v="2010-09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71718.2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3"/>
    <x v="411"/>
    <s v="Růžičková Petra"/>
    <d v="2010-09-03T00:00:00"/>
    <s v="Zaplacená"/>
    <m/>
    <d v="2010-08-20T00:00:00"/>
    <s v="Dokončen"/>
    <m/>
    <m/>
    <s v="Osobně"/>
    <m/>
    <d v="2010-08-20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1324"/>
    <s v="0100000063"/>
    <m/>
    <m/>
    <m/>
    <m/>
    <x v="0"/>
    <n v="220.7"/>
    <n v="1103.3"/>
    <s v="CZECH REPUBLIC"/>
    <m/>
    <m/>
    <d v="2010-08-20T00:00:00"/>
    <m/>
    <m/>
    <m/>
    <m/>
    <m/>
    <m/>
    <m/>
    <m/>
    <d v="2010-09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2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2"/>
    <x v="412"/>
    <s v="Růžičková Petra"/>
    <d v="2010-09-01T00:00:00"/>
    <s v="Zaplacená"/>
    <m/>
    <d v="2010-08-18T00:00:00"/>
    <s v="Dokončen"/>
    <m/>
    <m/>
    <s v="Kamionem"/>
    <m/>
    <d v="2010-08-18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1309.7"/>
    <s v="0100000062"/>
    <s v="CESKOLKA"/>
    <m/>
    <s v="Pardubice"/>
    <s v="České kolo, s.r.o. - pobočka Pardubice"/>
    <x v="0"/>
    <n v="43551.6"/>
    <n v="217758.1"/>
    <s v="CZECH REPUBLIC"/>
    <m/>
    <m/>
    <d v="2010-08-18T00:00:00"/>
    <m/>
    <m/>
    <m/>
    <m/>
    <m/>
    <m/>
    <m/>
    <m/>
    <d v="2010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1309.7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1"/>
    <x v="413"/>
    <s v="Růžičková Petra"/>
    <d v="2010-09-15T00:00:00"/>
    <s v="Zaplacená"/>
    <m/>
    <d v="2010-08-16T00:00:00"/>
    <s v="Dokončen"/>
    <m/>
    <m/>
    <s v="Osobně"/>
    <m/>
    <d v="2010-08-16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216000"/>
    <s v="0100000061"/>
    <m/>
    <m/>
    <m/>
    <m/>
    <x v="0"/>
    <n v="36000"/>
    <n v="180000"/>
    <s v="CZECH REPUBLIC"/>
    <m/>
    <m/>
    <d v="2010-08-16T00:00:00"/>
    <m/>
    <m/>
    <m/>
    <m/>
    <m/>
    <m/>
    <m/>
    <m/>
    <d v="2010-09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0"/>
    <x v="414"/>
    <s v="Růžičková Petra"/>
    <d v="2010-08-26T00:00:00"/>
    <s v="Zaplacená"/>
    <m/>
    <d v="2010-08-12T00:00:00"/>
    <s v="Dokončen"/>
    <m/>
    <m/>
    <s v="Kamionem"/>
    <m/>
    <d v="2010-08-12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153.1999999999998"/>
    <s v="0100000060"/>
    <s v="CESKOLKA"/>
    <m/>
    <s v="Pardubice"/>
    <s v="České kolo, s.r.o. - pobočka Pardubice"/>
    <x v="0"/>
    <n v="358.9"/>
    <n v="1794.3"/>
    <s v="CZECH REPUBLIC"/>
    <m/>
    <m/>
    <d v="2010-08-12T00:00:00"/>
    <m/>
    <m/>
    <m/>
    <m/>
    <m/>
    <m/>
    <m/>
    <m/>
    <d v="2010-08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53.199999999999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9"/>
    <x v="415"/>
    <s v="Růžičková Petra"/>
    <d v="2010-08-20T00:00:00"/>
    <s v="Zaplacená"/>
    <m/>
    <d v="2010-08-10T00:00:00"/>
    <s v="Dokončen"/>
    <m/>
    <m/>
    <s v="Kamionem"/>
    <m/>
    <d v="2010-08-1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99020"/>
    <s v="0100000059"/>
    <m/>
    <m/>
    <m/>
    <m/>
    <x v="0"/>
    <n v="33170"/>
    <n v="165850"/>
    <s v="CZECH REPUBLIC"/>
    <m/>
    <m/>
    <d v="2010-08-10T00:00:00"/>
    <m/>
    <m/>
    <m/>
    <m/>
    <m/>
    <m/>
    <m/>
    <m/>
    <d v="2010-08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902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8"/>
    <x v="416"/>
    <s v="Růžičková Petra"/>
    <d v="2010-08-26T00:00:00"/>
    <s v="Zaplacená"/>
    <m/>
    <d v="2010-08-06T00:00:00"/>
    <s v="Dokončen"/>
    <m/>
    <m/>
    <s v="Kamionem"/>
    <m/>
    <d v="2010-08-06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72000"/>
    <s v="0100000058"/>
    <m/>
    <m/>
    <m/>
    <m/>
    <x v="0"/>
    <n v="12000"/>
    <n v="60000"/>
    <s v="CZECH REPUBLIC"/>
    <m/>
    <m/>
    <d v="2010-08-06T00:00:00"/>
    <m/>
    <m/>
    <m/>
    <m/>
    <m/>
    <m/>
    <m/>
    <m/>
    <d v="2010-08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72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7"/>
    <x v="417"/>
    <s v="Růžičková Petra"/>
    <d v="2010-08-15T00:00:00"/>
    <s v="Zaplacená"/>
    <m/>
    <d v="2010-08-05T00:00:00"/>
    <s v="Dokončen"/>
    <m/>
    <m/>
    <s v="Kamionem"/>
    <m/>
    <d v="2010-08-0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99964.800000000003"/>
    <s v="0100000057"/>
    <m/>
    <m/>
    <m/>
    <m/>
    <x v="0"/>
    <n v="16660.8"/>
    <n v="83304"/>
    <s v="CZECH REPUBLIC"/>
    <m/>
    <m/>
    <d v="2010-08-05T00:00:00"/>
    <m/>
    <m/>
    <m/>
    <m/>
    <m/>
    <m/>
    <m/>
    <m/>
    <d v="2010-08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9964.800000000003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6"/>
    <x v="418"/>
    <s v="Růžičková Petra"/>
    <d v="2010-09-01T00:00:00"/>
    <s v="Zaplacená"/>
    <m/>
    <d v="2010-08-02T00:00:00"/>
    <s v="Dokončen"/>
    <m/>
    <m/>
    <s v="Osobně"/>
    <m/>
    <d v="2010-08-02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4418.3999999999996"/>
    <s v="0100000056"/>
    <m/>
    <m/>
    <m/>
    <m/>
    <x v="0"/>
    <n v="736.4"/>
    <n v="3682"/>
    <s v="CZECH REPUBLIC"/>
    <m/>
    <m/>
    <d v="2010-08-02T00:00:00"/>
    <m/>
    <m/>
    <m/>
    <m/>
    <m/>
    <m/>
    <m/>
    <m/>
    <d v="2010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418.3999999999996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5"/>
    <x v="419"/>
    <s v="Růžičková Petra"/>
    <d v="2010-08-13T00:00:00"/>
    <s v="Zaplacená"/>
    <m/>
    <d v="2010-07-30T00:00:00"/>
    <s v="Dokončen"/>
    <m/>
    <m/>
    <s v="Kamionem"/>
    <m/>
    <d v="2010-07-30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35806.9"/>
    <s v="0100000055"/>
    <m/>
    <m/>
    <m/>
    <m/>
    <x v="0"/>
    <n v="5967.8"/>
    <n v="29839.1"/>
    <s v="CZECH REPUBLIC"/>
    <m/>
    <m/>
    <d v="2010-07-30T00:00:00"/>
    <m/>
    <m/>
    <m/>
    <m/>
    <m/>
    <m/>
    <m/>
    <m/>
    <d v="2010-08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5806.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4"/>
    <x v="420"/>
    <s v="Růžičková Petra"/>
    <d v="2010-08-11T00:00:00"/>
    <s v="Zaplacená"/>
    <m/>
    <d v="2010-07-28T00:00:00"/>
    <s v="Dokončen"/>
    <m/>
    <m/>
    <s v="Kamionem"/>
    <m/>
    <d v="2010-07-28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84146.2"/>
    <s v="0100000054"/>
    <m/>
    <m/>
    <m/>
    <m/>
    <x v="0"/>
    <n v="14024.4"/>
    <n v="70121.8"/>
    <s v="CZECH REPUBLIC"/>
    <m/>
    <m/>
    <d v="2010-07-28T00:00:00"/>
    <m/>
    <m/>
    <m/>
    <m/>
    <m/>
    <m/>
    <m/>
    <m/>
    <d v="2010-08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4146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3"/>
    <x v="421"/>
    <s v="Růžičková Petra"/>
    <d v="2010-08-22T00:00:00"/>
    <s v="Zaplacená"/>
    <m/>
    <d v="2010-07-23T00:00:00"/>
    <s v="Dokončen"/>
    <m/>
    <m/>
    <s v="Kamionem"/>
    <m/>
    <d v="2010-07-23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63084.7"/>
    <s v="0100000053"/>
    <m/>
    <m/>
    <m/>
    <m/>
    <x v="0"/>
    <n v="10514.1"/>
    <n v="52570.6"/>
    <s v="CZECH REPUBLIC"/>
    <m/>
    <m/>
    <d v="2010-07-23T00:00:00"/>
    <m/>
    <m/>
    <m/>
    <m/>
    <m/>
    <m/>
    <m/>
    <m/>
    <d v="2010-08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3084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2"/>
    <x v="421"/>
    <s v="Růžičková Petra"/>
    <d v="2010-08-02T00:00:00"/>
    <s v="Zaplacená"/>
    <m/>
    <d v="2010-07-23T00:00:00"/>
    <s v="Dokončen"/>
    <m/>
    <m/>
    <s v="Kamionem"/>
    <m/>
    <d v="2010-07-23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36871.9"/>
    <s v="0100000052"/>
    <s v="TESKOLDA"/>
    <m/>
    <s v="Zlín"/>
    <s v="TESKOL, s.r.o."/>
    <x v="0"/>
    <n v="6145.3"/>
    <n v="30726.6"/>
    <s v="CZECH REPUBLIC"/>
    <m/>
    <m/>
    <d v="2010-07-23T00:00:00"/>
    <m/>
    <m/>
    <m/>
    <m/>
    <m/>
    <m/>
    <m/>
    <m/>
    <d v="2010-08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6871.9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1"/>
    <x v="422"/>
    <s v="Růžičková Petra"/>
    <d v="2010-08-19T00:00:00"/>
    <s v="Zaplacená"/>
    <m/>
    <d v="2010-07-20T00:00:00"/>
    <s v="Dokončen"/>
    <m/>
    <m/>
    <s v="Kamionem"/>
    <m/>
    <d v="2010-07-20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58137.7"/>
    <s v="0100000051"/>
    <m/>
    <m/>
    <m/>
    <m/>
    <x v="0"/>
    <n v="9689.6"/>
    <n v="48448.1"/>
    <s v="CZECH REPUBLIC"/>
    <m/>
    <m/>
    <d v="2010-07-20T00:00:00"/>
    <m/>
    <m/>
    <m/>
    <m/>
    <m/>
    <m/>
    <m/>
    <m/>
    <d v="2010-08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8137.7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0-100-000050*DD:20100719*ON:PO-KOL-2010-200-0000*VII:CZ87654321*INI:87654321*VIR:CZ64634000*INR:64634000*DUZP:20100719*AM:78505.20*X-VS:0100000050*DT:20100729*CC:CZK*"/>
    <m/>
    <s v="KOMB CZ PP"/>
    <m/>
    <m/>
    <m/>
    <s v="Procentem"/>
    <m/>
    <s v="FV-2010-100-000050"/>
    <x v="423"/>
    <s v="Růžičková Petra"/>
    <d v="2010-07-29T00:00:00"/>
    <s v="Zaplacená"/>
    <m/>
    <d v="2010-07-19T00:00:00"/>
    <s v="Dokončen"/>
    <m/>
    <m/>
    <s v="Kamionem"/>
    <m/>
    <d v="2010-07-19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78505.2"/>
    <s v="0100000050"/>
    <m/>
    <m/>
    <m/>
    <m/>
    <x v="0"/>
    <n v="13084.2"/>
    <n v="65421"/>
    <s v="CZECH REPUBLIC"/>
    <m/>
    <m/>
    <d v="2010-07-19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78505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9"/>
    <x v="424"/>
    <s v="Růžičková Petra"/>
    <d v="2010-07-30T00:00:00"/>
    <s v="Zaplacená"/>
    <m/>
    <d v="2010-07-16T00:00:00"/>
    <s v="Dokončen"/>
    <m/>
    <m/>
    <s v="Kamionem"/>
    <m/>
    <d v="2010-07-16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98277.2"/>
    <s v="0100000049"/>
    <s v="CESKOLKA"/>
    <m/>
    <s v="Pardubice"/>
    <s v="České kolo, s.r.o. - pobočka Pardubice"/>
    <x v="0"/>
    <n v="16379.5"/>
    <n v="81897.7"/>
    <s v="CZECH REPUBLIC"/>
    <m/>
    <m/>
    <d v="2010-07-16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8277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8"/>
    <x v="425"/>
    <s v="Růžičková Petra"/>
    <d v="2010-07-25T00:00:00"/>
    <s v="Zaplacená"/>
    <m/>
    <d v="2010-07-15T00:00:00"/>
    <s v="Dokončen"/>
    <m/>
    <m/>
    <s v="Kamionem"/>
    <m/>
    <d v="2010-07-15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55016"/>
    <s v="0100000048"/>
    <s v="TESKOLDA"/>
    <m/>
    <s v="Zlín"/>
    <s v="TESKOL, s.r.o."/>
    <x v="0"/>
    <n v="25836"/>
    <n v="129180"/>
    <s v="CZECH REPUBLIC"/>
    <m/>
    <m/>
    <d v="2010-07-15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5016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7"/>
    <x v="426"/>
    <s v="Růžičková Petra"/>
    <d v="2010-07-28T00:00:00"/>
    <s v="Zaplacená"/>
    <m/>
    <d v="2010-07-14T00:00:00"/>
    <s v="Dokončen"/>
    <m/>
    <m/>
    <s v="Kamionem"/>
    <m/>
    <d v="2010-07-14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2673.2"/>
    <s v="0100000047"/>
    <m/>
    <m/>
    <m/>
    <m/>
    <x v="0"/>
    <n v="445.5"/>
    <n v="2227.6999999999998"/>
    <s v="CZECH REPUBLIC"/>
    <m/>
    <m/>
    <d v="2010-07-14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73.2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6"/>
    <x v="427"/>
    <s v="Růžičková Petra"/>
    <d v="2010-07-26T00:00:00"/>
    <s v="Zaplacená"/>
    <m/>
    <d v="2010-07-12T00:00:00"/>
    <s v="Dokončen"/>
    <m/>
    <m/>
    <s v="Osobně"/>
    <m/>
    <d v="2010-07-12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72000"/>
    <s v="0100000046"/>
    <m/>
    <m/>
    <m/>
    <m/>
    <x v="0"/>
    <n v="12000"/>
    <n v="60000"/>
    <s v="CZECH REPUBLIC"/>
    <m/>
    <m/>
    <d v="2010-07-12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72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5"/>
    <x v="370"/>
    <s v="Růžičková Petra"/>
    <d v="2010-07-23T00:00:00"/>
    <s v="Zaplacená"/>
    <m/>
    <d v="2010-07-09T00:00:00"/>
    <s v="Dokončen"/>
    <m/>
    <m/>
    <s v="Kamionem"/>
    <m/>
    <d v="2010-07-09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5326.800000000003"/>
    <s v="0100000045"/>
    <s v="CESKOLKA"/>
    <m/>
    <s v="Pardubice"/>
    <s v="České kolo, s.r.o. - pobočka Pardubice"/>
    <x v="0"/>
    <n v="5887.8"/>
    <n v="29439"/>
    <s v="CZECH REPUBLIC"/>
    <m/>
    <m/>
    <d v="2010-07-09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5326.800000000003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4"/>
    <x v="428"/>
    <s v="Růžičková Petra"/>
    <d v="2010-08-07T00:00:00"/>
    <s v="Zaplacená"/>
    <m/>
    <d v="2010-07-08T00:00:00"/>
    <s v="Dokončen"/>
    <m/>
    <m/>
    <s v="Kamionem"/>
    <m/>
    <d v="2010-07-08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1365.4"/>
    <s v="0100000044"/>
    <m/>
    <m/>
    <m/>
    <m/>
    <x v="0"/>
    <n v="227.6"/>
    <n v="1137.8"/>
    <s v="CZECH REPUBLIC"/>
    <m/>
    <m/>
    <d v="2010-07-08T00:00:00"/>
    <m/>
    <m/>
    <m/>
    <m/>
    <m/>
    <m/>
    <m/>
    <m/>
    <d v="2010-08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65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3"/>
    <x v="429"/>
    <s v="Růžičková Petra"/>
    <d v="2010-07-21T00:00:00"/>
    <s v="Zaplacená"/>
    <m/>
    <d v="2010-07-07T00:00:00"/>
    <s v="Dokončen"/>
    <m/>
    <m/>
    <s v="Kamionem"/>
    <m/>
    <d v="2010-07-07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7788.800000000003"/>
    <s v="0100000043"/>
    <m/>
    <m/>
    <m/>
    <m/>
    <x v="0"/>
    <n v="7964.8"/>
    <n v="39824"/>
    <s v="CZECH REPUBLIC"/>
    <m/>
    <m/>
    <d v="2010-07-07T00:00:00"/>
    <m/>
    <m/>
    <m/>
    <m/>
    <m/>
    <m/>
    <m/>
    <m/>
    <d v="2010-07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7788.80000000000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2"/>
    <x v="371"/>
    <s v="Růžičková Petra"/>
    <d v="2010-07-30T00:00:00"/>
    <s v="Zaplacená"/>
    <m/>
    <d v="2010-06-30T00:00:00"/>
    <s v="Dokončen"/>
    <m/>
    <m/>
    <s v="Kamionem"/>
    <m/>
    <d v="2010-06-30T00:00:00"/>
    <x v="8"/>
    <s v="Šmeral a spol, s.r.o."/>
    <s v="CZ54398651"/>
    <s v="54398651"/>
    <s v="77200"/>
    <s v="Olomouc"/>
    <m/>
    <s v="Pod nemocnicí 156"/>
    <m/>
    <s v="Růžičková Petra"/>
    <m/>
    <m/>
    <m/>
    <s v="ruzickova@bikenet.qi.cz"/>
    <s v="+420544502002-3"/>
    <m/>
    <n v="0.1"/>
    <n v="211382.39999999999"/>
    <s v="0100000042"/>
    <m/>
    <m/>
    <m/>
    <m/>
    <x v="0"/>
    <n v="35230.400000000001"/>
    <n v="176152"/>
    <s v="CZECH REPUBLIC"/>
    <m/>
    <m/>
    <d v="2010-06-30T00:00:00"/>
    <m/>
    <m/>
    <m/>
    <m/>
    <m/>
    <m/>
    <m/>
    <m/>
    <d v="2010-07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1382.3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1"/>
    <x v="430"/>
    <s v="Růžičková Petra"/>
    <d v="2010-07-04T00:00:00"/>
    <s v="Zaplacená"/>
    <m/>
    <d v="2010-06-24T00:00:00"/>
    <s v="Dokončen"/>
    <m/>
    <m/>
    <s v="Kamionem"/>
    <m/>
    <d v="2010-06-24T00:00:00"/>
    <x v="1"/>
    <s v="Velkoobchod Bikezone, spol. s r.o.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313549.8"/>
    <s v="0100000041"/>
    <m/>
    <m/>
    <m/>
    <m/>
    <x v="0"/>
    <n v="52258.3"/>
    <n v="261291.5"/>
    <s v="CZECH REPUBLIC"/>
    <m/>
    <m/>
    <d v="2010-06-24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3549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0"/>
    <x v="431"/>
    <s v="Růžičková Petra"/>
    <d v="2010-07-07T00:00:00"/>
    <s v="Zaplacená"/>
    <m/>
    <d v="2010-06-23T00:00:00"/>
    <s v="Dokončen"/>
    <m/>
    <m/>
    <s v="Kamionem"/>
    <m/>
    <d v="2010-06-23T00:00:00"/>
    <x v="11"/>
    <s v="RFW, a.s."/>
    <s v="CZ24356576"/>
    <s v="24356576"/>
    <s v="68201"/>
    <s v="Vyškov"/>
    <m/>
    <s v="Gorkého 22"/>
    <m/>
    <s v="Růžičková Petra"/>
    <m/>
    <m/>
    <m/>
    <s v="ruzickova@bikenet.qi.cz"/>
    <s v="+420544502002-3"/>
    <m/>
    <n v="0.1"/>
    <n v="273755"/>
    <s v="0100000040"/>
    <m/>
    <m/>
    <m/>
    <m/>
    <x v="0"/>
    <n v="45625.8"/>
    <n v="228129.2"/>
    <s v="CZECH REPUBLIC"/>
    <m/>
    <m/>
    <d v="2010-06-23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375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9"/>
    <x v="432"/>
    <s v="Růžičková Petra"/>
    <d v="2010-07-01T00:00:00"/>
    <s v="Zaplacená"/>
    <m/>
    <d v="2010-06-17T00:00:00"/>
    <s v="Dokončen"/>
    <m/>
    <m/>
    <s v="Kamionem"/>
    <m/>
    <d v="2010-06-17T00:00:00"/>
    <x v="4"/>
    <s v="EKOTOOL, a.s."/>
    <s v="CZ07678671"/>
    <s v="07678671"/>
    <s v="11000"/>
    <s v="Praha"/>
    <m/>
    <s v="Smetanovo nábřeží 1"/>
    <m/>
    <s v="Růžičková Petra"/>
    <m/>
    <m/>
    <m/>
    <s v="ruzickova@bikenet.qi.cz"/>
    <s v="+420544502002-3"/>
    <m/>
    <n v="0.5"/>
    <n v="183193.4"/>
    <s v="0100000039"/>
    <m/>
    <m/>
    <m/>
    <m/>
    <x v="0"/>
    <n v="30532.2"/>
    <n v="152661.20000000001"/>
    <s v="CZECH REPUBLIC"/>
    <m/>
    <m/>
    <d v="2010-06-17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3193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8"/>
    <x v="433"/>
    <s v="Růžičková Petra"/>
    <d v="2010-06-25T00:00:00"/>
    <s v="Zaplacená"/>
    <m/>
    <d v="2010-06-11T00:00:00"/>
    <s v="Dokončen"/>
    <m/>
    <m/>
    <s v="Kamionem"/>
    <m/>
    <d v="2010-06-11T00:00:00"/>
    <x v="10"/>
    <s v="CYKLO doplňky, spol. s r.o."/>
    <s v="CZ09845671"/>
    <s v="09845671"/>
    <s v="79601"/>
    <s v="Prostějov"/>
    <m/>
    <s v="U rybníčku 9"/>
    <m/>
    <s v="Růžičková Petra"/>
    <m/>
    <m/>
    <m/>
    <s v="ruzickova@bikenet.qi.cz"/>
    <s v="+420544502002-3"/>
    <m/>
    <n v="0.1"/>
    <n v="346719.6"/>
    <s v="0100000038"/>
    <m/>
    <m/>
    <m/>
    <m/>
    <x v="0"/>
    <n v="57786.6"/>
    <n v="288933"/>
    <s v="CZECH REPUBLIC"/>
    <m/>
    <m/>
    <d v="2010-06-11T00:00:00"/>
    <m/>
    <m/>
    <m/>
    <m/>
    <m/>
    <m/>
    <m/>
    <m/>
    <d v="2010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6719.6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7"/>
    <x v="434"/>
    <s v="Růžičková Petra"/>
    <d v="2010-07-09T00:00:00"/>
    <s v="Zaplacená"/>
    <m/>
    <d v="2010-06-09T00:00:00"/>
    <s v="Dokončen"/>
    <m/>
    <m/>
    <s v="Kamionem"/>
    <m/>
    <d v="2010-06-09T00:00:00"/>
    <x v="6"/>
    <s v="Velom, spol. s r.o."/>
    <s v="CZ75454560"/>
    <s v="75454560"/>
    <s v="29413"/>
    <s v="Mohelnice nad Jizerou"/>
    <m/>
    <s v="Pařížská 1302"/>
    <m/>
    <s v="Růžičková Petra"/>
    <m/>
    <m/>
    <m/>
    <s v="ruzickova@bikenet.qi.cz"/>
    <s v="+420544502002-3"/>
    <m/>
    <n v="0.1"/>
    <n v="171000"/>
    <s v="0100000037"/>
    <m/>
    <m/>
    <m/>
    <m/>
    <x v="0"/>
    <n v="28500"/>
    <n v="142500"/>
    <s v="CZECH REPUBLIC"/>
    <m/>
    <m/>
    <d v="2010-06-09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10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6"/>
    <x v="435"/>
    <s v="Růžičková Petra"/>
    <d v="2010-06-21T00:00:00"/>
    <s v="Zaplacená"/>
    <m/>
    <d v="2010-06-07T00:00:00"/>
    <s v="Dokončen"/>
    <m/>
    <m/>
    <s v="Kamionem"/>
    <m/>
    <d v="2010-06-07T00:00:00"/>
    <x v="12"/>
    <s v="Fesko, a.s."/>
    <s v="CZ76565711"/>
    <s v="76565711"/>
    <s v="68501"/>
    <s v="Bučovice"/>
    <m/>
    <s v="Podomí 34"/>
    <m/>
    <s v="Růžičková Petra"/>
    <m/>
    <m/>
    <m/>
    <s v="ruzickova@bikenet.qi.cz"/>
    <s v="+420544502002-3"/>
    <m/>
    <n v="0.1"/>
    <n v="363169.9"/>
    <s v="0100000036"/>
    <m/>
    <m/>
    <m/>
    <m/>
    <x v="0"/>
    <n v="60528.3"/>
    <n v="302641.59999999998"/>
    <s v="CZECH REPUBLIC"/>
    <m/>
    <m/>
    <d v="2010-06-07T00:00:00"/>
    <m/>
    <m/>
    <m/>
    <m/>
    <m/>
    <m/>
    <m/>
    <m/>
    <d v="2010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316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5"/>
    <x v="436"/>
    <s v="Růžičková Petra"/>
    <d v="2010-06-10T00:00:00"/>
    <s v="Zaplacená"/>
    <m/>
    <d v="2010-05-31T00:00:00"/>
    <s v="Dokončen"/>
    <m/>
    <m/>
    <s v="Kamionem"/>
    <m/>
    <d v="2010-05-31T00:00:00"/>
    <x v="1"/>
    <s v="Velkoobchod Bikezone, spol. s r.o.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170779.9"/>
    <s v="0100000035"/>
    <m/>
    <m/>
    <m/>
    <m/>
    <x v="0"/>
    <n v="28463.3"/>
    <n v="142316.6"/>
    <s v="CZECH REPUBLIC"/>
    <m/>
    <m/>
    <d v="2010-05-31T00:00:00"/>
    <m/>
    <m/>
    <m/>
    <m/>
    <m/>
    <m/>
    <m/>
    <m/>
    <d v="2010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077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4"/>
    <x v="436"/>
    <s v="Růžičková Petra"/>
    <d v="2010-06-14T00:00:00"/>
    <s v="Zaplacená"/>
    <m/>
    <d v="2010-05-31T00:00:00"/>
    <s v="Dokončen"/>
    <m/>
    <m/>
    <s v="Kamionem"/>
    <m/>
    <d v="2010-05-31T00:00:00"/>
    <x v="5"/>
    <s v="České kolo, s.r.o."/>
    <s v="CZ98756567"/>
    <s v="98756567"/>
    <s v="27601"/>
    <s v="Mělník"/>
    <m/>
    <s v="Botanická 3"/>
    <m/>
    <s v="Růžičková Petra"/>
    <m/>
    <m/>
    <m/>
    <s v="ruzickova@bikenet.qi.cz"/>
    <s v="+420544502002-3"/>
    <m/>
    <n v="0.1"/>
    <n v="188339.8"/>
    <s v="0100000034"/>
    <s v="CESKOLKA"/>
    <m/>
    <s v="Pardubice"/>
    <s v="České kolo, s.r.o. - pobočka Pardubice"/>
    <x v="0"/>
    <n v="31390"/>
    <n v="156949.79999999999"/>
    <s v="CZECH REPUBLIC"/>
    <m/>
    <m/>
    <d v="2010-05-31T00:00:00"/>
    <m/>
    <m/>
    <m/>
    <m/>
    <m/>
    <m/>
    <m/>
    <m/>
    <d v="2010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8339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3"/>
    <x v="437"/>
    <s v="Růžičková Petra"/>
    <d v="2010-06-10T00:00:00"/>
    <s v="Zaplacená"/>
    <m/>
    <d v="2010-05-27T00:00:00"/>
    <s v="Dokončen"/>
    <m/>
    <m/>
    <s v="Kamionem"/>
    <m/>
    <d v="2010-05-27T00:00:00"/>
    <x v="7"/>
    <s v="M E R I T Z  Service, spol. s r.o."/>
    <s v="CZ13324233"/>
    <s v="13324233"/>
    <s v="46601"/>
    <s v="Jablonec nad Nisou"/>
    <m/>
    <s v="Dolní 657"/>
    <m/>
    <s v="Růžičková Petra"/>
    <m/>
    <m/>
    <m/>
    <s v="ruzickova@bikenet.qi.cz"/>
    <s v="+420544502002-3"/>
    <m/>
    <n v="0.1"/>
    <n v="362964.5"/>
    <s v="0100000033"/>
    <m/>
    <m/>
    <m/>
    <m/>
    <x v="0"/>
    <n v="60494.1"/>
    <n v="302470.40000000002"/>
    <s v="CZECH REPUBLIC"/>
    <m/>
    <m/>
    <d v="2010-05-27T00:00:00"/>
    <m/>
    <m/>
    <m/>
    <m/>
    <m/>
    <m/>
    <m/>
    <m/>
    <d v="2010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2964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2"/>
    <x v="437"/>
    <s v="Růžičková Petra"/>
    <d v="2010-06-26T00:00:00"/>
    <s v="Zaplacená"/>
    <m/>
    <d v="2010-05-27T00:00:00"/>
    <s v="Dokončen"/>
    <m/>
    <m/>
    <s v="Kamionem"/>
    <m/>
    <d v="2010-05-27T00:00:00"/>
    <x v="6"/>
    <s v="Velom, spol. s r.o."/>
    <s v="CZ75454560"/>
    <s v="75454560"/>
    <s v="29413"/>
    <s v="Mohelnice nad Jizerou"/>
    <m/>
    <s v="Pařížská 1302"/>
    <m/>
    <s v="Růžičková Petra"/>
    <m/>
    <m/>
    <m/>
    <s v="ruzickova@bikenet.qi.cz"/>
    <s v="+420544502002-3"/>
    <m/>
    <n v="0.1"/>
    <n v="345482.9"/>
    <s v="0100000032"/>
    <m/>
    <m/>
    <m/>
    <m/>
    <x v="0"/>
    <n v="57580.5"/>
    <n v="287902.40000000002"/>
    <s v="CZECH REPUBLIC"/>
    <m/>
    <m/>
    <d v="2010-05-27T00:00:00"/>
    <m/>
    <m/>
    <m/>
    <m/>
    <m/>
    <m/>
    <m/>
    <m/>
    <d v="2010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54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1"/>
    <x v="438"/>
    <s v="Růžičková Petra"/>
    <d v="2010-05-22T00:00:00"/>
    <s v="Zaplacená"/>
    <m/>
    <d v="2010-05-12T00:00:00"/>
    <s v="Dokončen"/>
    <m/>
    <m/>
    <s v="Kamionem"/>
    <m/>
    <d v="2010-05-12T00:00:00"/>
    <x v="0"/>
    <s v="TESKOL, s.r.o."/>
    <s v="CZ91230897"/>
    <s v="91230897"/>
    <s v="76502"/>
    <s v="Otrokovice"/>
    <m/>
    <s v="Janáčkova 390"/>
    <m/>
    <s v="Růžičková Petra"/>
    <m/>
    <m/>
    <m/>
    <s v="ruzickova@bikenet.qi.cz"/>
    <s v="+420544502002-3"/>
    <m/>
    <n v="0.02"/>
    <n v="554498.9"/>
    <s v="0100000031"/>
    <s v="TESKOLDA"/>
    <m/>
    <s v="Zlín"/>
    <s v="TESKOL, s.r.o."/>
    <x v="0"/>
    <n v="92416.5"/>
    <n v="462082.4"/>
    <s v="CZECH REPUBLIC"/>
    <m/>
    <m/>
    <d v="2010-05-12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54498.9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0"/>
    <x v="439"/>
    <s v="Růžičková Petra"/>
    <d v="2010-05-31T00:00:00"/>
    <s v="Zaplacená"/>
    <m/>
    <d v="2010-05-11T00:00:00"/>
    <s v="Dokončen"/>
    <m/>
    <m/>
    <s v="Kamionem"/>
    <m/>
    <d v="2010-05-11T00:00:00"/>
    <x v="9"/>
    <s v="DEGOS, s.r.o."/>
    <s v="CZ07523413"/>
    <s v="07523413"/>
    <s v="26601"/>
    <s v="Beroun"/>
    <m/>
    <s v="Palírenská 86"/>
    <m/>
    <s v="Růžičková Petra"/>
    <m/>
    <m/>
    <m/>
    <s v="ruzickova@bikenet.qi.cz"/>
    <s v="+420544502002-3"/>
    <m/>
    <n v="0.1"/>
    <n v="346800"/>
    <s v="0100000030"/>
    <m/>
    <m/>
    <m/>
    <m/>
    <x v="0"/>
    <n v="57800"/>
    <n v="289000"/>
    <s v="CZECH REPUBLIC"/>
    <m/>
    <m/>
    <d v="2010-05-11T00:00:00"/>
    <m/>
    <m/>
    <m/>
    <m/>
    <m/>
    <m/>
    <m/>
    <m/>
    <d v="2010-05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68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9"/>
    <x v="440"/>
    <s v="Růžičková Petra"/>
    <d v="2010-05-19T00:00:00"/>
    <s v="Zaplacená"/>
    <m/>
    <d v="2010-05-05T00:00:00"/>
    <s v="Dokončen"/>
    <m/>
    <m/>
    <s v="Kamionem"/>
    <m/>
    <d v="2010-05-05T00:00:00"/>
    <x v="10"/>
    <s v="CYKLO doplňky, spol. s r.o."/>
    <s v="CZ09845671"/>
    <s v="09845671"/>
    <s v="79601"/>
    <s v="Prostějov"/>
    <m/>
    <s v="U rybníčku 9"/>
    <m/>
    <s v="Růžičková Petra"/>
    <m/>
    <m/>
    <m/>
    <s v="ruzickova@bikenet.qi.cz"/>
    <s v="+420544502002-3"/>
    <m/>
    <n v="0.1"/>
    <n v="547200"/>
    <s v="0100000029"/>
    <m/>
    <m/>
    <m/>
    <m/>
    <x v="0"/>
    <n v="91200"/>
    <n v="456000"/>
    <s v="CZECH REPUBLIC"/>
    <m/>
    <m/>
    <d v="2010-05-05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72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8"/>
    <x v="441"/>
    <s v="Růžičková Petra"/>
    <d v="2010-05-14T00:00:00"/>
    <s v="Zaplacená"/>
    <m/>
    <d v="2010-04-30T00:00:00"/>
    <s v="Dokončen"/>
    <m/>
    <m/>
    <s v="Kamionem"/>
    <m/>
    <d v="2010-04-30T00:00:00"/>
    <x v="5"/>
    <s v="České kolo, s.r.o."/>
    <s v="CZ98756567"/>
    <s v="98756567"/>
    <s v="27601"/>
    <s v="Mělník"/>
    <m/>
    <s v="Botanická 3"/>
    <m/>
    <s v="Růžičková Petra"/>
    <m/>
    <m/>
    <m/>
    <s v="ruzickova@bikenet.qi.cz"/>
    <s v="+420544502002-3"/>
    <m/>
    <n v="0.1"/>
    <n v="326943.8"/>
    <s v="0100000028"/>
    <s v="CESKOLKA"/>
    <m/>
    <s v="Pardubice"/>
    <s v="České kolo, s.r.o. - pobočka Pardubice"/>
    <x v="0"/>
    <n v="54490.6"/>
    <n v="272453.2"/>
    <s v="CZECH REPUBLIC"/>
    <m/>
    <m/>
    <d v="2010-04-30T00:00:00"/>
    <m/>
    <m/>
    <m/>
    <m/>
    <m/>
    <m/>
    <m/>
    <m/>
    <d v="2010-05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6943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7"/>
    <x v="441"/>
    <s v="Růžičková Petra"/>
    <d v="2010-05-30T00:00:00"/>
    <s v="Zaplacená"/>
    <m/>
    <d v="2010-04-30T00:00:00"/>
    <s v="Dokončen"/>
    <m/>
    <m/>
    <s v="Kamionem"/>
    <m/>
    <d v="2010-04-30T00:00:00"/>
    <x v="6"/>
    <s v="Velom, spol. s r.o."/>
    <s v="CZ75454560"/>
    <s v="75454560"/>
    <s v="29413"/>
    <s v="Mohelnice nad Jizerou"/>
    <m/>
    <s v="Pařížská 1302"/>
    <m/>
    <s v="Růžičková Petra"/>
    <m/>
    <m/>
    <m/>
    <s v="ruzickova@bikenet.qi.cz"/>
    <s v="+420544502002-3"/>
    <m/>
    <n v="0.1"/>
    <n v="505082.9"/>
    <s v="0100000027"/>
    <m/>
    <m/>
    <m/>
    <m/>
    <x v="0"/>
    <n v="84180.5"/>
    <n v="420902.40000000002"/>
    <s v="CZECH REPUBLIC"/>
    <m/>
    <m/>
    <d v="2010-04-30T00:00:00"/>
    <m/>
    <m/>
    <m/>
    <m/>
    <m/>
    <m/>
    <m/>
    <m/>
    <d v="2010-05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050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6"/>
    <x v="442"/>
    <s v="Růžičková Petra"/>
    <d v="2010-05-07T00:00:00"/>
    <s v="Zaplacená"/>
    <m/>
    <d v="2010-04-27T00:00:00"/>
    <s v="Dokončen"/>
    <m/>
    <m/>
    <s v="Kamionem"/>
    <m/>
    <d v="2010-04-27T00:00:00"/>
    <x v="1"/>
    <s v="Velkoobchod Bikezone, spol. s r.o.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382039.2"/>
    <s v="0100000026"/>
    <m/>
    <m/>
    <m/>
    <m/>
    <x v="0"/>
    <n v="63673.2"/>
    <n v="318366"/>
    <s v="CZECH REPUBLIC"/>
    <m/>
    <m/>
    <d v="2010-04-27T00:00:00"/>
    <m/>
    <m/>
    <m/>
    <m/>
    <m/>
    <m/>
    <m/>
    <m/>
    <d v="2010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2039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5"/>
    <x v="443"/>
    <s v="Růžičková Petra"/>
    <d v="2010-05-05T00:00:00"/>
    <s v="Zaplacená"/>
    <m/>
    <d v="2010-04-21T00:00:00"/>
    <s v="Dokončen"/>
    <m/>
    <m/>
    <s v="Kamionem"/>
    <m/>
    <d v="2010-04-21T00:00:00"/>
    <x v="12"/>
    <s v="Fesko, a.s."/>
    <s v="CZ76565711"/>
    <s v="76565711"/>
    <s v="68501"/>
    <s v="Bučovice"/>
    <m/>
    <s v="Podomí 34"/>
    <m/>
    <s v="Růžičková Petra"/>
    <m/>
    <m/>
    <m/>
    <s v="ruzickova@bikenet.qi.cz"/>
    <s v="+420544502002-3"/>
    <m/>
    <n v="0.1"/>
    <n v="582195.80000000005"/>
    <s v="0100000025"/>
    <m/>
    <m/>
    <m/>
    <m/>
    <x v="0"/>
    <n v="97032.6"/>
    <n v="485163.2"/>
    <s v="CZECH REPUBLIC"/>
    <m/>
    <m/>
    <d v="2010-04-21T00:00:00"/>
    <m/>
    <m/>
    <m/>
    <m/>
    <m/>
    <m/>
    <m/>
    <m/>
    <d v="2010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82195.8000000000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4"/>
    <x v="444"/>
    <s v="Růžičková Petra"/>
    <d v="2010-05-04T00:00:00"/>
    <s v="Zaplacená"/>
    <m/>
    <d v="2010-04-20T00:00:00"/>
    <s v="Dokončen"/>
    <m/>
    <m/>
    <s v="Kamionem"/>
    <m/>
    <d v="2010-04-20T00:00:00"/>
    <x v="11"/>
    <s v="RFW, a.s."/>
    <s v="CZ24356576"/>
    <s v="24356576"/>
    <s v="68201"/>
    <s v="Vyškov"/>
    <m/>
    <s v="Gorkého 22"/>
    <m/>
    <s v="Růžičková Petra"/>
    <m/>
    <m/>
    <m/>
    <s v="ruzickova@bikenet.qi.cz"/>
    <s v="+420544502002-3"/>
    <m/>
    <n v="0.1"/>
    <n v="94682.9"/>
    <s v="0100000024"/>
    <m/>
    <m/>
    <m/>
    <m/>
    <x v="0"/>
    <n v="15780.5"/>
    <n v="78902.399999999994"/>
    <s v="CZECH REPUBLIC"/>
    <m/>
    <m/>
    <d v="2010-04-20T00:00:00"/>
    <m/>
    <m/>
    <m/>
    <m/>
    <m/>
    <m/>
    <m/>
    <m/>
    <d v="2010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4682.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3"/>
    <x v="445"/>
    <s v="Růžičková Petra"/>
    <d v="2010-05-16T00:00:00"/>
    <s v="Zaplacená"/>
    <m/>
    <d v="2010-04-16T00:00:00"/>
    <s v="Dokončen"/>
    <m/>
    <m/>
    <s v="Kamionem"/>
    <m/>
    <d v="2010-04-16T00:00:00"/>
    <x v="8"/>
    <s v="Šmeral a spol, s.r.o."/>
    <s v="CZ54398651"/>
    <s v="54398651"/>
    <s v="77200"/>
    <s v="Olomouc"/>
    <m/>
    <s v="Pod nemocnicí 156"/>
    <m/>
    <s v="Růžičková Petra"/>
    <m/>
    <m/>
    <m/>
    <s v="ruzickova@bikenet.qi.cz"/>
    <s v="+420544502002-3"/>
    <m/>
    <n v="0.1"/>
    <n v="102711.4"/>
    <s v="0100000023"/>
    <m/>
    <m/>
    <m/>
    <m/>
    <x v="0"/>
    <n v="17118.599999999999"/>
    <n v="85592.8"/>
    <s v="CZECH REPUBLIC"/>
    <m/>
    <m/>
    <d v="2010-04-16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2711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2"/>
    <x v="446"/>
    <s v="Růžičková Petra"/>
    <d v="2010-04-29T00:00:00"/>
    <s v="Zaplacená"/>
    <m/>
    <d v="2010-04-15T00:00:00"/>
    <s v="Dokončen"/>
    <m/>
    <m/>
    <s v="Kamionem"/>
    <m/>
    <d v="2010-04-15T00:00:00"/>
    <x v="7"/>
    <s v="M E R I T Z  Service, spol. s r.o."/>
    <s v="CZ13324233"/>
    <s v="13324233"/>
    <s v="46601"/>
    <s v="Jablonec nad Nisou"/>
    <m/>
    <s v="Dolní 657"/>
    <m/>
    <s v="Růžičková Petra"/>
    <m/>
    <m/>
    <m/>
    <s v="ruzickova@bikenet.qi.cz"/>
    <s v="+420544502002-3"/>
    <m/>
    <n v="0.1"/>
    <n v="576000"/>
    <s v="0100000022"/>
    <m/>
    <m/>
    <m/>
    <m/>
    <x v="0"/>
    <n v="96000"/>
    <n v="480000"/>
    <s v="CZECH REPUBLIC"/>
    <m/>
    <m/>
    <d v="2010-04-15T00:00:00"/>
    <m/>
    <m/>
    <m/>
    <m/>
    <m/>
    <m/>
    <m/>
    <m/>
    <d v="2010-04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1"/>
    <x v="356"/>
    <s v="Růžičková Petra"/>
    <d v="2010-04-23T00:00:00"/>
    <s v="Zaplacená"/>
    <m/>
    <d v="2010-04-09T00:00:00"/>
    <s v="Dokončen"/>
    <m/>
    <m/>
    <s v="Kamionem"/>
    <m/>
    <d v="2010-04-09T00:00:00"/>
    <x v="12"/>
    <s v="Fesko, a.s."/>
    <s v="CZ76565711"/>
    <s v="76565711"/>
    <s v="68501"/>
    <s v="Bučovice"/>
    <m/>
    <s v="Podomí 34"/>
    <m/>
    <s v="Růžičková Petra"/>
    <m/>
    <m/>
    <m/>
    <s v="ruzickova@bikenet.qi.cz"/>
    <s v="+420544502002-3"/>
    <m/>
    <n v="0.1"/>
    <n v="576000"/>
    <s v="0100000021"/>
    <m/>
    <m/>
    <m/>
    <m/>
    <x v="0"/>
    <n v="96000"/>
    <n v="480000"/>
    <s v="CZECH REPUBLIC"/>
    <m/>
    <m/>
    <d v="2010-04-09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0"/>
    <x v="447"/>
    <s v="Růžičková Petra"/>
    <d v="2010-04-22T00:00:00"/>
    <s v="Zaplacená"/>
    <m/>
    <d v="2010-04-08T00:00:00"/>
    <s v="Dokončen"/>
    <m/>
    <m/>
    <s v="Kamionem"/>
    <m/>
    <d v="2010-04-08T00:00:00"/>
    <x v="4"/>
    <s v="EKOTOOL, a.s."/>
    <s v="CZ07678671"/>
    <s v="07678671"/>
    <s v="11000"/>
    <s v="Praha"/>
    <m/>
    <s v="Smetanovo nábřeží 1"/>
    <m/>
    <s v="Růžičková Petra"/>
    <m/>
    <m/>
    <m/>
    <s v="ruzickova@bikenet.qi.cz"/>
    <s v="+420544502002-3"/>
    <m/>
    <n v="0.5"/>
    <n v="96552.5"/>
    <s v="0100000020"/>
    <m/>
    <m/>
    <m/>
    <m/>
    <x v="0"/>
    <n v="16092.1"/>
    <n v="80460.399999999994"/>
    <s v="CZECH REPUBLIC"/>
    <m/>
    <m/>
    <d v="2010-04-08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6552.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9"/>
    <x v="447"/>
    <s v="Růžičková Petra"/>
    <d v="2010-04-22T00:00:00"/>
    <s v="Zaplacená"/>
    <m/>
    <d v="2010-04-08T00:00:00"/>
    <s v="Dokončen"/>
    <m/>
    <m/>
    <s v="Kamionem"/>
    <m/>
    <d v="2010-04-08T00:00:00"/>
    <x v="10"/>
    <s v="CYKLO doplňky, spol. s r.o."/>
    <s v="CZ09845671"/>
    <s v="09845671"/>
    <s v="79601"/>
    <s v="Prostějov"/>
    <m/>
    <s v="U rybníčku 9"/>
    <m/>
    <s v="Růžičková Petra"/>
    <m/>
    <m/>
    <m/>
    <s v="ruzickova@bikenet.qi.cz"/>
    <s v="+420544502002-3"/>
    <m/>
    <n v="0.1"/>
    <n v="354374.9"/>
    <s v="0100000019"/>
    <m/>
    <m/>
    <m/>
    <m/>
    <x v="0"/>
    <n v="59062.5"/>
    <n v="295312.40000000002"/>
    <s v="CZECH REPUBLIC"/>
    <m/>
    <m/>
    <d v="2010-04-08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4374.9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8"/>
    <x v="448"/>
    <s v="Růžičková Petra"/>
    <d v="2010-04-17T00:00:00"/>
    <s v="Zaplacená"/>
    <m/>
    <d v="2010-04-07T00:00:00"/>
    <s v="Dokončen"/>
    <m/>
    <m/>
    <s v="Kamionem"/>
    <m/>
    <d v="2010-04-07T00:00:00"/>
    <x v="1"/>
    <s v="Velkoobchod Bikezone, spol. s r.o.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724608.7"/>
    <s v="0100000018"/>
    <m/>
    <m/>
    <m/>
    <m/>
    <x v="0"/>
    <n v="120768.1"/>
    <n v="603840.6"/>
    <s v="CZECH REPUBLIC"/>
    <m/>
    <m/>
    <d v="2010-04-07T00:00:00"/>
    <m/>
    <m/>
    <m/>
    <m/>
    <m/>
    <m/>
    <m/>
    <m/>
    <d v="2010-04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24608.7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0-100-000017*DD:20100331*ON:PO-KOL-2010-200-0000*VII:CZ87654321*INI:87654321*VIR:CZ07523413*INR:07523413*DUZP:20100331*AM:145440.00*VS:0100000017*DT:20100420*CC:CZK*"/>
    <m/>
    <s v="KOMB CZ PP"/>
    <m/>
    <m/>
    <m/>
    <s v="Procentem"/>
    <m/>
    <s v="FV-2010-100-000017"/>
    <x v="375"/>
    <s v="Růžičková Petra"/>
    <d v="2010-04-20T00:00:00"/>
    <s v="Zaplacená"/>
    <m/>
    <d v="2010-03-31T00:00:00"/>
    <s v="Dokončen"/>
    <m/>
    <m/>
    <s v="Kamionem"/>
    <m/>
    <d v="2010-03-31T00:00:00"/>
    <x v="9"/>
    <s v="DEGOS, s.r.o."/>
    <s v="CZ07523413"/>
    <s v="07523413"/>
    <s v="26601"/>
    <s v="Beroun"/>
    <m/>
    <s v="Palírenská 86"/>
    <m/>
    <m/>
    <m/>
    <m/>
    <m/>
    <m/>
    <m/>
    <m/>
    <n v="0.1"/>
    <n v="145440"/>
    <s v="0100000017"/>
    <m/>
    <m/>
    <m/>
    <m/>
    <x v="0"/>
    <n v="24240"/>
    <n v="121200"/>
    <s v="CZECH REPUBLIC"/>
    <m/>
    <m/>
    <d v="2010-03-31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4544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6"/>
    <x v="449"/>
    <s v="Růžičková Petra"/>
    <d v="2010-04-05T00:00:00"/>
    <s v="Zaplacená"/>
    <m/>
    <d v="2010-03-22T00:00:00"/>
    <s v="Dokončen"/>
    <m/>
    <m/>
    <s v="Kamionem"/>
    <m/>
    <d v="2010-03-22T00:00:00"/>
    <x v="11"/>
    <s v="RFW, a.s."/>
    <s v="CZ24356576"/>
    <s v="24356576"/>
    <s v="68201"/>
    <s v="Vyškov"/>
    <m/>
    <s v="Gorkého 22"/>
    <m/>
    <m/>
    <m/>
    <m/>
    <m/>
    <m/>
    <m/>
    <m/>
    <n v="0.1"/>
    <n v="548796"/>
    <s v="0100000016"/>
    <m/>
    <m/>
    <m/>
    <m/>
    <x v="0"/>
    <n v="91466"/>
    <n v="457330"/>
    <s v="CZECH REPUBLIC"/>
    <m/>
    <m/>
    <d v="2010-03-22T00:00:00"/>
    <m/>
    <m/>
    <m/>
    <m/>
    <m/>
    <m/>
    <m/>
    <m/>
    <d v="2010-04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879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5"/>
    <x v="450"/>
    <s v="Růžičková Petra"/>
    <d v="2010-04-02T00:00:00"/>
    <s v="Zaplacená"/>
    <m/>
    <d v="2010-03-19T00:00:00"/>
    <s v="Dokončen"/>
    <m/>
    <m/>
    <s v="Kamionem"/>
    <m/>
    <d v="2010-03-19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511092.8"/>
    <s v="0100000015"/>
    <m/>
    <m/>
    <m/>
    <m/>
    <x v="0"/>
    <n v="251848.8"/>
    <n v="1259244"/>
    <s v="CZECH REPUBLIC"/>
    <m/>
    <m/>
    <d v="2010-03-19T00:00:00"/>
    <m/>
    <m/>
    <m/>
    <m/>
    <m/>
    <m/>
    <m/>
    <m/>
    <d v="2010-04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11092.8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4"/>
    <x v="451"/>
    <s v="Růžičková Petra"/>
    <d v="2010-03-30T00:00:00"/>
    <s v="Zaplacená"/>
    <m/>
    <d v="2010-03-16T00:00:00"/>
    <s v="Dokončen"/>
    <m/>
    <m/>
    <s v="Kamionem"/>
    <m/>
    <d v="2010-03-16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68323.2"/>
    <s v="0100000014"/>
    <s v="CESKOLKA"/>
    <m/>
    <s v="Pardubice"/>
    <s v="České kolo, s.r.o. - pobočka Pardubice"/>
    <x v="0"/>
    <n v="61387.199999999997"/>
    <n v="306936"/>
    <s v="CZECH REPUBLIC"/>
    <m/>
    <m/>
    <d v="2010-03-16T00:00:00"/>
    <m/>
    <m/>
    <m/>
    <m/>
    <m/>
    <m/>
    <m/>
    <m/>
    <d v="2010-03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68323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3"/>
    <x v="452"/>
    <s v="Růžičková Petra"/>
    <d v="2010-03-24T00:00:00"/>
    <s v="Zaplacená"/>
    <m/>
    <d v="2010-03-10T00:00:00"/>
    <s v="Dokončen"/>
    <m/>
    <m/>
    <s v="Kamionem"/>
    <m/>
    <d v="2010-03-10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549060.19999999995"/>
    <s v="0100000013"/>
    <m/>
    <m/>
    <m/>
    <m/>
    <x v="0"/>
    <n v="91510"/>
    <n v="457550.2"/>
    <s v="CZECH REPUBLIC"/>
    <m/>
    <m/>
    <d v="2010-03-10T00:00:00"/>
    <m/>
    <m/>
    <m/>
    <m/>
    <m/>
    <m/>
    <m/>
    <m/>
    <d v="2010-03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9060.1999999999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2"/>
    <x v="453"/>
    <s v="Růžičková Petra"/>
    <d v="2010-03-17T00:00:00"/>
    <s v="Zaplacená"/>
    <m/>
    <d v="2010-03-03T00:00:00"/>
    <s v="Dokončen"/>
    <m/>
    <m/>
    <s v="Kamionem"/>
    <m/>
    <d v="2010-03-03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576983.30000000005"/>
    <s v="0100000012"/>
    <m/>
    <m/>
    <m/>
    <m/>
    <x v="0"/>
    <n v="96163.9"/>
    <n v="480819.4"/>
    <s v="CZECH REPUBLIC"/>
    <m/>
    <m/>
    <d v="2010-03-03T00:00:00"/>
    <m/>
    <m/>
    <m/>
    <m/>
    <m/>
    <m/>
    <m/>
    <m/>
    <d v="2010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983.3000000000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1"/>
    <x v="454"/>
    <s v="Růžičková Petra"/>
    <d v="2010-03-06T00:00:00"/>
    <s v="Zaplacená"/>
    <m/>
    <d v="2010-02-24T00:00:00"/>
    <s v="Dokončen"/>
    <m/>
    <m/>
    <s v="Kamionem"/>
    <m/>
    <d v="2010-02-2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7936.2"/>
    <s v="0100000011"/>
    <m/>
    <m/>
    <m/>
    <m/>
    <x v="0"/>
    <n v="54656"/>
    <n v="273280.2"/>
    <s v="CZECH REPUBLIC"/>
    <m/>
    <m/>
    <d v="2010-02-24T00:00:00"/>
    <m/>
    <m/>
    <m/>
    <m/>
    <m/>
    <m/>
    <m/>
    <m/>
    <d v="2010-03-09T00:00:00"/>
    <m/>
    <n v="-1134"/>
    <m/>
    <m/>
    <m/>
    <m/>
    <m/>
    <m/>
    <m/>
    <m/>
    <m/>
    <n v="0"/>
    <s v="Není co vyskladňovat"/>
    <s v="Nevytištěn"/>
    <m/>
    <m/>
    <m/>
    <s v="Bez daně"/>
    <m/>
    <m/>
    <n v="1"/>
    <s v="CZK"/>
    <m/>
    <m/>
    <s v="Zaúčtovaný"/>
    <m/>
    <s v="Bankovním převodem"/>
    <m/>
    <n v="327936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0"/>
    <x v="455"/>
    <s v="Růžičková Petra"/>
    <d v="2010-03-05T00:00:00"/>
    <s v="Zaplacená"/>
    <m/>
    <d v="2010-02-19T00:00:00"/>
    <s v="Dokončen"/>
    <m/>
    <m/>
    <s v="Kamionem"/>
    <m/>
    <d v="2010-02-19T00:00:00"/>
    <x v="12"/>
    <s v="Fesko, a.s."/>
    <s v="CZ76565711"/>
    <s v="76565711"/>
    <s v="68501"/>
    <s v="Bučovice"/>
    <m/>
    <s v="Podomí 34"/>
    <m/>
    <m/>
    <m/>
    <m/>
    <m/>
    <m/>
    <m/>
    <m/>
    <n v="0.1"/>
    <n v="576309.1"/>
    <s v="0100000010"/>
    <m/>
    <m/>
    <m/>
    <m/>
    <x v="0"/>
    <n v="96051.5"/>
    <n v="480257.6"/>
    <s v="CZECH REPUBLIC"/>
    <m/>
    <m/>
    <d v="2010-02-19T00:00:00"/>
    <m/>
    <m/>
    <m/>
    <m/>
    <m/>
    <m/>
    <m/>
    <m/>
    <d v="2010-03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309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0-100-000009*DD:20100217*ON:PO-KOL-2010-200-0000*VII:CZ87654321*INI:87654321*VIR:CZ91230897*INR:91230897*DUZP:20100217*AM:114000.00*VS:0100000009*DT:20100227*CC:CZK*"/>
    <m/>
    <s v="KOMB CZ PP"/>
    <m/>
    <m/>
    <m/>
    <s v="Procentem"/>
    <m/>
    <s v="FV-2010-100-000009"/>
    <x v="378"/>
    <s v="Růžičková Petra"/>
    <d v="2010-02-27T00:00:00"/>
    <s v="Zaplacená"/>
    <m/>
    <d v="2010-02-17T00:00:00"/>
    <s v="Dokončen"/>
    <m/>
    <m/>
    <s v="Kamionem"/>
    <m/>
    <d v="2010-02-1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14000"/>
    <s v="0100000009"/>
    <s v="TESKOLDA"/>
    <m/>
    <s v="Zlín"/>
    <s v="TESKOL, s.r.o."/>
    <x v="0"/>
    <n v="19000"/>
    <n v="95000"/>
    <s v="CZECH REPUBLIC"/>
    <m/>
    <m/>
    <d v="2010-02-17T00:00:00"/>
    <m/>
    <m/>
    <m/>
    <m/>
    <m/>
    <m/>
    <m/>
    <m/>
    <d v="2010-02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1400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08"/>
    <x v="456"/>
    <s v="Růžičková Petra"/>
    <d v="2010-02-18T00:00:00"/>
    <s v="Zaplacená"/>
    <m/>
    <d v="2010-02-04T00:00:00"/>
    <s v="Dokončen"/>
    <m/>
    <m/>
    <s v="Kamionem"/>
    <m/>
    <d v="2010-02-0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16797.3"/>
    <s v="0100000008"/>
    <m/>
    <m/>
    <m/>
    <m/>
    <x v="0"/>
    <n v="19466.2"/>
    <n v="97331.1"/>
    <s v="CZECH REPUBLIC"/>
    <m/>
    <m/>
    <d v="2010-02-04T00:00:00"/>
    <m/>
    <m/>
    <m/>
    <m/>
    <m/>
    <m/>
    <m/>
    <m/>
    <d v="2010-02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6797.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07"/>
    <x v="457"/>
    <s v="Růžičková Petra"/>
    <d v="2010-03-12T00:00:00"/>
    <s v="Zaplacená"/>
    <m/>
    <d v="2010-02-10T00:00:00"/>
    <s v="Dokončen"/>
    <m/>
    <m/>
    <s v="Kamionem"/>
    <m/>
    <d v="2010-02-10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547200"/>
    <s v="0100000007"/>
    <m/>
    <m/>
    <m/>
    <m/>
    <x v="0"/>
    <n v="91200"/>
    <n v="456000"/>
    <s v="CZECH REPUBLIC"/>
    <m/>
    <m/>
    <d v="2010-02-10T00:00:00"/>
    <m/>
    <m/>
    <m/>
    <m/>
    <m/>
    <m/>
    <m/>
    <m/>
    <d v="2010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72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06"/>
    <x v="458"/>
    <s v="Růžičková Petra"/>
    <d v="2010-02-23T00:00:00"/>
    <s v="Zaplacená"/>
    <m/>
    <d v="2010-02-03T00:00:00"/>
    <s v="Dokončen"/>
    <m/>
    <m/>
    <s v="Kamionem"/>
    <m/>
    <d v="2010-02-03T00:00:00"/>
    <x v="9"/>
    <s v="DEGOS, s.r.o."/>
    <s v="CZ07523413"/>
    <s v="07523413"/>
    <s v="26601"/>
    <s v="Beroun"/>
    <m/>
    <s v="Palírenská 86"/>
    <m/>
    <m/>
    <m/>
    <m/>
    <m/>
    <m/>
    <m/>
    <m/>
    <n v="0.1"/>
    <n v="362122.7"/>
    <s v="0100000006"/>
    <m/>
    <m/>
    <m/>
    <m/>
    <x v="0"/>
    <n v="60353.8"/>
    <n v="301768.90000000002"/>
    <s v="CZECH REPUBLIC"/>
    <m/>
    <m/>
    <d v="2010-02-03T00:00:00"/>
    <m/>
    <m/>
    <m/>
    <m/>
    <m/>
    <m/>
    <m/>
    <m/>
    <d v="2010-02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2122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s v="EUR"/>
    <m/>
    <m/>
    <s v="SID*1.0*ID:FV-2020-100-000005*DD:20200508*VII:CZ87654321*INI:87654321*VIR:CZ56963658*INR:56963658*DUZP:20200508*FX:25.000*FXA:1*AM:0.00*X-VS:0100000005*DT:20230527*CC:EUR*"/>
    <m/>
    <s v="KOMB CZ PP"/>
    <m/>
    <m/>
    <m/>
    <s v="Procentem"/>
    <m/>
    <s v="FV-2020-100-000005"/>
    <x v="459"/>
    <s v="Kovalík Jan"/>
    <d v="2023-05-27T00:00:00"/>
    <s v="Vytvořená"/>
    <m/>
    <d v="2020-05-08T00:00:00"/>
    <s v="Dokončen"/>
    <m/>
    <m/>
    <s v="Přepravní společnost"/>
    <m/>
    <d v="2020-05-08T00:00:00"/>
    <x v="18"/>
    <s v="Tomáš Došek"/>
    <s v="CZ56963658"/>
    <s v="56963658"/>
    <s v="58601"/>
    <s v="Jihlava"/>
    <m/>
    <s v="Chlumova 65"/>
    <m/>
    <s v="Kovalík Jan"/>
    <m/>
    <m/>
    <m/>
    <m/>
    <m/>
    <m/>
    <m/>
    <m/>
    <s v="0100000005"/>
    <m/>
    <m/>
    <m/>
    <m/>
    <x v="1"/>
    <m/>
    <m/>
    <s v="CZECH REPUBLIC"/>
    <m/>
    <m/>
    <d v="2020-05-08T00:00:00"/>
    <m/>
    <m/>
    <m/>
    <m/>
    <m/>
    <m/>
    <m/>
    <m/>
    <m/>
    <m/>
    <m/>
    <s v="E-mailem"/>
    <m/>
    <m/>
    <m/>
    <m/>
    <m/>
    <m/>
    <m/>
    <m/>
    <m/>
    <s v="Není co vyskladňovat"/>
    <s v="Vytištěn"/>
    <m/>
    <n v="1"/>
    <n v="25"/>
    <s v="Bez daně"/>
    <s v="Nepodléhá schvalování"/>
    <m/>
    <n v="1"/>
    <s v="CZK"/>
    <s v="QR Faktura"/>
    <m/>
    <s v="Bez účetních položek"/>
    <m/>
    <s v="Šekem"/>
    <m/>
    <m/>
    <m/>
    <m/>
    <m/>
    <m/>
    <m/>
    <m/>
    <m/>
    <m/>
    <s v="100"/>
    <s v="Faktury vydané - tuzemsko"/>
    <s v="FV"/>
    <m/>
    <m/>
    <s v="kolo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0-100-000005*DD:20100201*ON:PO-KOL-2010-200-0000*VII:CZ87654321*INI:87654321*VIR:CZ64634000*INR:64634000*DUZP:20100128*AM:109510.90*X-VS:0100000005*DT:20100211*CC:CZK*"/>
    <m/>
    <s v="KOMB CZ PP"/>
    <m/>
    <m/>
    <m/>
    <s v="Procentem"/>
    <m/>
    <s v="FV-2010-100-000005"/>
    <x v="460"/>
    <s v="Růžičková Petra"/>
    <d v="2010-02-11T00:00:00"/>
    <s v="Zaplacená"/>
    <m/>
    <d v="2010-01-28T00:00:00"/>
    <s v="Dokončen"/>
    <m/>
    <m/>
    <s v="Kamionem"/>
    <m/>
    <d v="2010-01-28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09510.9"/>
    <s v="0100000005"/>
    <m/>
    <m/>
    <m/>
    <m/>
    <x v="0"/>
    <n v="18251.8"/>
    <n v="91259.1"/>
    <s v="CZECH REPUBLIC"/>
    <m/>
    <m/>
    <d v="2010-01-28T00:00:00"/>
    <m/>
    <m/>
    <m/>
    <m/>
    <m/>
    <m/>
    <m/>
    <m/>
    <d v="2010-02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09510.9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20-100-000004"/>
    <x v="461"/>
    <s v="student finance"/>
    <d v="2020-12-12T00:00:00"/>
    <s v="Vytvořená"/>
    <m/>
    <d v="2020-12-02T00:00:00"/>
    <s v="Dokončen"/>
    <m/>
    <m/>
    <s v="Kamionem"/>
    <m/>
    <d v="2020-12-02T00:00:00"/>
    <x v="1"/>
    <s v="Velkoobchod Bikezone, spol. s r.o."/>
    <s v="CZ64634000"/>
    <s v="64634000"/>
    <s v="66902"/>
    <s v="Znojmo"/>
    <m/>
    <s v="Vranovská 68"/>
    <m/>
    <s v="student finance"/>
    <m/>
    <m/>
    <m/>
    <m/>
    <m/>
    <m/>
    <n v="0.1"/>
    <m/>
    <s v="0100000004"/>
    <m/>
    <m/>
    <m/>
    <m/>
    <x v="0"/>
    <m/>
    <m/>
    <s v="CZECH REPUBLIC"/>
    <m/>
    <m/>
    <d v="2020-12-02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04"/>
    <x v="460"/>
    <s v="Růžičková Petra"/>
    <d v="2010-02-15T00:00:00"/>
    <s v="Zaplacená"/>
    <m/>
    <d v="2010-01-27T00:00:00"/>
    <s v="Dokončen"/>
    <m/>
    <m/>
    <s v="Kamionem"/>
    <m/>
    <d v="2010-01-2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342000"/>
    <s v="0100000004"/>
    <m/>
    <m/>
    <m/>
    <m/>
    <x v="0"/>
    <n v="57000"/>
    <n v="285000"/>
    <s v="CZECH REPUBLIC"/>
    <m/>
    <m/>
    <d v="2010-01-27T00:00:00"/>
    <m/>
    <m/>
    <m/>
    <m/>
    <m/>
    <m/>
    <m/>
    <m/>
    <d v="2010-02-1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20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20-100-000003*DD:20201202*VII:CZ87654321*INI:87654321*VIR:CZ64634000*INR:64634000*DUZP:20201202*AM:0.00*VS:0100000003*DT:20201212*CC:CZK*"/>
    <m/>
    <s v="KOMB CZ PP"/>
    <m/>
    <m/>
    <m/>
    <s v="Procentem"/>
    <m/>
    <s v="FV-2020-100-000003"/>
    <x v="461"/>
    <s v="student finance"/>
    <d v="2020-12-12T00:00:00"/>
    <s v="Vytvořená"/>
    <m/>
    <d v="2020-12-02T00:00:00"/>
    <s v="Dokončen"/>
    <m/>
    <m/>
    <s v="Kamionem"/>
    <m/>
    <d v="2020-12-02T00:00:00"/>
    <x v="1"/>
    <s v="Velkoobchod Bikezone, spol. s r.o."/>
    <s v="CZ64634000"/>
    <s v="64634000"/>
    <s v="66902"/>
    <s v="Znojmo"/>
    <m/>
    <s v="Vranovská 68"/>
    <m/>
    <s v="student finance"/>
    <m/>
    <m/>
    <m/>
    <m/>
    <m/>
    <m/>
    <n v="0.1"/>
    <m/>
    <s v="0100000003"/>
    <m/>
    <m/>
    <m/>
    <m/>
    <x v="0"/>
    <m/>
    <m/>
    <s v="CZECH REPUBLIC"/>
    <m/>
    <m/>
    <d v="2020-12-02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03"/>
    <x v="462"/>
    <s v="Růžičková Petra"/>
    <d v="2010-02-09T00:00:00"/>
    <s v="Zaplacená"/>
    <m/>
    <d v="2010-01-21T00:00:00"/>
    <s v="Dokončen"/>
    <m/>
    <m/>
    <s v="Kamionem"/>
    <m/>
    <d v="2010-01-21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26325.2"/>
    <s v="0100000003"/>
    <s v="CESKOLKA"/>
    <m/>
    <s v="Pardubice"/>
    <s v="České kolo, s.r.o. - pobočka Pardubice"/>
    <x v="0"/>
    <n v="54387.5"/>
    <n v="271937.7"/>
    <s v="CZECH REPUBLIC"/>
    <m/>
    <m/>
    <d v="2010-01-21T00:00:00"/>
    <m/>
    <m/>
    <m/>
    <m/>
    <m/>
    <m/>
    <m/>
    <m/>
    <d v="2010-02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6325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s v="EUR"/>
    <m/>
    <m/>
    <m/>
    <m/>
    <s v="KOMB CZ PP"/>
    <m/>
    <m/>
    <m/>
    <s v="Procentem"/>
    <m/>
    <s v="FV-2020-100-000002"/>
    <x v="463"/>
    <s v="student finance"/>
    <d v="2020-11-22T00:00:00"/>
    <s v="Vytvořená"/>
    <m/>
    <d v="2020-11-12T00:00:00"/>
    <s v="Dokončen"/>
    <m/>
    <m/>
    <s v="Kamionem"/>
    <m/>
    <d v="2020-11-12T00:00:00"/>
    <x v="1"/>
    <s v="Velkoobchod Bikezone, spol. s r.o."/>
    <s v="CZ64634000"/>
    <s v="64634000"/>
    <s v="66902"/>
    <s v="Znojmo"/>
    <m/>
    <s v="Vranovská 68"/>
    <m/>
    <s v="student finance"/>
    <m/>
    <m/>
    <m/>
    <m/>
    <m/>
    <m/>
    <n v="0.1"/>
    <m/>
    <s v="0100000002"/>
    <m/>
    <m/>
    <m/>
    <m/>
    <x v="0"/>
    <m/>
    <m/>
    <s v="CZECH REPUBLIC"/>
    <m/>
    <m/>
    <d v="2020-11-12T00:00:00"/>
    <m/>
    <m/>
    <m/>
    <m/>
    <m/>
    <m/>
    <m/>
    <m/>
    <m/>
    <m/>
    <m/>
    <m/>
    <m/>
    <m/>
    <m/>
    <m/>
    <m/>
    <m/>
    <m/>
    <m/>
    <m/>
    <s v="Není co vyskladňovat"/>
    <s v="Nevytištěn"/>
    <m/>
    <n v="1"/>
    <n v="30"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02"/>
    <x v="464"/>
    <s v="Růžičková Petra"/>
    <d v="2010-01-25T00:00:00"/>
    <s v="Zaplacená"/>
    <m/>
    <d v="2010-01-08T00:00:00"/>
    <s v="Dokončen"/>
    <m/>
    <m/>
    <s v="Kamionem"/>
    <m/>
    <d v="2010-01-08T00:00:00"/>
    <x v="11"/>
    <s v="RFW, a.s."/>
    <s v="CZ24356576"/>
    <s v="24356576"/>
    <s v="68201"/>
    <s v="Vyškov"/>
    <m/>
    <s v="Gorkého 22"/>
    <m/>
    <m/>
    <m/>
    <m/>
    <m/>
    <m/>
    <m/>
    <m/>
    <n v="0.1"/>
    <n v="524400"/>
    <s v="0100000002"/>
    <m/>
    <m/>
    <m/>
    <m/>
    <x v="0"/>
    <n v="87400"/>
    <n v="437000"/>
    <s v="CZECH REPUBLIC"/>
    <m/>
    <m/>
    <d v="2010-01-08T00:00:00"/>
    <m/>
    <m/>
    <m/>
    <m/>
    <m/>
    <m/>
    <m/>
    <m/>
    <d v="2010-01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440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20-100-000001"/>
    <x v="465"/>
    <s v="Informatika 5 Podniková"/>
    <d v="2020-11-15T00:00:00"/>
    <s v="Vytvořená"/>
    <m/>
    <d v="2020-11-05T00:00:00"/>
    <s v="Dokončen"/>
    <m/>
    <m/>
    <s v="Kamionem"/>
    <m/>
    <d v="2020-11-05T00:00:00"/>
    <x v="1"/>
    <s v="Velkoobchod Bikezone, spol. s r.o."/>
    <s v="CZ64634000"/>
    <s v="64634000"/>
    <s v="66902"/>
    <s v="Znojmo"/>
    <m/>
    <s v="Vranovská 68"/>
    <m/>
    <s v="Informatika 5 Podniková"/>
    <m/>
    <m/>
    <m/>
    <m/>
    <m/>
    <m/>
    <n v="0.1"/>
    <m/>
    <s v="0100000001"/>
    <m/>
    <m/>
    <m/>
    <m/>
    <x v="0"/>
    <m/>
    <m/>
    <s v="CZECH REPUBLIC"/>
    <m/>
    <m/>
    <d v="2020-11-05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01"/>
    <x v="381"/>
    <s v="Růžičková Petra"/>
    <d v="2010-01-20T00:00:00"/>
    <s v="Zaplacená"/>
    <m/>
    <d v="2010-01-06T00:00:00"/>
    <s v="Dokončen"/>
    <m/>
    <m/>
    <s v="Kamionem"/>
    <m/>
    <d v="2010-01-06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6083"/>
    <s v="0100000001"/>
    <m/>
    <m/>
    <m/>
    <m/>
    <x v="0"/>
    <n v="1013.8"/>
    <n v="5069.2"/>
    <s v="CZECH REPUBLIC"/>
    <m/>
    <m/>
    <d v="2010-01-06T00:00:00"/>
    <m/>
    <m/>
    <m/>
    <m/>
    <m/>
    <m/>
    <m/>
    <m/>
    <d v="2010-0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08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">
  <r>
    <m/>
    <m/>
    <m/>
    <m/>
    <m/>
    <s v="SID*1.0*ID:FV-S-2009-120-000002*DD:20090703*VII:CZ87654321*INI:87654321*VIR:CZ91230897*INR:91230897*DUZP:20090703*AM:298.10*VS:9120000002*DT:20090713*CC:CZK*"/>
    <m/>
    <s v="KOMB CZ PP"/>
    <m/>
    <m/>
    <m/>
    <s v="Procentem"/>
    <m/>
    <s v="FV-S-2009-120-000002"/>
    <d v="2009-07-03T00:00:00"/>
    <s v="Růžičková Petra"/>
    <d v="2009-07-13T00:00:00"/>
    <s v="Zaplacená"/>
    <m/>
    <d v="2009-07-03T00:00:00"/>
    <s v="Dokončen"/>
    <m/>
    <m/>
    <s v="Osobně"/>
    <m/>
    <d v="2009-07-0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298.10000000000002"/>
    <s v="9120000002"/>
    <s v="TESKOLDA"/>
    <m/>
    <s v="Zlín"/>
    <s v="TESKOL, s.r.o."/>
    <s v="Tuzemské"/>
    <n v="47.6"/>
    <n v="250.5"/>
    <s v="CZECH REPUBLIC"/>
    <m/>
    <m/>
    <d v="2009-07-03T00:00:00"/>
    <m/>
    <m/>
    <m/>
    <m/>
    <m/>
    <m/>
    <m/>
    <m/>
    <d v="2009-07-13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m/>
    <n v="298.10000000000002"/>
    <m/>
    <m/>
    <m/>
    <m/>
    <m/>
    <m/>
    <m/>
    <m/>
    <s v="120"/>
    <s v="Faktury vydané - tuzemsko - servis"/>
    <s v="FV-S"/>
    <s v="SMLS-2008-000001"/>
    <s v="400"/>
    <s v="S-RETVY-HXCTEA190001-002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s v="EUR"/>
    <m/>
    <m/>
    <s v="SID*1.0*ID:FV-S-2019-120-000001*DD:20191211*MSG:OPRAVA JIZDNIHO KOTLA FAVORIT*VII:CZ87654321*INI:87654321*VIR:CZ64634000*INR:64634000*DUZP:20191211*FX:1.000*FXA:1*AM:0.00*X-VS:9120000001*DT:20191221*CC:EUR*"/>
    <m/>
    <s v="KOMB CZ PP"/>
    <m/>
    <m/>
    <m/>
    <s v="Procentem"/>
    <m/>
    <s v="FV-S-2019-120-000001"/>
    <d v="2019-12-11T00:00:00"/>
    <s v="student finance"/>
    <d v="2019-12-21T00:00:00"/>
    <s v="Vytvořená"/>
    <m/>
    <d v="2019-12-11T00:00:00"/>
    <s v="Dokončen"/>
    <s v="oprava jízdního kotla Favorit"/>
    <m/>
    <s v="Kamionem"/>
    <m/>
    <d v="2019-12-11T00:00:00"/>
    <x v="1"/>
    <s v="Velkoobchod Bikezone, spol. s r.o."/>
    <s v="CZ64634000"/>
    <s v="64634000"/>
    <s v="66902"/>
    <s v="Znojmo"/>
    <m/>
    <s v="Vranovská 68"/>
    <m/>
    <s v="Hana Hejdová"/>
    <s v="Petr Novák"/>
    <s v="borci@vspj.com"/>
    <m/>
    <m/>
    <m/>
    <m/>
    <n v="0.1"/>
    <m/>
    <s v="9120000001"/>
    <m/>
    <m/>
    <m/>
    <m/>
    <s v="Tuzemské"/>
    <m/>
    <m/>
    <s v="CZECH REPUBLIC"/>
    <m/>
    <m/>
    <d v="2019-12-11T00:00:00"/>
    <m/>
    <m/>
    <m/>
    <m/>
    <m/>
    <m/>
    <m/>
    <m/>
    <m/>
    <m/>
    <m/>
    <m/>
    <m/>
    <m/>
    <m/>
    <m/>
    <m/>
    <m/>
    <m/>
    <m/>
    <m/>
    <s v="Není co vyskladňovat"/>
    <s v="Nevytištěn"/>
    <m/>
    <n v="1"/>
    <n v="1"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20"/>
    <s v="Faktury vydané - tuzemsko - servis"/>
    <s v="FV-S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1"/>
  </r>
  <r>
    <m/>
    <m/>
    <m/>
    <m/>
    <m/>
    <s v="SID*1.0*ID:FV-S-2009-120-000001*DD:20090407*VII:CZ87654321*INI:87654321*VIR:CZ91230897*INR:91230897*DUZP:20090407*AM:1785.00*VS:9120000001*DT:20090417*CC:CZK*"/>
    <m/>
    <s v="KOMB CZ PP"/>
    <m/>
    <m/>
    <m/>
    <s v="Procentem"/>
    <m/>
    <s v="FV-S-2009-120-000001"/>
    <d v="2009-04-07T00:00:00"/>
    <s v="Růžičková Petra"/>
    <d v="2009-04-17T00:00:00"/>
    <s v="Zaplacená"/>
    <m/>
    <d v="2009-04-07T00:00:00"/>
    <s v="Dokončen"/>
    <m/>
    <m/>
    <s v="Osobně"/>
    <m/>
    <d v="2009-04-07T00:00:00"/>
    <x v="0"/>
    <s v="TESKOL, s.r.o."/>
    <s v="CZ91230897"/>
    <s v="91230897"/>
    <s v="76502"/>
    <s v="Otrokovice"/>
    <s v="Faktura za servisní zásah - celková prohlídka kola - na základě smlouvy"/>
    <s v="Janáčkova 390"/>
    <m/>
    <m/>
    <m/>
    <m/>
    <m/>
    <m/>
    <m/>
    <m/>
    <n v="0.02"/>
    <n v="1785"/>
    <s v="9120000001"/>
    <s v="TESKOLDA"/>
    <m/>
    <s v="Zlín"/>
    <s v="TESKOL, s.r.o."/>
    <s v="Tuzemské"/>
    <n v="285"/>
    <n v="1500"/>
    <s v="CZECH REPUBLIC"/>
    <m/>
    <m/>
    <d v="2009-04-07T00:00:00"/>
    <m/>
    <m/>
    <m/>
    <m/>
    <m/>
    <m/>
    <m/>
    <m/>
    <d v="2009-04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785"/>
    <m/>
    <m/>
    <m/>
    <m/>
    <m/>
    <m/>
    <m/>
    <m/>
    <s v="120"/>
    <s v="Faktury vydané - tuzemsko - servis"/>
    <s v="FV-S"/>
    <s v="SMLS-2008-000001"/>
    <s v="400"/>
    <s v="S-PROCLK-HXCTEA190001-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24*DD:20091231*ON:PO-KOL-2009-200-0001*VII:CZ87654321*INI:87654321*VIR:SK08678680*INR:08678680*DUZP:20091231*AM:137482.50*X-VS:9110000024*DT:20100120*CC:CZK*"/>
    <m/>
    <s v="KOMB CZ PP"/>
    <m/>
    <m/>
    <m/>
    <s v="Procentem"/>
    <m/>
    <s v="FV-Z-2009-110-000024"/>
    <d v="2009-12-31T00:00:00"/>
    <s v="Růžičková Petra"/>
    <d v="2010-01-20T00:00:00"/>
    <s v="Zaplacená"/>
    <m/>
    <d v="2009-12-31T00:00:00"/>
    <s v="Dokončen"/>
    <m/>
    <m/>
    <s v="Kamionem"/>
    <m/>
    <d v="2009-12-31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37482.5"/>
    <s v="9110000024"/>
    <m/>
    <m/>
    <m/>
    <m/>
    <s v="Zahraniční - země EU"/>
    <n v="0"/>
    <n v="137482.5"/>
    <s v="SLOVAKIA"/>
    <m/>
    <m/>
    <d v="2009-12-31T00:00:00"/>
    <m/>
    <m/>
    <m/>
    <m/>
    <m/>
    <m/>
    <m/>
    <m/>
    <d v="2010-0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37482.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5045.04"/>
    <n v="5045.04"/>
    <s v="EUR"/>
    <m/>
    <m/>
    <s v="SID*1.0*ID:FV-Z-2009-110-000023*DD:20091215*ON:PO-KOL-2009-200-0001*VII:CZ87654321*INI:87654321*VIR:DE811140512*INR:81114051*DUZP:20091215*FX:26.185*FXA:1*AM:5045.04*VS:9110000023*DT:20100104*CC:EUR*"/>
    <m/>
    <s v="KOMB CZ PP"/>
    <m/>
    <m/>
    <m/>
    <s v="Procentem"/>
    <m/>
    <s v="FV-Z-2009-110-000023"/>
    <d v="2009-12-15T00:00:00"/>
    <s v="Růžičková Petra"/>
    <d v="2010-01-04T00:00:00"/>
    <s v="Zaplacená"/>
    <m/>
    <d v="2009-12-15T00:00:00"/>
    <s v="Dokončen"/>
    <m/>
    <m/>
    <s v="Kamionem"/>
    <m/>
    <d v="2009-12-15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32104.38"/>
    <s v="9110000023"/>
    <m/>
    <m/>
    <m/>
    <m/>
    <s v="Zahraniční - země EU"/>
    <n v="0"/>
    <n v="132104.38"/>
    <s v="GERMANY"/>
    <m/>
    <m/>
    <d v="2009-12-15T00:00:00"/>
    <m/>
    <m/>
    <m/>
    <m/>
    <m/>
    <m/>
    <m/>
    <m/>
    <d v="2010-01-04T00:00:00"/>
    <m/>
    <m/>
    <m/>
    <m/>
    <m/>
    <m/>
    <m/>
    <m/>
    <m/>
    <m/>
    <m/>
    <m/>
    <s v="Není co vyskladňovat"/>
    <s v="Vytištěn"/>
    <m/>
    <n v="1"/>
    <n v="26.184999999999999"/>
    <s v="Bez daně"/>
    <m/>
    <m/>
    <n v="1"/>
    <s v="CZK"/>
    <s v="QR Faktura"/>
    <m/>
    <s v="Zaúčtovaný"/>
    <m/>
    <s v="Bankovním převodem"/>
    <m/>
    <n v="132104.3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4624.62"/>
    <n v="4624.62"/>
    <s v="EUR"/>
    <m/>
    <m/>
    <s v="SID*1.0*ID:FV-Z-2009-110-000022*DD:20091207*ON:PO-KOL-2009-200-0001*VII:CZ87654321*INI:87654321*VIR:DE811140512*INR:81114051*DUZP:20091207*FX:26.185*FXA:1*AM:4624.62*X-VS:9110000022*DT:20091227*CC:EUR*"/>
    <m/>
    <s v="KOMB CZ PP"/>
    <m/>
    <m/>
    <m/>
    <s v="Procentem"/>
    <m/>
    <s v="FV-Z-2009-110-000022"/>
    <d v="2009-12-07T00:00:00"/>
    <s v="Růžičková Petra"/>
    <d v="2009-12-27T00:00:00"/>
    <s v="Zaplacená"/>
    <m/>
    <d v="2009-12-07T00:00:00"/>
    <s v="Dokončen"/>
    <m/>
    <m/>
    <s v="Kamionem"/>
    <m/>
    <d v="2009-12-0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21095.67999999999"/>
    <s v="9110000022"/>
    <m/>
    <m/>
    <m/>
    <m/>
    <s v="Zahraniční - země EU"/>
    <n v="0"/>
    <n v="121095.67999999999"/>
    <s v="GERMANY"/>
    <m/>
    <m/>
    <d v="2009-12-07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n v="1"/>
    <n v="26.184999999999999"/>
    <s v="Bez daně"/>
    <m/>
    <m/>
    <n v="1"/>
    <s v="CZK"/>
    <s v="QR Faktura"/>
    <m/>
    <s v="Zaúčtovaný"/>
    <m/>
    <s v="Bankovním převodem"/>
    <m/>
    <n v="121095.67999999999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5045.04"/>
    <n v="5045.04"/>
    <s v="EUR"/>
    <m/>
    <m/>
    <s v="SID*1.0*ID:FV-Z-2009-110-000021*DD:20091119*ON:PO-KOL-2009-200-0001*VII:CZ87654321*INI:87654321*VIR:DE811140512*INR:81114051*DUZP:20091119*FX:26.185*FXA:1*AM:5045.04*X-VS:9110000021*DT:20091209*CC:EUR*"/>
    <m/>
    <s v="KOMB CZ PP"/>
    <m/>
    <m/>
    <m/>
    <s v="Procentem"/>
    <m/>
    <s v="FV-Z-2009-110-000021"/>
    <d v="2009-11-19T00:00:00"/>
    <s v="Růžičková Petra"/>
    <d v="2009-12-09T00:00:00"/>
    <s v="Zaplacená"/>
    <m/>
    <d v="2009-11-19T00:00:00"/>
    <s v="Dokončen"/>
    <m/>
    <m/>
    <s v="Kamionem"/>
    <m/>
    <d v="2009-11-19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32104.38"/>
    <s v="9110000021"/>
    <m/>
    <m/>
    <m/>
    <m/>
    <s v="Zahraniční - země EU"/>
    <n v="0"/>
    <n v="132104.38"/>
    <s v="GERMANY"/>
    <m/>
    <m/>
    <d v="2009-11-19T00:00:00"/>
    <m/>
    <m/>
    <m/>
    <m/>
    <m/>
    <m/>
    <m/>
    <m/>
    <d v="2009-12-09T00:00:00"/>
    <m/>
    <m/>
    <m/>
    <m/>
    <m/>
    <m/>
    <m/>
    <m/>
    <m/>
    <m/>
    <m/>
    <m/>
    <s v="Není co vyskladňovat"/>
    <s v="Nevytištěn"/>
    <m/>
    <n v="1"/>
    <n v="26.184999999999999"/>
    <s v="Bez daně"/>
    <m/>
    <m/>
    <n v="1"/>
    <s v="CZK"/>
    <s v="QR Faktura"/>
    <m/>
    <s v="Zaúčtovaný"/>
    <m/>
    <s v="Bankovním převodem"/>
    <m/>
    <n v="132104.3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8408.4"/>
    <n v="8408.4"/>
    <s v="EUR"/>
    <m/>
    <m/>
    <s v="SID*1.0*ID:FV-Z-2009-110-000020*DD:20091119*ON:PO-KOL-2009-200-0001*VII:CZ87654321*INI:87654321*VIR:DE811140512*INR:81114051*DUZP:20091119*FX:26.185*FXA:1*AM:8408.40*VS:9110000020*DT:20091209*CC:EUR*"/>
    <m/>
    <s v="KOMB CZ PP"/>
    <m/>
    <m/>
    <m/>
    <s v="Procentem"/>
    <m/>
    <s v="FV-Z-2009-110-000020"/>
    <d v="2009-11-19T00:00:00"/>
    <s v="Růžičková Petra"/>
    <d v="2009-12-09T00:00:00"/>
    <s v="Zaplacená"/>
    <m/>
    <d v="2009-11-19T00:00:00"/>
    <s v="Dokončen"/>
    <m/>
    <m/>
    <s v="Kamionem"/>
    <m/>
    <d v="2009-11-19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20173.97"/>
    <s v="9110000020"/>
    <m/>
    <m/>
    <m/>
    <m/>
    <s v="Zahraniční - země EU"/>
    <n v="0"/>
    <n v="220173.97"/>
    <s v="GERMANY"/>
    <m/>
    <m/>
    <d v="2009-11-19T00:00:00"/>
    <m/>
    <m/>
    <m/>
    <m/>
    <m/>
    <m/>
    <m/>
    <m/>
    <d v="2009-12-09T00:00:00"/>
    <m/>
    <m/>
    <m/>
    <m/>
    <m/>
    <m/>
    <m/>
    <m/>
    <m/>
    <m/>
    <m/>
    <m/>
    <s v="Není co vyskladňovat"/>
    <s v="Vytištěn"/>
    <m/>
    <n v="1"/>
    <n v="26.184999999999999"/>
    <s v="Bez daně"/>
    <m/>
    <m/>
    <n v="1"/>
    <s v="CZK"/>
    <s v="QR Faktura"/>
    <m/>
    <s v="Zaúčtovaný"/>
    <m/>
    <s v="Bankovním převodem"/>
    <m/>
    <n v="220173.97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19*DD:20091113*ON:PO-KOL-2009-200-0001*VII:CZ87654321*INI:87654321*VIR:SK08678680*INR:08678680*DUZP:20091113*AM:163524.30*X-VS:9110000019*DT:20091203*CC:CZK*"/>
    <m/>
    <s v="KOMB CZ PP"/>
    <m/>
    <m/>
    <m/>
    <s v="Procentem"/>
    <m/>
    <s v="FV-Z-2009-110-000019"/>
    <d v="2009-11-13T00:00:00"/>
    <s v="Růžičková Petra"/>
    <d v="2009-12-03T00:00:00"/>
    <s v="Zaplacená"/>
    <m/>
    <d v="2009-11-13T00:00:00"/>
    <s v="Dokončen"/>
    <m/>
    <m/>
    <s v="Kamionem"/>
    <m/>
    <d v="2009-11-13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63524.29999999999"/>
    <s v="9110000019"/>
    <m/>
    <m/>
    <m/>
    <m/>
    <s v="Zahraniční - země EU"/>
    <n v="0"/>
    <n v="163524.29999999999"/>
    <s v="SLOVAKIA"/>
    <m/>
    <m/>
    <d v="2009-11-13T00:00:00"/>
    <m/>
    <m/>
    <m/>
    <m/>
    <m/>
    <m/>
    <m/>
    <m/>
    <d v="2009-12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63524.29999999999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17657.64"/>
    <n v="17657.64"/>
    <s v="EUR"/>
    <m/>
    <m/>
    <s v="SID*1.0*ID:FV-Z-2009-110-000018*DD:20091027*ON:PO-KOL-2009-200-0001*VII:CZ87654321*INI:87654321*VIR:DE811140512*INR:81114051*DUZP:20091027*FX:25.920*FXA:1*AM:17657.64*VS:9110000018*DT:20091116*CC:EUR*"/>
    <m/>
    <s v="KOMB CZ PP"/>
    <m/>
    <m/>
    <m/>
    <s v="Procentem"/>
    <m/>
    <s v="FV-Z-2009-110-000018"/>
    <d v="2009-10-27T00:00:00"/>
    <s v="Růžičková Petra"/>
    <d v="2009-11-16T00:00:00"/>
    <s v="Zaplacená"/>
    <m/>
    <d v="2009-10-27T00:00:00"/>
    <s v="Dokončen"/>
    <m/>
    <m/>
    <s v="Kamionem"/>
    <m/>
    <d v="2009-10-2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457686.03"/>
    <s v="9110000018"/>
    <m/>
    <m/>
    <m/>
    <m/>
    <s v="Zahraniční - země EU"/>
    <n v="0"/>
    <n v="457686.03"/>
    <s v="GERMANY"/>
    <m/>
    <m/>
    <d v="2009-10-27T00:00:00"/>
    <m/>
    <m/>
    <m/>
    <m/>
    <m/>
    <m/>
    <m/>
    <m/>
    <d v="2009-11-16T00:00:00"/>
    <m/>
    <m/>
    <m/>
    <m/>
    <m/>
    <m/>
    <m/>
    <m/>
    <m/>
    <m/>
    <m/>
    <m/>
    <s v="Není co vyskladňovat"/>
    <s v="Nevytištěn"/>
    <m/>
    <n v="1"/>
    <n v="25.92"/>
    <s v="Bez daně"/>
    <m/>
    <m/>
    <n v="1"/>
    <s v="CZK"/>
    <s v="QR Faktura"/>
    <m/>
    <s v="Zaúčtovaný"/>
    <m/>
    <s v="Bankovním převodem"/>
    <m/>
    <n v="457686.03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17*DD:20091016*ON:PO-KOL-2009-200-0001*VII:CZ87654321*INI:87654321*VIR:SK08678680*INR:08678680*DUZP:20091016*AM:398160.00*VS:9110000017*DT:20091105*CC:CZK*"/>
    <m/>
    <s v="KOMB CZ PP"/>
    <m/>
    <m/>
    <m/>
    <s v="Procentem"/>
    <m/>
    <s v="FV-Z-2009-110-000017"/>
    <d v="2009-10-16T00:00:00"/>
    <s v="Růžičková Petra"/>
    <d v="2009-11-05T00:00:00"/>
    <s v="Zaplacená"/>
    <m/>
    <d v="2009-10-16T00:00:00"/>
    <s v="Dokončen"/>
    <m/>
    <m/>
    <s v="Kamionem"/>
    <m/>
    <d v="2009-10-16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98160"/>
    <s v="9110000017"/>
    <m/>
    <m/>
    <m/>
    <m/>
    <s v="Zahraniční - země EU"/>
    <n v="0"/>
    <n v="398160"/>
    <s v="SLOVAKIA"/>
    <m/>
    <m/>
    <d v="2009-10-16T00:00:00"/>
    <m/>
    <m/>
    <m/>
    <m/>
    <m/>
    <m/>
    <m/>
    <m/>
    <d v="2009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39816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21021"/>
    <n v="21021"/>
    <s v="EUR"/>
    <m/>
    <m/>
    <s v="SID*1.0*ID:FV-Z-2009-110-000016*DD:20091008*ON:PO-KOL-2009-200-0001*VII:CZ87654321*INI:87654321*VIR:DE811140512*INR:81114051*DUZP:20091008*FX:25.920*FXA:1*AM:21021.00*VS:9110000016*DT:20091028*CC:EUR*"/>
    <m/>
    <s v="KOMB CZ PP"/>
    <m/>
    <m/>
    <m/>
    <s v="Procentem"/>
    <m/>
    <s v="FV-Z-2009-110-000016"/>
    <d v="2009-10-08T00:00:00"/>
    <s v="Růžičková Petra"/>
    <d v="2009-10-28T00:00:00"/>
    <s v="Zaplacená"/>
    <m/>
    <d v="2009-10-08T00:00:00"/>
    <s v="Dokončen"/>
    <m/>
    <m/>
    <s v="Kamionem"/>
    <m/>
    <d v="2009-10-08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544864.34"/>
    <s v="9110000016"/>
    <m/>
    <m/>
    <m/>
    <m/>
    <s v="Zahraniční - země EU"/>
    <n v="0"/>
    <n v="544864.34"/>
    <s v="GERMANY"/>
    <m/>
    <m/>
    <d v="2009-10-08T00:00:00"/>
    <m/>
    <m/>
    <m/>
    <m/>
    <m/>
    <m/>
    <m/>
    <m/>
    <d v="2009-10-28T00:00:00"/>
    <m/>
    <m/>
    <m/>
    <m/>
    <m/>
    <m/>
    <m/>
    <m/>
    <m/>
    <m/>
    <m/>
    <m/>
    <s v="Není co vyskladňovat"/>
    <s v="Nevytištěn"/>
    <m/>
    <n v="1"/>
    <n v="25.92"/>
    <s v="Bez daně"/>
    <m/>
    <m/>
    <n v="1"/>
    <s v="CZK"/>
    <s v="QR Faktura"/>
    <m/>
    <s v="Zaúčtovaný"/>
    <m/>
    <s v="Bankovním převodem"/>
    <m/>
    <n v="544864.34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15*DD:20090918*ON:PO-KOL-2009-200-0000*VII:CZ87654321*INI:87654321*VIR:SK08678680*INR:08678680*DUZP:20090918*AM:62368.00*X-VS:9110000015*DT:20091008*CC:CZK*"/>
    <m/>
    <s v="KOMB CZ PP"/>
    <m/>
    <m/>
    <m/>
    <s v="Procentem"/>
    <m/>
    <s v="FV-Z-2009-110-000015"/>
    <d v="2009-09-18T00:00:00"/>
    <s v="Růžičková Petra"/>
    <d v="2009-10-08T00:00:00"/>
    <s v="Zaplacená"/>
    <m/>
    <d v="2009-09-18T00:00:00"/>
    <s v="Dokončen"/>
    <m/>
    <m/>
    <s v="Kamionem"/>
    <m/>
    <d v="2009-09-18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62368"/>
    <s v="9110000015"/>
    <m/>
    <m/>
    <m/>
    <m/>
    <s v="Zahraniční - země EU"/>
    <n v="0"/>
    <n v="62368"/>
    <s v="SLOVAKIA"/>
    <m/>
    <m/>
    <d v="2009-09-18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6236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3783.78"/>
    <n v="3783.78"/>
    <s v="EUR"/>
    <m/>
    <m/>
    <s v="SID*1.0*ID:FV-Z-2009-110-000014*DD:20090917*ON:PO-KOL-2009-200-0001*VII:CZ87654321*INI:87654321*VIR:DE811140512*INR:81114051*DUZP:20090917*FX:25.920*FXA:1*AM:3783.78*X-VS:9110000014*DT:20091007*CC:EUR*"/>
    <m/>
    <s v="KOMB CZ PP"/>
    <m/>
    <m/>
    <m/>
    <s v="Procentem"/>
    <m/>
    <s v="FV-Z-2009-110-000014"/>
    <d v="2009-09-17T00:00:00"/>
    <s v="Růžičková Petra"/>
    <d v="2009-10-07T00:00:00"/>
    <s v="Zaplacená"/>
    <m/>
    <d v="2009-09-17T00:00:00"/>
    <s v="Dokončen"/>
    <m/>
    <m/>
    <s v="Kamionem"/>
    <m/>
    <d v="2009-09-1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98075.57"/>
    <s v="9110000014"/>
    <m/>
    <m/>
    <m/>
    <m/>
    <s v="Zahraniční - země EU"/>
    <n v="0"/>
    <n v="98075.57"/>
    <s v="GERMANY"/>
    <m/>
    <m/>
    <d v="2009-09-17T00:00:00"/>
    <m/>
    <m/>
    <m/>
    <m/>
    <m/>
    <m/>
    <m/>
    <m/>
    <d v="2009-10-07T00:00:00"/>
    <m/>
    <m/>
    <m/>
    <m/>
    <m/>
    <m/>
    <m/>
    <m/>
    <m/>
    <m/>
    <m/>
    <m/>
    <s v="Není co vyskladňovat"/>
    <s v="Nevytištěn"/>
    <m/>
    <n v="1"/>
    <n v="25.92"/>
    <s v="Bez daně"/>
    <m/>
    <m/>
    <n v="1"/>
    <s v="CZK"/>
    <s v="QR Faktura"/>
    <m/>
    <s v="Zaúčtovaný"/>
    <m/>
    <s v="Bankovním převodem"/>
    <m/>
    <n v="98075.57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13*DD:20090903*ON:PO-KOL-2009-200-0000*VII:CZ87654321*INI:87654321*VIR:SK08678680*INR:08678680*DUZP:20090903*AM:173562.20*X-VS:9110000013*DT:20090923*CC:CZK*"/>
    <m/>
    <s v="KOMB CZ PP"/>
    <m/>
    <m/>
    <m/>
    <s v="Procentem"/>
    <m/>
    <s v="FV-Z-2009-110-000013"/>
    <d v="2009-09-03T00:00:00"/>
    <s v="Růžičková Petra"/>
    <d v="2009-09-23T00:00:00"/>
    <s v="Zaplacená"/>
    <m/>
    <d v="2009-09-03T00:00:00"/>
    <s v="Dokončen"/>
    <m/>
    <m/>
    <s v="Kamionem"/>
    <m/>
    <d v="2009-09-03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73562.2"/>
    <s v="9110000013"/>
    <m/>
    <m/>
    <m/>
    <m/>
    <s v="Zahraniční - země EU"/>
    <n v="0"/>
    <n v="173562.2"/>
    <s v="SLOVAKIA"/>
    <m/>
    <m/>
    <d v="2009-09-03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73562.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3783.78"/>
    <n v="3783.78"/>
    <s v="EUR"/>
    <m/>
    <m/>
    <s v="SID*1.0*ID:FV-Z-2009-110-000012*DD:20090814*ON:PO-KOL-2009-200-0000*VII:CZ87654321*INI:87654321*VIR:DE811140512*INR:81114051*DUZP:20090807*FX:25.920*FXA:1*AM:3783.78*VS:9110000012*DT:20090903*CC:EUR*"/>
    <m/>
    <s v="KOMB CZ PP"/>
    <m/>
    <m/>
    <m/>
    <s v="Procentem"/>
    <m/>
    <s v="FV-Z-2009-110-000012"/>
    <d v="2009-08-14T00:00:00"/>
    <s v="Růžičková Petra"/>
    <d v="2009-09-03T00:00:00"/>
    <s v="Zaplacená"/>
    <m/>
    <d v="2009-08-07T00:00:00"/>
    <s v="Dokončen"/>
    <m/>
    <m/>
    <s v="Kamionem"/>
    <m/>
    <d v="2009-08-0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98075.58"/>
    <s v="9110000012"/>
    <m/>
    <m/>
    <m/>
    <m/>
    <s v="Zahraniční - země EU"/>
    <n v="0"/>
    <n v="98075.58"/>
    <s v="GERMANY"/>
    <m/>
    <m/>
    <d v="2009-08-07T00:00:00"/>
    <m/>
    <m/>
    <m/>
    <m/>
    <m/>
    <m/>
    <m/>
    <m/>
    <d v="2009-09-03T00:00:00"/>
    <m/>
    <m/>
    <m/>
    <m/>
    <m/>
    <m/>
    <m/>
    <m/>
    <m/>
    <m/>
    <m/>
    <m/>
    <s v="Není co vyskladňovat"/>
    <s v="Vytištěn"/>
    <m/>
    <n v="1"/>
    <n v="25.92"/>
    <s v="Bez daně"/>
    <m/>
    <m/>
    <n v="1"/>
    <s v="CZK"/>
    <s v="QR Faktura"/>
    <m/>
    <s v="Zaúčtovaný"/>
    <m/>
    <s v="Bankovním převodem"/>
    <m/>
    <n v="98075.5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11*DD:20090722*ON:PO-KOL-2009-200-0000*VII:CZ87654321*INI:87654321*VIR:SK08678680*INR:08678680*DUZP:20090722*AM:112627.30*X-VS:9110000011*DT:20090811*CC:CZK*"/>
    <m/>
    <s v="KOMB CZ PP"/>
    <m/>
    <m/>
    <m/>
    <s v="Procentem"/>
    <m/>
    <s v="FV-Z-2009-110-000011"/>
    <d v="2009-07-22T00:00:00"/>
    <s v="Růžičková Petra"/>
    <d v="2009-08-11T00:00:00"/>
    <s v="Zaplacená"/>
    <m/>
    <d v="2009-07-22T00:00:00"/>
    <s v="Dokončen"/>
    <m/>
    <m/>
    <s v="Kamionem"/>
    <m/>
    <d v="2009-07-22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12627.3"/>
    <s v="9110000011"/>
    <m/>
    <m/>
    <m/>
    <m/>
    <s v="Zahraniční - země EU"/>
    <n v="0"/>
    <n v="112627.3"/>
    <s v="SLOVAKIA"/>
    <m/>
    <m/>
    <d v="2009-07-22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12627.3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3363.36"/>
    <n v="3363.36"/>
    <s v="EUR"/>
    <m/>
    <m/>
    <s v="SID*1.0*ID:FV-Z-2009-110-000010*DD:20090717*ON:PO-KOL-2009-200-0000*VII:CZ87654321*INI:87654321*VIR:DE811140512*INR:81114051*DUZP:20090710*FX:25.575*FXA:1*AM:3363.36*X-VS:9110000010*DT:20090806*CC:EUR*"/>
    <m/>
    <s v="KOMB CZ PP"/>
    <m/>
    <m/>
    <m/>
    <s v="Procentem"/>
    <m/>
    <s v="FV-Z-2009-110-000010"/>
    <d v="2009-07-17T00:00:00"/>
    <s v="Růžičková Petra"/>
    <d v="2009-08-06T00:00:00"/>
    <s v="Zaplacená"/>
    <m/>
    <d v="2009-07-10T00:00:00"/>
    <s v="Dokončen"/>
    <m/>
    <m/>
    <s v="Kamionem"/>
    <m/>
    <d v="2009-07-1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86017.93"/>
    <s v="9110000010"/>
    <m/>
    <m/>
    <m/>
    <m/>
    <s v="Zahraniční - země EU"/>
    <n v="0"/>
    <n v="86017.93"/>
    <s v="GERMANY"/>
    <m/>
    <m/>
    <d v="2009-07-10T00:00:00"/>
    <m/>
    <m/>
    <m/>
    <m/>
    <m/>
    <m/>
    <m/>
    <m/>
    <d v="2009-08-06T00:00:00"/>
    <m/>
    <m/>
    <m/>
    <m/>
    <m/>
    <m/>
    <m/>
    <m/>
    <m/>
    <m/>
    <m/>
    <m/>
    <s v="Není co vyskladňovat"/>
    <s v="Vytištěn"/>
    <m/>
    <n v="1"/>
    <n v="25.574999999999999"/>
    <s v="Bez daně"/>
    <m/>
    <m/>
    <n v="1"/>
    <s v="CZK"/>
    <s v="QR Faktura"/>
    <m/>
    <s v="Zaúčtovaný"/>
    <m/>
    <s v="Bankovním převodem"/>
    <m/>
    <n v="86017.93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09*DD:20090623*ON:PO-KOL-2009-200-0000*VII:CZ87654321*INI:87654321*VIR:SK08678680*INR:08678680*DUZP:20090623*AM:92764.20*VS:9110000009*DT:20090713*CC:CZK*"/>
    <m/>
    <s v="KOMB CZ PP"/>
    <m/>
    <m/>
    <m/>
    <s v="Procentem"/>
    <m/>
    <s v="FV-Z-2009-110-000009"/>
    <d v="2009-06-23T00:00:00"/>
    <s v="Růžičková Petra"/>
    <d v="2009-07-13T00:00:00"/>
    <s v="Zaplacená"/>
    <m/>
    <d v="2009-06-23T00:00:00"/>
    <s v="Dokončen"/>
    <m/>
    <m/>
    <s v="Kamionem"/>
    <m/>
    <d v="2009-06-23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92764.2"/>
    <s v="9110000009"/>
    <m/>
    <m/>
    <m/>
    <m/>
    <s v="Zahraniční - země EU"/>
    <n v="0"/>
    <n v="92764.2"/>
    <s v="SLOVAKIA"/>
    <m/>
    <m/>
    <d v="2009-06-23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92764.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3783.78"/>
    <n v="3783.78"/>
    <s v="EUR"/>
    <m/>
    <m/>
    <s v="SID*1.0*ID:FV-Z-2009-110-000008*DD:20090618*MSG:PRODEJ KOL A PRISLUSENTSTVI*ON:PO-KOL-2009-200-0000*VII:CZ87654321*INI:87654321*VIR:DE811140512*INR:81114051*DUZP:20090618*FX:26.550*FXA:1*AM:3783.78*VS:9110000008*DT:20090708*CC:EUR*"/>
    <m/>
    <s v="KOMB CZ PP"/>
    <m/>
    <m/>
    <m/>
    <s v="Procentem"/>
    <m/>
    <s v="FV-Z-2009-110-000008"/>
    <d v="2009-06-18T00:00:00"/>
    <s v="Růžičková Petra"/>
    <d v="2009-07-08T00:00:00"/>
    <s v="Zaplacená"/>
    <m/>
    <d v="2009-06-18T00:00:00"/>
    <s v="Dokončen"/>
    <s v="Prodej kol a příslušentství"/>
    <m/>
    <s v="Kamionem"/>
    <m/>
    <d v="2009-06-18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00459.36"/>
    <s v="9110000008"/>
    <m/>
    <m/>
    <m/>
    <m/>
    <s v="Zahraniční - země EU"/>
    <n v="0"/>
    <n v="100459.36"/>
    <s v="GERMANY"/>
    <m/>
    <m/>
    <d v="2009-06-18T00:00:00"/>
    <m/>
    <m/>
    <m/>
    <m/>
    <m/>
    <m/>
    <m/>
    <m/>
    <d v="2009-07-08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100459.36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1681.68"/>
    <n v="1681.68"/>
    <s v="EUR"/>
    <m/>
    <m/>
    <s v="SID*1.0*ID:FV-Z-2009-110-000007*DD:20090520*ON:PO-KOL-2009-200-0000*VII:CZ87654321*INI:87654321*VIR:DE811140512*INR:81114051*DUZP:20090520*FX:26.550*FXA:1*AM:1681.68*X-VS:9110000007*DT:20090609*CC:EUR*"/>
    <m/>
    <s v="KOMB CZ PP"/>
    <m/>
    <m/>
    <m/>
    <s v="Procentem"/>
    <m/>
    <s v="FV-Z-2009-110-000007"/>
    <d v="2009-05-20T00:00:00"/>
    <s v="Růžičková Petra"/>
    <d v="2009-06-09T00:00:00"/>
    <s v="Zaplacená"/>
    <m/>
    <d v="2009-05-20T00:00:00"/>
    <s v="Dokončen"/>
    <m/>
    <m/>
    <s v="Kamionem"/>
    <m/>
    <d v="2009-05-2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44648.6"/>
    <s v="9110000007"/>
    <m/>
    <m/>
    <m/>
    <m/>
    <s v="Zahraniční - země EU"/>
    <n v="0"/>
    <n v="44648.6"/>
    <s v="GERMANY"/>
    <m/>
    <m/>
    <d v="2009-05-20T00:00:00"/>
    <m/>
    <m/>
    <m/>
    <m/>
    <m/>
    <m/>
    <m/>
    <m/>
    <d v="2009-06-2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44648.6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06*DD:20090422*ON:PO-KOL-2009-200-0000*VII:CZ87654321*INI:87654321*VIR:SK08678680*INR:08678680*DUZP:20090422*AM:5516.90*X-VS:9110000006*DT:20090512*CC:CZK*"/>
    <m/>
    <s v="KOMB CZ PP"/>
    <m/>
    <m/>
    <m/>
    <s v="Procentem"/>
    <m/>
    <s v="FV-Z-2009-110-000006"/>
    <d v="2009-04-22T00:00:00"/>
    <s v="Růžičková Petra"/>
    <d v="2009-05-12T00:00:00"/>
    <s v="Zaplacená"/>
    <m/>
    <d v="2009-04-22T00:00:00"/>
    <s v="Dokončen"/>
    <m/>
    <m/>
    <s v="Kamionem"/>
    <m/>
    <d v="2009-04-22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5516.9"/>
    <s v="9110000006"/>
    <m/>
    <m/>
    <m/>
    <m/>
    <s v="Zahraniční - země EU"/>
    <n v="0"/>
    <n v="5516.9"/>
    <s v="SLOVAKIA"/>
    <m/>
    <m/>
    <d v="2009-04-22T00:00:00"/>
    <m/>
    <m/>
    <m/>
    <m/>
    <m/>
    <m/>
    <m/>
    <m/>
    <d v="2009-05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5516.9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12612.6"/>
    <n v="12612.6"/>
    <s v="EUR"/>
    <m/>
    <m/>
    <s v="SID*1.0*ID:FV-Z-2009-110-000005*DD:20090320*ON:PO-KOL-2009-200-0000*VII:CZ87654321*INI:87654321*VIR:DE811140512*INR:81114051*DUZP:20090320*FX:26.550*FXA:1*AM:12612.60*X-VS:9110000005*DT:20090409*CC:EUR*"/>
    <m/>
    <s v="KOMB CZ PP"/>
    <m/>
    <m/>
    <m/>
    <s v="Procentem"/>
    <m/>
    <s v="FV-Z-2009-110-000005"/>
    <d v="2009-03-20T00:00:00"/>
    <s v="Růžičková Petra"/>
    <d v="2009-04-09T00:00:00"/>
    <s v="Zaplacená"/>
    <m/>
    <d v="2009-03-20T00:00:00"/>
    <s v="Dokončen"/>
    <m/>
    <m/>
    <s v="Kamionem"/>
    <m/>
    <d v="2009-03-2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334864.52"/>
    <s v="9110000005"/>
    <m/>
    <m/>
    <m/>
    <m/>
    <s v="Zahraniční - země EU"/>
    <n v="0"/>
    <n v="334864.52"/>
    <s v="GERMANY"/>
    <m/>
    <m/>
    <d v="2009-03-20T00:00:00"/>
    <m/>
    <m/>
    <m/>
    <m/>
    <m/>
    <m/>
    <m/>
    <m/>
    <d v="2009-04-0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334864.5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04*DD:20090326*ON:PO-KOL-2009-200-0000*VII:CZ87654321*INI:87654321*VIR:SK08678680*INR:08678680*DUZP:20090326*AM:9268.10*X-VS:9110000004*DT:20090415*CC:CZK*"/>
    <m/>
    <s v="KOMB CZ PP"/>
    <m/>
    <m/>
    <m/>
    <s v="Procentem"/>
    <m/>
    <s v="FV-Z-2009-110-000004"/>
    <d v="2009-03-26T00:00:00"/>
    <s v="Růžičková Petra"/>
    <d v="2009-04-15T00:00:00"/>
    <s v="Zaplacená"/>
    <m/>
    <d v="2009-03-26T00:00:00"/>
    <s v="Dokončen"/>
    <m/>
    <m/>
    <s v="Kamionem"/>
    <m/>
    <d v="2009-03-26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9268.1"/>
    <s v="9110000004"/>
    <m/>
    <m/>
    <m/>
    <m/>
    <s v="Zahraniční - země EU"/>
    <n v="0"/>
    <n v="9268.1"/>
    <s v="SLOVAKIA"/>
    <m/>
    <m/>
    <d v="2009-03-26T00:00:00"/>
    <m/>
    <m/>
    <m/>
    <m/>
    <m/>
    <m/>
    <m/>
    <m/>
    <d v="2009-04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9268.1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12612.6"/>
    <n v="12612.6"/>
    <s v="EUR"/>
    <m/>
    <m/>
    <s v="SID*1.0*ID:FV-Z-2009-110-000003*DD:20090326*ON:PO-KOL-2009-200-0000*VII:CZ87654321*INI:87654321*VIR:DE811140512*INR:81114051*DUZP:20090326*FX:26.550*FXA:1*AM:12612.60*X-VS:9110000003*DT:20090415*CC:EUR*"/>
    <m/>
    <s v="KOMB CZ PP"/>
    <m/>
    <m/>
    <m/>
    <s v="Procentem"/>
    <m/>
    <s v="FV-Z-2009-110-000003"/>
    <d v="2009-03-26T00:00:00"/>
    <s v="Růžičková Petra"/>
    <d v="2009-04-15T00:00:00"/>
    <s v="Zaplacená"/>
    <m/>
    <d v="2009-03-26T00:00:00"/>
    <s v="Dokončen"/>
    <m/>
    <m/>
    <s v="Kamionem"/>
    <m/>
    <d v="2009-03-26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334864.52"/>
    <s v="9110000003"/>
    <m/>
    <m/>
    <m/>
    <m/>
    <s v="Zahraniční - země EU"/>
    <n v="0"/>
    <n v="334864.52"/>
    <s v="GERMANY"/>
    <m/>
    <m/>
    <d v="2009-03-26T00:00:00"/>
    <m/>
    <m/>
    <m/>
    <m/>
    <m/>
    <m/>
    <m/>
    <m/>
    <d v="2009-04-0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334864.5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02*DD:20090309*ON:PO-KOL-2009-200-0000*VII:CZ87654321*INI:87654321*VIR:SK08678680*INR:08678680*DUZP:20090309*AM:145278.00*X-VS:9110000002*DT:20090329*CC:CZK*"/>
    <m/>
    <s v="KOMB CZ PP"/>
    <m/>
    <m/>
    <m/>
    <s v="Procentem"/>
    <m/>
    <s v="FV-Z-2009-110-000002"/>
    <d v="2009-03-09T00:00:00"/>
    <s v="Růžičková Petra"/>
    <d v="2009-03-29T00:00:00"/>
    <s v="Zaplacená"/>
    <m/>
    <d v="2009-03-09T00:00:00"/>
    <s v="Dokončen"/>
    <m/>
    <m/>
    <s v="Kamionem"/>
    <m/>
    <d v="2009-03-09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45278"/>
    <s v="9110000002"/>
    <m/>
    <m/>
    <m/>
    <m/>
    <s v="Zahraniční - země EU"/>
    <n v="0"/>
    <n v="145278"/>
    <s v="SLOVAKIA"/>
    <m/>
    <m/>
    <d v="2009-03-09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4527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4204.2"/>
    <n v="4204.2"/>
    <s v="EUR"/>
    <m/>
    <m/>
    <s v="SID*1.0*ID:FV-Z-2009-110-000001*DD:20090123*ON:PO-KOL-2009-200-0000*VII:CZ87654321*INI:87654321*VIR:DE811140512*INR:81114051*DUZP:20090123*FX:26.930*FXA:1*AM:4204.20*X-VS:9110000001*DT:20090212*CC:EUR*"/>
    <m/>
    <s v="KOMB CZ PP"/>
    <m/>
    <m/>
    <m/>
    <s v="Procentem"/>
    <m/>
    <s v="FV-Z-2009-110-000001"/>
    <d v="2009-01-23T00:00:00"/>
    <s v="Růžičková Petra"/>
    <d v="2009-02-12T00:00:00"/>
    <s v="Zaplacená"/>
    <m/>
    <d v="2009-01-23T00:00:00"/>
    <s v="Dokončen"/>
    <m/>
    <m/>
    <s v="Kamionem"/>
    <m/>
    <d v="2009-01-23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13219.1"/>
    <s v="9110000001"/>
    <m/>
    <m/>
    <m/>
    <m/>
    <s v="Zahraniční - země EU"/>
    <n v="0"/>
    <n v="113219.1"/>
    <s v="GERMANY"/>
    <m/>
    <m/>
    <d v="2009-01-23T00:00:00"/>
    <m/>
    <m/>
    <m/>
    <m/>
    <m/>
    <m/>
    <m/>
    <m/>
    <d v="2009-02-04T00:00:00"/>
    <m/>
    <m/>
    <m/>
    <m/>
    <m/>
    <m/>
    <m/>
    <m/>
    <m/>
    <m/>
    <m/>
    <m/>
    <s v="Není co vyskladňovat"/>
    <s v="Vytištěn"/>
    <m/>
    <n v="1"/>
    <n v="26.93"/>
    <s v="Bez daně"/>
    <m/>
    <m/>
    <n v="1"/>
    <s v="CZK"/>
    <s v="QR Faktura"/>
    <m/>
    <s v="Zaúčtovaný"/>
    <m/>
    <s v="Bankovním převodem"/>
    <m/>
    <n v="113219.1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30"/>
    <d v="2009-08-07T00:00:00"/>
    <s v="Růžičková Petra"/>
    <d v="2009-08-17T00:00:00"/>
    <s v="Zaplacená"/>
    <m/>
    <d v="2009-08-07T00:00:00"/>
    <s v="Dokončen"/>
    <m/>
    <m/>
    <s v="Kamionem"/>
    <m/>
    <d v="2009-08-0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99131.8"/>
    <s v="9100000130"/>
    <m/>
    <m/>
    <m/>
    <m/>
    <s v="Tuzemské"/>
    <n v="15827.8"/>
    <n v="83304"/>
    <s v="CZECH REPUBLIC"/>
    <m/>
    <m/>
    <d v="2009-08-07T00:00:00"/>
    <m/>
    <m/>
    <m/>
    <m/>
    <m/>
    <m/>
    <m/>
    <m/>
    <d v="2009-08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9131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9"/>
    <d v="2009-12-28T00:00:00"/>
    <s v="Růžičková Petra"/>
    <d v="2010-01-11T00:00:00"/>
    <s v="Zaplacená"/>
    <m/>
    <d v="2009-12-28T00:00:00"/>
    <s v="Dokončen"/>
    <m/>
    <m/>
    <s v="Kamionem"/>
    <m/>
    <d v="2009-12-28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46450.5"/>
    <s v="9100000129"/>
    <m/>
    <m/>
    <m/>
    <m/>
    <s v="Tuzemské"/>
    <n v="7416.5"/>
    <n v="39034"/>
    <s v="CZECH REPUBLIC"/>
    <m/>
    <m/>
    <d v="2009-12-28T00:00:00"/>
    <m/>
    <m/>
    <m/>
    <m/>
    <m/>
    <m/>
    <m/>
    <m/>
    <d v="2010-0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450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8"/>
    <d v="2009-12-17T00:00:00"/>
    <s v="Růžičková Petra"/>
    <d v="2009-12-27T00:00:00"/>
    <s v="Zaplacená"/>
    <m/>
    <d v="2009-12-17T00:00:00"/>
    <s v="Dokončen"/>
    <m/>
    <m/>
    <s v="Kamionem"/>
    <m/>
    <d v="2009-12-1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88042.3"/>
    <s v="9100000128"/>
    <m/>
    <m/>
    <m/>
    <m/>
    <s v="Tuzemské"/>
    <n v="61956.3"/>
    <n v="326086"/>
    <s v="CZECH REPUBLIC"/>
    <m/>
    <m/>
    <d v="2009-12-17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8042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7"/>
    <d v="2009-12-16T00:00:00"/>
    <s v="Růžičková Petra"/>
    <d v="2009-12-26T00:00:00"/>
    <s v="Zaplacená"/>
    <m/>
    <d v="2009-12-16T00:00:00"/>
    <s v="Dokončen"/>
    <m/>
    <m/>
    <s v="Kamionem"/>
    <m/>
    <d v="2009-12-1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409432.6"/>
    <s v="9100000127"/>
    <m/>
    <m/>
    <m/>
    <m/>
    <s v="Tuzemské"/>
    <n v="65371.6"/>
    <n v="344061"/>
    <s v="CZECH REPUBLIC"/>
    <m/>
    <m/>
    <d v="2009-12-16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9432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6"/>
    <d v="2009-12-14T00:00:00"/>
    <s v="Růžičková Petra"/>
    <d v="2009-12-28T00:00:00"/>
    <s v="Zaplacená"/>
    <m/>
    <d v="2009-12-14T00:00:00"/>
    <s v="Dokončen"/>
    <m/>
    <m/>
    <s v="Kamionem"/>
    <m/>
    <d v="2009-12-14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25928.5"/>
    <s v="9100000126"/>
    <s v="CESKOLKA"/>
    <m/>
    <s v="Pardubice"/>
    <s v="České kolo, s.r.o. - pobočka Pardubice"/>
    <s v="Tuzemské"/>
    <n v="52039"/>
    <n v="273889.5"/>
    <s v="CZECH REPUBLIC"/>
    <m/>
    <m/>
    <d v="2009-12-14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5928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5"/>
    <d v="2009-12-11T00:00:00"/>
    <s v="Růžičková Petra"/>
    <d v="2009-12-21T00:00:00"/>
    <s v="Zaplacená"/>
    <m/>
    <d v="2009-12-11T00:00:00"/>
    <s v="Dokončen"/>
    <m/>
    <m/>
    <s v="Kamionem"/>
    <m/>
    <d v="2009-12-11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219350.3"/>
    <s v="9100000125"/>
    <m/>
    <m/>
    <m/>
    <m/>
    <s v="Tuzemské"/>
    <n v="35022.300000000003"/>
    <n v="184328"/>
    <s v="CZECH REPUBLIC"/>
    <m/>
    <m/>
    <d v="2009-12-11T00:00:00"/>
    <m/>
    <m/>
    <m/>
    <m/>
    <m/>
    <m/>
    <m/>
    <m/>
    <d v="2009-12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9350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4"/>
    <d v="2009-12-10T00:00:00"/>
    <s v="Růžičková Petra"/>
    <d v="2009-12-20T00:00:00"/>
    <s v="Zaplacená"/>
    <m/>
    <d v="2009-12-10T00:00:00"/>
    <s v="Dokončen"/>
    <m/>
    <m/>
    <s v="Kamionem"/>
    <m/>
    <d v="2009-12-1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6838.9"/>
    <s v="9100000124"/>
    <s v="TESKOLDA"/>
    <m/>
    <s v="Zlín"/>
    <s v="TESKOL, s.r.o."/>
    <s v="Tuzemské"/>
    <n v="1091.9000000000001"/>
    <n v="5747"/>
    <s v="CZECH REPUBLIC"/>
    <m/>
    <m/>
    <d v="2009-12-10T00:00:00"/>
    <m/>
    <m/>
    <m/>
    <m/>
    <m/>
    <m/>
    <m/>
    <m/>
    <d v="2009-12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838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3"/>
    <d v="2009-12-07T00:00:00"/>
    <s v="Růžičková Petra"/>
    <d v="2010-01-06T00:00:00"/>
    <s v="Zaplacená"/>
    <m/>
    <d v="2009-12-07T00:00:00"/>
    <s v="Dokončen"/>
    <m/>
    <m/>
    <s v="Kamionem"/>
    <m/>
    <d v="2009-12-07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274894.5"/>
    <s v="9100000123"/>
    <m/>
    <m/>
    <m/>
    <m/>
    <s v="Tuzemské"/>
    <n v="43890.7"/>
    <n v="231003.8"/>
    <s v="CZECH REPUBLIC"/>
    <m/>
    <m/>
    <d v="2009-12-07T00:00:00"/>
    <m/>
    <m/>
    <m/>
    <m/>
    <m/>
    <m/>
    <m/>
    <m/>
    <d v="2010-01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4894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2"/>
    <d v="2009-11-30T00:00:00"/>
    <s v="Růžičková Petra"/>
    <d v="2009-12-10T00:00:00"/>
    <s v="Zaplacená"/>
    <m/>
    <d v="2009-11-30T00:00:00"/>
    <s v="Dokončen"/>
    <m/>
    <m/>
    <s v="Kamionem"/>
    <m/>
    <d v="2009-11-3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217263.1"/>
    <s v="9100000122"/>
    <m/>
    <m/>
    <m/>
    <m/>
    <s v="Tuzemské"/>
    <n v="34689.1"/>
    <n v="182574"/>
    <s v="CZECH REPUBLIC"/>
    <m/>
    <m/>
    <d v="2009-11-30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7263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1"/>
    <d v="2009-11-27T00:00:00"/>
    <s v="Růžičková Petra"/>
    <d v="2009-12-11T00:00:00"/>
    <s v="Zaplacená"/>
    <m/>
    <d v="2009-11-27T00:00:00"/>
    <s v="Dokončen"/>
    <m/>
    <m/>
    <s v="Kamionem"/>
    <m/>
    <d v="2009-11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34129.29999999999"/>
    <s v="9100000121"/>
    <s v="CESKOLKA"/>
    <m/>
    <s v="Pardubice"/>
    <s v="České kolo, s.r.o. - pobočka Pardubice"/>
    <s v="Tuzemské"/>
    <n v="21415.599999999999"/>
    <n v="112713.7"/>
    <s v="CZECH REPUBLIC"/>
    <m/>
    <m/>
    <d v="2009-11-27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4129.2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0"/>
    <d v="2009-11-27T00:00:00"/>
    <s v="Růžičková Petra"/>
    <d v="2009-12-11T00:00:00"/>
    <s v="Zaplacená"/>
    <m/>
    <d v="2009-11-27T00:00:00"/>
    <s v="Dokončen"/>
    <m/>
    <m/>
    <s v="Kamionem"/>
    <m/>
    <d v="2009-11-27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358941"/>
    <s v="9100000120"/>
    <m/>
    <m/>
    <m/>
    <m/>
    <s v="Tuzemské"/>
    <n v="57309.9"/>
    <n v="301631.09999999998"/>
    <s v="CZECH REPUBLIC"/>
    <m/>
    <m/>
    <d v="2009-11-27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894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9"/>
    <d v="2009-11-26T00:00:00"/>
    <s v="Růžičková Petra"/>
    <d v="2009-12-10T00:00:00"/>
    <s v="Zaplacená"/>
    <m/>
    <d v="2009-11-26T00:00:00"/>
    <s v="Dokončen"/>
    <m/>
    <m/>
    <s v="Kamionem"/>
    <m/>
    <d v="2009-11-26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04389.9"/>
    <s v="9100000119"/>
    <m/>
    <m/>
    <m/>
    <m/>
    <s v="Tuzemské"/>
    <n v="32633.7"/>
    <n v="171756.2"/>
    <s v="CZECH REPUBLIC"/>
    <m/>
    <m/>
    <d v="2009-11-26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438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118*DD:20091125*ON:PO-KOL-2009-200-0001*VII:CZ87654321*INI:87654321*VIR:CZ54398651*INR:54398651*DUZP:20091125*AM:9303.20*VS:9100000118*DT:20091225*CC:CZK*"/>
    <m/>
    <s v="KOMB CZ PP"/>
    <m/>
    <m/>
    <m/>
    <s v="Procentem"/>
    <m/>
    <s v="FV-2009-100-000118"/>
    <d v="2009-11-25T00:00:00"/>
    <s v="Růžičková Petra"/>
    <d v="2009-12-25T00:00:00"/>
    <s v="Zaplacená"/>
    <m/>
    <d v="2009-11-25T00:00:00"/>
    <s v="Dokončen"/>
    <m/>
    <m/>
    <s v="Kamionem"/>
    <m/>
    <d v="2009-11-25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9303.2000000000007"/>
    <s v="9100000118"/>
    <m/>
    <m/>
    <m/>
    <m/>
    <s v="Tuzemské"/>
    <n v="1485.4"/>
    <n v="7817.8"/>
    <s v="CZECH REPUBLIC"/>
    <m/>
    <m/>
    <d v="2009-11-25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9303.200000000000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7"/>
    <d v="2009-11-20T00:00:00"/>
    <s v="Růžičková Petra"/>
    <d v="2009-12-10T00:00:00"/>
    <s v="Zaplacená"/>
    <m/>
    <d v="2009-11-20T00:00:00"/>
    <s v="Dokončen"/>
    <m/>
    <m/>
    <s v="Kamionem"/>
    <m/>
    <d v="2009-11-20T00:00:00"/>
    <x v="9"/>
    <s v="DEGOS, s.r.o."/>
    <s v="CZ07523413"/>
    <s v="07523413"/>
    <s v="26601"/>
    <s v="Beroun"/>
    <m/>
    <s v="Palírenská 86"/>
    <m/>
    <m/>
    <m/>
    <m/>
    <m/>
    <m/>
    <m/>
    <m/>
    <n v="0.1"/>
    <n v="4056.9"/>
    <s v="9100000117"/>
    <m/>
    <m/>
    <m/>
    <m/>
    <s v="Tuzemské"/>
    <n v="647.70000000000005"/>
    <n v="3409.2"/>
    <s v="CZECH REPUBLIC"/>
    <m/>
    <m/>
    <d v="2009-11-20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56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6"/>
    <d v="2009-11-13T00:00:00"/>
    <s v="Růžičková Petra"/>
    <d v="2009-12-13T00:00:00"/>
    <s v="Zaplacená"/>
    <m/>
    <d v="2009-11-13T00:00:00"/>
    <s v="Dokončen"/>
    <m/>
    <m/>
    <s v="Kamionem"/>
    <m/>
    <d v="2009-11-13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38655.79999999999"/>
    <s v="9100000116"/>
    <m/>
    <m/>
    <m/>
    <m/>
    <s v="Tuzemské"/>
    <n v="22138.3"/>
    <n v="116517.5"/>
    <s v="CZECH REPUBLIC"/>
    <m/>
    <m/>
    <d v="2009-11-13T00:00:00"/>
    <m/>
    <m/>
    <m/>
    <m/>
    <m/>
    <m/>
    <m/>
    <m/>
    <d v="2009-12-1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8655.7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5"/>
    <d v="2009-11-12T00:00:00"/>
    <s v="Růžičková Petra"/>
    <d v="2009-11-22T00:00:00"/>
    <s v="Zaplacená"/>
    <m/>
    <d v="2009-11-12T00:00:00"/>
    <s v="Dokončen"/>
    <m/>
    <m/>
    <s v="Kamionem"/>
    <m/>
    <d v="2009-11-12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92780"/>
    <s v="9100000115"/>
    <m/>
    <m/>
    <m/>
    <m/>
    <s v="Tuzemské"/>
    <n v="30780"/>
    <n v="162000"/>
    <s v="CZECH REPUBLIC"/>
    <m/>
    <m/>
    <d v="2009-11-12T00:00:00"/>
    <m/>
    <m/>
    <m/>
    <m/>
    <m/>
    <m/>
    <m/>
    <m/>
    <d v="2009-11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27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s v=" "/>
    <m/>
    <m/>
    <m/>
    <s v="KOMB CZ PP"/>
    <m/>
    <m/>
    <m/>
    <s v="Procentem"/>
    <m/>
    <s v="FV-2009-100-000114"/>
    <d v="2009-11-10T00:00:00"/>
    <s v="Růžičková Petra"/>
    <d v="2009-11-20T00:00:00"/>
    <s v="Zaplacená"/>
    <m/>
    <d v="2009-11-10T00:00:00"/>
    <s v="Dokončen"/>
    <m/>
    <m/>
    <s v="Kamionem"/>
    <m/>
    <d v="2009-11-1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27199.8"/>
    <s v="9100000114"/>
    <s v="TESKOLDA"/>
    <m/>
    <s v="Zlín"/>
    <s v="TESKOL, s.r.o."/>
    <s v="Tuzemské"/>
    <n v="4342.8"/>
    <n v="22857"/>
    <s v="CZECH REPUBLIC"/>
    <m/>
    <m/>
    <d v="2009-11-10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99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3"/>
    <d v="2009-11-06T00:00:00"/>
    <s v="Růžičková Petra"/>
    <d v="2009-11-20T00:00:00"/>
    <s v="Zaplacená"/>
    <m/>
    <d v="2009-11-06T00:00:00"/>
    <s v="Dokončen"/>
    <m/>
    <m/>
    <s v="Kamionem"/>
    <m/>
    <d v="2009-11-06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6624.7"/>
    <s v="9100000113"/>
    <m/>
    <m/>
    <m/>
    <m/>
    <s v="Tuzemské"/>
    <n v="1057.7"/>
    <n v="5567"/>
    <s v="CZECH REPUBLIC"/>
    <m/>
    <m/>
    <d v="2009-11-06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624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2"/>
    <d v="2009-11-06T00:00:00"/>
    <s v="Růžičková Petra"/>
    <d v="2009-11-20T00:00:00"/>
    <s v="Zaplacená"/>
    <m/>
    <d v="2009-11-06T00:00:00"/>
    <s v="Dokončen"/>
    <m/>
    <m/>
    <s v="Kamionem"/>
    <m/>
    <d v="2009-11-06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406980"/>
    <s v="9100000112"/>
    <s v="CESKOLKA"/>
    <m/>
    <s v="Pardubice"/>
    <s v="České kolo, s.r.o. - pobočka Pardubice"/>
    <s v="Tuzemské"/>
    <n v="64980"/>
    <n v="342000"/>
    <s v="CZECH REPUBLIC"/>
    <m/>
    <m/>
    <d v="2009-11-06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69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1"/>
    <d v="2009-11-05T00:00:00"/>
    <s v="Růžičková Petra"/>
    <d v="2009-11-19T00:00:00"/>
    <s v="Zaplacená"/>
    <m/>
    <d v="2009-11-05T00:00:00"/>
    <s v="Dokončen"/>
    <m/>
    <m/>
    <s v="Osobně"/>
    <m/>
    <d v="2009-11-05T00:00:00"/>
    <x v="11"/>
    <s v="RFW, a.s."/>
    <s v="CZ24356576"/>
    <s v="24356576"/>
    <s v="68201"/>
    <s v="Vyškov"/>
    <m/>
    <s v="Gorkého 22"/>
    <m/>
    <m/>
    <m/>
    <m/>
    <m/>
    <m/>
    <m/>
    <m/>
    <n v="0.1"/>
    <n v="137527.5"/>
    <s v="9100000111"/>
    <m/>
    <m/>
    <m/>
    <m/>
    <s v="Tuzemské"/>
    <n v="21958.2"/>
    <n v="115569.3"/>
    <s v="CZECH REPUBLIC"/>
    <m/>
    <m/>
    <d v="2009-11-05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7527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0"/>
    <d v="2009-11-03T00:00:00"/>
    <s v="Růžičková Petra"/>
    <d v="2009-11-17T00:00:00"/>
    <s v="Zaplacená"/>
    <m/>
    <d v="2009-11-03T00:00:00"/>
    <s v="Dokončen"/>
    <m/>
    <m/>
    <s v="Kamionem"/>
    <m/>
    <d v="2009-11-03T00:00:00"/>
    <x v="12"/>
    <s v="Fesko, a.s."/>
    <s v="CZ76565711"/>
    <s v="76565711"/>
    <s v="68501"/>
    <s v="Bučovice"/>
    <m/>
    <s v="Podomí 34"/>
    <m/>
    <m/>
    <m/>
    <m/>
    <m/>
    <m/>
    <m/>
    <m/>
    <n v="0.1"/>
    <n v="9662.7999999999993"/>
    <s v="9100000110"/>
    <m/>
    <m/>
    <m/>
    <m/>
    <s v="Tuzemské"/>
    <n v="1542.8"/>
    <n v="8120"/>
    <s v="CZECH REPUBLIC"/>
    <m/>
    <m/>
    <d v="2009-11-03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662.7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9"/>
    <d v="2009-10-30T00:00:00"/>
    <s v="Růžičková Petra"/>
    <d v="2009-11-13T00:00:00"/>
    <s v="Zaplacená"/>
    <m/>
    <d v="2009-10-30T00:00:00"/>
    <s v="Dokončen"/>
    <s v="Reklamace - fakturace za opravu reklamovaného kola"/>
    <m/>
    <s v="Osobně"/>
    <m/>
    <d v="2009-10-30T00:00:00"/>
    <x v="11"/>
    <s v="RFW, a.s."/>
    <s v="CZ24356576"/>
    <s v="24356576"/>
    <s v="68201"/>
    <s v="Vyškov"/>
    <m/>
    <s v="Gorkého 22"/>
    <m/>
    <m/>
    <m/>
    <m/>
    <m/>
    <m/>
    <m/>
    <m/>
    <n v="0.1"/>
    <n v="458.2"/>
    <s v="9100000109"/>
    <m/>
    <m/>
    <m/>
    <m/>
    <s v="Tuzemské"/>
    <n v="73.2"/>
    <n v="385"/>
    <s v="CZECH REPUBLIC"/>
    <m/>
    <m/>
    <d v="2009-10-30T00:00:00"/>
    <n v="0"/>
    <m/>
    <m/>
    <m/>
    <m/>
    <m/>
    <m/>
    <m/>
    <d v="2009-11-13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m/>
    <m/>
    <s v="Zaúčtovaný"/>
    <m/>
    <s v="Bankovním převodem"/>
    <m/>
    <n v="458.2"/>
    <m/>
    <m/>
    <m/>
    <m/>
    <m/>
    <m/>
    <m/>
    <m/>
    <s v="100"/>
    <s v="Faktury vydané - tuzemsko"/>
    <s v="FV"/>
    <m/>
    <s v="200"/>
    <s v="REKL-ODB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108*DD:20091027*ON:PO-KOL-2009-200-0001*VII:CZ87654321*INI:87654321*VIR:CZ91230897*INR:91230897*DUZP:20091027*AM:16988.70*X-VS:9100000108*DT:20091106*CC:CZK*"/>
    <m/>
    <s v="KOMB CZ PP"/>
    <m/>
    <m/>
    <m/>
    <s v="Procentem"/>
    <m/>
    <s v="FV-2009-100-000108"/>
    <d v="2009-10-27T00:00:00"/>
    <s v="Růžičková Petra"/>
    <d v="2009-11-06T00:00:00"/>
    <s v="Zaplacená"/>
    <m/>
    <d v="2009-10-27T00:00:00"/>
    <s v="Dokončen"/>
    <m/>
    <m/>
    <s v="Kamionem"/>
    <m/>
    <d v="2009-10-2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6988.7"/>
    <s v="9100000108"/>
    <s v="TESKOLDA"/>
    <m/>
    <s v="Zlín"/>
    <s v="TESKOL, s.r.o."/>
    <s v="Tuzemské"/>
    <n v="2712.5"/>
    <n v="14276.2"/>
    <s v="CZECH REPUBLIC"/>
    <m/>
    <m/>
    <d v="2009-10-27T00:00:00"/>
    <m/>
    <m/>
    <m/>
    <m/>
    <m/>
    <m/>
    <m/>
    <m/>
    <d v="2009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6988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7"/>
    <d v="2009-10-26T00:00:00"/>
    <s v="Růžičková Petra"/>
    <d v="2009-11-25T00:00:00"/>
    <s v="Zaplacená"/>
    <m/>
    <d v="2009-10-26T00:00:00"/>
    <s v="Dokončen"/>
    <m/>
    <m/>
    <s v="Kamionem"/>
    <m/>
    <d v="2009-10-26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89513.8"/>
    <s v="9100000107"/>
    <m/>
    <m/>
    <m/>
    <m/>
    <s v="Tuzemské"/>
    <n v="14292.1"/>
    <n v="75221.7"/>
    <s v="CZECH REPUBLIC"/>
    <m/>
    <m/>
    <d v="2009-10-26T00:00:00"/>
    <m/>
    <m/>
    <m/>
    <m/>
    <m/>
    <m/>
    <m/>
    <m/>
    <d v="2009-11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9513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6"/>
    <d v="2009-10-23T00:00:00"/>
    <s v="Růžičková Petra"/>
    <d v="2009-11-02T00:00:00"/>
    <s v="Zaplacená"/>
    <m/>
    <d v="2009-10-23T00:00:00"/>
    <s v="Dokončen"/>
    <m/>
    <m/>
    <s v="Kamionem"/>
    <m/>
    <d v="2009-10-2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8894.2999999999993"/>
    <s v="9100000106"/>
    <s v="TESKOLDA"/>
    <m/>
    <s v="Zlín"/>
    <s v="TESKOL, s.r.o."/>
    <s v="Tuzemské"/>
    <n v="1420.1"/>
    <n v="7474.2"/>
    <s v="CZECH REPUBLIC"/>
    <m/>
    <m/>
    <d v="2009-10-23T00:00:00"/>
    <m/>
    <m/>
    <m/>
    <m/>
    <m/>
    <m/>
    <m/>
    <m/>
    <d v="2009-1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894.2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5"/>
    <d v="2009-10-16T00:00:00"/>
    <s v="Růžičková Petra"/>
    <d v="2009-10-30T00:00:00"/>
    <s v="Zaplacená"/>
    <m/>
    <d v="2009-10-16T00:00:00"/>
    <s v="Dokončen"/>
    <m/>
    <m/>
    <s v="Kamionem"/>
    <m/>
    <d v="2009-10-16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28084"/>
    <s v="9100000105"/>
    <m/>
    <m/>
    <m/>
    <m/>
    <s v="Tuzemské"/>
    <n v="4484"/>
    <n v="23600"/>
    <s v="CZECH REPUBLIC"/>
    <m/>
    <m/>
    <d v="2009-10-16T00:00:00"/>
    <m/>
    <m/>
    <m/>
    <m/>
    <m/>
    <m/>
    <m/>
    <m/>
    <d v="2009-10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08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4"/>
    <d v="2009-10-15T00:00:00"/>
    <s v="Růžičková Petra"/>
    <d v="2009-11-14T00:00:00"/>
    <s v="Zaplacená"/>
    <m/>
    <d v="2009-10-15T00:00:00"/>
    <s v="Dokončen"/>
    <m/>
    <m/>
    <s v="Kamionem"/>
    <m/>
    <d v="2009-10-15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46244.1"/>
    <s v="9100000104"/>
    <m/>
    <m/>
    <m/>
    <m/>
    <s v="Tuzemské"/>
    <n v="7383.5"/>
    <n v="38860.6"/>
    <s v="CZECH REPUBLIC"/>
    <m/>
    <m/>
    <d v="2009-10-15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244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3"/>
    <d v="2009-10-14T00:00:00"/>
    <s v="Růžičková Petra"/>
    <d v="2009-11-13T00:00:00"/>
    <s v="Zaplacená"/>
    <m/>
    <d v="2009-10-14T00:00:00"/>
    <s v="Dokončen"/>
    <m/>
    <m/>
    <s v="Kamionem"/>
    <m/>
    <d v="2009-10-14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3917.7"/>
    <s v="9100000103"/>
    <m/>
    <m/>
    <m/>
    <m/>
    <s v="Tuzemské"/>
    <n v="625.5"/>
    <n v="3292.2"/>
    <s v="CZECH REPUBLIC"/>
    <m/>
    <m/>
    <d v="2009-10-14T00:00:00"/>
    <m/>
    <m/>
    <m/>
    <m/>
    <m/>
    <m/>
    <m/>
    <m/>
    <d v="2009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917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2"/>
    <d v="2009-10-13T00:00:00"/>
    <s v="Růžičková Petra"/>
    <d v="2009-11-02T00:00:00"/>
    <s v="Zaplacená"/>
    <m/>
    <d v="2009-10-13T00:00:00"/>
    <s v="Dokončen"/>
    <m/>
    <m/>
    <s v="Kamionem"/>
    <m/>
    <d v="2009-10-13T00:00:00"/>
    <x v="9"/>
    <s v="DEGOS, s.r.o."/>
    <s v="CZ07523413"/>
    <s v="07523413"/>
    <s v="26601"/>
    <s v="Beroun"/>
    <m/>
    <s v="Palírenská 86"/>
    <m/>
    <m/>
    <m/>
    <m/>
    <m/>
    <m/>
    <m/>
    <m/>
    <n v="0.1"/>
    <n v="84427.6"/>
    <s v="9100000102"/>
    <m/>
    <m/>
    <m/>
    <m/>
    <s v="Tuzemské"/>
    <n v="13480"/>
    <n v="70947.600000000006"/>
    <s v="CZECH REPUBLIC"/>
    <m/>
    <m/>
    <d v="2009-10-13T00:00:00"/>
    <m/>
    <m/>
    <m/>
    <m/>
    <m/>
    <m/>
    <m/>
    <m/>
    <d v="2009-1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4427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1"/>
    <d v="2009-10-12T00:00:00"/>
    <s v="Růžičková Petra"/>
    <d v="2009-10-26T00:00:00"/>
    <s v="Zaplacená"/>
    <m/>
    <d v="2009-10-12T00:00:00"/>
    <s v="Dokončen"/>
    <m/>
    <m/>
    <s v="Kamionem"/>
    <m/>
    <d v="2009-10-12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23495.59999999998"/>
    <s v="9100000101"/>
    <s v="CESKOLKA"/>
    <m/>
    <s v="Pardubice"/>
    <s v="České kolo, s.r.o. - pobočka Pardubice"/>
    <s v="Tuzemské"/>
    <n v="51650.6"/>
    <n v="271845"/>
    <s v="CZECH REPUBLIC"/>
    <m/>
    <m/>
    <d v="2009-10-12T00:00:00"/>
    <m/>
    <m/>
    <m/>
    <m/>
    <m/>
    <m/>
    <m/>
    <m/>
    <d v="2009-10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3495.5999999999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0"/>
    <d v="2009-10-09T00:00:00"/>
    <s v="Růžičková Petra"/>
    <d v="2009-10-23T00:00:00"/>
    <s v="Zaplacená"/>
    <m/>
    <d v="2009-10-09T00:00:00"/>
    <s v="Dokončen"/>
    <m/>
    <m/>
    <s v="Kamionem"/>
    <m/>
    <d v="2009-10-09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155560.1"/>
    <s v="9100000100"/>
    <m/>
    <m/>
    <m/>
    <m/>
    <s v="Tuzemské"/>
    <n v="24837.3"/>
    <n v="130722.8"/>
    <s v="CZECH REPUBLIC"/>
    <m/>
    <m/>
    <d v="2009-10-09T00:00:00"/>
    <m/>
    <m/>
    <m/>
    <m/>
    <m/>
    <m/>
    <m/>
    <m/>
    <d v="2009-10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5560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9"/>
    <d v="2009-10-07T00:00:00"/>
    <s v="Růžičková Petra"/>
    <d v="2009-11-06T00:00:00"/>
    <s v="Zaplacená"/>
    <m/>
    <d v="2009-10-07T00:00:00"/>
    <s v="Dokončen"/>
    <m/>
    <m/>
    <s v="Osobně"/>
    <m/>
    <d v="2009-10-07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2767.9"/>
    <s v="9100000099"/>
    <m/>
    <m/>
    <m/>
    <m/>
    <s v="Tuzemské"/>
    <n v="441.9"/>
    <n v="2326"/>
    <s v="CZECH REPUBLIC"/>
    <m/>
    <m/>
    <d v="2009-10-07T00:00:00"/>
    <m/>
    <m/>
    <m/>
    <m/>
    <m/>
    <m/>
    <m/>
    <m/>
    <d v="2009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67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8"/>
    <d v="2009-10-06T00:00:00"/>
    <s v="Růžičková Petra"/>
    <d v="2009-10-20T00:00:00"/>
    <s v="Zaplacená"/>
    <m/>
    <d v="2009-10-06T00:00:00"/>
    <s v="Dokončen"/>
    <m/>
    <m/>
    <s v="Osobně"/>
    <m/>
    <d v="2009-10-06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8388.2999999999993"/>
    <s v="9100000098"/>
    <m/>
    <m/>
    <m/>
    <m/>
    <s v="Tuzemské"/>
    <n v="1339.3"/>
    <n v="7049"/>
    <s v="CZECH REPUBLIC"/>
    <m/>
    <m/>
    <d v="2009-10-06T00:00:00"/>
    <m/>
    <m/>
    <m/>
    <m/>
    <m/>
    <m/>
    <m/>
    <m/>
    <d v="2009-10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88.2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7"/>
    <d v="2009-09-30T00:00:00"/>
    <s v="Růžičková Petra"/>
    <d v="2009-10-14T00:00:00"/>
    <s v="Zaplacená"/>
    <m/>
    <d v="2009-09-30T00:00:00"/>
    <s v="Dokončen"/>
    <m/>
    <m/>
    <s v="Kamionem"/>
    <m/>
    <d v="2009-09-30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03490"/>
    <s v="9100000097"/>
    <m/>
    <m/>
    <m/>
    <m/>
    <s v="Tuzemské"/>
    <n v="32490"/>
    <n v="171000"/>
    <s v="CZECH REPUBLIC"/>
    <m/>
    <m/>
    <d v="2009-09-30T00:00:00"/>
    <m/>
    <m/>
    <m/>
    <m/>
    <m/>
    <m/>
    <m/>
    <m/>
    <d v="2009-10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34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6"/>
    <d v="2009-09-30T00:00:00"/>
    <s v="Růžičková Petra"/>
    <d v="2009-10-14T00:00:00"/>
    <s v="Zaplacená"/>
    <m/>
    <d v="2009-09-30T00:00:00"/>
    <s v="Dokončen"/>
    <m/>
    <m/>
    <s v="Kamionem"/>
    <m/>
    <d v="2009-09-30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38475.29999999999"/>
    <s v="9100000096"/>
    <m/>
    <m/>
    <m/>
    <m/>
    <s v="Tuzemské"/>
    <n v="22109.5"/>
    <n v="116365.8"/>
    <s v="CZECH REPUBLIC"/>
    <m/>
    <m/>
    <d v="2009-09-30T00:00:00"/>
    <m/>
    <m/>
    <m/>
    <m/>
    <m/>
    <m/>
    <m/>
    <m/>
    <d v="2009-10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8475.2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5"/>
    <d v="2009-09-30T00:00:00"/>
    <s v="Růžičková Petra"/>
    <d v="2009-10-10T00:00:00"/>
    <s v="Zaplacená"/>
    <m/>
    <d v="2009-09-30T00:00:00"/>
    <s v="Dokončen"/>
    <m/>
    <m/>
    <s v="Kamionem"/>
    <m/>
    <d v="2009-09-3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31968.6"/>
    <s v="9100000095"/>
    <m/>
    <m/>
    <m/>
    <m/>
    <s v="Tuzemské"/>
    <n v="21070.6"/>
    <n v="110898"/>
    <s v="CZECH REPUBLIC"/>
    <m/>
    <m/>
    <d v="2009-09-30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1968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094*DD:20090929*ON:PO-KOL-2009-200-0001*VII:CZ87654321*INI:87654321*VIR:CZ09845671*INR:09845671*DUZP:20090929*AM:45220.00*VS:9100000094*DT:20091013*CC:CZK*"/>
    <m/>
    <s v="KOMB CZ PP"/>
    <m/>
    <m/>
    <m/>
    <s v="Procentem"/>
    <m/>
    <s v="FV-2009-100-000094"/>
    <d v="2009-09-29T00:00:00"/>
    <s v="Růžičková Petra"/>
    <d v="2009-10-13T00:00:00"/>
    <s v="Zaplacená"/>
    <m/>
    <d v="2009-09-29T00:00:00"/>
    <s v="Dokončen"/>
    <m/>
    <m/>
    <s v="Kamionem"/>
    <m/>
    <d v="2009-09-29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45220"/>
    <s v="9100000094"/>
    <m/>
    <m/>
    <m/>
    <m/>
    <s v="Tuzemské"/>
    <n v="7220"/>
    <n v="38000"/>
    <s v="CZECH REPUBLIC"/>
    <m/>
    <m/>
    <d v="2009-09-29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52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093*DD:20090929*ON:PO-KOL-2009-200-0001*VII:CZ87654321*INI:87654321*VIR:CZ76565711*INR:76565711*DUZP:20090929*AM:1040.10*X-VS:9100000093*DT:20091013*CC:CZK*"/>
    <m/>
    <s v="KOMB CZ PP"/>
    <m/>
    <m/>
    <m/>
    <s v="Procentem"/>
    <m/>
    <s v="FV-2009-100-000093"/>
    <d v="2009-09-29T00:00:00"/>
    <s v="Růžičková Petra"/>
    <d v="2009-10-13T00:00:00"/>
    <s v="Zaplacená"/>
    <m/>
    <d v="2009-09-29T00:00:00"/>
    <s v="Dokončen"/>
    <m/>
    <m/>
    <s v="Kamionem"/>
    <m/>
    <d v="2009-09-29T00:00:00"/>
    <x v="12"/>
    <s v="Fesko, a.s."/>
    <s v="CZ76565711"/>
    <s v="76565711"/>
    <s v="68501"/>
    <s v="Bučovice"/>
    <m/>
    <s v="Podomí 34"/>
    <m/>
    <m/>
    <m/>
    <m/>
    <m/>
    <m/>
    <m/>
    <m/>
    <n v="0.1"/>
    <n v="1040.0999999999999"/>
    <s v="9100000093"/>
    <m/>
    <m/>
    <m/>
    <m/>
    <s v="Tuzemské"/>
    <n v="166.1"/>
    <n v="874"/>
    <s v="CZECH REPUBLIC"/>
    <m/>
    <m/>
    <d v="2009-09-29T00:00:00"/>
    <m/>
    <m/>
    <m/>
    <m/>
    <m/>
    <m/>
    <m/>
    <m/>
    <d v="2009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040.099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2"/>
    <d v="2009-09-21T00:00:00"/>
    <s v="Růžičková Petra"/>
    <d v="2009-10-05T00:00:00"/>
    <s v="Zaplacená"/>
    <m/>
    <d v="2009-09-21T00:00:00"/>
    <s v="Dokončen"/>
    <m/>
    <m/>
    <s v="Kamionem"/>
    <m/>
    <d v="2009-09-21T00:00:00"/>
    <x v="11"/>
    <s v="RFW, a.s."/>
    <s v="CZ24356576"/>
    <s v="24356576"/>
    <s v="68201"/>
    <s v="Vyškov"/>
    <m/>
    <s v="Gorkého 22"/>
    <m/>
    <m/>
    <m/>
    <m/>
    <m/>
    <m/>
    <m/>
    <m/>
    <n v="0.1"/>
    <n v="135660"/>
    <s v="9100000092"/>
    <m/>
    <m/>
    <m/>
    <m/>
    <s v="Tuzemské"/>
    <n v="21660"/>
    <n v="114000"/>
    <s v="CZECH REPUBLIC"/>
    <m/>
    <m/>
    <d v="2009-09-21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56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1"/>
    <d v="2009-09-17T00:00:00"/>
    <s v="Růžičková Petra"/>
    <d v="2009-10-01T00:00:00"/>
    <s v="Zaplacená"/>
    <m/>
    <d v="2009-09-17T00:00:00"/>
    <s v="Dokončen"/>
    <m/>
    <m/>
    <s v="Kamionem"/>
    <m/>
    <d v="2009-09-17T00:00:00"/>
    <x v="11"/>
    <s v="RFW, a.s."/>
    <s v="CZ24356576"/>
    <s v="24356576"/>
    <s v="68201"/>
    <s v="Vyškov"/>
    <m/>
    <s v="Gorkého 22"/>
    <m/>
    <m/>
    <m/>
    <m/>
    <m/>
    <m/>
    <m/>
    <m/>
    <n v="0.1"/>
    <n v="57160.1"/>
    <s v="9100000091"/>
    <m/>
    <m/>
    <m/>
    <m/>
    <s v="Tuzemské"/>
    <n v="9126.4"/>
    <n v="48033.7"/>
    <s v="CZECH REPUBLIC"/>
    <m/>
    <m/>
    <d v="2009-09-17T00:00:00"/>
    <m/>
    <m/>
    <m/>
    <m/>
    <m/>
    <m/>
    <m/>
    <m/>
    <d v="2009-10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160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0"/>
    <d v="2009-09-16T00:00:00"/>
    <s v="Růžičková Petra"/>
    <d v="2009-09-30T00:00:00"/>
    <s v="Zaplacená"/>
    <m/>
    <d v="2009-09-16T00:00:00"/>
    <s v="Dokončen"/>
    <m/>
    <m/>
    <s v="Osobně"/>
    <m/>
    <d v="2009-09-16T00:00:00"/>
    <x v="12"/>
    <s v="Fesko, a.s."/>
    <s v="CZ76565711"/>
    <s v="76565711"/>
    <s v="68501"/>
    <s v="Bučovice"/>
    <m/>
    <s v="Podomí 34"/>
    <m/>
    <m/>
    <m/>
    <m/>
    <m/>
    <m/>
    <m/>
    <m/>
    <n v="0.1"/>
    <n v="214200"/>
    <s v="9100000090"/>
    <m/>
    <m/>
    <m/>
    <m/>
    <s v="Tuzemské"/>
    <n v="34200"/>
    <n v="180000"/>
    <s v="CZECH REPUBLIC"/>
    <m/>
    <m/>
    <d v="2009-09-16T00:00:00"/>
    <m/>
    <m/>
    <m/>
    <m/>
    <m/>
    <m/>
    <m/>
    <m/>
    <d v="2009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42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9"/>
    <d v="2009-09-16T00:00:00"/>
    <s v="Růžičková Petra"/>
    <d v="2009-09-26T00:00:00"/>
    <s v="Zaplacená"/>
    <m/>
    <d v="2009-09-16T00:00:00"/>
    <s v="Dokončen"/>
    <m/>
    <m/>
    <s v="Kamionem"/>
    <m/>
    <d v="2009-09-1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2233.90000000002"/>
    <s v="9100000089"/>
    <m/>
    <m/>
    <m/>
    <m/>
    <s v="Tuzemské"/>
    <n v="51449.1"/>
    <n v="270784.8"/>
    <s v="CZECH REPUBLIC"/>
    <m/>
    <m/>
    <d v="2009-09-16T00:00:00"/>
    <m/>
    <m/>
    <m/>
    <m/>
    <m/>
    <m/>
    <m/>
    <m/>
    <d v="2009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2233.9000000000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8"/>
    <d v="2009-09-15T00:00:00"/>
    <s v="Růžičková Petra"/>
    <d v="2009-10-15T00:00:00"/>
    <s v="Zaplacená"/>
    <m/>
    <d v="2009-09-15T00:00:00"/>
    <s v="Dokončen"/>
    <m/>
    <m/>
    <s v="Kamionem"/>
    <m/>
    <d v="2009-09-15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15584.9"/>
    <s v="9100000088"/>
    <m/>
    <m/>
    <m/>
    <m/>
    <s v="Tuzemské"/>
    <n v="18454.7"/>
    <n v="97130.2"/>
    <s v="CZECH REPUBLIC"/>
    <m/>
    <m/>
    <d v="2009-09-15T00:00:00"/>
    <m/>
    <m/>
    <m/>
    <m/>
    <m/>
    <m/>
    <m/>
    <m/>
    <d v="2009-10-20T00:00:00"/>
    <m/>
    <n v="-678.3"/>
    <m/>
    <m/>
    <m/>
    <m/>
    <m/>
    <m/>
    <m/>
    <m/>
    <m/>
    <n v="0"/>
    <s v="Není co vyskladňovat"/>
    <s v="Nevytištěn"/>
    <m/>
    <m/>
    <m/>
    <s v="Bez daně"/>
    <m/>
    <m/>
    <n v="1"/>
    <s v="CZK"/>
    <m/>
    <m/>
    <s v="Zaúčtovaný"/>
    <m/>
    <s v="Bankovním převodem"/>
    <m/>
    <n v="115584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7"/>
    <d v="2009-09-11T00:00:00"/>
    <s v="Růžičková Petra"/>
    <d v="2009-09-21T00:00:00"/>
    <s v="Zaplacená"/>
    <m/>
    <d v="2009-09-11T00:00:00"/>
    <s v="Dokončen"/>
    <m/>
    <m/>
    <s v="Kamionem"/>
    <m/>
    <d v="2009-09-11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61590.1"/>
    <s v="9100000087"/>
    <m/>
    <m/>
    <m/>
    <m/>
    <s v="Tuzemské"/>
    <n v="25800.1"/>
    <n v="135790"/>
    <s v="CZECH REPUBLIC"/>
    <m/>
    <m/>
    <d v="2009-09-11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1590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6"/>
    <d v="2009-09-10T00:00:00"/>
    <s v="Růžičková Petra"/>
    <d v="2009-09-30T00:00:00"/>
    <s v="Zaplacená"/>
    <m/>
    <d v="2009-09-10T00:00:00"/>
    <s v="Dokončen"/>
    <m/>
    <m/>
    <s v="Osobně"/>
    <m/>
    <d v="2009-09-10T00:00:00"/>
    <x v="9"/>
    <s v="DEGOS, s.r.o."/>
    <s v="CZ07523413"/>
    <s v="07523413"/>
    <s v="26601"/>
    <s v="Beroun"/>
    <m/>
    <s v="Palírenská 86"/>
    <m/>
    <m/>
    <m/>
    <m/>
    <m/>
    <m/>
    <m/>
    <m/>
    <n v="0.1"/>
    <n v="357000"/>
    <s v="9100000086"/>
    <m/>
    <m/>
    <m/>
    <m/>
    <s v="Tuzemské"/>
    <n v="57000"/>
    <n v="300000"/>
    <s v="CZECH REPUBLIC"/>
    <m/>
    <m/>
    <d v="2009-09-10T00:00:00"/>
    <m/>
    <m/>
    <m/>
    <m/>
    <m/>
    <m/>
    <m/>
    <m/>
    <d v="2009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7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5"/>
    <d v="2009-09-09T00:00:00"/>
    <s v="Růžičková Petra"/>
    <d v="2009-09-23T00:00:00"/>
    <s v="Zaplacená"/>
    <m/>
    <d v="2009-09-09T00:00:00"/>
    <s v="Dokončen"/>
    <m/>
    <m/>
    <s v="Osobně"/>
    <m/>
    <d v="2009-09-09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8388.2999999999993"/>
    <s v="9100000085"/>
    <m/>
    <m/>
    <m/>
    <m/>
    <s v="Tuzemské"/>
    <n v="1339.3"/>
    <n v="7049"/>
    <s v="CZECH REPUBLIC"/>
    <m/>
    <m/>
    <d v="2009-09-09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88.2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4"/>
    <d v="2009-09-04T00:00:00"/>
    <s v="Růžičková Petra"/>
    <d v="2009-09-18T00:00:00"/>
    <s v="Zaplacená"/>
    <m/>
    <d v="2009-09-04T00:00:00"/>
    <s v="Dokončen"/>
    <m/>
    <m/>
    <s v="Kamionem"/>
    <m/>
    <d v="2009-09-0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3794.3"/>
    <s v="9100000084"/>
    <m/>
    <m/>
    <m/>
    <m/>
    <s v="Tuzemské"/>
    <n v="3799.1"/>
    <n v="19995.2"/>
    <s v="CZECH REPUBLIC"/>
    <m/>
    <m/>
    <d v="2009-09-04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794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3"/>
    <d v="2009-09-03T00:00:00"/>
    <s v="Růžičková Petra"/>
    <d v="2009-09-17T00:00:00"/>
    <s v="Zaplacená"/>
    <m/>
    <d v="2009-09-03T00:00:00"/>
    <s v="Dokončen"/>
    <m/>
    <m/>
    <s v="Kamionem"/>
    <m/>
    <d v="2009-09-03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58916.6"/>
    <s v="9100000083"/>
    <s v="CESKOLKA"/>
    <m/>
    <s v="Pardubice"/>
    <s v="České kolo, s.r.o. - pobočka Pardubice"/>
    <s v="Tuzemské"/>
    <n v="41339.599999999999"/>
    <n v="217577"/>
    <s v="CZECH REPUBLIC"/>
    <m/>
    <m/>
    <d v="2009-09-03T00:00:00"/>
    <m/>
    <m/>
    <m/>
    <m/>
    <m/>
    <m/>
    <m/>
    <m/>
    <d v="2009-09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8916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2"/>
    <d v="2009-08-28T00:00:00"/>
    <s v="Růžičková Petra"/>
    <d v="2009-09-11T00:00:00"/>
    <s v="Zaplacená"/>
    <m/>
    <d v="2009-08-21T00:00:00"/>
    <s v="Dokončen"/>
    <m/>
    <m/>
    <s v="Osobně"/>
    <m/>
    <d v="2009-08-21T00:00:00"/>
    <x v="12"/>
    <s v="Fesko, a.s."/>
    <s v="CZ76565711"/>
    <s v="76565711"/>
    <s v="68501"/>
    <s v="Bučovice"/>
    <m/>
    <s v="Podomí 34"/>
    <m/>
    <m/>
    <m/>
    <m/>
    <m/>
    <m/>
    <m/>
    <m/>
    <n v="0.1"/>
    <n v="1312.9"/>
    <s v="9100000082"/>
    <m/>
    <m/>
    <m/>
    <m/>
    <s v="Tuzemské"/>
    <n v="209.6"/>
    <n v="1103.3"/>
    <s v="CZECH REPUBLIC"/>
    <m/>
    <m/>
    <d v="2009-08-21T00:00:00"/>
    <m/>
    <m/>
    <m/>
    <m/>
    <m/>
    <m/>
    <m/>
    <m/>
    <d v="2009-09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12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1"/>
    <d v="2009-08-26T00:00:00"/>
    <s v="Růžičková Petra"/>
    <d v="2009-09-09T00:00:00"/>
    <s v="Zaplacená"/>
    <m/>
    <d v="2009-08-19T00:00:00"/>
    <s v="Dokončen"/>
    <m/>
    <m/>
    <s v="Kamionem"/>
    <m/>
    <d v="2009-08-19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59132.1"/>
    <s v="9100000081"/>
    <s v="CESKOLKA"/>
    <m/>
    <s v="Pardubice"/>
    <s v="České kolo, s.r.o. - pobočka Pardubice"/>
    <s v="Tuzemské"/>
    <n v="41374"/>
    <n v="217758.1"/>
    <s v="CZECH REPUBLIC"/>
    <m/>
    <m/>
    <d v="2009-08-19T00:00:00"/>
    <m/>
    <m/>
    <m/>
    <m/>
    <m/>
    <m/>
    <m/>
    <m/>
    <d v="2009-09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9132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0"/>
    <d v="2009-08-25T00:00:00"/>
    <s v="Růžičková Petra"/>
    <d v="2009-09-04T00:00:00"/>
    <s v="Zaplacená"/>
    <m/>
    <d v="2009-08-18T00:00:00"/>
    <s v="Dokončen"/>
    <m/>
    <m/>
    <s v="Osobně"/>
    <m/>
    <d v="2009-08-18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70287.2"/>
    <s v="9100000080"/>
    <s v="TESKOLDA"/>
    <m/>
    <s v="Zlín"/>
    <s v="TESKOL, s.r.o."/>
    <s v="Tuzemské"/>
    <n v="27188.7"/>
    <n v="143098.5"/>
    <s v="CZECH REPUBLIC"/>
    <m/>
    <m/>
    <d v="2009-08-18T00:00:00"/>
    <m/>
    <m/>
    <m/>
    <m/>
    <m/>
    <m/>
    <m/>
    <m/>
    <d v="2009-09-1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70287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9"/>
    <d v="2009-08-17T00:00:00"/>
    <s v="Růžičková Petra"/>
    <d v="2009-09-16T00:00:00"/>
    <s v="Zaplacená"/>
    <m/>
    <d v="2009-08-10T00:00:00"/>
    <s v="Dokončen"/>
    <m/>
    <m/>
    <s v="Osobně"/>
    <m/>
    <d v="2009-08-10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71400"/>
    <s v="9100000079"/>
    <m/>
    <m/>
    <m/>
    <m/>
    <s v="Tuzemské"/>
    <n v="11400"/>
    <n v="60000"/>
    <s v="CZECH REPUBLIC"/>
    <m/>
    <m/>
    <d v="2009-08-10T00:00:00"/>
    <m/>
    <m/>
    <m/>
    <m/>
    <m/>
    <m/>
    <m/>
    <m/>
    <d v="2009-09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1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8"/>
    <d v="2009-08-14T00:00:00"/>
    <s v="Růžičková Petra"/>
    <d v="2009-08-24T00:00:00"/>
    <s v="Zaplacená"/>
    <m/>
    <d v="2009-08-07T00:00:00"/>
    <s v="Dokončen"/>
    <m/>
    <m/>
    <s v="Kamionem"/>
    <m/>
    <d v="2009-08-0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97361.5"/>
    <s v="9100000078"/>
    <m/>
    <m/>
    <m/>
    <m/>
    <s v="Tuzemské"/>
    <n v="31511.5"/>
    <n v="165850"/>
    <s v="CZECH REPUBLIC"/>
    <m/>
    <m/>
    <d v="2009-08-07T00:00:00"/>
    <m/>
    <m/>
    <m/>
    <m/>
    <m/>
    <m/>
    <m/>
    <m/>
    <d v="2009-08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7361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7"/>
    <d v="2009-08-14T00:00:00"/>
    <s v="Růžičková Petra"/>
    <d v="2009-09-13T00:00:00"/>
    <s v="Zaplacená"/>
    <m/>
    <d v="2009-08-07T00:00:00"/>
    <s v="Dokončen"/>
    <m/>
    <m/>
    <s v="Osobně"/>
    <m/>
    <d v="2009-08-07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214200"/>
    <s v="9100000077"/>
    <m/>
    <m/>
    <m/>
    <m/>
    <s v="Tuzemské"/>
    <n v="34200"/>
    <n v="180000"/>
    <s v="CZECH REPUBLIC"/>
    <m/>
    <m/>
    <d v="2009-08-07T00:00:00"/>
    <m/>
    <m/>
    <m/>
    <m/>
    <m/>
    <m/>
    <m/>
    <m/>
    <d v="2009-09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42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076*DD:20090814*ON:PO-KOL-2009-200-0000*VII:CZ87654321*INI:87654321*VIR:CZ98756567*INR:98756567*DUZP:20090807*TB0:1794.30*T0:340.90*AM:2135.20*X-VS:9100000076*DT:20090828*CC:CZK*"/>
    <m/>
    <s v="KOMB CZ PP"/>
    <m/>
    <m/>
    <m/>
    <s v="Procentem"/>
    <m/>
    <s v="FV-2009-100-000076"/>
    <d v="2009-08-14T00:00:00"/>
    <s v="Růžičková Petra"/>
    <d v="2009-08-28T00:00:00"/>
    <s v="Zaplacená"/>
    <m/>
    <d v="2009-08-07T00:00:00"/>
    <s v="Dokončen"/>
    <m/>
    <m/>
    <s v="Kamionem"/>
    <m/>
    <d v="2009-08-0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135.1999999999998"/>
    <s v="9100000076"/>
    <s v="CESKOLKA"/>
    <m/>
    <s v="Pardubice"/>
    <s v="České kolo, s.r.o. - pobočka Pardubice"/>
    <s v="Tuzemské"/>
    <n v="340.9"/>
    <n v="1794.3"/>
    <s v="CZECH REPUBLIC"/>
    <m/>
    <m/>
    <d v="2009-08-07T00:00:00"/>
    <m/>
    <m/>
    <m/>
    <m/>
    <m/>
    <m/>
    <m/>
    <m/>
    <d v="2009-08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135.199999999999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5"/>
    <d v="2009-08-11T00:00:00"/>
    <s v="Růžičková Petra"/>
    <d v="2009-09-10T00:00:00"/>
    <s v="Zaplacená"/>
    <m/>
    <d v="2009-08-04T00:00:00"/>
    <s v="Dokončen"/>
    <m/>
    <m/>
    <s v="Osobně"/>
    <m/>
    <d v="2009-08-04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4381.6000000000004"/>
    <s v="9100000075"/>
    <m/>
    <m/>
    <m/>
    <m/>
    <s v="Tuzemské"/>
    <n v="699.6"/>
    <n v="3682"/>
    <s v="CZECH REPUBLIC"/>
    <m/>
    <m/>
    <d v="2009-08-04T00:00:00"/>
    <m/>
    <m/>
    <m/>
    <m/>
    <m/>
    <m/>
    <m/>
    <m/>
    <d v="2009-09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381.600000000000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4"/>
    <d v="2009-07-30T00:00:00"/>
    <s v="Růžičková Petra"/>
    <d v="2009-08-13T00:00:00"/>
    <s v="Zaplacená"/>
    <m/>
    <d v="2009-07-30T00:00:00"/>
    <s v="Dokončen"/>
    <m/>
    <m/>
    <s v="Kamionem"/>
    <m/>
    <d v="2009-07-30T00:00:00"/>
    <x v="12"/>
    <s v="Fesko, a.s."/>
    <s v="CZ76565711"/>
    <s v="76565711"/>
    <s v="68501"/>
    <s v="Bučovice"/>
    <m/>
    <s v="Podomí 34"/>
    <m/>
    <m/>
    <m/>
    <m/>
    <m/>
    <m/>
    <m/>
    <m/>
    <n v="0.1"/>
    <n v="83519.899999999994"/>
    <s v="9100000074"/>
    <m/>
    <m/>
    <m/>
    <m/>
    <s v="Tuzemské"/>
    <n v="13335.1"/>
    <n v="70184.800000000003"/>
    <s v="CZECH REPUBLIC"/>
    <m/>
    <m/>
    <d v="2009-07-30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519.89999999999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3"/>
    <d v="2009-08-04T00:00:00"/>
    <s v="Růžičková Petra"/>
    <d v="2009-08-18T00:00:00"/>
    <s v="Zaplacená"/>
    <m/>
    <d v="2009-08-04T00:00:00"/>
    <s v="Dokončen"/>
    <m/>
    <m/>
    <s v="Kamionem"/>
    <m/>
    <d v="2009-08-04T00:00:00"/>
    <x v="11"/>
    <s v="RFW, a.s."/>
    <s v="CZ24356576"/>
    <s v="24356576"/>
    <s v="68201"/>
    <s v="Vyškov"/>
    <m/>
    <s v="Gorkého 22"/>
    <m/>
    <m/>
    <m/>
    <m/>
    <m/>
    <m/>
    <m/>
    <m/>
    <n v="0.1"/>
    <n v="35508.5"/>
    <s v="9100000073"/>
    <m/>
    <m/>
    <m/>
    <m/>
    <s v="Tuzemské"/>
    <n v="5669.4"/>
    <n v="29839.1"/>
    <s v="CZECH REPUBLIC"/>
    <m/>
    <m/>
    <d v="2009-08-04T00:00:00"/>
    <m/>
    <m/>
    <m/>
    <m/>
    <m/>
    <m/>
    <m/>
    <m/>
    <d v="2009-08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508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2"/>
    <d v="2009-08-03T00:00:00"/>
    <s v="Růžičková Petra"/>
    <d v="2009-09-02T00:00:00"/>
    <s v="Zaplacená"/>
    <m/>
    <d v="2009-07-30T00:00:00"/>
    <s v="Dokončen"/>
    <m/>
    <m/>
    <s v="Kamionem"/>
    <m/>
    <d v="2009-07-30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62559"/>
    <s v="9100000072"/>
    <m/>
    <m/>
    <m/>
    <m/>
    <s v="Tuzemské"/>
    <n v="9988.4"/>
    <n v="52570.6"/>
    <s v="CZECH REPUBLIC"/>
    <m/>
    <m/>
    <d v="2009-07-30T00:00:00"/>
    <m/>
    <m/>
    <m/>
    <m/>
    <m/>
    <m/>
    <m/>
    <m/>
    <d v="2009-09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255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1"/>
    <d v="2009-07-22T00:00:00"/>
    <s v="Růžičková Petra"/>
    <d v="2009-08-11T00:00:00"/>
    <s v="Vytvořená"/>
    <m/>
    <d v="2009-07-22T00:00:00"/>
    <s v="Dokončen"/>
    <s v="Chybně vytvořená faktura - špatná řada faktury"/>
    <m/>
    <s v="Kamionem"/>
    <m/>
    <d v="2009-07-22T00:00:00"/>
    <x v="2"/>
    <s v="DEWAL Slovakia, spol. s r.o."/>
    <s v="SK08678680"/>
    <s v="08678680"/>
    <s v="975 05"/>
    <s v="Bánská Bystrica"/>
    <s v="Chybně vytvořená faktura"/>
    <s v="Národného povstania 2"/>
    <m/>
    <m/>
    <m/>
    <m/>
    <m/>
    <m/>
    <m/>
    <m/>
    <n v="0.1"/>
    <n v="0"/>
    <s v="9100000071"/>
    <m/>
    <m/>
    <m/>
    <m/>
    <s v="Zahraniční - země EU"/>
    <n v="0"/>
    <m/>
    <s v="SLOVAKIA"/>
    <m/>
    <m/>
    <d v="2009-07-22T00:00:00"/>
    <m/>
    <m/>
    <m/>
    <m/>
    <m/>
    <m/>
    <m/>
    <m/>
    <m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Bez účetních položek"/>
    <m/>
    <s v="Bankovním převodem"/>
    <m/>
    <m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0"/>
    <d v="2009-07-29T00:00:00"/>
    <s v="Růžičková Petra"/>
    <d v="2009-08-08T00:00:00"/>
    <s v="Zaplacená"/>
    <m/>
    <d v="2009-07-23T00:00:00"/>
    <s v="Dokončen"/>
    <m/>
    <m/>
    <s v="Kamionem"/>
    <m/>
    <d v="2009-07-23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77868.100000000006"/>
    <s v="9100000070"/>
    <m/>
    <m/>
    <m/>
    <m/>
    <s v="Tuzemské"/>
    <n v="12432.7"/>
    <n v="65435.4"/>
    <s v="CZECH REPUBLIC"/>
    <m/>
    <m/>
    <d v="2009-07-23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7868.10000000000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9"/>
    <d v="2009-07-23T00:00:00"/>
    <s v="Růžičková Petra"/>
    <d v="2009-07-30T00:00:00"/>
    <s v="Zaplacená"/>
    <m/>
    <d v="2009-07-23T00:00:00"/>
    <s v="Dokončen"/>
    <m/>
    <m/>
    <s v="Osobně"/>
    <m/>
    <d v="2009-07-23T00:00:00"/>
    <x v="12"/>
    <s v="Fesko, a.s."/>
    <s v="CZ76565711"/>
    <s v="76565711"/>
    <s v="68501"/>
    <s v="Bučovice"/>
    <m/>
    <s v="Podomí 34"/>
    <m/>
    <m/>
    <m/>
    <m/>
    <m/>
    <m/>
    <m/>
    <m/>
    <n v="0.1"/>
    <n v="71400"/>
    <s v="9100000069"/>
    <m/>
    <m/>
    <m/>
    <m/>
    <s v="Tuzemské"/>
    <n v="11400"/>
    <n v="60000"/>
    <s v="CZECH REPUBLIC"/>
    <m/>
    <m/>
    <d v="2009-07-23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1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8"/>
    <d v="2009-07-23T00:00:00"/>
    <s v="Růžičková Petra"/>
    <d v="2009-08-22T00:00:00"/>
    <s v="Zaplacená"/>
    <m/>
    <d v="2009-07-23T00:00:00"/>
    <s v="Dokončen"/>
    <m/>
    <m/>
    <s v="Kamionem"/>
    <m/>
    <d v="2009-07-23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57653.2"/>
    <s v="9100000068"/>
    <m/>
    <m/>
    <m/>
    <m/>
    <s v="Tuzemské"/>
    <n v="9205.1"/>
    <n v="48448.1"/>
    <s v="CZECH REPUBLIC"/>
    <m/>
    <m/>
    <d v="2009-07-23T00:00:00"/>
    <m/>
    <m/>
    <m/>
    <m/>
    <m/>
    <m/>
    <m/>
    <m/>
    <d v="2009-08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53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7"/>
    <d v="2009-07-28T00:00:00"/>
    <s v="Růžičková Petra"/>
    <d v="2009-08-07T00:00:00"/>
    <s v="Zaplacená"/>
    <m/>
    <d v="2009-07-21T00:00:00"/>
    <s v="Dokončen"/>
    <m/>
    <m/>
    <s v="Kamionem"/>
    <m/>
    <d v="2009-07-21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6564.699999999997"/>
    <s v="9100000067"/>
    <s v="TESKOLDA"/>
    <m/>
    <s v="Zlín"/>
    <s v="TESKOL, s.r.o."/>
    <s v="Tuzemské"/>
    <n v="5838.1"/>
    <n v="30726.6"/>
    <s v="CZECH REPUBLIC"/>
    <m/>
    <m/>
    <d v="2009-07-21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564.69999999999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6"/>
    <d v="2009-07-17T00:00:00"/>
    <s v="Růžičková Petra"/>
    <d v="2009-07-31T00:00:00"/>
    <s v="Zaplacená"/>
    <m/>
    <d v="2009-07-17T00:00:00"/>
    <s v="Dokončen"/>
    <m/>
    <m/>
    <s v="Kamionem"/>
    <m/>
    <d v="2009-07-1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97458.3"/>
    <s v="9100000066"/>
    <s v="CESKOLKA"/>
    <m/>
    <s v="Pardubice"/>
    <s v="České kolo, s.r.o. - pobočka Pardubice"/>
    <s v="Tuzemské"/>
    <n v="15560.6"/>
    <n v="81897.7"/>
    <s v="CZECH REPUBLIC"/>
    <m/>
    <m/>
    <d v="2009-07-17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7458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5"/>
    <d v="2009-07-08T00:00:00"/>
    <s v="Růžičková Petra"/>
    <d v="2009-08-07T00:00:00"/>
    <s v="Zaplacená"/>
    <m/>
    <d v="2009-07-08T00:00:00"/>
    <s v="Dokončen"/>
    <m/>
    <m/>
    <s v="Osobně"/>
    <m/>
    <d v="2009-07-08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37800.699999999997"/>
    <s v="9100000065"/>
    <m/>
    <m/>
    <m/>
    <m/>
    <s v="Tuzemské"/>
    <n v="6035.4"/>
    <n v="31765.3"/>
    <s v="CZECH REPUBLIC"/>
    <m/>
    <m/>
    <d v="2009-07-08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7800.69999999999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4"/>
    <d v="2009-07-16T00:00:00"/>
    <s v="Růžičková Petra"/>
    <d v="2009-07-30T00:00:00"/>
    <s v="Zaplacená"/>
    <m/>
    <d v="2009-07-16T00:00:00"/>
    <s v="Dokončen"/>
    <m/>
    <m/>
    <s v="Kamionem"/>
    <m/>
    <d v="2009-07-16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5032.400000000001"/>
    <s v="9100000064"/>
    <s v="CESKOLKA"/>
    <m/>
    <s v="Pardubice"/>
    <s v="České kolo, s.r.o. - pobočka Pardubice"/>
    <s v="Tuzemské"/>
    <n v="5593.4"/>
    <n v="29439"/>
    <s v="CZECH REPUBLIC"/>
    <m/>
    <m/>
    <d v="2009-07-16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032.40000000000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063*DD:20090708*ON:PO-KOL-2009-200-0000*VII:CZ87654321*INI:87654321*VIR:CZ98756567*INR:98756567*DUZP:20090708*TB0:82178.00*T0:15613.80*AM:97791.80*X-VS:9100000063*DT:20090722*CC:CZK*"/>
    <m/>
    <s v="KOMB CZ PP"/>
    <m/>
    <m/>
    <m/>
    <s v="Procentem"/>
    <m/>
    <s v="FV-2009-100-000063"/>
    <d v="2009-07-08T00:00:00"/>
    <s v="Růžičková Petra"/>
    <d v="2009-07-22T00:00:00"/>
    <s v="Zaplacená"/>
    <m/>
    <d v="2009-07-08T00:00:00"/>
    <s v="Dokončen"/>
    <m/>
    <m/>
    <s v="Kamionem"/>
    <m/>
    <d v="2009-07-08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97791.8"/>
    <s v="9100000063"/>
    <s v="CESKOLKA"/>
    <m/>
    <s v="Pardubice"/>
    <s v="České kolo, s.r.o. - pobočka Pardubice"/>
    <s v="Tuzemské"/>
    <n v="15613.8"/>
    <n v="82178"/>
    <s v="CZECH REPUBLIC"/>
    <m/>
    <m/>
    <d v="2009-07-08T00:00:00"/>
    <m/>
    <m/>
    <m/>
    <m/>
    <m/>
    <m/>
    <m/>
    <m/>
    <d v="2009-07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97791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2"/>
    <d v="2009-07-08T00:00:00"/>
    <s v="Růžičková Petra"/>
    <d v="2009-07-22T00:00:00"/>
    <s v="Zaplacená"/>
    <m/>
    <d v="2009-07-08T00:00:00"/>
    <s v="Dokončen"/>
    <m/>
    <m/>
    <s v="Kamionem"/>
    <m/>
    <d v="2009-07-08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47390.6"/>
    <s v="9100000062"/>
    <m/>
    <m/>
    <m/>
    <m/>
    <s v="Tuzemské"/>
    <n v="7566.6"/>
    <n v="39824"/>
    <s v="CZECH REPUBLIC"/>
    <m/>
    <m/>
    <d v="2009-07-08T00:00:00"/>
    <m/>
    <m/>
    <m/>
    <m/>
    <m/>
    <m/>
    <m/>
    <m/>
    <d v="2009-07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390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1"/>
    <d v="2009-07-15T00:00:00"/>
    <s v="Růžičková Petra"/>
    <d v="2009-07-29T00:00:00"/>
    <s v="Zaplacená"/>
    <m/>
    <d v="2009-07-15T00:00:00"/>
    <s v="Dokončen"/>
    <m/>
    <m/>
    <s v="Osobně"/>
    <m/>
    <d v="2009-07-15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651"/>
    <s v="9100000061"/>
    <m/>
    <m/>
    <m/>
    <m/>
    <s v="Tuzemské"/>
    <n v="423.3"/>
    <n v="2227.6999999999998"/>
    <s v="CZECH REPUBLIC"/>
    <m/>
    <m/>
    <d v="2009-07-15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65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0"/>
    <d v="2009-07-08T00:00:00"/>
    <s v="Růžičková Petra"/>
    <d v="2009-08-07T00:00:00"/>
    <s v="Zaplacená"/>
    <m/>
    <d v="2009-07-08T00:00:00"/>
    <s v="Dokončen"/>
    <m/>
    <m/>
    <s v="Kamionem"/>
    <m/>
    <d v="2009-07-08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34093.599999999999"/>
    <s v="9100000060"/>
    <m/>
    <m/>
    <m/>
    <m/>
    <s v="Tuzemské"/>
    <n v="5443.5"/>
    <n v="28650.1"/>
    <s v="CZECH REPUBLIC"/>
    <m/>
    <m/>
    <d v="2009-07-08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093.59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9"/>
    <d v="2009-07-08T00:00:00"/>
    <s v="Růžičková Petra"/>
    <d v="2009-08-07T00:00:00"/>
    <s v="Zaplacená"/>
    <m/>
    <d v="2009-07-08T00:00:00"/>
    <s v="Dokončen"/>
    <m/>
    <m/>
    <s v="Kamionem"/>
    <m/>
    <d v="2009-07-08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354"/>
    <s v="9100000059"/>
    <m/>
    <m/>
    <m/>
    <m/>
    <s v="Tuzemské"/>
    <n v="216.2"/>
    <n v="1137.8"/>
    <s v="CZECH REPUBLIC"/>
    <m/>
    <m/>
    <d v="2009-07-08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5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8"/>
    <d v="2009-06-24T00:00:00"/>
    <s v="Růžičková Petra"/>
    <d v="2009-07-04T00:00:00"/>
    <s v="Zaplacená"/>
    <m/>
    <d v="2009-06-24T00:00:00"/>
    <s v="Dokončen"/>
    <s v="Prodej kol a příslušenství"/>
    <m/>
    <s v="Kamionem"/>
    <m/>
    <d v="2009-06-2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02373.3"/>
    <s v="9100000058"/>
    <m/>
    <m/>
    <m/>
    <m/>
    <s v="Tuzemské"/>
    <n v="16345.3"/>
    <n v="86028"/>
    <s v="CZECH REPUBLIC"/>
    <m/>
    <m/>
    <d v="2009-06-24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2373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7"/>
    <d v="2009-06-26T00:00:00"/>
    <s v="Růžičková Petra"/>
    <d v="2009-07-06T00:00:00"/>
    <s v="Zaplacená"/>
    <m/>
    <d v="2009-06-26T00:00:00"/>
    <s v="Dokončen"/>
    <m/>
    <m/>
    <s v="Osobně"/>
    <m/>
    <d v="2009-06-2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73970.8"/>
    <s v="9100000057"/>
    <m/>
    <m/>
    <m/>
    <m/>
    <s v="Tuzemské"/>
    <n v="11810.5"/>
    <n v="62160.3"/>
    <s v="CZECH REPUBLIC"/>
    <m/>
    <m/>
    <d v="2009-06-26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3970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6"/>
    <d v="2009-06-23T00:00:00"/>
    <s v="Růžičková Petra"/>
    <d v="2009-07-07T00:00:00"/>
    <s v="Zaplacená"/>
    <m/>
    <d v="2009-06-23T00:00:00"/>
    <s v="Dokončen"/>
    <m/>
    <m/>
    <s v="Kamionem"/>
    <m/>
    <d v="2009-06-2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568.7"/>
    <s v="9100000056"/>
    <m/>
    <m/>
    <m/>
    <m/>
    <s v="Tuzemské"/>
    <n v="250.5"/>
    <n v="1318.2"/>
    <s v="CZECH REPUBLIC"/>
    <m/>
    <m/>
    <d v="2009-06-23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68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5"/>
    <d v="2009-06-22T00:00:00"/>
    <s v="Růžičková Petra"/>
    <d v="2009-07-06T00:00:00"/>
    <s v="Zaplacená"/>
    <m/>
    <d v="2009-06-22T00:00:00"/>
    <s v="Dokončen"/>
    <s v="Prodej kol a příslušenství"/>
    <m/>
    <s v="Osobně"/>
    <m/>
    <d v="2009-06-22T00:00:00"/>
    <x v="11"/>
    <s v="RFW, a.s."/>
    <s v="CZ24356576"/>
    <s v="24356576"/>
    <s v="68201"/>
    <s v="Vyškov"/>
    <m/>
    <s v="Gorkého 22"/>
    <m/>
    <m/>
    <m/>
    <m/>
    <m/>
    <m/>
    <m/>
    <m/>
    <n v="0.1"/>
    <n v="70269.899999999994"/>
    <s v="9100000055"/>
    <m/>
    <m/>
    <m/>
    <m/>
    <s v="Tuzemské"/>
    <n v="11219.6"/>
    <n v="59050.3"/>
    <s v="CZECH REPUBLIC"/>
    <m/>
    <m/>
    <d v="2009-06-22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0269.89999999999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4"/>
    <d v="2009-06-19T00:00:00"/>
    <s v="Růžičková Petra"/>
    <d v="2009-07-03T00:00:00"/>
    <s v="Zaplacená"/>
    <m/>
    <d v="2009-06-19T00:00:00"/>
    <s v="Dokončen"/>
    <m/>
    <m/>
    <s v="Osobně"/>
    <m/>
    <d v="2009-06-19T00:00:00"/>
    <x v="12"/>
    <s v="Fesko, a.s."/>
    <s v="CZ76565711"/>
    <s v="76565711"/>
    <s v="68501"/>
    <s v="Bučovice"/>
    <m/>
    <s v="Podomí 34"/>
    <m/>
    <m/>
    <m/>
    <m/>
    <m/>
    <m/>
    <m/>
    <m/>
    <n v="0.1"/>
    <n v="62165.599999999999"/>
    <s v="9100000054"/>
    <m/>
    <m/>
    <m/>
    <m/>
    <s v="Tuzemské"/>
    <n v="9925.6"/>
    <n v="52240"/>
    <s v="CZECH REPUBLIC"/>
    <m/>
    <m/>
    <d v="2009-06-19T00:00:00"/>
    <m/>
    <m/>
    <m/>
    <m/>
    <m/>
    <m/>
    <m/>
    <m/>
    <d v="2009-07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2165.59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053*DD:20090617*ON:PO-KOL-2009-200-0000*VII:CZ87654321*INI:87654321*VIR:CZ13324233*INR:13324233*DUZP:20090617*TB0:382.40*T0:72.70*AM:455.10*X-VS:9100000053*DT:20090701*CC:CZK*"/>
    <m/>
    <s v="KOMB CZ PP"/>
    <m/>
    <m/>
    <m/>
    <s v="Procentem"/>
    <m/>
    <s v="FV-2009-100-000053"/>
    <d v="2009-06-17T00:00:00"/>
    <s v="Růžičková Petra"/>
    <d v="2009-07-01T00:00:00"/>
    <s v="Zaplacená"/>
    <m/>
    <d v="2009-06-17T00:00:00"/>
    <s v="Dokončen"/>
    <m/>
    <m/>
    <s v="Kamionem"/>
    <m/>
    <d v="2009-06-17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455.1"/>
    <s v="9100000053"/>
    <m/>
    <m/>
    <m/>
    <m/>
    <s v="Tuzemské"/>
    <n v="72.7"/>
    <n v="382.4"/>
    <s v="CZECH REPUBLIC"/>
    <m/>
    <m/>
    <d v="2009-06-17T00:00:00"/>
    <m/>
    <m/>
    <m/>
    <m/>
    <m/>
    <m/>
    <m/>
    <m/>
    <d v="2009-07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55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2"/>
    <d v="2009-06-11T00:00:00"/>
    <s v="Růžičková Petra"/>
    <d v="2009-06-25T00:00:00"/>
    <s v="Zaplacená"/>
    <m/>
    <d v="2009-06-11T00:00:00"/>
    <s v="Dokončen"/>
    <m/>
    <m/>
    <s v="Kamionem"/>
    <m/>
    <d v="2009-06-11T00:00:00"/>
    <x v="11"/>
    <s v="RFW, a.s."/>
    <s v="CZ24356576"/>
    <s v="24356576"/>
    <s v="68201"/>
    <s v="Vyškov"/>
    <m/>
    <s v="Gorkého 22"/>
    <m/>
    <m/>
    <m/>
    <m/>
    <m/>
    <m/>
    <m/>
    <m/>
    <n v="0.1"/>
    <n v="52082.6"/>
    <s v="9100000052"/>
    <m/>
    <m/>
    <m/>
    <m/>
    <s v="Tuzemské"/>
    <n v="8315.7000000000007"/>
    <n v="43766.9"/>
    <s v="CZECH REPUBLIC"/>
    <m/>
    <m/>
    <d v="2009-06-11T00:00:00"/>
    <m/>
    <m/>
    <m/>
    <m/>
    <m/>
    <m/>
    <m/>
    <m/>
    <d v="2009-06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082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1"/>
    <d v="2009-06-11T00:00:00"/>
    <s v="Růžičková Petra"/>
    <d v="2009-06-25T00:00:00"/>
    <s v="Zaplacená"/>
    <m/>
    <d v="2009-06-11T00:00:00"/>
    <s v="Dokončen"/>
    <s v="Prodej kol a příslušentství"/>
    <m/>
    <s v="Kamionem"/>
    <m/>
    <d v="2009-06-11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17810"/>
    <s v="9100000051"/>
    <s v="CESKOLKA"/>
    <m/>
    <s v="Pardubice"/>
    <s v="České kolo, s.r.o. - pobočka Pardubice"/>
    <s v="Tuzemské"/>
    <n v="18810"/>
    <n v="99000"/>
    <s v="CZECH REPUBLIC"/>
    <m/>
    <m/>
    <d v="2009-06-11T00:00:00"/>
    <m/>
    <m/>
    <m/>
    <m/>
    <m/>
    <m/>
    <m/>
    <m/>
    <d v="2009-06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781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050*DD:20090512*ON:PO-KOL-2009-200-0000*VII:CZ87654321*INI:87654321*VIR:CZ13324233*INR:13324233*DUZP:20090507*AM:7087.40*X-VS:9100000050*DT:20090526*CC:CZK*"/>
    <m/>
    <s v="KOMB CZ PP"/>
    <m/>
    <m/>
    <m/>
    <s v="Procentem"/>
    <m/>
    <s v="FV-2009-100-000050"/>
    <d v="2009-05-12T00:00:00"/>
    <s v="Růžičková Petra"/>
    <d v="2009-05-26T00:00:00"/>
    <s v="Zaplacená"/>
    <m/>
    <d v="2009-05-07T00:00:00"/>
    <s v="Dokončen"/>
    <m/>
    <m/>
    <s v="Kamionem"/>
    <m/>
    <d v="2009-05-07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7087.4"/>
    <s v="9100000050"/>
    <m/>
    <m/>
    <m/>
    <m/>
    <s v="Tuzemské"/>
    <n v="1131.5999999999999"/>
    <n v="5955.8"/>
    <s v="CZECH REPUBLIC"/>
    <m/>
    <m/>
    <d v="2009-05-07T00:00:00"/>
    <m/>
    <m/>
    <m/>
    <m/>
    <m/>
    <m/>
    <m/>
    <m/>
    <d v="2009-05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7087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9"/>
    <d v="2009-05-07T00:00:00"/>
    <s v="Růžičková Petra"/>
    <d v="2009-05-21T00:00:00"/>
    <s v="Zaplacená"/>
    <m/>
    <d v="2009-05-07T00:00:00"/>
    <s v="Dokončen"/>
    <m/>
    <m/>
    <s v="Kamionem"/>
    <m/>
    <d v="2009-05-07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19912.1"/>
    <s v="9100000049"/>
    <m/>
    <m/>
    <m/>
    <m/>
    <s v="Tuzemské"/>
    <n v="19145.599999999999"/>
    <n v="100766.5"/>
    <s v="CZECH REPUBLIC"/>
    <m/>
    <m/>
    <d v="2009-05-07T00:00:00"/>
    <m/>
    <m/>
    <m/>
    <m/>
    <m/>
    <m/>
    <m/>
    <m/>
    <d v="2009-05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9912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8"/>
    <d v="2009-05-20T00:00:00"/>
    <s v="Růžičková Petra"/>
    <d v="2009-06-03T00:00:00"/>
    <s v="Zaplacená"/>
    <m/>
    <d v="2009-05-13T00:00:00"/>
    <s v="Dokončen"/>
    <m/>
    <m/>
    <s v="Osobně"/>
    <m/>
    <d v="2009-05-13T00:00:00"/>
    <x v="12"/>
    <s v="Fesko, a.s."/>
    <s v="CZ76565711"/>
    <s v="76565711"/>
    <s v="68501"/>
    <s v="Bučovice"/>
    <m/>
    <s v="Podomí 34"/>
    <m/>
    <m/>
    <m/>
    <m/>
    <m/>
    <m/>
    <m/>
    <m/>
    <n v="0.1"/>
    <n v="2604"/>
    <s v="9100000048"/>
    <m/>
    <m/>
    <m/>
    <m/>
    <s v="Tuzemské"/>
    <n v="415.8"/>
    <n v="2188.1999999999998"/>
    <s v="CZECH REPUBLIC"/>
    <m/>
    <m/>
    <d v="2009-05-13T00:00:00"/>
    <m/>
    <m/>
    <m/>
    <m/>
    <m/>
    <m/>
    <m/>
    <m/>
    <d v="2009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60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7"/>
    <d v="2009-05-14T00:00:00"/>
    <s v="Růžičková Petra"/>
    <d v="2009-05-24T00:00:00"/>
    <s v="Zaplacená"/>
    <m/>
    <d v="2009-05-14T00:00:00"/>
    <s v="Dokončen"/>
    <m/>
    <m/>
    <s v="Kamionem"/>
    <m/>
    <d v="2009-05-1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5905.3"/>
    <s v="9100000047"/>
    <m/>
    <m/>
    <m/>
    <m/>
    <s v="Tuzemské"/>
    <n v="52035.3"/>
    <n v="273870"/>
    <s v="CZECH REPUBLIC"/>
    <m/>
    <m/>
    <d v="2009-05-14T00:00:00"/>
    <m/>
    <m/>
    <m/>
    <m/>
    <m/>
    <m/>
    <m/>
    <m/>
    <d v="2009-05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5905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6"/>
    <d v="2009-05-29T00:00:00"/>
    <s v="Růžičková Petra"/>
    <d v="2009-06-28T00:00:00"/>
    <s v="Zaplacená"/>
    <m/>
    <d v="2009-05-28T00:00:00"/>
    <s v="Dokončen"/>
    <m/>
    <m/>
    <s v="Osobně"/>
    <m/>
    <d v="2009-05-28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74625.6"/>
    <s v="9100000046"/>
    <m/>
    <m/>
    <m/>
    <m/>
    <s v="Tuzemské"/>
    <n v="27881.4"/>
    <n v="146744.20000000001"/>
    <s v="CZECH REPUBLIC"/>
    <m/>
    <m/>
    <d v="2009-05-28T00:00:00"/>
    <m/>
    <m/>
    <m/>
    <m/>
    <m/>
    <m/>
    <m/>
    <m/>
    <d v="2009-06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4625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5"/>
    <d v="2009-05-28T00:00:00"/>
    <s v="Růžičková Petra"/>
    <d v="2009-06-07T00:00:00"/>
    <s v="Zaplacená"/>
    <m/>
    <d v="2009-05-28T00:00:00"/>
    <s v="Dokončen"/>
    <m/>
    <m/>
    <s v="Kamionem"/>
    <m/>
    <d v="2009-05-28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770"/>
    <s v="9100000045"/>
    <m/>
    <m/>
    <m/>
    <m/>
    <s v="Tuzemské"/>
    <n v="5232.2"/>
    <n v="27537.8"/>
    <s v="CZECH REPUBLIC"/>
    <m/>
    <m/>
    <d v="2009-05-28T00:00:00"/>
    <m/>
    <m/>
    <m/>
    <m/>
    <m/>
    <m/>
    <m/>
    <m/>
    <d v="2009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7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4"/>
    <d v="2009-05-29T00:00:00"/>
    <s v="Růžičková Petra"/>
    <d v="2009-06-28T00:00:00"/>
    <s v="Zaplacená"/>
    <m/>
    <d v="2009-05-26T00:00:00"/>
    <s v="Dokončen"/>
    <m/>
    <m/>
    <s v="Osobně"/>
    <m/>
    <d v="2009-05-26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3888.9"/>
    <s v="9100000044"/>
    <m/>
    <m/>
    <m/>
    <m/>
    <s v="Tuzemské"/>
    <n v="620.9"/>
    <n v="3268"/>
    <s v="CZECH REPUBLIC"/>
    <m/>
    <m/>
    <d v="2009-05-26T00:00:00"/>
    <m/>
    <m/>
    <m/>
    <m/>
    <m/>
    <m/>
    <m/>
    <m/>
    <d v="2009-06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88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3"/>
    <d v="2009-05-20T00:00:00"/>
    <s v="Růžičková Petra"/>
    <d v="2009-06-03T00:00:00"/>
    <s v="Zaplacená"/>
    <m/>
    <d v="2009-05-15T00:00:00"/>
    <s v="Dokončen"/>
    <m/>
    <m/>
    <s v="Osobně"/>
    <m/>
    <d v="2009-05-15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833.8"/>
    <s v="9100000043"/>
    <m/>
    <m/>
    <m/>
    <m/>
    <s v="Tuzemské"/>
    <n v="292.8"/>
    <n v="1541"/>
    <s v="CZECH REPUBLIC"/>
    <m/>
    <m/>
    <d v="2009-05-15T00:00:00"/>
    <m/>
    <m/>
    <m/>
    <m/>
    <m/>
    <m/>
    <m/>
    <m/>
    <d v="2009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33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2"/>
    <d v="2009-05-18T00:00:00"/>
    <s v="Růžičková Petra"/>
    <d v="2009-05-28T00:00:00"/>
    <s v="Zaplacená"/>
    <m/>
    <d v="2009-05-13T00:00:00"/>
    <s v="Dokončen"/>
    <m/>
    <m/>
    <s v="Kamionem"/>
    <m/>
    <d v="2009-05-1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88954.4"/>
    <s v="9100000042"/>
    <s v="TESKOLDA"/>
    <m/>
    <s v="Zlín"/>
    <s v="TESKOL, s.r.o."/>
    <s v="Tuzemské"/>
    <n v="30169.200000000001"/>
    <n v="158785.20000000001"/>
    <s v="CZECH REPUBLIC"/>
    <m/>
    <m/>
    <d v="2009-05-13T00:00:00"/>
    <m/>
    <m/>
    <m/>
    <m/>
    <m/>
    <m/>
    <m/>
    <m/>
    <d v="2009-05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8954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1"/>
    <d v="2009-04-30T00:00:00"/>
    <s v="Růžičková Petra"/>
    <d v="2009-05-14T00:00:00"/>
    <s v="Zaplacená"/>
    <m/>
    <d v="2009-04-30T00:00:00"/>
    <s v="Dokončen"/>
    <m/>
    <m/>
    <s v="Kamionem"/>
    <m/>
    <d v="2009-04-30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29030.2"/>
    <s v="9100000041"/>
    <s v="CESKOLKA"/>
    <m/>
    <s v="Pardubice"/>
    <s v="České kolo, s.r.o. - pobočka Pardubice"/>
    <s v="Tuzemské"/>
    <n v="52534.2"/>
    <n v="276496"/>
    <s v="CZECH REPUBLIC"/>
    <m/>
    <m/>
    <d v="2009-04-30T00:00:00"/>
    <m/>
    <m/>
    <m/>
    <m/>
    <m/>
    <m/>
    <m/>
    <m/>
    <d v="2009-05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9030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0"/>
    <d v="2009-04-30T00:00:00"/>
    <s v="Růžičková Petra"/>
    <d v="2009-05-30T00:00:00"/>
    <s v="Zaplacená"/>
    <m/>
    <d v="2009-04-30T00:00:00"/>
    <s v="Dokončen"/>
    <m/>
    <m/>
    <s v="Kamionem"/>
    <m/>
    <d v="2009-04-30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6777.6"/>
    <s v="9100000040"/>
    <m/>
    <m/>
    <m/>
    <m/>
    <s v="Tuzemské"/>
    <n v="1082.0999999999999"/>
    <n v="5695.5"/>
    <s v="CZECH REPUBLIC"/>
    <m/>
    <m/>
    <d v="2009-04-30T00:00:00"/>
    <m/>
    <m/>
    <m/>
    <m/>
    <m/>
    <m/>
    <m/>
    <m/>
    <d v="2009-06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777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9"/>
    <d v="2009-04-17T00:00:00"/>
    <s v="Růžičková Petra"/>
    <d v="2009-05-07T00:00:00"/>
    <s v="Zaplacená"/>
    <m/>
    <d v="2009-04-17T00:00:00"/>
    <s v="Dokončen"/>
    <m/>
    <m/>
    <s v="Osobně"/>
    <m/>
    <d v="2009-04-17T00:00:00"/>
    <x v="9"/>
    <s v="DEGOS, s.r.o."/>
    <s v="CZ07523413"/>
    <s v="07523413"/>
    <s v="26601"/>
    <s v="Beroun"/>
    <m/>
    <s v="Palírenská 86"/>
    <m/>
    <m/>
    <m/>
    <m/>
    <m/>
    <m/>
    <m/>
    <m/>
    <n v="0.1"/>
    <n v="4764.8999999999996"/>
    <s v="9100000039"/>
    <m/>
    <m/>
    <m/>
    <m/>
    <s v="Tuzemské"/>
    <n v="760.8"/>
    <n v="4004.1"/>
    <s v="CZECH REPUBLIC"/>
    <m/>
    <m/>
    <d v="2009-04-17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64.899999999999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8"/>
    <d v="2009-04-16T00:00:00"/>
    <s v="Růžičková Petra"/>
    <d v="2009-04-30T00:00:00"/>
    <s v="Zaplacená"/>
    <m/>
    <d v="2009-04-16T00:00:00"/>
    <s v="Dokončen"/>
    <m/>
    <m/>
    <s v="Kamionem"/>
    <m/>
    <d v="2009-04-16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2054"/>
    <s v="9100000038"/>
    <m/>
    <m/>
    <m/>
    <m/>
    <s v="Tuzemské"/>
    <n v="1924.6"/>
    <n v="10129.4"/>
    <s v="CZECH REPUBLIC"/>
    <m/>
    <m/>
    <d v="2009-04-16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05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7"/>
    <d v="2009-04-17T00:00:00"/>
    <s v="Růžičková Petra"/>
    <d v="2009-05-01T00:00:00"/>
    <s v="Zaplacená"/>
    <m/>
    <d v="2009-04-17T00:00:00"/>
    <s v="Dokončen"/>
    <m/>
    <m/>
    <s v="Osobně"/>
    <m/>
    <d v="2009-04-17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3503.4"/>
    <s v="9100000037"/>
    <m/>
    <m/>
    <m/>
    <m/>
    <s v="Tuzemské"/>
    <n v="559.4"/>
    <n v="2944"/>
    <s v="CZECH REPUBLIC"/>
    <m/>
    <m/>
    <d v="2009-04-17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03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6"/>
    <d v="2009-04-21T00:00:00"/>
    <s v="Růžičková Petra"/>
    <d v="2009-05-05T00:00:00"/>
    <s v="Zaplacená"/>
    <m/>
    <d v="2009-04-21T00:00:00"/>
    <s v="Dokončen"/>
    <m/>
    <m/>
    <s v="Kamionem"/>
    <m/>
    <d v="2009-04-21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135660"/>
    <s v="9100000036"/>
    <m/>
    <m/>
    <m/>
    <m/>
    <s v="Tuzemské"/>
    <n v="21660"/>
    <n v="114000"/>
    <s v="CZECH REPUBLIC"/>
    <m/>
    <m/>
    <d v="2009-04-21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56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5"/>
    <d v="2009-04-27T00:00:00"/>
    <s v="Růžičková Petra"/>
    <d v="2009-05-11T00:00:00"/>
    <s v="Zaplacená"/>
    <m/>
    <d v="2009-04-27T00:00:00"/>
    <s v="Dokončen"/>
    <m/>
    <m/>
    <s v="Kamionem"/>
    <m/>
    <d v="2009-04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68855.3"/>
    <s v="9100000035"/>
    <s v="CESKOLKA"/>
    <m/>
    <s v="Pardubice"/>
    <s v="České kolo, s.r.o. - pobočka Pardubice"/>
    <s v="Tuzemské"/>
    <n v="26960.1"/>
    <n v="141895.20000000001"/>
    <s v="CZECH REPUBLIC"/>
    <m/>
    <m/>
    <d v="2009-04-27T00:00:00"/>
    <m/>
    <m/>
    <m/>
    <m/>
    <m/>
    <m/>
    <m/>
    <m/>
    <d v="2009-05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8855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4"/>
    <d v="2009-04-17T00:00:00"/>
    <s v="Růžičková Petra"/>
    <d v="2009-04-27T00:00:00"/>
    <s v="Zaplacená"/>
    <m/>
    <d v="2009-04-17T00:00:00"/>
    <s v="Dokončen"/>
    <m/>
    <m/>
    <s v="Osobně"/>
    <m/>
    <d v="2009-04-1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42145.8"/>
    <s v="9100000034"/>
    <s v="TESKOLDA"/>
    <m/>
    <s v="Zlín"/>
    <s v="TESKOL, s.r.o."/>
    <s v="Tuzemské"/>
    <n v="54628.3"/>
    <n v="287517.5"/>
    <s v="CZECH REPUBLIC"/>
    <m/>
    <m/>
    <d v="2009-04-17T00:00:00"/>
    <m/>
    <m/>
    <m/>
    <m/>
    <m/>
    <m/>
    <m/>
    <m/>
    <d v="2009-04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2145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3"/>
    <d v="2009-04-15T00:00:00"/>
    <s v="Růžičková Petra"/>
    <d v="2009-04-25T00:00:00"/>
    <s v="Zaplacená"/>
    <m/>
    <d v="2009-04-15T00:00:00"/>
    <s v="Dokončen"/>
    <m/>
    <m/>
    <s v="Kamionem"/>
    <m/>
    <d v="2009-04-15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202311.9"/>
    <s v="9100000033"/>
    <m/>
    <m/>
    <m/>
    <m/>
    <s v="Tuzemské"/>
    <n v="32301.9"/>
    <n v="170010"/>
    <s v="CZECH REPUBLIC"/>
    <m/>
    <m/>
    <d v="2009-04-15T00:00:00"/>
    <m/>
    <m/>
    <m/>
    <m/>
    <m/>
    <m/>
    <m/>
    <m/>
    <d v="2009-04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2311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2"/>
    <d v="2009-04-24T00:00:00"/>
    <s v="Růžičková Petra"/>
    <d v="2009-05-08T00:00:00"/>
    <s v="Zaplacená"/>
    <m/>
    <d v="2009-04-24T00:00:00"/>
    <s v="Dokončen"/>
    <m/>
    <m/>
    <s v="Kamionem"/>
    <m/>
    <d v="2009-04-24T00:00:00"/>
    <x v="12"/>
    <s v="Fesko, a.s."/>
    <s v="CZ76565711"/>
    <s v="76565711"/>
    <s v="68501"/>
    <s v="Bučovice"/>
    <m/>
    <s v="Podomí 34"/>
    <m/>
    <m/>
    <m/>
    <m/>
    <m/>
    <m/>
    <m/>
    <m/>
    <n v="0.1"/>
    <n v="183045.8"/>
    <s v="9100000032"/>
    <m/>
    <m/>
    <m/>
    <m/>
    <s v="Tuzemské"/>
    <n v="29225.8"/>
    <n v="153820"/>
    <s v="CZECH REPUBLIC"/>
    <m/>
    <m/>
    <d v="2009-04-24T00:00:00"/>
    <m/>
    <m/>
    <m/>
    <m/>
    <m/>
    <m/>
    <m/>
    <m/>
    <d v="2009-05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3045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1"/>
    <d v="2009-04-03T00:00:00"/>
    <s v="Růžičková Petra"/>
    <d v="2009-04-17T00:00:00"/>
    <s v="Zaplacená"/>
    <m/>
    <d v="2009-04-02T00:00:00"/>
    <s v="Dokončen"/>
    <m/>
    <m/>
    <s v="Kamionem"/>
    <m/>
    <d v="2009-04-02T00:00:00"/>
    <x v="12"/>
    <s v="Fesko, a.s."/>
    <s v="CZ76565711"/>
    <s v="76565711"/>
    <s v="68501"/>
    <s v="Bučovice"/>
    <m/>
    <s v="Podomí 34"/>
    <m/>
    <m/>
    <m/>
    <m/>
    <m/>
    <m/>
    <m/>
    <m/>
    <n v="0.1"/>
    <n v="117459.9"/>
    <s v="9100000031"/>
    <m/>
    <m/>
    <m/>
    <m/>
    <s v="Tuzemské"/>
    <n v="18754.099999999999"/>
    <n v="98705.8"/>
    <s v="CZECH REPUBLIC"/>
    <m/>
    <m/>
    <d v="2009-04-02T00:00:00"/>
    <m/>
    <m/>
    <m/>
    <m/>
    <m/>
    <m/>
    <m/>
    <m/>
    <d v="2009-04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745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0"/>
    <d v="2009-04-07T00:00:00"/>
    <s v="Růžičková Petra"/>
    <d v="2009-04-21T00:00:00"/>
    <s v="Zaplacená"/>
    <m/>
    <d v="2009-04-07T00:00:00"/>
    <s v="Dokončen"/>
    <m/>
    <m/>
    <s v="Kamionem"/>
    <m/>
    <d v="2009-04-0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34219.4"/>
    <s v="9100000030"/>
    <s v="CESKOLKA"/>
    <m/>
    <s v="Pardubice"/>
    <s v="České kolo, s.r.o. - pobočka Pardubice"/>
    <s v="Tuzemské"/>
    <n v="21430"/>
    <n v="112789.4"/>
    <s v="CZECH REPUBLIC"/>
    <m/>
    <m/>
    <d v="2009-04-07T00:00:00"/>
    <m/>
    <m/>
    <m/>
    <m/>
    <m/>
    <m/>
    <m/>
    <m/>
    <d v="2009-04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4219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9"/>
    <d v="2009-04-08T00:00:00"/>
    <s v="Růžičková Petra"/>
    <d v="2009-04-28T00:00:00"/>
    <s v="Zaplacená"/>
    <m/>
    <d v="2009-04-08T00:00:00"/>
    <s v="Dokončen"/>
    <m/>
    <m/>
    <s v="Kamionem"/>
    <m/>
    <d v="2009-04-08T00:00:00"/>
    <x v="9"/>
    <s v="DEGOS, s.r.o."/>
    <s v="CZ07523413"/>
    <s v="07523413"/>
    <s v="26601"/>
    <s v="Beroun"/>
    <m/>
    <s v="Palírenská 86"/>
    <m/>
    <m/>
    <m/>
    <m/>
    <m/>
    <m/>
    <m/>
    <m/>
    <n v="0.1"/>
    <n v="99864.8"/>
    <s v="9100000029"/>
    <m/>
    <m/>
    <m/>
    <m/>
    <s v="Tuzemské"/>
    <n v="15944.8"/>
    <n v="83920"/>
    <s v="CZECH REPUBLIC"/>
    <m/>
    <m/>
    <d v="2009-04-08T00:00:00"/>
    <m/>
    <m/>
    <m/>
    <m/>
    <m/>
    <m/>
    <m/>
    <m/>
    <d v="2009-04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9864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8"/>
    <d v="2009-03-25T00:00:00"/>
    <s v="Růžičková Petra"/>
    <d v="2009-04-08T00:00:00"/>
    <s v="Zaplacená"/>
    <m/>
    <d v="2009-03-25T00:00:00"/>
    <s v="Dokončen"/>
    <m/>
    <m/>
    <s v="Kamionem"/>
    <m/>
    <d v="2009-03-25T00:00:00"/>
    <x v="11"/>
    <s v="RFW, a.s."/>
    <s v="CZ24356576"/>
    <s v="24356576"/>
    <s v="68201"/>
    <s v="Vyškov"/>
    <m/>
    <s v="Gorkého 22"/>
    <m/>
    <m/>
    <m/>
    <m/>
    <m/>
    <m/>
    <m/>
    <m/>
    <n v="0.1"/>
    <n v="54435.7"/>
    <s v="9100000028"/>
    <m/>
    <m/>
    <m/>
    <m/>
    <s v="Tuzemské"/>
    <n v="8691.4"/>
    <n v="45744.3"/>
    <s v="CZECH REPUBLIC"/>
    <m/>
    <m/>
    <d v="2009-03-25T00:00:00"/>
    <m/>
    <m/>
    <m/>
    <m/>
    <m/>
    <m/>
    <m/>
    <m/>
    <d v="2009-04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435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7"/>
    <d v="2009-03-19T00:00:00"/>
    <s v="Růžičková Petra"/>
    <d v="2009-04-18T00:00:00"/>
    <s v="Zaplacená"/>
    <m/>
    <d v="2009-03-19T00:00:00"/>
    <s v="Dokončen"/>
    <m/>
    <m/>
    <s v="Kamionem"/>
    <m/>
    <d v="2009-03-19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44775.4"/>
    <s v="9100000027"/>
    <m/>
    <m/>
    <m/>
    <m/>
    <s v="Tuzemské"/>
    <n v="23115.4"/>
    <n v="121660"/>
    <s v="CZECH REPUBLIC"/>
    <m/>
    <m/>
    <d v="2009-03-19T00:00:00"/>
    <m/>
    <m/>
    <m/>
    <m/>
    <m/>
    <m/>
    <m/>
    <m/>
    <d v="2009-04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4775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6"/>
    <d v="2009-03-20T00:00:00"/>
    <s v="Růžičková Petra"/>
    <d v="2009-04-03T00:00:00"/>
    <s v="Zaplacená"/>
    <m/>
    <d v="2009-03-20T00:00:00"/>
    <s v="Dokončen"/>
    <m/>
    <m/>
    <s v="Osobně"/>
    <m/>
    <d v="2009-03-20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8162.2"/>
    <s v="9100000026"/>
    <m/>
    <m/>
    <m/>
    <m/>
    <s v="Tuzemské"/>
    <n v="1303.2"/>
    <n v="6859"/>
    <s v="CZECH REPUBLIC"/>
    <m/>
    <m/>
    <d v="2009-03-20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162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5"/>
    <d v="2009-03-19T00:00:00"/>
    <s v="Růžičková Petra"/>
    <d v="2009-03-29T00:00:00"/>
    <s v="Zaplacená"/>
    <m/>
    <d v="2009-03-19T00:00:00"/>
    <s v="Dokončen"/>
    <m/>
    <m/>
    <s v="Kamionem"/>
    <m/>
    <d v="2009-03-19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53621.9"/>
    <s v="9100000025"/>
    <m/>
    <m/>
    <m/>
    <m/>
    <s v="Tuzemské"/>
    <n v="24527.9"/>
    <n v="129094"/>
    <s v="CZECH REPUBLIC"/>
    <m/>
    <m/>
    <d v="2009-03-19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3621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4"/>
    <d v="2009-03-23T00:00:00"/>
    <s v="Růžičková Petra"/>
    <d v="2009-04-06T00:00:00"/>
    <s v="Zaplacená"/>
    <m/>
    <d v="2009-03-23T00:00:00"/>
    <s v="Dokončen"/>
    <m/>
    <m/>
    <s v="Osobně"/>
    <m/>
    <d v="2009-03-23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3898.4"/>
    <s v="9100000024"/>
    <m/>
    <m/>
    <m/>
    <m/>
    <s v="Tuzemské"/>
    <n v="2219.1"/>
    <n v="11679.3"/>
    <s v="CZECH REPUBLIC"/>
    <m/>
    <m/>
    <d v="2009-03-23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898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3"/>
    <d v="2009-03-13T00:00:00"/>
    <s v="Růžičková Petra"/>
    <d v="2009-03-27T00:00:00"/>
    <s v="Zaplacená"/>
    <m/>
    <d v="2009-03-13T00:00:00"/>
    <s v="Dokončen"/>
    <m/>
    <m/>
    <s v="Kamionem"/>
    <m/>
    <d v="2009-03-1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6515.3"/>
    <s v="9100000023"/>
    <m/>
    <m/>
    <m/>
    <m/>
    <s v="Tuzemské"/>
    <n v="1040.3"/>
    <n v="5475"/>
    <s v="CZECH REPUBLIC"/>
    <m/>
    <m/>
    <d v="2009-03-13T00:00:00"/>
    <m/>
    <m/>
    <m/>
    <m/>
    <m/>
    <m/>
    <m/>
    <m/>
    <d v="2009-03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515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2"/>
    <d v="2009-03-06T00:00:00"/>
    <s v="Růžičková Petra"/>
    <d v="2009-03-16T00:00:00"/>
    <s v="Zaplacená"/>
    <m/>
    <d v="2009-03-06T00:00:00"/>
    <s v="Dokončen"/>
    <m/>
    <m/>
    <s v="Kamionem"/>
    <m/>
    <d v="2009-03-0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9030.2"/>
    <s v="9100000022"/>
    <m/>
    <m/>
    <m/>
    <m/>
    <s v="Tuzemské"/>
    <n v="52534.2"/>
    <n v="276496"/>
    <s v="CZECH REPUBLIC"/>
    <m/>
    <m/>
    <d v="2009-03-06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9030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1"/>
    <d v="2009-03-04T00:00:00"/>
    <s v="Růžičková Petra"/>
    <d v="2009-03-14T00:00:00"/>
    <s v="Zaplacená"/>
    <m/>
    <d v="2009-02-27T00:00:00"/>
    <s v="Dokončen"/>
    <m/>
    <m/>
    <s v="Kamionem"/>
    <m/>
    <d v="2009-02-2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4869.7"/>
    <s v="9100000021"/>
    <s v="TESKOLDA"/>
    <m/>
    <s v="Zlín"/>
    <s v="TESKOL, s.r.o."/>
    <s v="Tuzemské"/>
    <n v="777.5"/>
    <n v="4092.2"/>
    <s v="CZECH REPUBLIC"/>
    <m/>
    <m/>
    <d v="2009-02-27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m/>
    <m/>
    <n v="4869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0"/>
    <d v="2009-03-03T00:00:00"/>
    <s v="Růžičková Petra"/>
    <d v="2009-03-17T00:00:00"/>
    <s v="Zaplacená"/>
    <m/>
    <d v="2009-03-03T00:00:00"/>
    <s v="Dokončen"/>
    <m/>
    <m/>
    <s v="Kamionem"/>
    <m/>
    <d v="2009-03-0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966.2"/>
    <s v="9100000020"/>
    <m/>
    <m/>
    <m/>
    <m/>
    <s v="Tuzemské"/>
    <n v="313.89999999999998"/>
    <n v="1652.3"/>
    <s v="CZECH REPUBLIC"/>
    <m/>
    <m/>
    <d v="2009-03-03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66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9"/>
    <d v="2009-02-19T00:00:00"/>
    <s v="Růžičková Petra"/>
    <d v="2009-03-05T00:00:00"/>
    <s v="Zaplacená"/>
    <m/>
    <d v="2009-02-19T00:00:00"/>
    <s v="Dokončen"/>
    <m/>
    <m/>
    <s v="Kamionem"/>
    <m/>
    <d v="2009-02-19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20129.4"/>
    <s v="9100000019"/>
    <m/>
    <m/>
    <m/>
    <m/>
    <s v="Tuzemské"/>
    <n v="19180.3"/>
    <n v="100949.1"/>
    <s v="CZECH REPUBLIC"/>
    <m/>
    <m/>
    <d v="2009-02-19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0129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8"/>
    <d v="2009-03-02T00:00:00"/>
    <s v="Růžičková Petra"/>
    <d v="2009-03-16T00:00:00"/>
    <s v="Zaplacená"/>
    <m/>
    <d v="2009-02-20T00:00:00"/>
    <s v="Dokončen"/>
    <m/>
    <m/>
    <s v="Kamionem"/>
    <m/>
    <d v="2009-02-20T00:00:00"/>
    <x v="12"/>
    <s v="Fesko, a.s."/>
    <s v="CZ76565711"/>
    <s v="76565711"/>
    <s v="68501"/>
    <s v="Bučovice"/>
    <m/>
    <s v="Podomí 34"/>
    <m/>
    <m/>
    <m/>
    <m/>
    <m/>
    <m/>
    <m/>
    <m/>
    <n v="0.1"/>
    <n v="49546.8"/>
    <s v="9100000018"/>
    <m/>
    <m/>
    <m/>
    <m/>
    <s v="Tuzemské"/>
    <n v="7910.8"/>
    <n v="41636"/>
    <s v="CZECH REPUBLIC"/>
    <m/>
    <m/>
    <d v="2009-02-20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9546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7"/>
    <d v="2009-02-27T00:00:00"/>
    <s v="Růžičková Petra"/>
    <d v="2009-03-13T00:00:00"/>
    <s v="Zaplacená"/>
    <m/>
    <d v="2009-02-27T00:00:00"/>
    <s v="Dokončen"/>
    <m/>
    <m/>
    <s v="Osobně"/>
    <m/>
    <d v="2009-02-27T00:00:00"/>
    <x v="11"/>
    <s v="RFW, a.s."/>
    <s v="CZ24356576"/>
    <s v="24356576"/>
    <s v="68201"/>
    <s v="Vyškov"/>
    <m/>
    <s v="Gorkého 22"/>
    <m/>
    <m/>
    <m/>
    <m/>
    <m/>
    <m/>
    <m/>
    <m/>
    <n v="0.1"/>
    <n v="9044"/>
    <s v="9100000017"/>
    <m/>
    <m/>
    <m/>
    <m/>
    <s v="Tuzemské"/>
    <n v="1444"/>
    <n v="7600"/>
    <s v="CZECH REPUBLIC"/>
    <m/>
    <m/>
    <d v="2009-02-27T00:00:00"/>
    <m/>
    <m/>
    <m/>
    <m/>
    <m/>
    <m/>
    <m/>
    <m/>
    <d v="2009-03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04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n v="9249.24"/>
    <n v="9249.24"/>
    <s v="EUR"/>
    <m/>
    <m/>
    <m/>
    <m/>
    <s v="KOMB CZ PP"/>
    <m/>
    <m/>
    <m/>
    <s v="Procentem"/>
    <m/>
    <s v="FV-2009-100-000016"/>
    <d v="2009-02-27T00:00:00"/>
    <s v="Růžičková Petra"/>
    <d v="2009-03-19T00:00:00"/>
    <s v="Zaplacená"/>
    <m/>
    <d v="2009-02-27T00:00:00"/>
    <s v="Dokončen"/>
    <m/>
    <m/>
    <s v="Kamionem"/>
    <m/>
    <d v="2009-02-2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45567.32"/>
    <s v="9100000016"/>
    <m/>
    <m/>
    <m/>
    <m/>
    <s v="Zahraniční - země EU"/>
    <n v="0"/>
    <n v="245567.32"/>
    <s v="GERMANY"/>
    <m/>
    <m/>
    <d v="2009-02-27T00:00:00"/>
    <m/>
    <m/>
    <m/>
    <m/>
    <m/>
    <m/>
    <m/>
    <m/>
    <d v="2009-04-0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m/>
    <m/>
    <s v="Zaúčtovaný"/>
    <m/>
    <s v="Bankovním převodem"/>
    <m/>
    <n v="245567.3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5"/>
    <d v="2009-02-27T00:00:00"/>
    <s v="Růžičková Petra"/>
    <d v="2009-03-29T00:00:00"/>
    <s v="Zaplacená"/>
    <m/>
    <d v="2009-02-13T00:00:00"/>
    <s v="Dokončen"/>
    <m/>
    <m/>
    <s v="Osobně"/>
    <m/>
    <d v="2009-02-13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351418.1"/>
    <s v="9100000015"/>
    <m/>
    <m/>
    <m/>
    <m/>
    <s v="Tuzemské"/>
    <n v="56108.800000000003"/>
    <n v="295309.3"/>
    <s v="CZECH REPUBLIC"/>
    <m/>
    <m/>
    <d v="2009-02-13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1418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4"/>
    <d v="2009-02-23T00:00:00"/>
    <s v="Růžičková Petra"/>
    <d v="2009-03-05T00:00:00"/>
    <s v="Zaplacená"/>
    <m/>
    <d v="2009-02-23T00:00:00"/>
    <s v="Dokončen"/>
    <m/>
    <m/>
    <s v="Osobně"/>
    <m/>
    <d v="2009-02-23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89664.1"/>
    <s v="9100000014"/>
    <m/>
    <m/>
    <m/>
    <m/>
    <s v="Tuzemské"/>
    <n v="14316.1"/>
    <n v="75348"/>
    <s v="CZECH REPUBLIC"/>
    <m/>
    <m/>
    <d v="2009-02-23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9664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3"/>
    <d v="2009-02-13T00:00:00"/>
    <s v="Růžičková Petra"/>
    <d v="2009-02-27T00:00:00"/>
    <s v="Zaplacená"/>
    <m/>
    <d v="2009-02-13T00:00:00"/>
    <s v="Dokončen"/>
    <m/>
    <m/>
    <s v="Osobně"/>
    <m/>
    <d v="2009-02-13T00:00:00"/>
    <x v="11"/>
    <s v="RFW, a.s."/>
    <s v="CZ24356576"/>
    <s v="24356576"/>
    <s v="68201"/>
    <s v="Vyškov"/>
    <m/>
    <s v="Gorkého 22"/>
    <m/>
    <m/>
    <m/>
    <m/>
    <m/>
    <m/>
    <m/>
    <m/>
    <n v="0.1"/>
    <n v="9447.4"/>
    <s v="9100000013"/>
    <m/>
    <m/>
    <m/>
    <m/>
    <s v="Tuzemské"/>
    <n v="1508.4"/>
    <n v="7939"/>
    <s v="CZECH REPUBLIC"/>
    <m/>
    <m/>
    <d v="2009-02-13T00:00:00"/>
    <m/>
    <m/>
    <m/>
    <m/>
    <m/>
    <m/>
    <m/>
    <m/>
    <d v="2009-02-2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447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2"/>
    <d v="2009-02-26T00:00:00"/>
    <s v="Růžičková Petra"/>
    <d v="2009-03-28T00:00:00"/>
    <s v="Zaplacená"/>
    <m/>
    <d v="2009-02-26T00:00:00"/>
    <s v="Dokončen"/>
    <m/>
    <m/>
    <s v="Kamionem"/>
    <m/>
    <d v="2009-02-26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56525"/>
    <s v="9100000012"/>
    <m/>
    <m/>
    <m/>
    <m/>
    <s v="Tuzemské"/>
    <n v="9025"/>
    <n v="47500"/>
    <s v="CZECH REPUBLIC"/>
    <m/>
    <m/>
    <d v="2009-02-26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1"/>
    <d v="2009-02-25T00:00:00"/>
    <s v="Růžičková Petra"/>
    <d v="2009-03-07T00:00:00"/>
    <s v="Zaplacená"/>
    <m/>
    <d v="2009-02-10T00:00:00"/>
    <s v="Dokončen"/>
    <m/>
    <m/>
    <s v="Kamionem"/>
    <m/>
    <d v="2009-02-1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55852.7"/>
    <s v="9100000011"/>
    <m/>
    <m/>
    <m/>
    <m/>
    <s v="Tuzemské"/>
    <n v="8917.7000000000007"/>
    <n v="46935"/>
    <s v="CZECH REPUBLIC"/>
    <m/>
    <m/>
    <d v="2009-02-10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5852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0"/>
    <d v="2009-02-16T00:00:00"/>
    <s v="Růžičková Petra"/>
    <d v="2009-03-08T00:00:00"/>
    <s v="Zaplacená"/>
    <m/>
    <d v="2009-02-16T00:00:00"/>
    <s v="Dokončen"/>
    <m/>
    <m/>
    <s v="Kamionem"/>
    <m/>
    <d v="2009-02-16T00:00:00"/>
    <x v="9"/>
    <s v="DEGOS, s.r.o."/>
    <s v="CZ07523413"/>
    <s v="07523413"/>
    <s v="26601"/>
    <s v="Beroun"/>
    <m/>
    <s v="Palírenská 86"/>
    <m/>
    <m/>
    <m/>
    <m/>
    <m/>
    <m/>
    <m/>
    <m/>
    <n v="0.1"/>
    <n v="4350"/>
    <s v="9100000010"/>
    <m/>
    <m/>
    <m/>
    <m/>
    <s v="Tuzemské"/>
    <n v="694.5"/>
    <n v="3655.5"/>
    <s v="CZECH REPUBLIC"/>
    <m/>
    <m/>
    <d v="2009-02-16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3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9"/>
    <d v="2009-02-04T00:00:00"/>
    <s v="Růžičková Petra"/>
    <d v="2009-02-18T00:00:00"/>
    <s v="Zaplacená"/>
    <m/>
    <d v="2009-02-04T00:00:00"/>
    <s v="Dokončen"/>
    <m/>
    <m/>
    <s v="Kamionem"/>
    <m/>
    <d v="2009-02-04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2363.9"/>
    <s v="9100000009"/>
    <m/>
    <m/>
    <m/>
    <m/>
    <s v="Tuzemské"/>
    <n v="377.4"/>
    <n v="1986.5"/>
    <s v="CZECH REPUBLIC"/>
    <m/>
    <m/>
    <d v="2009-02-04T00:00:00"/>
    <m/>
    <m/>
    <m/>
    <m/>
    <m/>
    <m/>
    <m/>
    <m/>
    <d v="2009-02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63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8"/>
    <d v="2009-02-04T00:00:00"/>
    <s v="Růžičková Petra"/>
    <d v="2009-02-18T00:00:00"/>
    <s v="Zaplacená"/>
    <m/>
    <d v="2009-01-29T00:00:00"/>
    <s v="Dokončen"/>
    <m/>
    <m/>
    <s v="Kamionem"/>
    <m/>
    <d v="2009-01-29T00:00:00"/>
    <x v="12"/>
    <s v="Fesko, a.s."/>
    <s v="CZ76565711"/>
    <s v="76565711"/>
    <s v="68501"/>
    <s v="Bučovice"/>
    <m/>
    <s v="Podomí 34"/>
    <m/>
    <m/>
    <m/>
    <m/>
    <m/>
    <m/>
    <m/>
    <m/>
    <n v="0.1"/>
    <n v="72070"/>
    <s v="9100000008"/>
    <m/>
    <m/>
    <m/>
    <m/>
    <s v="Tuzemské"/>
    <n v="11507"/>
    <n v="60563"/>
    <s v="CZECH REPUBLIC"/>
    <m/>
    <m/>
    <d v="2009-01-29T00:00:00"/>
    <m/>
    <m/>
    <m/>
    <m/>
    <m/>
    <m/>
    <m/>
    <m/>
    <d v="2009-02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20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7"/>
    <d v="2009-02-09T00:00:00"/>
    <s v="Růžičková Petra"/>
    <d v="2009-03-01T00:00:00"/>
    <s v="Zaplacená"/>
    <m/>
    <d v="2009-02-09T00:00:00"/>
    <s v="Dokončen"/>
    <m/>
    <m/>
    <s v="Osobně"/>
    <m/>
    <d v="2009-02-09T00:00:00"/>
    <x v="9"/>
    <s v="DEGOS, s.r.o."/>
    <s v="CZ07523413"/>
    <s v="07523413"/>
    <s v="26601"/>
    <s v="Beroun"/>
    <m/>
    <s v="Palírenská 86"/>
    <m/>
    <m/>
    <m/>
    <m/>
    <m/>
    <m/>
    <m/>
    <m/>
    <n v="0.1"/>
    <n v="48790"/>
    <s v="9100000007"/>
    <m/>
    <m/>
    <m/>
    <m/>
    <s v="Tuzemské"/>
    <n v="7790"/>
    <n v="41000"/>
    <s v="CZECH REPUBLIC"/>
    <m/>
    <m/>
    <d v="2009-02-09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87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6"/>
    <d v="2009-01-30T00:00:00"/>
    <s v="Růžičková Petra"/>
    <d v="2009-02-13T00:00:00"/>
    <s v="Zaplacená"/>
    <m/>
    <d v="2009-01-23T00:00:00"/>
    <s v="Dokončen"/>
    <m/>
    <m/>
    <s v="Kamionem"/>
    <m/>
    <d v="2009-01-2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69356.2"/>
    <s v="9100000006"/>
    <m/>
    <m/>
    <m/>
    <m/>
    <s v="Tuzemské"/>
    <n v="11073.7"/>
    <n v="58282.5"/>
    <s v="CZECH REPUBLIC"/>
    <m/>
    <m/>
    <d v="2009-01-23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9356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5"/>
    <d v="2009-01-30T00:00:00"/>
    <s v="Růžičková Petra"/>
    <d v="2009-02-09T00:00:00"/>
    <s v="Zaplacená"/>
    <m/>
    <d v="2009-01-30T00:00:00"/>
    <s v="Dokončen"/>
    <m/>
    <m/>
    <s v="Kamionem"/>
    <m/>
    <d v="2009-01-3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6179.300000000003"/>
    <s v="9100000005"/>
    <s v="TESKOLDA"/>
    <m/>
    <s v="Zlín"/>
    <s v="TESKOL, s.r.o."/>
    <s v="Tuzemské"/>
    <n v="5776.5"/>
    <n v="30402.799999999999"/>
    <s v="CZECH REPUBLIC"/>
    <m/>
    <m/>
    <d v="2009-01-30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179.30000000000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4"/>
    <d v="2009-01-29T00:00:00"/>
    <s v="Růžičková Petra"/>
    <d v="2009-02-12T00:00:00"/>
    <s v="Zaplacená"/>
    <m/>
    <d v="2009-01-29T00:00:00"/>
    <s v="Dokončen"/>
    <m/>
    <m/>
    <s v="Kamionem"/>
    <m/>
    <d v="2009-01-29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75744.800000000003"/>
    <s v="9100000004"/>
    <s v="CESKOLKA"/>
    <m/>
    <s v="Pardubice"/>
    <s v="České kolo, s.r.o. - pobočka Pardubice"/>
    <s v="Tuzemské"/>
    <n v="12093.7"/>
    <n v="63651.1"/>
    <s v="CZECH REPUBLIC"/>
    <m/>
    <m/>
    <d v="2009-01-29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5744.80000000000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3"/>
    <d v="2009-01-30T00:00:00"/>
    <s v="Růžičková Petra"/>
    <d v="2009-02-13T00:00:00"/>
    <s v="Zaplacená"/>
    <m/>
    <d v="2009-01-23T00:00:00"/>
    <s v="Dokončen"/>
    <m/>
    <m/>
    <s v="Osobně"/>
    <m/>
    <d v="2009-01-23T00:00:00"/>
    <x v="12"/>
    <s v="Fesko, a.s."/>
    <s v="CZ76565711"/>
    <s v="76565711"/>
    <s v="68501"/>
    <s v="Bučovice"/>
    <m/>
    <s v="Podomí 34"/>
    <m/>
    <m/>
    <m/>
    <m/>
    <m/>
    <m/>
    <m/>
    <m/>
    <n v="0.1"/>
    <n v="52413"/>
    <s v="9100000003"/>
    <m/>
    <m/>
    <m/>
    <m/>
    <s v="Tuzemské"/>
    <n v="8368.5"/>
    <n v="44044.5"/>
    <s v="CZECH REPUBLIC"/>
    <m/>
    <m/>
    <d v="2009-01-23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41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2"/>
    <d v="2009-01-21T00:00:00"/>
    <s v="Růžičková Petra"/>
    <d v="2009-02-20T00:00:00"/>
    <s v="Zaplacená"/>
    <m/>
    <d v="2009-01-21T00:00:00"/>
    <s v="Dokončen"/>
    <m/>
    <m/>
    <s v="Osobně"/>
    <m/>
    <d v="2009-01-21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3630.2"/>
    <s v="9100000002"/>
    <m/>
    <m/>
    <m/>
    <m/>
    <s v="Tuzemské"/>
    <n v="579.6"/>
    <n v="3050.6"/>
    <s v="CZECH REPUBLIC"/>
    <m/>
    <m/>
    <d v="2009-01-21T00:00:00"/>
    <m/>
    <m/>
    <m/>
    <m/>
    <m/>
    <m/>
    <m/>
    <m/>
    <d v="2009-02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30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19-100-000001"/>
    <d v="2019-05-21T00:00:00"/>
    <s v="student finance"/>
    <d v="2019-05-31T00:00:00"/>
    <s v="Vytvořená"/>
    <m/>
    <d v="2019-05-21T00:00:00"/>
    <s v="Dokončen"/>
    <m/>
    <m/>
    <m/>
    <m/>
    <d v="2019-05-21T00:00:00"/>
    <x v="13"/>
    <s v="Moje maminka"/>
    <m/>
    <m/>
    <m/>
    <s v="Praha"/>
    <m/>
    <m/>
    <m/>
    <s v="student finance"/>
    <m/>
    <m/>
    <m/>
    <m/>
    <m/>
    <m/>
    <n v="0.02"/>
    <m/>
    <s v="9100000001"/>
    <m/>
    <m/>
    <m/>
    <m/>
    <s v="Tuzemské"/>
    <m/>
    <m/>
    <m/>
    <m/>
    <m/>
    <d v="2019-05-21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1"/>
  </r>
  <r>
    <m/>
    <m/>
    <m/>
    <m/>
    <m/>
    <m/>
    <m/>
    <s v="KOMB CZ PP"/>
    <m/>
    <m/>
    <m/>
    <s v="Procentem"/>
    <m/>
    <s v="FV-2009-100-000001"/>
    <d v="2009-01-29T00:00:00"/>
    <s v="Růžičková Petra"/>
    <d v="2009-02-12T00:00:00"/>
    <s v="Zaplacená"/>
    <m/>
    <d v="2009-01-15T00:00:00"/>
    <s v="Dokončen"/>
    <m/>
    <m/>
    <s v="Kamionem"/>
    <m/>
    <d v="2009-01-15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056.3000000000002"/>
    <s v="9100000001"/>
    <s v="CESKOLKA"/>
    <m/>
    <s v="Pardubice"/>
    <s v="České kolo, s.r.o. - pobočka Pardubice"/>
    <s v="Tuzemské"/>
    <n v="328.3"/>
    <n v="1728"/>
    <s v="CZECH REPUBLIC"/>
    <m/>
    <m/>
    <d v="2009-01-15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56.300000000000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S-2008-120-000001*DD:20081222*MSG:FAKTURUJEME VAM VYMENU RETEZU*VII:CZ87654321*INI:87654321*VIR:CZ91230897*INR:91230897*DUZP:20081222*AM:83.30*X-VS:8120000001*DT:20090101*CC:CZK*"/>
    <m/>
    <s v="KOMB CZ PP"/>
    <m/>
    <s v="0308"/>
    <m/>
    <s v="Procentem"/>
    <m/>
    <s v="FV-S-2008-120-000001"/>
    <d v="2008-12-22T00:00:00"/>
    <s v="Růžičková Petra"/>
    <d v="2009-01-01T00:00:00"/>
    <s v="Zaplacená"/>
    <m/>
    <d v="2008-12-22T00:00:00"/>
    <s v="Dokončen"/>
    <s v="Fakturujeme Vám výměnu řetězu"/>
    <m/>
    <s v="Osobně"/>
    <m/>
    <d v="2008-12-22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83.3"/>
    <s v="8120000001"/>
    <s v="TESKOLDA"/>
    <m/>
    <s v="Zlín"/>
    <s v="TESKOL, s.r.o."/>
    <s v="Tuzemské"/>
    <n v="13.3"/>
    <n v="70"/>
    <s v="CZECH REPUBLIC"/>
    <m/>
    <m/>
    <d v="2008-12-22T00:00:00"/>
    <m/>
    <m/>
    <m/>
    <m/>
    <m/>
    <m/>
    <m/>
    <m/>
    <d v="2009-01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Hotově"/>
    <m/>
    <n v="83.3"/>
    <m/>
    <m/>
    <m/>
    <m/>
    <m/>
    <m/>
    <m/>
    <m/>
    <s v="120"/>
    <s v="Faktury vydané - tuzemsko - servis"/>
    <s v="FV-S"/>
    <s v="SMLS-2008-000001"/>
    <s v="400"/>
    <s v="S-RETVY-HXCTEA190001-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23*DD:20081202*ON:PO-KOL-2008-200-0001*VII:CZ87654321*INI:87654321*VIR:SK08678680*INR:08678680*DUZP:20081202*AM:396000.00*X-VS:8110000023*DT:20081222*CC:CZK*"/>
    <m/>
    <s v="KOMB CZ PP"/>
    <m/>
    <m/>
    <m/>
    <s v="Procentem"/>
    <m/>
    <s v="FV-Z-2008-110-000023"/>
    <d v="2008-12-02T00:00:00"/>
    <s v="Růžičková Petra"/>
    <d v="2008-12-22T00:00:00"/>
    <s v="Zaplacená"/>
    <m/>
    <d v="2008-12-02T00:00:00"/>
    <s v="Dokončen"/>
    <m/>
    <m/>
    <s v="Kamionem"/>
    <m/>
    <d v="2008-12-02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96000"/>
    <s v="8110000023"/>
    <m/>
    <m/>
    <m/>
    <m/>
    <s v="Zahraniční - země EU"/>
    <n v="0"/>
    <n v="396000"/>
    <s v="SLOVAKIA"/>
    <m/>
    <m/>
    <d v="2008-12-02T00:00:00"/>
    <m/>
    <m/>
    <m/>
    <m/>
    <m/>
    <m/>
    <m/>
    <m/>
    <d v="2008-12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96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22*DD:20081210*MSG:PRODEJ KOL*ON:PO-KOL-2008-200-0001*VII:CZ87654321*INI:87654321*VIR:SK08678680*INR:08678680*DUZP:20081210*AM:261000.00*X-VS:8110000022*DT:20081230*CC:CZK*"/>
    <m/>
    <s v="KOMB CZ PP"/>
    <m/>
    <m/>
    <m/>
    <s v="Procentem"/>
    <m/>
    <s v="FV-Z-2008-110-000022"/>
    <d v="2008-12-10T00:00:00"/>
    <s v="Růžičková Petra"/>
    <d v="2008-12-30T00:00:00"/>
    <s v="Zaplacená"/>
    <m/>
    <d v="2008-12-10T00:00:00"/>
    <s v="Dokončen"/>
    <s v="Prodej kol"/>
    <m/>
    <s v="Kamionem"/>
    <m/>
    <d v="2008-12-10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61000"/>
    <s v="8110000022"/>
    <m/>
    <m/>
    <m/>
    <m/>
    <s v="Zahraniční - země EU"/>
    <n v="0"/>
    <n v="261000"/>
    <s v="SLOVAKIA"/>
    <m/>
    <m/>
    <d v="2008-12-10T00:00:00"/>
    <m/>
    <m/>
    <m/>
    <m/>
    <m/>
    <m/>
    <m/>
    <m/>
    <d v="2008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61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4414.41"/>
    <n v="4414.41"/>
    <s v="EUR"/>
    <m/>
    <m/>
    <s v="SID*1.0*ID:FV-Z-2008-110-000021*DD:20081201*MSG:PRODEJ KOL*ON:PO-KOL-2008-200-0001*VII:CZ87654321*INI:87654321*VIR:DE811140512*INR:81114051*DUZP:20081201*FX:27.380*FXA:1*AM:4414.41*X-VS:8110000021*DT:20081221*CC:EUR*"/>
    <m/>
    <s v="KOMB CZ PP"/>
    <m/>
    <m/>
    <m/>
    <s v="Procentem"/>
    <m/>
    <s v="FV-Z-2008-110-000021"/>
    <d v="2008-12-01T00:00:00"/>
    <s v="Růžičková Petra"/>
    <d v="2008-12-21T00:00:00"/>
    <s v="Zaplacená"/>
    <m/>
    <d v="2008-12-01T00:00:00"/>
    <s v="Dokončen"/>
    <s v="Prodej kol"/>
    <m/>
    <s v="Kamionem"/>
    <m/>
    <d v="2008-12-01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20866.55"/>
    <s v="8110000021"/>
    <m/>
    <m/>
    <m/>
    <m/>
    <s v="Zahraniční - země EU"/>
    <n v="0"/>
    <n v="120866.55"/>
    <s v="GERMANY"/>
    <m/>
    <m/>
    <d v="2008-12-01T00:00:00"/>
    <m/>
    <m/>
    <m/>
    <m/>
    <m/>
    <m/>
    <m/>
    <m/>
    <d v="2008-12-22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120866.5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20*DD:20081125*ON:PO-KOL-2008-200-0001*VII:CZ87654321*INI:87654321*VIR:SK08678680*INR:08678680*DUZP:20081125*AM:538000.00*X-VS:8110000020*DT:20081215*CC:CZK*"/>
    <m/>
    <s v="KOMB CZ PP"/>
    <m/>
    <m/>
    <m/>
    <s v="Procentem"/>
    <m/>
    <s v="FV-Z-2008-110-000020"/>
    <d v="2008-11-25T00:00:00"/>
    <s v="Růžičková Petra"/>
    <d v="2008-12-15T00:00:00"/>
    <s v="Zaplacená"/>
    <m/>
    <d v="2008-11-25T00:00:00"/>
    <s v="Dokončen"/>
    <m/>
    <m/>
    <s v="Poštou"/>
    <m/>
    <d v="2008-11-25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538000"/>
    <s v="8110000020"/>
    <m/>
    <m/>
    <m/>
    <m/>
    <s v="Zahraniční - země EU"/>
    <n v="0"/>
    <n v="538000"/>
    <s v="SLOVAKIA"/>
    <m/>
    <m/>
    <d v="2008-11-25T00:00:00"/>
    <m/>
    <m/>
    <m/>
    <m/>
    <m/>
    <m/>
    <m/>
    <m/>
    <d v="2008-1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538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19*DD:20081118*ON:PO-KOL-2008-200-0001*VII:CZ87654321*INI:87654321*VIR:SK08678680*INR:08678680*DUZP:20081118*AM:252000.00*X-VS:8110000019*DT:20081208*CC:CZK*"/>
    <m/>
    <s v="KOMB CZ PP"/>
    <m/>
    <m/>
    <m/>
    <s v="Procentem"/>
    <m/>
    <s v="FV-Z-2008-110-000019"/>
    <d v="2008-11-18T00:00:00"/>
    <s v="Růžičková Petra"/>
    <d v="2008-12-08T00:00:00"/>
    <s v="Zaplacená"/>
    <m/>
    <d v="2008-11-18T00:00:00"/>
    <s v="Dokončen"/>
    <m/>
    <m/>
    <s v="Osobně"/>
    <m/>
    <d v="2008-11-18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52000"/>
    <s v="8110000019"/>
    <m/>
    <m/>
    <m/>
    <m/>
    <s v="Zahraniční - země EU"/>
    <n v="0"/>
    <n v="252000"/>
    <s v="SLOVAKIA"/>
    <m/>
    <m/>
    <d v="2008-11-18T00:00:00"/>
    <m/>
    <m/>
    <m/>
    <m/>
    <m/>
    <m/>
    <m/>
    <m/>
    <d v="2008-1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52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14924.91"/>
    <n v="14924.91"/>
    <s v="EUR"/>
    <m/>
    <m/>
    <s v="SID*1.0*ID:FV-Z-2008-110-000018*DD:20081110*ON:PO-KOL-2008-200-0001*VII:CZ87654321*INI:87654321*VIR:DE811140512*INR:81114051*DUZP:20081110*FX:27.380*FXA:1*AM:14924.91*X-VS:8110000018*DT:20081130*CC:EUR*"/>
    <m/>
    <s v="KOMB CZ PP"/>
    <m/>
    <m/>
    <m/>
    <s v="Procentem"/>
    <m/>
    <s v="FV-Z-2008-110-000018"/>
    <d v="2008-11-10T00:00:00"/>
    <s v="Růžičková Petra"/>
    <d v="2008-11-30T00:00:00"/>
    <s v="Zaplacená"/>
    <m/>
    <d v="2008-11-10T00:00:00"/>
    <s v="Dokončen"/>
    <m/>
    <m/>
    <s v="Osobně"/>
    <m/>
    <d v="2008-11-1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408644.05"/>
    <s v="8110000018"/>
    <m/>
    <m/>
    <m/>
    <m/>
    <s v="Zahraniční - země EU"/>
    <n v="0"/>
    <n v="408644.05"/>
    <s v="GERMANY"/>
    <m/>
    <m/>
    <d v="2008-11-10T00:00:00"/>
    <m/>
    <m/>
    <m/>
    <m/>
    <m/>
    <m/>
    <m/>
    <m/>
    <d v="2008-11-28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408644.0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17*DD:20081006*ON:PO-KOL-2008-200-0001*VII:CZ87654321*INI:87654321*VIR:SK08678680*INR:08678680*DUZP:20081006*AM:409500.00*X-VS:8110000017*DT:20081026*CC:CZK*"/>
    <m/>
    <s v="KOMB CZ PP"/>
    <m/>
    <m/>
    <m/>
    <s v="Procentem"/>
    <m/>
    <s v="FV-Z-2008-110-000017"/>
    <d v="2008-10-06T00:00:00"/>
    <s v="Růžičková Petra"/>
    <d v="2008-10-26T00:00:00"/>
    <s v="Zaplacená"/>
    <m/>
    <d v="2008-10-06T00:00:00"/>
    <s v="Dokončen"/>
    <m/>
    <m/>
    <s v="Kamionem"/>
    <m/>
    <d v="2008-10-06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409500"/>
    <s v="8110000017"/>
    <m/>
    <m/>
    <m/>
    <m/>
    <s v="Zahraniční - země EU"/>
    <n v="0"/>
    <n v="409500"/>
    <s v="SLOVAKIA"/>
    <m/>
    <m/>
    <d v="2008-10-06T00:00:00"/>
    <m/>
    <m/>
    <m/>
    <m/>
    <m/>
    <m/>
    <m/>
    <m/>
    <d v="2008-10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095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18708.689999999999"/>
    <n v="18708.689999999999"/>
    <s v="EUR"/>
    <m/>
    <m/>
    <s v="SID*1.0*ID:FV-Z-2008-110-000016*DD:20081006*ON:PO-KOL-2008-200-0001*VII:CZ87654321*INI:87654321*VIR:DE811140512*INR:81114051*DUZP:20081006*FX:27.380*FXA:1*AM:18708.69*X-VS:8110000016*DT:20081026*CC:EUR*"/>
    <m/>
    <s v="KOMB CZ PP"/>
    <m/>
    <m/>
    <m/>
    <s v="Procentem"/>
    <m/>
    <s v="FV-Z-2008-110-000016"/>
    <d v="2008-10-06T00:00:00"/>
    <s v="Růžičková Petra"/>
    <d v="2008-10-26T00:00:00"/>
    <s v="Zaplacená"/>
    <m/>
    <d v="2008-10-06T00:00:00"/>
    <s v="Dokončen"/>
    <m/>
    <m/>
    <s v="Kamionem"/>
    <m/>
    <d v="2008-10-06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512243.95"/>
    <s v="8110000016"/>
    <m/>
    <m/>
    <m/>
    <m/>
    <s v="Zahraniční - země EU"/>
    <n v="0"/>
    <n v="512243.95"/>
    <s v="GERMANY"/>
    <m/>
    <m/>
    <d v="2008-10-06T00:00:00"/>
    <m/>
    <m/>
    <m/>
    <m/>
    <m/>
    <m/>
    <m/>
    <m/>
    <d v="2008-10-24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512243.9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23123.1"/>
    <n v="23123.1"/>
    <s v="EUR"/>
    <m/>
    <m/>
    <s v="SID*1.0*ID:FV-Z-2008-110-000015*DD:20080926*ON:PO-KOL-2008-200-0000*VII:CZ87654321*INI:87654321*VIR:DE811140512*INR:81114051*DUZP:20080926*FX:27.380*FXA:1*AM:23123.10*X-VS:8110000015*DT:20081016*CC:EUR*"/>
    <m/>
    <s v="KOMB CZ PP"/>
    <m/>
    <m/>
    <m/>
    <s v="Procentem"/>
    <m/>
    <s v="FV-Z-2008-110-000015"/>
    <d v="2008-09-26T00:00:00"/>
    <s v="Růžičková Petra"/>
    <d v="2008-10-16T00:00:00"/>
    <s v="Zaplacená"/>
    <m/>
    <d v="2008-09-26T00:00:00"/>
    <s v="Dokončen"/>
    <m/>
    <m/>
    <s v="Kamionem"/>
    <m/>
    <d v="2008-09-26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633110.5"/>
    <s v="8110000015"/>
    <m/>
    <m/>
    <m/>
    <m/>
    <s v="Zahraniční - země EU"/>
    <n v="0"/>
    <n v="633110.5"/>
    <s v="GERMANY"/>
    <m/>
    <m/>
    <d v="2008-09-26T00:00:00"/>
    <m/>
    <m/>
    <m/>
    <m/>
    <m/>
    <m/>
    <m/>
    <m/>
    <d v="2008-10-16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633110.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10720.71"/>
    <n v="10720.71"/>
    <s v="EUR"/>
    <m/>
    <m/>
    <s v="SID*1.0*ID:FV-Z-2008-110-000014*DD:20080918*ON:PO-KOL-2008-200-0000*VII:CZ87654321*INI:87654321*VIR:DE811140512*INR:81114051*DUZP:20080918*FX:27.380*FXA:1*AM:10720.71*X-VS:8110000014*DT:20081008*CC:EUR*"/>
    <m/>
    <s v="KOMB CZ PP"/>
    <m/>
    <m/>
    <m/>
    <s v="Procentem"/>
    <m/>
    <s v="FV-Z-2008-110-000014"/>
    <d v="2008-09-18T00:00:00"/>
    <s v="Růžičková Petra"/>
    <d v="2008-10-08T00:00:00"/>
    <s v="Zaplacená"/>
    <m/>
    <d v="2008-09-18T00:00:00"/>
    <s v="Dokončen"/>
    <m/>
    <m/>
    <s v="Kamionem"/>
    <m/>
    <d v="2008-09-18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93533.05"/>
    <s v="8110000014"/>
    <m/>
    <m/>
    <m/>
    <m/>
    <s v="Zahraniční - země EU"/>
    <n v="0"/>
    <n v="293533.05"/>
    <s v="GERMANY"/>
    <m/>
    <m/>
    <d v="2008-09-18T00:00:00"/>
    <m/>
    <m/>
    <m/>
    <m/>
    <m/>
    <m/>
    <m/>
    <m/>
    <d v="2008-10-08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293533.0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13*DD:20080908*ON:PO-KOL-2008-200-0000*VII:CZ87654321*INI:87654321*VIR:SK08678680*INR:08678680*DUZP:20080908*AM:216000.00*X-VS:8110000013*DT:20080928*CC:CZK*"/>
    <m/>
    <s v="KOMB CZ PP"/>
    <m/>
    <m/>
    <m/>
    <s v="Procentem"/>
    <m/>
    <s v="FV-Z-2008-110-000013"/>
    <d v="2008-09-08T00:00:00"/>
    <s v="Růžičková Petra"/>
    <d v="2008-09-28T00:00:00"/>
    <s v="Zaplacená"/>
    <m/>
    <d v="2008-09-08T00:00:00"/>
    <s v="Dokončen"/>
    <m/>
    <m/>
    <s v="Kamionem"/>
    <m/>
    <d v="2008-09-08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16000"/>
    <s v="8110000013"/>
    <m/>
    <m/>
    <m/>
    <m/>
    <s v="Zahraniční - země EU"/>
    <n v="0"/>
    <n v="216000"/>
    <s v="SLOVAKIA"/>
    <m/>
    <m/>
    <d v="2008-09-08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16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12*DD:20080801*ON:PO-KOL-2008-200-0000*VII:CZ87654321*INI:87654321*VIR:SK08678680*INR:08678680*DUZP:20080801*AM:346500.00*X-VS:8110000012*DT:20080814*CC:CZK*"/>
    <m/>
    <s v="KOMB CZ PP"/>
    <m/>
    <m/>
    <m/>
    <s v="Procentem"/>
    <m/>
    <s v="FV-Z-2008-110-000012"/>
    <d v="2008-08-01T00:00:00"/>
    <s v="Růžičková Petra"/>
    <d v="2008-08-14T00:00:00"/>
    <s v="Zaplacená"/>
    <m/>
    <d v="2008-08-01T00:00:00"/>
    <s v="Dokončen"/>
    <m/>
    <m/>
    <s v="Kamionem"/>
    <m/>
    <d v="2008-08-01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46500"/>
    <s v="8110000012"/>
    <m/>
    <m/>
    <m/>
    <m/>
    <s v="Zahraniční - země EU"/>
    <n v="0"/>
    <n v="346500"/>
    <s v="SLOVAKIA"/>
    <m/>
    <m/>
    <d v="2008-08-01T00:00:00"/>
    <m/>
    <m/>
    <m/>
    <m/>
    <m/>
    <m/>
    <m/>
    <m/>
    <d v="2008-08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465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11*DD:20080625*MSG:PRODEJ KOL*ON:PO-KOL-2008-200-0000*VII:CZ87654321*INI:87654321*VIR:SK08678680*INR:08678680*DUZP:20080625*AM:882000.00*X-VS:8110000011*DT:20080715*CC:CZK*"/>
    <m/>
    <s v="KOMB CZ PP"/>
    <m/>
    <m/>
    <m/>
    <s v="Procentem"/>
    <m/>
    <s v="FV-Z-2008-110-000011"/>
    <d v="2008-06-25T00:00:00"/>
    <s v="Růžičková Petra"/>
    <d v="2008-07-15T00:00:00"/>
    <s v="Zaplacená"/>
    <m/>
    <d v="2008-06-25T00:00:00"/>
    <s v="Dokončen"/>
    <s v="Prodej kol"/>
    <m/>
    <s v="Kamionem"/>
    <m/>
    <d v="2008-06-25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882000"/>
    <s v="8110000011"/>
    <m/>
    <m/>
    <m/>
    <m/>
    <s v="Zahraniční - země EU"/>
    <n v="0"/>
    <n v="882000"/>
    <s v="SLOVAKIA"/>
    <m/>
    <m/>
    <d v="2008-06-25T00:00:00"/>
    <m/>
    <m/>
    <m/>
    <m/>
    <m/>
    <m/>
    <m/>
    <m/>
    <d v="2008-07-1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82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50450.400000000001"/>
    <n v="50450.400000000001"/>
    <s v="EUR"/>
    <m/>
    <m/>
    <s v="SID*1.0*ID:FV-Z-2008-110-000010*DD:20080624*MSG:PRODEJ KOL*ON:PO-KOL-2008-200-0000*VII:CZ87654321*INI:87654321*VIR:DE811140512*INR:81114051*DUZP:20080624*FX:27.870*FXA:1*AM:50450.40*X-VS:8110000010*DT:20080714*CC:EUR*"/>
    <m/>
    <s v="KOMB CZ PP"/>
    <m/>
    <m/>
    <m/>
    <s v="Procentem"/>
    <m/>
    <s v="FV-Z-2008-110-000010"/>
    <d v="2008-06-24T00:00:00"/>
    <s v="Růžičková Petra"/>
    <d v="2008-07-14T00:00:00"/>
    <s v="Zaplacená"/>
    <m/>
    <d v="2008-06-24T00:00:00"/>
    <s v="Dokončen"/>
    <s v="Prodej kol"/>
    <m/>
    <s v="Kamionem"/>
    <m/>
    <d v="2008-06-24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406052.64"/>
    <s v="8110000010"/>
    <m/>
    <m/>
    <m/>
    <m/>
    <s v="Zahraniční - země EU"/>
    <n v="0"/>
    <n v="1406052.64"/>
    <s v="GERMANY"/>
    <m/>
    <m/>
    <d v="2008-06-24T00:00:00"/>
    <m/>
    <m/>
    <m/>
    <m/>
    <m/>
    <m/>
    <m/>
    <m/>
    <d v="2008-07-14T00:00:00"/>
    <m/>
    <m/>
    <m/>
    <m/>
    <m/>
    <m/>
    <m/>
    <m/>
    <m/>
    <m/>
    <m/>
    <m/>
    <s v="Není co vyskladňovat"/>
    <s v="Nevytištěn"/>
    <m/>
    <n v="1"/>
    <n v="27.87"/>
    <s v="Bez daně"/>
    <m/>
    <m/>
    <n v="1"/>
    <s v="CZK"/>
    <s v="QR Faktura"/>
    <m/>
    <s v="Zaúčtovaný"/>
    <m/>
    <s v="Bankovním převodem"/>
    <m/>
    <n v="1406052.6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09*DD:20080530*MSG:PRODEJ KOL DLE OBJEDNAVKY*ON:PO-KOL-2008-200-0000*VII:CZ87654321*INI:87654321*VIR:SK08678680*INR:08678680*DUZP:20080527*AM:1089000.00*X-VS:8110000009*DT:20080619*CC:CZK*"/>
    <m/>
    <s v="KOMB CZ PP"/>
    <m/>
    <m/>
    <m/>
    <s v="Procentem"/>
    <m/>
    <s v="FV-Z-2008-110-000009"/>
    <d v="2008-05-30T00:00:00"/>
    <s v="Růžičková Petra"/>
    <d v="2008-06-19T00:00:00"/>
    <s v="Zaplacená"/>
    <m/>
    <d v="2008-05-27T00:00:00"/>
    <s v="Dokončen"/>
    <s v="Prodej kol dle objednávky"/>
    <m/>
    <s v="Kamionem"/>
    <m/>
    <d v="2008-05-2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089000"/>
    <s v="8110000009"/>
    <m/>
    <m/>
    <m/>
    <m/>
    <s v="Zahraniční - země EU"/>
    <n v="0"/>
    <n v="1089000"/>
    <s v="SLOVAKIA"/>
    <m/>
    <m/>
    <d v="2008-05-27T00:00:00"/>
    <m/>
    <m/>
    <m/>
    <m/>
    <m/>
    <m/>
    <m/>
    <m/>
    <d v="2008-07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089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08*DD:20080530*MSG:PRODEJ KOL DLE OBJEDNAVKY*ON:PO-KOL-2008-200-0000*VII:CZ87654321*INI:87654321*VIR:SK08678680*INR:08678680*DUZP:20080527*AM:1026000.00*X-VS:8110000008*DT:20080619*CC:CZK*"/>
    <m/>
    <s v="KOMB CZ PP"/>
    <m/>
    <m/>
    <m/>
    <s v="Procentem"/>
    <m/>
    <s v="FV-Z-2008-110-000008"/>
    <d v="2008-05-30T00:00:00"/>
    <s v="Růžičková Petra"/>
    <d v="2008-06-19T00:00:00"/>
    <s v="Zaplacená"/>
    <m/>
    <d v="2008-05-27T00:00:00"/>
    <s v="Dokončen"/>
    <s v="Prodej kol dle objednávky"/>
    <m/>
    <s v="Kamionem"/>
    <m/>
    <d v="2008-05-2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026000"/>
    <s v="8110000008"/>
    <m/>
    <m/>
    <m/>
    <m/>
    <s v="Zahraniční - země EU"/>
    <n v="0"/>
    <n v="1026000"/>
    <s v="SLOVAKIA"/>
    <m/>
    <m/>
    <d v="2008-05-27T00:00:00"/>
    <m/>
    <m/>
    <m/>
    <m/>
    <m/>
    <m/>
    <m/>
    <m/>
    <d v="2008-07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026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44984.94"/>
    <n v="44984.94"/>
    <s v="EUR"/>
    <m/>
    <m/>
    <s v="SID*1.0*ID:FV-Z-2008-110-000007*DD:20080529*MSG:PRODEJ KOL DLE OBEJDNAVKY*ON:PO-KOL-2008-200-0000*VII:CZ87654321*INI:87654321*VIR:DE811140512*INR:81114051*DUZP:20080527*FX:25.185*FXA:1*AM:44984.94*X-VS:8110000007*DT:20080618*CC:EUR*"/>
    <m/>
    <s v="KOMB CZ PP"/>
    <m/>
    <m/>
    <m/>
    <s v="Procentem"/>
    <m/>
    <s v="FV-Z-2008-110-000007"/>
    <d v="2008-05-29T00:00:00"/>
    <s v="Růžičková Petra"/>
    <d v="2008-06-18T00:00:00"/>
    <s v="Zaplacená"/>
    <m/>
    <d v="2008-05-27T00:00:00"/>
    <s v="Dokončen"/>
    <s v="Prodej kol dle obejdnávky"/>
    <m/>
    <s v="Kamionem"/>
    <m/>
    <d v="2008-05-2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132945.7"/>
    <s v="8110000007"/>
    <m/>
    <m/>
    <m/>
    <m/>
    <s v="Zahraniční - země EU"/>
    <n v="0"/>
    <n v="1132945.7"/>
    <s v="GERMANY"/>
    <m/>
    <m/>
    <d v="2008-05-27T00:00:00"/>
    <m/>
    <m/>
    <m/>
    <m/>
    <m/>
    <m/>
    <m/>
    <m/>
    <d v="2008-06-17T00:00:00"/>
    <m/>
    <m/>
    <m/>
    <m/>
    <m/>
    <m/>
    <m/>
    <m/>
    <m/>
    <m/>
    <m/>
    <m/>
    <s v="Není co vyskladňovat"/>
    <s v="Nevytištěn"/>
    <m/>
    <n v="1"/>
    <n v="25.184999999999999"/>
    <s v="Bez daně"/>
    <m/>
    <m/>
    <n v="1"/>
    <s v="CZK"/>
    <s v="QR Faktura"/>
    <m/>
    <s v="Zaúčtovaný"/>
    <m/>
    <s v="Bankovním převodem"/>
    <m/>
    <n v="1132945.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74414.34"/>
    <n v="74414.34"/>
    <s v="EUR"/>
    <m/>
    <m/>
    <s v="SID*1.0*ID:FV-Z-2008-110-000006*DD:20080528*MSG:PRODEJ KOL DLE OBJEDNAVKY*ON:PO-KOL-2008-200-0000*VII:CZ87654321*INI:87654321*VIR:DE811140512*INR:81114051*DUZP:20080527*FX:25.220*FXA:1*AM:74414.34*X-VS:8110000006*DT:20080617*CC:EUR*"/>
    <m/>
    <s v="KOMB CZ PP"/>
    <m/>
    <m/>
    <m/>
    <s v="Procentem"/>
    <m/>
    <s v="FV-Z-2008-110-000006"/>
    <d v="2008-05-28T00:00:00"/>
    <s v="Růžičková Petra"/>
    <d v="2008-06-17T00:00:00"/>
    <s v="Zaplacená"/>
    <m/>
    <d v="2008-05-27T00:00:00"/>
    <s v="Dokončen"/>
    <s v="Prodej kol dle objednávky"/>
    <m/>
    <s v="Kamionem"/>
    <m/>
    <d v="2008-05-2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876729.69"/>
    <s v="8110000006"/>
    <m/>
    <m/>
    <m/>
    <m/>
    <s v="Zahraniční - země EU"/>
    <n v="0"/>
    <n v="1876729.69"/>
    <s v="GERMANY"/>
    <m/>
    <m/>
    <d v="2008-05-27T00:00:00"/>
    <m/>
    <m/>
    <m/>
    <m/>
    <m/>
    <m/>
    <m/>
    <m/>
    <d v="2008-06-17T00:00:00"/>
    <m/>
    <m/>
    <m/>
    <m/>
    <m/>
    <m/>
    <m/>
    <m/>
    <m/>
    <m/>
    <m/>
    <m/>
    <s v="Není co vyskladňovat"/>
    <s v="Nevytištěn"/>
    <m/>
    <n v="1"/>
    <n v="25.22"/>
    <s v="Bez daně"/>
    <m/>
    <m/>
    <n v="1"/>
    <s v="CZK"/>
    <s v="QR Faktura"/>
    <m/>
    <s v="Zaúčtovaný"/>
    <m/>
    <s v="Bankovním převodem"/>
    <m/>
    <n v="1876729.6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05*DD:20080327*MSG:PRODEJ KOL DLE OBJEDNAVKY*ON:PO-KOL-2008-200-0000*VII:CZ87654321*INI:87654321*VIR:SK08678680*INR:08678680*DUZP:20080327*AM:855000.00*X-VS:8110000005*DT:20080416*CC:CZK*"/>
    <m/>
    <s v="KOMB CZ PP"/>
    <m/>
    <m/>
    <m/>
    <s v="Procentem"/>
    <m/>
    <s v="FV-Z-2008-110-000005"/>
    <d v="2008-03-27T00:00:00"/>
    <s v="Růžičková Petra"/>
    <d v="2008-04-16T00:00:00"/>
    <s v="Zaplacená"/>
    <m/>
    <d v="2008-03-27T00:00:00"/>
    <s v="Dokončen"/>
    <s v="Prodej kol dle objednávky"/>
    <m/>
    <s v="Osobně"/>
    <m/>
    <d v="2008-03-2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855000"/>
    <s v="8110000005"/>
    <m/>
    <m/>
    <m/>
    <m/>
    <s v="Zahraniční - země EU"/>
    <n v="0"/>
    <n v="855000"/>
    <s v="SLOVAKIA"/>
    <m/>
    <m/>
    <d v="2008-03-27T00:00:00"/>
    <m/>
    <m/>
    <m/>
    <m/>
    <m/>
    <m/>
    <m/>
    <m/>
    <d v="2008-04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55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04*DD:20080527*MSG:PRODEJ KOL DLE OBJEDNAVKY*ON:PO-KOL-2008-200-0000*VII:CZ87654321*INI:87654321*VIR:SK08678680*INR:08678680*DUZP:20080527*AM:1215000.00*X-VS:8110000004*DT:20080603*CC:CZK*"/>
    <m/>
    <s v="KOMB CZ PP"/>
    <m/>
    <m/>
    <m/>
    <s v="Procentem"/>
    <m/>
    <s v="FV-Z-2008-110-000004"/>
    <d v="2008-05-27T00:00:00"/>
    <s v="Růžičková Petra"/>
    <d v="2008-06-03T00:00:00"/>
    <s v="Zaplacená"/>
    <m/>
    <d v="2008-05-27T00:00:00"/>
    <s v="Dokončen"/>
    <s v="Prodej kol dle objednávky"/>
    <m/>
    <s v="Kamionem"/>
    <m/>
    <d v="2008-05-2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215000"/>
    <s v="8110000004"/>
    <m/>
    <m/>
    <m/>
    <m/>
    <s v="Zahraniční - země EU"/>
    <n v="0"/>
    <n v="1215000"/>
    <s v="SLOVAKIA"/>
    <m/>
    <m/>
    <d v="2008-05-27T00:00:00"/>
    <m/>
    <m/>
    <m/>
    <m/>
    <m/>
    <m/>
    <m/>
    <m/>
    <d v="2008-06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215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51291.24"/>
    <n v="51291.24"/>
    <s v="EUR"/>
    <m/>
    <m/>
    <s v="SID*1.0*ID:FV-Z-2008-110-000003*DD:20080221*ON:PO-KOL-2008-200-0000*VII:CZ87654321*INI:87654321*VIR:DE811140512*INR:81114051*DUZP:20080221*FX:25.865*FXA:1*AM:51291.24*X-VS:8110000003*DT:20080312*CC:EUR*"/>
    <m/>
    <s v="KOMB CZ PP"/>
    <m/>
    <s v="0008"/>
    <m/>
    <s v="Procentem"/>
    <m/>
    <s v="FV-Z-2008-110-000003"/>
    <d v="2008-02-21T00:00:00"/>
    <s v="Růžičková Petra"/>
    <d v="2008-03-12T00:00:00"/>
    <s v="Zaplacená"/>
    <m/>
    <d v="2008-02-21T00:00:00"/>
    <s v="Dokončen"/>
    <m/>
    <m/>
    <s v="Kamionem"/>
    <m/>
    <d v="2008-02-21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326647.8999999999"/>
    <s v="8110000003"/>
    <m/>
    <m/>
    <m/>
    <m/>
    <s v="Zahraniční - země EU"/>
    <n v="0"/>
    <n v="1326647.8999999999"/>
    <s v="GERMANY"/>
    <m/>
    <m/>
    <d v="2008-02-21T00:00:00"/>
    <m/>
    <m/>
    <m/>
    <m/>
    <m/>
    <m/>
    <m/>
    <m/>
    <d v="2008-03-12T00:00:00"/>
    <m/>
    <m/>
    <m/>
    <m/>
    <m/>
    <m/>
    <m/>
    <m/>
    <m/>
    <m/>
    <m/>
    <m/>
    <s v="Není co vyskladňovat"/>
    <s v="Vytištěn"/>
    <m/>
    <n v="1"/>
    <n v="25.864999999999998"/>
    <s v="Bez daně"/>
    <m/>
    <m/>
    <n v="1"/>
    <s v="CZK"/>
    <s v="QR Faktura"/>
    <m/>
    <s v="Zaúčtovaný"/>
    <m/>
    <s v="Bankovním převodem"/>
    <m/>
    <n v="1326647.89999999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02*DD:20080221*ON:PO-KOL-2008-200-0000*VII:CZ87654321*INI:87654321*VIR:SK08678680*INR:08678680*DUZP:20080221*AM:360000.00*X-VS:8110000002*DT:20080312*CC:CZK*"/>
    <m/>
    <s v="KOMB CZ PP"/>
    <m/>
    <s v="0008"/>
    <m/>
    <s v="Procentem"/>
    <m/>
    <s v="FV-Z-2008-110-000002"/>
    <d v="2008-02-21T00:00:00"/>
    <s v="Růžičková Petra"/>
    <d v="2008-03-12T00:00:00"/>
    <s v="Zaplacená"/>
    <m/>
    <d v="2008-02-21T00:00:00"/>
    <s v="Dokončen"/>
    <m/>
    <m/>
    <s v="Kamionem"/>
    <m/>
    <d v="2008-02-21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60000"/>
    <s v="8110000002"/>
    <m/>
    <m/>
    <m/>
    <m/>
    <s v="Zahraniční - země EU"/>
    <n v="0"/>
    <n v="360000"/>
    <s v="SLOVAKIA"/>
    <m/>
    <m/>
    <d v="2008-02-21T00:00:00"/>
    <m/>
    <m/>
    <m/>
    <m/>
    <m/>
    <m/>
    <m/>
    <m/>
    <d v="2008-03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60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15765.75"/>
    <n v="15765.75"/>
    <s v="EUR"/>
    <m/>
    <m/>
    <s v="SID*1.0*ID:FV-Z-2008-110-000001*DD:20080118*ON:PO-KOL-2008-200-0000*VII:CZ87654321*INI:87654321*VIR:DE811140512*INR:81114051*DUZP:20080118*FX:25.865*FXA:1*AM:15765.75*X-VS:8110000001*DT:20080207*CC:EUR*"/>
    <m/>
    <s v="KOMB CZ PP"/>
    <m/>
    <s v="0008"/>
    <m/>
    <s v="Procentem"/>
    <m/>
    <s v="FV-Z-2008-110-000001"/>
    <d v="2008-01-18T00:00:00"/>
    <s v="Růžičková Petra"/>
    <d v="2008-02-07T00:00:00"/>
    <s v="Zaplacená"/>
    <m/>
    <d v="2008-01-18T00:00:00"/>
    <s v="Dokončen"/>
    <m/>
    <m/>
    <s v="Kamionem"/>
    <m/>
    <d v="2008-01-18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407781.12"/>
    <s v="8110000001"/>
    <m/>
    <m/>
    <m/>
    <m/>
    <s v="Zahraniční - země EU"/>
    <n v="0"/>
    <n v="407781.12"/>
    <s v="GERMANY"/>
    <m/>
    <m/>
    <d v="2008-01-18T00:00:00"/>
    <m/>
    <m/>
    <m/>
    <m/>
    <m/>
    <m/>
    <m/>
    <m/>
    <d v="2008-02-06T00:00:00"/>
    <m/>
    <m/>
    <m/>
    <m/>
    <m/>
    <m/>
    <m/>
    <m/>
    <m/>
    <m/>
    <m/>
    <m/>
    <s v="Není co vyskladňovat"/>
    <s v="Nevytištěn"/>
    <m/>
    <n v="1"/>
    <n v="25.864999999999998"/>
    <s v="Bez daně"/>
    <m/>
    <m/>
    <n v="1"/>
    <s v="CZK"/>
    <s v="QR Faktura"/>
    <m/>
    <s v="Zaúčtovaný"/>
    <m/>
    <s v="Bankovním převodem"/>
    <m/>
    <n v="407781.1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16"/>
    <d v="2008-12-01T00:00:00"/>
    <s v="Růžičková Petra"/>
    <d v="2008-12-21T00:00:00"/>
    <s v="Zaplacená"/>
    <m/>
    <d v="2008-12-01T00:00:00"/>
    <s v="Dokončen"/>
    <m/>
    <m/>
    <s v="Osobně"/>
    <m/>
    <d v="2008-12-01T00:00:00"/>
    <x v="9"/>
    <s v="DEGOS, s.r.o."/>
    <s v="CZ07523413"/>
    <s v="07523413"/>
    <s v="26601"/>
    <s v="Beroun"/>
    <m/>
    <s v="Palírenská 86"/>
    <m/>
    <m/>
    <m/>
    <m/>
    <m/>
    <m/>
    <m/>
    <m/>
    <n v="0.1"/>
    <n v="124950"/>
    <s v="8100000116"/>
    <m/>
    <m/>
    <m/>
    <m/>
    <s v="Tuzemské"/>
    <n v="19950"/>
    <n v="105000"/>
    <s v="CZECH REPUBLIC"/>
    <m/>
    <m/>
    <d v="2008-12-01T00:00:00"/>
    <m/>
    <m/>
    <m/>
    <m/>
    <m/>
    <m/>
    <m/>
    <m/>
    <d v="2008-12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49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15"/>
    <d v="2008-12-02T00:00:00"/>
    <s v="Růžičková Petra"/>
    <d v="2008-12-16T00:00:00"/>
    <s v="Zaplacená"/>
    <m/>
    <d v="2008-12-02T00:00:00"/>
    <s v="Dokončen"/>
    <s v="Prodej kol"/>
    <m/>
    <s v="Osobně"/>
    <m/>
    <d v="2008-12-02T00:00:00"/>
    <x v="11"/>
    <s v="RFW, a.s."/>
    <s v="CZ24356576"/>
    <s v="24356576"/>
    <s v="68201"/>
    <s v="Vyškov"/>
    <m/>
    <s v="Gorkého 22"/>
    <m/>
    <m/>
    <m/>
    <m/>
    <m/>
    <m/>
    <m/>
    <m/>
    <n v="0.1"/>
    <n v="271320"/>
    <s v="8100000115"/>
    <m/>
    <m/>
    <m/>
    <m/>
    <s v="Tuzemské"/>
    <n v="43320"/>
    <n v="228000"/>
    <s v="CZECH REPUBLIC"/>
    <m/>
    <m/>
    <d v="2008-12-02T00:00:00"/>
    <m/>
    <m/>
    <m/>
    <m/>
    <m/>
    <m/>
    <m/>
    <m/>
    <d v="2008-12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14"/>
    <d v="2008-12-10T00:00:00"/>
    <s v="Růžičková Petra"/>
    <d v="2008-12-30T00:00:00"/>
    <s v="Zaplacená"/>
    <m/>
    <d v="2008-12-10T00:00:00"/>
    <s v="Dokončen"/>
    <s v="Prodej kol"/>
    <m/>
    <s v="Osobně"/>
    <m/>
    <d v="2008-12-10T00:00:00"/>
    <x v="9"/>
    <s v="DEGOS, s.r.o."/>
    <s v="CZ07523413"/>
    <s v="07523413"/>
    <s v="26601"/>
    <s v="Beroun"/>
    <m/>
    <s v="Palírenská 86"/>
    <m/>
    <m/>
    <m/>
    <m/>
    <m/>
    <m/>
    <m/>
    <m/>
    <n v="0.1"/>
    <n v="166600"/>
    <s v="8100000114"/>
    <m/>
    <m/>
    <m/>
    <m/>
    <s v="Tuzemské"/>
    <n v="26600"/>
    <n v="140000"/>
    <s v="CZECH REPUBLIC"/>
    <m/>
    <m/>
    <d v="2008-12-10T00:00:00"/>
    <m/>
    <m/>
    <m/>
    <m/>
    <m/>
    <m/>
    <m/>
    <m/>
    <d v="2008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6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13"/>
    <d v="2008-12-14T00:00:00"/>
    <s v="Růžičková Petra"/>
    <d v="2008-12-28T00:00:00"/>
    <s v="Zaplacená"/>
    <m/>
    <d v="2008-12-14T00:00:00"/>
    <s v="Dokončen"/>
    <m/>
    <m/>
    <s v="Osobně"/>
    <m/>
    <d v="2008-12-14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28520"/>
    <s v="8100000113"/>
    <s v="CESKOLKA"/>
    <m/>
    <s v="Pardubice"/>
    <s v="České kolo, s.r.o. - pobočka Pardubice"/>
    <s v="Tuzemské"/>
    <n v="20520"/>
    <n v="108000"/>
    <s v="CZECH REPUBLIC"/>
    <m/>
    <m/>
    <d v="2008-12-14T00:00:00"/>
    <m/>
    <m/>
    <m/>
    <m/>
    <m/>
    <m/>
    <m/>
    <m/>
    <d v="2008-12-2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85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12"/>
    <d v="2008-12-15T00:00:00"/>
    <s v="Růžičková Petra"/>
    <d v="2008-12-29T00:00:00"/>
    <s v="Zaplacená"/>
    <m/>
    <d v="2008-12-15T00:00:00"/>
    <s v="Dokončen"/>
    <m/>
    <m/>
    <s v="Osobně"/>
    <m/>
    <d v="2008-12-15T00:00:00"/>
    <x v="12"/>
    <s v="Fesko, a.s."/>
    <s v="CZ76565711"/>
    <s v="76565711"/>
    <s v="68501"/>
    <s v="Bučovice"/>
    <m/>
    <s v="Podomí 34"/>
    <m/>
    <m/>
    <m/>
    <m/>
    <m/>
    <m/>
    <m/>
    <m/>
    <n v="0.1"/>
    <n v="119000"/>
    <s v="8100000112"/>
    <m/>
    <m/>
    <m/>
    <m/>
    <s v="Tuzemské"/>
    <n v="19000"/>
    <n v="100000"/>
    <s v="CZECH REPUBLIC"/>
    <m/>
    <m/>
    <d v="2008-12-15T00:00:00"/>
    <m/>
    <m/>
    <m/>
    <m/>
    <m/>
    <m/>
    <m/>
    <m/>
    <d v="2008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9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11"/>
    <d v="2008-12-19T00:00:00"/>
    <s v="Růžičková Petra"/>
    <d v="2009-01-02T00:00:00"/>
    <s v="Zaplacená"/>
    <m/>
    <d v="2008-12-19T00:00:00"/>
    <s v="Dokončen"/>
    <m/>
    <m/>
    <s v="Osobně"/>
    <m/>
    <d v="2008-12-19T00:00:00"/>
    <x v="11"/>
    <s v="RFW, a.s."/>
    <s v="CZ24356576"/>
    <s v="24356576"/>
    <s v="68201"/>
    <s v="Vyškov"/>
    <m/>
    <s v="Gorkého 22"/>
    <m/>
    <m/>
    <m/>
    <m/>
    <m/>
    <m/>
    <m/>
    <m/>
    <n v="0.1"/>
    <n v="124355"/>
    <s v="8100000111"/>
    <m/>
    <m/>
    <m/>
    <m/>
    <s v="Tuzemské"/>
    <n v="19855"/>
    <n v="104500"/>
    <s v="CZECH REPUBLIC"/>
    <m/>
    <m/>
    <d v="2008-12-19T00:00:00"/>
    <m/>
    <m/>
    <m/>
    <m/>
    <m/>
    <m/>
    <m/>
    <m/>
    <d v="2009-0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435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10"/>
    <d v="2008-12-22T00:00:00"/>
    <s v="Růžičková Petra"/>
    <d v="2009-01-05T00:00:00"/>
    <s v="Zaplacená"/>
    <m/>
    <d v="2008-12-22T00:00:00"/>
    <s v="Dokončen"/>
    <m/>
    <m/>
    <s v="Osobně"/>
    <m/>
    <d v="2008-12-22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37405"/>
    <s v="8100000110"/>
    <m/>
    <m/>
    <m/>
    <m/>
    <s v="Tuzemské"/>
    <n v="37905"/>
    <n v="199500"/>
    <s v="CZECH REPUBLIC"/>
    <m/>
    <m/>
    <d v="2008-12-22T00:00:00"/>
    <m/>
    <m/>
    <m/>
    <m/>
    <m/>
    <m/>
    <m/>
    <m/>
    <d v="2009-01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740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9"/>
    <d v="2008-12-08T00:00:00"/>
    <s v="Růžičková Petra"/>
    <d v="2008-12-22T00:00:00"/>
    <s v="Zaplacená"/>
    <m/>
    <d v="2008-12-08T00:00:00"/>
    <s v="Dokončen"/>
    <s v="Prodej kol"/>
    <m/>
    <s v="Osobně"/>
    <m/>
    <d v="2008-12-08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503370"/>
    <s v="8100000109"/>
    <s v="CESKOLKA"/>
    <m/>
    <s v="Pardubice"/>
    <s v="České kolo, s.r.o. - pobočka Pardubice"/>
    <s v="Tuzemské"/>
    <n v="80370"/>
    <n v="423000"/>
    <s v="CZECH REPUBLIC"/>
    <m/>
    <m/>
    <d v="2008-12-08T00:00:00"/>
    <m/>
    <m/>
    <m/>
    <m/>
    <m/>
    <m/>
    <m/>
    <m/>
    <d v="2008-12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033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8"/>
    <d v="2008-12-23T00:00:00"/>
    <s v="Růžičková Petra"/>
    <d v="2009-01-02T00:00:00"/>
    <s v="Zaplacená"/>
    <m/>
    <d v="2008-12-23T00:00:00"/>
    <s v="Dokončen"/>
    <m/>
    <m/>
    <s v="Osobně"/>
    <m/>
    <d v="2008-12-2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33497.5"/>
    <s v="8100000108"/>
    <s v="TESKOLDA"/>
    <m/>
    <s v="Zlín"/>
    <s v="TESKOL, s.r.o."/>
    <s v="Tuzemské"/>
    <n v="53247.5"/>
    <n v="280250"/>
    <s v="CZECH REPUBLIC"/>
    <m/>
    <m/>
    <d v="2008-12-23T00:00:00"/>
    <m/>
    <m/>
    <m/>
    <m/>
    <m/>
    <m/>
    <m/>
    <m/>
    <d v="2009-0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33497.5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7"/>
    <d v="2008-12-01T00:00:00"/>
    <s v="Růžičková Petra"/>
    <d v="2008-12-21T00:00:00"/>
    <s v="Zaplacená"/>
    <m/>
    <d v="2008-12-01T00:00:00"/>
    <s v="Dokončen"/>
    <m/>
    <m/>
    <s v="Osobně"/>
    <m/>
    <d v="2008-12-01T00:00:00"/>
    <x v="9"/>
    <s v="DEGOS, s.r.o."/>
    <s v="CZ07523413"/>
    <s v="07523413"/>
    <s v="26601"/>
    <s v="Beroun"/>
    <m/>
    <s v="Palírenská 86"/>
    <m/>
    <m/>
    <m/>
    <m/>
    <m/>
    <m/>
    <m/>
    <m/>
    <n v="0.1"/>
    <n v="136850"/>
    <s v="8100000107"/>
    <m/>
    <m/>
    <m/>
    <m/>
    <s v="Tuzemské"/>
    <n v="21850"/>
    <n v="115000"/>
    <s v="CZECH REPUBLIC"/>
    <m/>
    <m/>
    <d v="2008-12-01T00:00:00"/>
    <m/>
    <m/>
    <m/>
    <m/>
    <m/>
    <m/>
    <m/>
    <m/>
    <d v="2008-12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68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6"/>
    <d v="2008-11-28T00:00:00"/>
    <s v="Růžičková Petra"/>
    <d v="2008-12-12T00:00:00"/>
    <s v="Zaplacená"/>
    <m/>
    <d v="2008-11-28T00:00:00"/>
    <s v="Dokončen"/>
    <m/>
    <m/>
    <s v="Poštou"/>
    <m/>
    <d v="2008-11-28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887442.5"/>
    <s v="8100000106"/>
    <m/>
    <m/>
    <m/>
    <m/>
    <s v="Tuzemské"/>
    <n v="141692.5"/>
    <n v="745750"/>
    <s v="CZECH REPUBLIC"/>
    <m/>
    <m/>
    <d v="2008-11-28T00:00:00"/>
    <m/>
    <m/>
    <m/>
    <m/>
    <m/>
    <m/>
    <m/>
    <m/>
    <d v="2008-12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87442.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5"/>
    <d v="2008-11-24T00:00:00"/>
    <s v="Růžičková Petra"/>
    <d v="2008-12-08T00:00:00"/>
    <s v="Zaplacená"/>
    <m/>
    <d v="2008-11-24T00:00:00"/>
    <s v="Dokončen"/>
    <m/>
    <m/>
    <s v="Osobně"/>
    <m/>
    <d v="2008-11-24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384370"/>
    <s v="8100000105"/>
    <m/>
    <m/>
    <m/>
    <m/>
    <s v="Tuzemské"/>
    <n v="61370"/>
    <n v="323000"/>
    <s v="CZECH REPUBLIC"/>
    <m/>
    <m/>
    <d v="2008-11-24T00:00:00"/>
    <m/>
    <m/>
    <m/>
    <m/>
    <m/>
    <m/>
    <m/>
    <m/>
    <d v="2008-12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43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4"/>
    <d v="2008-11-10T00:00:00"/>
    <s v="Růžičková Petra"/>
    <d v="2008-11-20T00:00:00"/>
    <s v="Zaplacená"/>
    <m/>
    <d v="2008-11-10T00:00:00"/>
    <s v="Dokončen"/>
    <m/>
    <m/>
    <s v="Osobně"/>
    <m/>
    <d v="2008-11-1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271320"/>
    <s v="8100000104"/>
    <s v="TESKOLDA"/>
    <m/>
    <s v="Zlín"/>
    <s v="TESKOL, s.r.o."/>
    <s v="Tuzemské"/>
    <n v="43320"/>
    <n v="228000"/>
    <s v="CZECH REPUBLIC"/>
    <m/>
    <m/>
    <d v="2008-11-10T00:00:00"/>
    <m/>
    <n v="0"/>
    <m/>
    <m/>
    <m/>
    <m/>
    <m/>
    <m/>
    <d v="2008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3"/>
    <d v="2008-11-18T00:00:00"/>
    <s v="Růžičková Petra"/>
    <d v="2008-11-28T00:00:00"/>
    <s v="Zaplacená"/>
    <m/>
    <d v="2008-11-18T00:00:00"/>
    <s v="Dokončen"/>
    <m/>
    <m/>
    <s v="Osobně"/>
    <m/>
    <d v="2008-11-18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15945"/>
    <s v="8100000103"/>
    <m/>
    <m/>
    <m/>
    <m/>
    <s v="Tuzemské"/>
    <n v="50445"/>
    <n v="265500"/>
    <s v="CZECH REPUBLIC"/>
    <m/>
    <m/>
    <d v="2008-11-18T00:00:00"/>
    <m/>
    <m/>
    <m/>
    <m/>
    <m/>
    <m/>
    <m/>
    <m/>
    <d v="2008-11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594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2"/>
    <d v="2008-11-10T00:00:00"/>
    <s v="Růžičková Petra"/>
    <d v="2008-11-24T00:00:00"/>
    <s v="Zaplacená"/>
    <m/>
    <d v="2008-11-10T00:00:00"/>
    <s v="Dokončen"/>
    <m/>
    <m/>
    <s v="Osobně"/>
    <m/>
    <d v="2008-11-10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344802.5"/>
    <s v="8100000102"/>
    <m/>
    <m/>
    <m/>
    <m/>
    <s v="Tuzemské"/>
    <n v="55052.5"/>
    <n v="289750"/>
    <s v="CZECH REPUBLIC"/>
    <m/>
    <m/>
    <d v="2008-11-10T00:00:00"/>
    <m/>
    <m/>
    <m/>
    <m/>
    <m/>
    <m/>
    <m/>
    <m/>
    <d v="2008-11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480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1"/>
    <d v="2008-11-04T00:00:00"/>
    <s v="Růžičková Petra"/>
    <d v="2008-11-14T00:00:00"/>
    <s v="Zaplacená"/>
    <m/>
    <d v="2008-11-04T00:00:00"/>
    <s v="Dokončen"/>
    <m/>
    <m/>
    <s v="Kamionem"/>
    <m/>
    <d v="2008-11-0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455175"/>
    <s v="8100000101"/>
    <m/>
    <m/>
    <m/>
    <m/>
    <s v="Tuzemské"/>
    <n v="72675"/>
    <n v="382500"/>
    <s v="CZECH REPUBLIC"/>
    <m/>
    <m/>
    <d v="2008-11-04T00:00:00"/>
    <m/>
    <m/>
    <m/>
    <m/>
    <m/>
    <m/>
    <m/>
    <m/>
    <d v="2008-11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5517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0"/>
    <d v="2008-11-04T00:00:00"/>
    <s v="Růžičková Petra"/>
    <d v="2008-12-04T00:00:00"/>
    <s v="Zaplacená"/>
    <m/>
    <d v="2008-11-04T00:00:00"/>
    <s v="Dokončen"/>
    <m/>
    <m/>
    <s v="Osobně"/>
    <m/>
    <d v="2008-11-04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361760"/>
    <s v="8100000100"/>
    <m/>
    <m/>
    <m/>
    <m/>
    <s v="Tuzemské"/>
    <n v="57760"/>
    <n v="304000"/>
    <s v="CZECH REPUBLIC"/>
    <m/>
    <m/>
    <d v="2008-11-04T00:00:00"/>
    <m/>
    <n v="0"/>
    <m/>
    <m/>
    <m/>
    <m/>
    <m/>
    <m/>
    <d v="2008-12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17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9"/>
    <d v="2008-11-03T00:00:00"/>
    <s v="Růžičková Petra"/>
    <d v="2008-11-13T00:00:00"/>
    <s v="Zaplacená"/>
    <m/>
    <d v="2008-11-03T00:00:00"/>
    <s v="Dokončen"/>
    <m/>
    <m/>
    <s v="Osobně"/>
    <m/>
    <d v="2008-11-0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90440"/>
    <s v="8100000099"/>
    <s v="TESKOLDA"/>
    <m/>
    <s v="Zlín"/>
    <s v="TESKOL, s.r.o."/>
    <s v="Tuzemské"/>
    <n v="14440"/>
    <n v="76000"/>
    <s v="CZECH REPUBLIC"/>
    <m/>
    <m/>
    <d v="2008-11-03T00:00:00"/>
    <m/>
    <m/>
    <m/>
    <m/>
    <m/>
    <m/>
    <m/>
    <m/>
    <d v="2008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044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8"/>
    <d v="2008-11-03T00:00:00"/>
    <s v="Růžičková Petra"/>
    <d v="2008-11-17T00:00:00"/>
    <s v="Zaplacená"/>
    <m/>
    <d v="2008-11-03T00:00:00"/>
    <s v="Dokončen"/>
    <m/>
    <m/>
    <s v="Osobně"/>
    <m/>
    <d v="2008-11-03T00:00:00"/>
    <x v="12"/>
    <s v="Fesko, a.s."/>
    <s v="CZ76565711"/>
    <s v="76565711"/>
    <s v="68501"/>
    <s v="Bučovice"/>
    <m/>
    <s v="Podomí 34"/>
    <m/>
    <m/>
    <m/>
    <m/>
    <m/>
    <m/>
    <m/>
    <m/>
    <n v="0.1"/>
    <n v="89250"/>
    <s v="8100000098"/>
    <m/>
    <m/>
    <m/>
    <m/>
    <s v="Tuzemské"/>
    <n v="14250"/>
    <n v="75000"/>
    <s v="CZECH REPUBLIC"/>
    <m/>
    <m/>
    <d v="2008-11-03T00:00:00"/>
    <m/>
    <m/>
    <m/>
    <m/>
    <m/>
    <m/>
    <m/>
    <m/>
    <d v="2008-11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92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7"/>
    <d v="2008-10-30T00:00:00"/>
    <s v="Růžičková Petra"/>
    <d v="2008-11-09T00:00:00"/>
    <s v="Zaplacená"/>
    <m/>
    <d v="2008-10-30T00:00:00"/>
    <s v="Dokončen"/>
    <m/>
    <m/>
    <s v="Kamionem"/>
    <m/>
    <d v="2008-10-3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823480"/>
    <s v="8100000097"/>
    <m/>
    <m/>
    <m/>
    <m/>
    <s v="Tuzemské"/>
    <n v="131480"/>
    <n v="692000"/>
    <s v="CZECH REPUBLIC"/>
    <m/>
    <m/>
    <d v="2008-10-30T00:00:00"/>
    <m/>
    <m/>
    <m/>
    <m/>
    <m/>
    <m/>
    <m/>
    <m/>
    <d v="2008-11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2348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6"/>
    <d v="2008-10-28T00:00:00"/>
    <s v="Růžičková Petra"/>
    <d v="2008-11-11T00:00:00"/>
    <s v="Zaplacená"/>
    <m/>
    <d v="2008-10-28T00:00:00"/>
    <s v="Dokončen"/>
    <m/>
    <m/>
    <s v="Poštou"/>
    <m/>
    <d v="2008-10-28T00:00:00"/>
    <x v="11"/>
    <s v="RFW, a.s."/>
    <s v="CZ24356576"/>
    <s v="24356576"/>
    <s v="68201"/>
    <s v="Vyškov"/>
    <m/>
    <s v="Gorkého 22"/>
    <m/>
    <m/>
    <m/>
    <m/>
    <m/>
    <m/>
    <m/>
    <m/>
    <n v="0.1"/>
    <n v="406980"/>
    <s v="8100000096"/>
    <m/>
    <m/>
    <m/>
    <m/>
    <s v="Tuzemské"/>
    <n v="64980"/>
    <n v="342000"/>
    <s v="CZECH REPUBLIC"/>
    <m/>
    <m/>
    <d v="2008-10-28T00:00:00"/>
    <m/>
    <m/>
    <m/>
    <m/>
    <m/>
    <m/>
    <m/>
    <m/>
    <d v="2008-11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698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5"/>
    <d v="2008-10-23T00:00:00"/>
    <s v="Růžičková Petra"/>
    <d v="2008-11-06T00:00:00"/>
    <s v="Zaplacená"/>
    <m/>
    <d v="2008-10-23T00:00:00"/>
    <s v="Dokončen"/>
    <m/>
    <m/>
    <s v="Osobně"/>
    <m/>
    <d v="2008-10-2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54362.5"/>
    <s v="8100000095"/>
    <m/>
    <m/>
    <m/>
    <m/>
    <s v="Tuzemské"/>
    <n v="40612.5"/>
    <n v="213750"/>
    <s v="CZECH REPUBLIC"/>
    <m/>
    <m/>
    <d v="2008-10-23T00:00:00"/>
    <m/>
    <m/>
    <m/>
    <m/>
    <m/>
    <m/>
    <m/>
    <m/>
    <d v="2008-11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436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4"/>
    <d v="2008-10-20T00:00:00"/>
    <s v="Růžičková Petra"/>
    <d v="2008-11-19T00:00:00"/>
    <s v="Zaplacená"/>
    <m/>
    <d v="2008-10-20T00:00:00"/>
    <s v="Dokončen"/>
    <m/>
    <m/>
    <s v="Osobně"/>
    <m/>
    <d v="2008-10-20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476000"/>
    <s v="8100000094"/>
    <m/>
    <m/>
    <m/>
    <m/>
    <s v="Tuzemské"/>
    <n v="76000"/>
    <n v="400000"/>
    <s v="CZECH REPUBLIC"/>
    <m/>
    <m/>
    <d v="2008-10-20T00:00:00"/>
    <m/>
    <m/>
    <m/>
    <m/>
    <m/>
    <m/>
    <m/>
    <m/>
    <d v="2008-11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3"/>
    <d v="2008-10-20T00:00:00"/>
    <s v="Růžičková Petra"/>
    <d v="2008-11-03T00:00:00"/>
    <s v="Zaplacená"/>
    <m/>
    <d v="2008-10-20T00:00:00"/>
    <s v="Dokončen"/>
    <m/>
    <m/>
    <s v="Osobně"/>
    <m/>
    <d v="2008-10-20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10590"/>
    <s v="8100000093"/>
    <s v="CESKOLKA"/>
    <m/>
    <s v="Pardubice"/>
    <s v="České kolo, s.r.o. - pobočka Pardubice"/>
    <s v="Tuzemské"/>
    <n v="49590"/>
    <n v="261000"/>
    <s v="CZECH REPUBLIC"/>
    <m/>
    <m/>
    <d v="2008-10-20T00:00:00"/>
    <m/>
    <m/>
    <m/>
    <m/>
    <m/>
    <m/>
    <m/>
    <m/>
    <d v="2008-11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05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2"/>
    <d v="2008-10-16T00:00:00"/>
    <s v="Růžičková Petra"/>
    <d v="2008-10-26T00:00:00"/>
    <s v="Zaplacená"/>
    <m/>
    <d v="2008-10-16T00:00:00"/>
    <s v="Dokončen"/>
    <m/>
    <m/>
    <s v="Kamionem"/>
    <m/>
    <d v="2008-10-1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439110"/>
    <s v="8100000092"/>
    <m/>
    <m/>
    <m/>
    <m/>
    <s v="Tuzemské"/>
    <n v="70110"/>
    <n v="369000"/>
    <s v="CZECH REPUBLIC"/>
    <m/>
    <m/>
    <d v="2008-10-16T00:00:00"/>
    <m/>
    <m/>
    <m/>
    <m/>
    <m/>
    <m/>
    <m/>
    <m/>
    <d v="2008-10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3911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1"/>
    <d v="2008-10-14T00:00:00"/>
    <s v="Růžičková Petra"/>
    <d v="2008-11-13T00:00:00"/>
    <s v="Zaplacená"/>
    <m/>
    <d v="2008-10-14T00:00:00"/>
    <s v="Dokončen"/>
    <m/>
    <m/>
    <s v="Osobně"/>
    <m/>
    <d v="2008-10-14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67830"/>
    <s v="8100000091"/>
    <m/>
    <m/>
    <m/>
    <m/>
    <s v="Tuzemské"/>
    <n v="10830"/>
    <n v="57000"/>
    <s v="CZECH REPUBLIC"/>
    <m/>
    <m/>
    <d v="2008-10-14T00:00:00"/>
    <m/>
    <m/>
    <m/>
    <m/>
    <m/>
    <m/>
    <m/>
    <m/>
    <d v="2008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783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0"/>
    <d v="2008-10-13T00:00:00"/>
    <s v="Růžičková Petra"/>
    <d v="2008-10-27T00:00:00"/>
    <s v="Zaplacená"/>
    <m/>
    <d v="2008-10-13T00:00:00"/>
    <s v="Dokončen"/>
    <m/>
    <m/>
    <s v="Osobně"/>
    <m/>
    <d v="2008-10-13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172550"/>
    <s v="8100000090"/>
    <m/>
    <m/>
    <m/>
    <m/>
    <s v="Tuzemské"/>
    <n v="27550"/>
    <n v="145000"/>
    <s v="CZECH REPUBLIC"/>
    <m/>
    <m/>
    <d v="2008-10-13T00:00:00"/>
    <m/>
    <m/>
    <m/>
    <m/>
    <m/>
    <m/>
    <m/>
    <m/>
    <d v="2008-10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25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9"/>
    <d v="2008-10-13T00:00:00"/>
    <s v="Růžičková Petra"/>
    <d v="2008-10-27T00:00:00"/>
    <s v="Zaplacená"/>
    <m/>
    <d v="2008-10-13T00:00:00"/>
    <s v="Dokončen"/>
    <m/>
    <m/>
    <s v="Osobně"/>
    <m/>
    <d v="2008-10-1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76972.5"/>
    <s v="8100000089"/>
    <m/>
    <m/>
    <m/>
    <m/>
    <s v="Tuzemské"/>
    <n v="44222.5"/>
    <n v="232750"/>
    <s v="CZECH REPUBLIC"/>
    <m/>
    <m/>
    <d v="2008-10-13T00:00:00"/>
    <m/>
    <m/>
    <m/>
    <m/>
    <m/>
    <m/>
    <m/>
    <m/>
    <d v="2008-10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697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8"/>
    <d v="2008-09-24T00:00:00"/>
    <s v="Růžičková Petra"/>
    <d v="2008-10-08T00:00:00"/>
    <s v="Zaplacená"/>
    <m/>
    <d v="2008-09-24T00:00:00"/>
    <s v="Dokončen"/>
    <m/>
    <m/>
    <s v="Poštou"/>
    <m/>
    <d v="2008-09-2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67830"/>
    <s v="8100000088"/>
    <m/>
    <m/>
    <m/>
    <m/>
    <s v="Tuzemské"/>
    <n v="10830"/>
    <n v="57000"/>
    <s v="CZECH REPUBLIC"/>
    <m/>
    <m/>
    <d v="2008-09-24T00:00:00"/>
    <m/>
    <m/>
    <m/>
    <m/>
    <m/>
    <m/>
    <m/>
    <m/>
    <d v="2008-10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7830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7"/>
    <d v="2008-09-09T00:00:00"/>
    <s v="Růžičková Petra"/>
    <d v="2008-09-23T00:00:00"/>
    <s v="Zaplacená"/>
    <m/>
    <d v="2008-09-09T00:00:00"/>
    <s v="Dokončen"/>
    <m/>
    <m/>
    <s v="Osobně"/>
    <m/>
    <d v="2008-09-09T00:00:00"/>
    <x v="11"/>
    <s v="RFW, a.s."/>
    <s v="CZ24356576"/>
    <s v="24356576"/>
    <s v="68201"/>
    <s v="Vyškov"/>
    <m/>
    <s v="Gorkého 22"/>
    <m/>
    <m/>
    <m/>
    <m/>
    <m/>
    <m/>
    <m/>
    <m/>
    <n v="0.1"/>
    <n v="203490"/>
    <s v="8100000087"/>
    <m/>
    <m/>
    <m/>
    <m/>
    <s v="Tuzemské"/>
    <n v="32490"/>
    <n v="171000"/>
    <s v="CZECH REPUBLIC"/>
    <m/>
    <m/>
    <d v="2008-09-09T00:00:00"/>
    <m/>
    <m/>
    <m/>
    <m/>
    <m/>
    <m/>
    <m/>
    <m/>
    <d v="2008-09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34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6"/>
    <d v="2008-09-29T00:00:00"/>
    <s v="Růžičková Petra"/>
    <d v="2008-10-13T00:00:00"/>
    <s v="Zaplacená"/>
    <m/>
    <d v="2008-09-29T00:00:00"/>
    <s v="Dokončen"/>
    <s v="Prodej kol"/>
    <m/>
    <s v="Kamionem"/>
    <m/>
    <d v="2008-09-29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492660"/>
    <s v="8100000086"/>
    <s v="CESKOLKA"/>
    <m/>
    <s v="Pardubice"/>
    <s v="České kolo, s.r.o. - pobočka Pardubice"/>
    <s v="Tuzemské"/>
    <n v="78660"/>
    <n v="414000"/>
    <s v="CZECH REPUBLIC"/>
    <m/>
    <m/>
    <d v="2008-09-29T00:00:00"/>
    <m/>
    <m/>
    <m/>
    <m/>
    <m/>
    <m/>
    <m/>
    <m/>
    <d v="2008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9266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5"/>
    <d v="2008-09-24T00:00:00"/>
    <s v="Růžičková Petra"/>
    <d v="2008-10-08T00:00:00"/>
    <s v="Zaplacená"/>
    <m/>
    <d v="2008-09-24T00:00:00"/>
    <s v="Dokončen"/>
    <s v="Prodej kol"/>
    <m/>
    <s v="Poštou"/>
    <m/>
    <d v="2008-09-2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610470"/>
    <s v="8100000085"/>
    <m/>
    <m/>
    <m/>
    <m/>
    <s v="Tuzemské"/>
    <n v="97470"/>
    <n v="513000"/>
    <s v="CZECH REPUBLIC"/>
    <m/>
    <m/>
    <d v="2008-09-24T00:00:00"/>
    <m/>
    <m/>
    <m/>
    <m/>
    <m/>
    <m/>
    <m/>
    <m/>
    <d v="2008-10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10470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4"/>
    <d v="2008-09-22T00:00:00"/>
    <s v="Růžičková Petra"/>
    <d v="2008-10-22T00:00:00"/>
    <s v="Zaplacená"/>
    <m/>
    <d v="2008-09-22T00:00:00"/>
    <s v="Dokončen"/>
    <s v="Prodej kol"/>
    <m/>
    <s v="Osobně"/>
    <m/>
    <d v="2008-09-22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203490"/>
    <s v="8100000084"/>
    <m/>
    <m/>
    <m/>
    <m/>
    <s v="Tuzemské"/>
    <n v="32490"/>
    <n v="171000"/>
    <s v="CZECH REPUBLIC"/>
    <m/>
    <m/>
    <d v="2008-09-22T00:00:00"/>
    <m/>
    <m/>
    <m/>
    <m/>
    <m/>
    <m/>
    <m/>
    <m/>
    <d v="2008-10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34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3"/>
    <d v="2008-09-11T00:00:00"/>
    <s v="Růžičková Petra"/>
    <d v="2008-09-21T00:00:00"/>
    <s v="Zaplacená"/>
    <m/>
    <d v="2008-09-11T00:00:00"/>
    <s v="Dokončen"/>
    <s v="Prodej kol"/>
    <m/>
    <s v="Osobně"/>
    <m/>
    <d v="2008-09-11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84787.5"/>
    <s v="8100000083"/>
    <s v="TESKOLDA"/>
    <m/>
    <s v="Zlín"/>
    <s v="TESKOL, s.r.o."/>
    <s v="Tuzemské"/>
    <n v="13537.5"/>
    <n v="71250"/>
    <s v="CZECH REPUBLIC"/>
    <m/>
    <m/>
    <d v="2008-09-11T00:00:00"/>
    <m/>
    <m/>
    <m/>
    <m/>
    <m/>
    <m/>
    <m/>
    <m/>
    <d v="2008-09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4787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2"/>
    <d v="2008-09-16T00:00:00"/>
    <s v="Růžičková Petra"/>
    <d v="2008-09-30T00:00:00"/>
    <s v="Zaplacená"/>
    <m/>
    <d v="2008-09-16T00:00:00"/>
    <s v="Dokončen"/>
    <m/>
    <m/>
    <s v="Osobně"/>
    <m/>
    <d v="2008-09-16T00:00:00"/>
    <x v="12"/>
    <s v="Fesko, a.s."/>
    <s v="CZ76565711"/>
    <s v="76565711"/>
    <s v="68501"/>
    <s v="Bučovice"/>
    <m/>
    <s v="Podomí 34"/>
    <m/>
    <m/>
    <m/>
    <m/>
    <m/>
    <m/>
    <m/>
    <m/>
    <n v="0.1"/>
    <n v="285600"/>
    <s v="8100000082"/>
    <m/>
    <m/>
    <m/>
    <m/>
    <s v="Tuzemské"/>
    <n v="45600"/>
    <n v="240000"/>
    <s v="CZECH REPUBLIC"/>
    <m/>
    <m/>
    <d v="2008-09-16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5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1"/>
    <d v="2008-09-10T00:00:00"/>
    <s v="Růžičková Petra"/>
    <d v="2008-09-24T00:00:00"/>
    <s v="Zaplacená"/>
    <m/>
    <d v="2008-09-10T00:00:00"/>
    <s v="Dokončen"/>
    <s v="Prodej kol"/>
    <m/>
    <s v="Osobně"/>
    <m/>
    <d v="2008-09-10T00:00:00"/>
    <x v="12"/>
    <s v="Fesko, a.s."/>
    <s v="CZ76565711"/>
    <s v="76565711"/>
    <s v="68501"/>
    <s v="Bučovice"/>
    <m/>
    <s v="Podomí 34"/>
    <m/>
    <m/>
    <m/>
    <m/>
    <m/>
    <m/>
    <m/>
    <m/>
    <n v="0.1"/>
    <n v="148750"/>
    <s v="8100000081"/>
    <m/>
    <m/>
    <m/>
    <m/>
    <s v="Tuzemské"/>
    <n v="23750"/>
    <n v="125000"/>
    <s v="CZECH REPUBLIC"/>
    <m/>
    <m/>
    <d v="2008-09-10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87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0"/>
    <d v="2008-09-09T00:00:00"/>
    <s v="Růžičková Petra"/>
    <d v="2008-09-29T00:00:00"/>
    <s v="Zaplacená"/>
    <m/>
    <d v="2008-09-09T00:00:00"/>
    <s v="Dokončen"/>
    <s v="Prodej kol"/>
    <m/>
    <s v="Osobně"/>
    <m/>
    <d v="2008-09-09T00:00:00"/>
    <x v="9"/>
    <s v="DEGOS, s.r.o."/>
    <s v="CZ07523413"/>
    <s v="07523413"/>
    <s v="26601"/>
    <s v="Beroun"/>
    <m/>
    <s v="Palírenská 86"/>
    <m/>
    <m/>
    <m/>
    <m/>
    <m/>
    <m/>
    <m/>
    <m/>
    <n v="0.1"/>
    <n v="65450"/>
    <s v="8100000080"/>
    <m/>
    <m/>
    <m/>
    <m/>
    <s v="Tuzemské"/>
    <n v="10450"/>
    <n v="55000"/>
    <s v="CZECH REPUBLIC"/>
    <m/>
    <m/>
    <d v="2008-09-09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54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9"/>
    <d v="2008-09-02T00:00:00"/>
    <s v="Růžičková Petra"/>
    <d v="2008-09-16T00:00:00"/>
    <s v="Zaplacená"/>
    <m/>
    <d v="2008-09-02T00:00:00"/>
    <s v="Dokončen"/>
    <s v="Prodej kol"/>
    <m/>
    <s v="Kamionem"/>
    <m/>
    <d v="2008-09-02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514080"/>
    <s v="8100000079"/>
    <s v="CESKOLKA"/>
    <m/>
    <s v="Pardubice"/>
    <s v="České kolo, s.r.o. - pobočka Pardubice"/>
    <s v="Tuzemské"/>
    <n v="82080"/>
    <n v="432000"/>
    <s v="CZECH REPUBLIC"/>
    <m/>
    <m/>
    <d v="2008-09-02T00:00:00"/>
    <m/>
    <m/>
    <m/>
    <m/>
    <m/>
    <m/>
    <m/>
    <m/>
    <d v="2008-09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140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8"/>
    <d v="2008-09-01T00:00:00"/>
    <s v="Růžičková Petra"/>
    <d v="2008-10-01T00:00:00"/>
    <s v="Zaplacená"/>
    <m/>
    <d v="2008-09-01T00:00:00"/>
    <s v="Dokončen"/>
    <s v="Prodej kol"/>
    <m/>
    <s v="Osobně"/>
    <m/>
    <d v="2008-09-01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07100"/>
    <s v="8100000078"/>
    <m/>
    <m/>
    <m/>
    <m/>
    <s v="Tuzemské"/>
    <n v="17100"/>
    <n v="90000"/>
    <s v="CZECH REPUBLIC"/>
    <m/>
    <m/>
    <d v="2008-09-01T00:00:00"/>
    <m/>
    <m/>
    <m/>
    <m/>
    <m/>
    <m/>
    <m/>
    <m/>
    <d v="2008-10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71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7"/>
    <d v="2008-08-28T00:00:00"/>
    <s v="Růžičková Petra"/>
    <d v="2008-09-07T00:00:00"/>
    <s v="Zaplacená"/>
    <m/>
    <d v="2008-08-28T00:00:00"/>
    <s v="Dokončen"/>
    <m/>
    <m/>
    <s v="Kamionem"/>
    <m/>
    <d v="2008-08-28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630700"/>
    <s v="8100000077"/>
    <m/>
    <m/>
    <m/>
    <m/>
    <s v="Tuzemské"/>
    <n v="100700"/>
    <n v="530000"/>
    <s v="CZECH REPUBLIC"/>
    <m/>
    <m/>
    <d v="2008-08-28T00:00:00"/>
    <m/>
    <m/>
    <m/>
    <m/>
    <m/>
    <m/>
    <m/>
    <m/>
    <d v="2008-09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3070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6"/>
    <d v="2008-08-26T00:00:00"/>
    <s v="Růžičková Petra"/>
    <d v="2008-09-09T00:00:00"/>
    <s v="Zaplacená"/>
    <m/>
    <d v="2008-08-26T00:00:00"/>
    <s v="Dokončen"/>
    <m/>
    <m/>
    <s v="Poštou"/>
    <m/>
    <d v="2008-08-26T00:00:00"/>
    <x v="11"/>
    <s v="RFW, a.s."/>
    <s v="CZ24356576"/>
    <s v="24356576"/>
    <s v="68201"/>
    <s v="Vyškov"/>
    <m/>
    <s v="Gorkého 22"/>
    <m/>
    <m/>
    <m/>
    <m/>
    <m/>
    <m/>
    <m/>
    <m/>
    <n v="0.1"/>
    <n v="356107.5"/>
    <s v="8100000076"/>
    <m/>
    <m/>
    <m/>
    <m/>
    <s v="Tuzemské"/>
    <n v="56857.5"/>
    <n v="299250"/>
    <s v="CZECH REPUBLIC"/>
    <m/>
    <m/>
    <d v="2008-08-26T00:00:00"/>
    <m/>
    <m/>
    <m/>
    <m/>
    <m/>
    <m/>
    <m/>
    <m/>
    <d v="2008-09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6107.5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5"/>
    <d v="2008-08-20T00:00:00"/>
    <s v="Růžičková Petra"/>
    <d v="2008-08-30T00:00:00"/>
    <s v="Zaplacená"/>
    <m/>
    <d v="2008-08-20T00:00:00"/>
    <s v="Dokončen"/>
    <m/>
    <m/>
    <s v="Osobně"/>
    <m/>
    <d v="2008-08-2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577150"/>
    <s v="8100000075"/>
    <m/>
    <m/>
    <m/>
    <m/>
    <s v="Tuzemské"/>
    <n v="92150"/>
    <n v="485000"/>
    <s v="CZECH REPUBLIC"/>
    <m/>
    <m/>
    <d v="2008-08-20T00:00:00"/>
    <m/>
    <m/>
    <m/>
    <m/>
    <m/>
    <m/>
    <m/>
    <m/>
    <d v="2008-08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71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4"/>
    <d v="2008-08-17T00:00:00"/>
    <s v="Růžičková Petra"/>
    <d v="2008-08-31T00:00:00"/>
    <s v="Zaplacená"/>
    <m/>
    <d v="2008-08-17T00:00:00"/>
    <s v="Dokončen"/>
    <m/>
    <m/>
    <s v="Osobně"/>
    <m/>
    <d v="2008-08-17T00:00:00"/>
    <x v="11"/>
    <s v="RFW, a.s."/>
    <s v="CZ24356576"/>
    <s v="24356576"/>
    <s v="68201"/>
    <s v="Vyškov"/>
    <m/>
    <s v="Gorkého 22"/>
    <m/>
    <m/>
    <m/>
    <m/>
    <m/>
    <m/>
    <m/>
    <m/>
    <n v="0.1"/>
    <n v="130007.5"/>
    <s v="8100000074"/>
    <m/>
    <m/>
    <m/>
    <m/>
    <s v="Tuzemské"/>
    <n v="20757.5"/>
    <n v="109250"/>
    <s v="CZECH REPUBLIC"/>
    <m/>
    <m/>
    <d v="2008-08-17T00:00:00"/>
    <m/>
    <m/>
    <m/>
    <m/>
    <m/>
    <m/>
    <m/>
    <m/>
    <d v="2008-08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0007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3"/>
    <d v="2008-08-19T00:00:00"/>
    <s v="Růžičková Petra"/>
    <d v="2008-09-02T00:00:00"/>
    <s v="Zaplacená"/>
    <m/>
    <d v="2008-08-19T00:00:00"/>
    <s v="Dokončen"/>
    <m/>
    <m/>
    <s v="Osobně"/>
    <m/>
    <d v="2008-08-19T00:00:00"/>
    <x v="12"/>
    <s v="Fesko, a.s."/>
    <s v="CZ76565711"/>
    <s v="76565711"/>
    <s v="68501"/>
    <s v="Bučovice"/>
    <m/>
    <s v="Podomí 34"/>
    <m/>
    <m/>
    <m/>
    <m/>
    <m/>
    <m/>
    <m/>
    <m/>
    <n v="0.1"/>
    <n v="208250"/>
    <s v="8100000073"/>
    <m/>
    <m/>
    <m/>
    <m/>
    <s v="Tuzemské"/>
    <n v="33250"/>
    <n v="175000"/>
    <s v="CZECH REPUBLIC"/>
    <m/>
    <m/>
    <d v="2008-08-19T00:00:00"/>
    <m/>
    <m/>
    <m/>
    <m/>
    <m/>
    <m/>
    <m/>
    <m/>
    <d v="2008-09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82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n v="7987.98"/>
    <n v="7987.98"/>
    <s v="EUR"/>
    <m/>
    <m/>
    <m/>
    <m/>
    <s v="KOMB CZ PP"/>
    <m/>
    <m/>
    <m/>
    <s v="Procentem"/>
    <m/>
    <s v="FV-2008-100-000072"/>
    <d v="2008-08-14T00:00:00"/>
    <s v="Růžičková Petra"/>
    <d v="2008-09-03T00:00:00"/>
    <s v="Zaplacená"/>
    <m/>
    <d v="2008-08-14T00:00:00"/>
    <s v="Dokončen"/>
    <m/>
    <m/>
    <m/>
    <m/>
    <d v="2008-08-14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24661.95"/>
    <s v="8100000072"/>
    <m/>
    <m/>
    <m/>
    <m/>
    <s v="Zahraniční - země EU"/>
    <n v="0"/>
    <n v="224661.95"/>
    <s v="GERMANY"/>
    <m/>
    <m/>
    <d v="2008-08-14T00:00:00"/>
    <m/>
    <m/>
    <m/>
    <m/>
    <m/>
    <m/>
    <m/>
    <m/>
    <d v="2008-09-05T00:00:00"/>
    <m/>
    <m/>
    <m/>
    <m/>
    <m/>
    <m/>
    <m/>
    <m/>
    <m/>
    <m/>
    <m/>
    <m/>
    <s v="Není co vyskladňovat"/>
    <s v="Nevytištěn"/>
    <m/>
    <n v="1"/>
    <n v="28.125"/>
    <s v="Bez daně"/>
    <m/>
    <m/>
    <n v="1"/>
    <s v="CZK"/>
    <m/>
    <m/>
    <s v="Zaúčtovaný"/>
    <m/>
    <m/>
    <m/>
    <n v="224661.9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1"/>
    <d v="2008-08-12T00:00:00"/>
    <s v="Růžičková Petra"/>
    <d v="2008-08-26T00:00:00"/>
    <s v="Zaplacená"/>
    <m/>
    <d v="2008-08-12T00:00:00"/>
    <s v="Dokončen"/>
    <m/>
    <m/>
    <s v="Kamionem"/>
    <m/>
    <d v="2008-08-12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514080"/>
    <s v="8100000071"/>
    <s v="CESKOLKA"/>
    <m/>
    <s v="Pardubice"/>
    <s v="České kolo, s.r.o. - pobočka Pardubice"/>
    <s v="Tuzemské"/>
    <n v="82080"/>
    <n v="432000"/>
    <s v="CZECH REPUBLIC"/>
    <m/>
    <m/>
    <d v="2008-08-12T00:00:00"/>
    <m/>
    <m/>
    <m/>
    <m/>
    <m/>
    <m/>
    <m/>
    <m/>
    <d v="2008-08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140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0"/>
    <d v="2008-08-11T00:00:00"/>
    <s v="Růžičková Petra"/>
    <d v="2008-08-25T00:00:00"/>
    <s v="Zaplacená"/>
    <m/>
    <d v="2008-08-11T00:00:00"/>
    <s v="Dokončen"/>
    <m/>
    <m/>
    <s v="Osobně"/>
    <m/>
    <d v="2008-08-11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63030"/>
    <s v="8100000070"/>
    <m/>
    <m/>
    <m/>
    <m/>
    <s v="Tuzemské"/>
    <n v="26030"/>
    <n v="137000"/>
    <s v="CZECH REPUBLIC"/>
    <m/>
    <m/>
    <d v="2008-08-11T00:00:00"/>
    <m/>
    <m/>
    <m/>
    <m/>
    <m/>
    <m/>
    <m/>
    <m/>
    <d v="2008-08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303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9"/>
    <d v="2008-08-04T00:00:00"/>
    <s v="Růžičková Petra"/>
    <d v="2008-08-18T00:00:00"/>
    <s v="Zaplacená"/>
    <m/>
    <d v="2008-08-04T00:00:00"/>
    <s v="Dokončen"/>
    <m/>
    <m/>
    <s v="Osobně"/>
    <m/>
    <d v="2008-08-0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51725"/>
    <s v="8100000069"/>
    <m/>
    <m/>
    <m/>
    <m/>
    <s v="Tuzemské"/>
    <n v="24225"/>
    <n v="127500"/>
    <s v="CZECH REPUBLIC"/>
    <m/>
    <m/>
    <d v="2008-08-04T00:00:00"/>
    <m/>
    <m/>
    <m/>
    <m/>
    <m/>
    <m/>
    <m/>
    <m/>
    <d v="2008-08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172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8"/>
    <d v="2008-08-04T00:00:00"/>
    <s v="Růžičková Petra"/>
    <d v="2008-08-18T00:00:00"/>
    <s v="Zaplacená"/>
    <m/>
    <d v="2008-08-04T00:00:00"/>
    <s v="Dokončen"/>
    <m/>
    <m/>
    <s v="Osobně"/>
    <m/>
    <d v="2008-08-04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362950"/>
    <s v="8100000068"/>
    <m/>
    <m/>
    <m/>
    <m/>
    <s v="Tuzemské"/>
    <n v="57950"/>
    <n v="305000"/>
    <s v="CZECH REPUBLIC"/>
    <m/>
    <m/>
    <d v="2008-08-04T00:00:00"/>
    <m/>
    <m/>
    <m/>
    <m/>
    <m/>
    <m/>
    <m/>
    <m/>
    <d v="2008-08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29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n v="5465.46"/>
    <n v="5465.46"/>
    <s v="EUR"/>
    <m/>
    <m/>
    <m/>
    <m/>
    <s v="KOMB CZ PP"/>
    <m/>
    <m/>
    <m/>
    <s v="Procentem"/>
    <m/>
    <s v="FV-2008-100-000067"/>
    <d v="2008-08-04T00:00:00"/>
    <s v="Růžičková Petra"/>
    <d v="2008-08-24T00:00:00"/>
    <s v="Zaplacená"/>
    <m/>
    <d v="2008-08-04T00:00:00"/>
    <s v="Dokončen"/>
    <m/>
    <m/>
    <s v="Kamionem"/>
    <m/>
    <d v="2008-08-04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53716.06"/>
    <s v="8100000067"/>
    <m/>
    <m/>
    <m/>
    <m/>
    <s v="Zahraniční - země EU"/>
    <n v="0"/>
    <n v="153716.06"/>
    <s v="GERMANY"/>
    <m/>
    <m/>
    <d v="2008-08-04T00:00:00"/>
    <m/>
    <m/>
    <m/>
    <m/>
    <m/>
    <m/>
    <m/>
    <m/>
    <d v="2008-08-24T00:00:00"/>
    <m/>
    <m/>
    <m/>
    <m/>
    <m/>
    <m/>
    <m/>
    <m/>
    <m/>
    <m/>
    <m/>
    <m/>
    <s v="Není co vyskladňovat"/>
    <s v="Nevytištěn"/>
    <m/>
    <n v="1"/>
    <n v="28.125"/>
    <s v="Bez daně"/>
    <m/>
    <m/>
    <n v="1"/>
    <s v="CZK"/>
    <m/>
    <m/>
    <s v="Zaúčtovaný"/>
    <m/>
    <s v="Bankovním převodem"/>
    <m/>
    <n v="153716.0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6"/>
    <d v="2008-07-30T00:00:00"/>
    <s v="Růžičková Petra"/>
    <d v="2008-08-09T00:00:00"/>
    <s v="Zaplacená"/>
    <m/>
    <d v="2008-07-30T00:00:00"/>
    <s v="Dokončen"/>
    <s v="Prodej kol"/>
    <m/>
    <s v="Poštou"/>
    <m/>
    <d v="2008-07-3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72172.5"/>
    <s v="8100000066"/>
    <s v="TESKOLDA"/>
    <m/>
    <s v="Zlín"/>
    <s v="TESKOL, s.r.o."/>
    <s v="Tuzemské"/>
    <n v="59422.5"/>
    <n v="312750"/>
    <s v="CZECH REPUBLIC"/>
    <m/>
    <m/>
    <d v="2008-07-30T00:00:00"/>
    <m/>
    <m/>
    <m/>
    <m/>
    <m/>
    <m/>
    <m/>
    <m/>
    <d v="2008-08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72172.5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5"/>
    <d v="2008-07-28T00:00:00"/>
    <s v="Růžičková Petra"/>
    <d v="2008-08-17T00:00:00"/>
    <s v="Zaplacená"/>
    <m/>
    <d v="2008-07-28T00:00:00"/>
    <s v="Dokončen"/>
    <s v="Prodej kol"/>
    <m/>
    <s v="Osobně"/>
    <m/>
    <d v="2008-07-28T00:00:00"/>
    <x v="9"/>
    <s v="DEGOS, s.r.o."/>
    <s v="CZ07523413"/>
    <s v="07523413"/>
    <s v="26601"/>
    <s v="Beroun"/>
    <m/>
    <s v="Palírenská 86"/>
    <m/>
    <m/>
    <m/>
    <m/>
    <m/>
    <m/>
    <m/>
    <m/>
    <n v="0.1"/>
    <n v="220150"/>
    <s v="8100000065"/>
    <m/>
    <m/>
    <m/>
    <m/>
    <s v="Tuzemské"/>
    <n v="35150"/>
    <n v="185000"/>
    <s v="CZECH REPUBLIC"/>
    <m/>
    <m/>
    <d v="2008-07-28T00:00:00"/>
    <m/>
    <m/>
    <m/>
    <m/>
    <m/>
    <m/>
    <m/>
    <m/>
    <d v="2008-08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201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4"/>
    <d v="2008-07-25T00:00:00"/>
    <s v="Růžičková Petra"/>
    <d v="2008-08-24T00:00:00"/>
    <s v="Zaplacená"/>
    <m/>
    <d v="2008-07-25T00:00:00"/>
    <s v="Dokončen"/>
    <s v="Prodej kol"/>
    <m/>
    <s v="Osobně"/>
    <m/>
    <d v="2008-07-25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90400"/>
    <s v="8100000064"/>
    <m/>
    <m/>
    <m/>
    <m/>
    <s v="Tuzemské"/>
    <n v="30400"/>
    <n v="160000"/>
    <s v="CZECH REPUBLIC"/>
    <m/>
    <m/>
    <d v="2008-07-25T00:00:00"/>
    <m/>
    <m/>
    <m/>
    <m/>
    <m/>
    <m/>
    <m/>
    <m/>
    <d v="2008-08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0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3"/>
    <d v="2008-07-24T00:00:00"/>
    <s v="Růžičková Petra"/>
    <d v="2008-08-13T00:00:00"/>
    <s v="Zaplacená"/>
    <m/>
    <d v="2008-07-24T00:00:00"/>
    <s v="Dokončen"/>
    <s v="Prodej kol"/>
    <m/>
    <s v="Osobně"/>
    <m/>
    <d v="2008-07-24T00:00:00"/>
    <x v="9"/>
    <s v="DEGOS, s.r.o."/>
    <s v="CZ07523413"/>
    <s v="07523413"/>
    <s v="26601"/>
    <s v="Beroun"/>
    <m/>
    <s v="Palírenská 86"/>
    <m/>
    <m/>
    <m/>
    <m/>
    <m/>
    <m/>
    <m/>
    <m/>
    <n v="0.1"/>
    <n v="297500"/>
    <s v="8100000063"/>
    <m/>
    <m/>
    <m/>
    <m/>
    <s v="Tuzemské"/>
    <n v="47500"/>
    <n v="250000"/>
    <s v="CZECH REPUBLIC"/>
    <m/>
    <m/>
    <d v="2008-07-24T00:00:00"/>
    <m/>
    <m/>
    <m/>
    <m/>
    <m/>
    <m/>
    <m/>
    <m/>
    <d v="2008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975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2"/>
    <d v="2008-07-23T00:00:00"/>
    <s v="Růžičková Petra"/>
    <d v="2008-08-02T00:00:00"/>
    <s v="Zaplacená"/>
    <m/>
    <d v="2008-07-23T00:00:00"/>
    <s v="Dokončen"/>
    <s v="Prodej kol"/>
    <m/>
    <s v="Kamionem"/>
    <m/>
    <d v="2008-07-2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80880"/>
    <s v="8100000062"/>
    <s v="TESKOLDA"/>
    <m/>
    <s v="Zlín"/>
    <s v="TESKOL, s.r.o."/>
    <s v="Tuzemské"/>
    <n v="28880"/>
    <n v="152000"/>
    <s v="CZECH REPUBLIC"/>
    <m/>
    <m/>
    <d v="2008-07-23T00:00:00"/>
    <m/>
    <m/>
    <m/>
    <m/>
    <m/>
    <m/>
    <m/>
    <m/>
    <d v="2008-08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08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1"/>
    <d v="2008-07-17T00:00:00"/>
    <s v="Růžičková Petra"/>
    <d v="2008-07-31T00:00:00"/>
    <s v="Zaplacená"/>
    <m/>
    <d v="2008-07-17T00:00:00"/>
    <s v="Dokončen"/>
    <s v="Prodej kol"/>
    <m/>
    <s v="Osobně"/>
    <m/>
    <d v="2008-07-1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56525"/>
    <s v="8100000061"/>
    <m/>
    <m/>
    <m/>
    <m/>
    <s v="Tuzemské"/>
    <n v="9025"/>
    <n v="47500"/>
    <s v="CZECH REPUBLIC"/>
    <m/>
    <m/>
    <d v="2008-07-17T00:00:00"/>
    <m/>
    <m/>
    <m/>
    <m/>
    <m/>
    <m/>
    <m/>
    <m/>
    <d v="2008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0"/>
    <d v="2008-07-15T00:00:00"/>
    <s v="Růžičková Petra"/>
    <d v="2008-07-31T00:00:00"/>
    <s v="Zaplacená"/>
    <m/>
    <d v="2008-07-15T00:00:00"/>
    <s v="Dokončen"/>
    <s v="Prodej kol"/>
    <m/>
    <s v="Osobně"/>
    <m/>
    <d v="2008-07-15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47600"/>
    <s v="8100000060"/>
    <m/>
    <m/>
    <m/>
    <m/>
    <s v="Tuzemské"/>
    <n v="7600"/>
    <n v="40000"/>
    <s v="CZECH REPUBLIC"/>
    <m/>
    <m/>
    <d v="2008-07-15T00:00:00"/>
    <m/>
    <m/>
    <m/>
    <m/>
    <m/>
    <m/>
    <m/>
    <m/>
    <d v="2008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59"/>
    <d v="2008-07-21T00:00:00"/>
    <s v="Růžičková Petra"/>
    <d v="2008-08-04T00:00:00"/>
    <s v="Zaplacená"/>
    <m/>
    <d v="2008-07-21T00:00:00"/>
    <s v="Dokončen"/>
    <s v="Prodej kol"/>
    <m/>
    <s v="Osobně"/>
    <m/>
    <d v="2008-07-21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30265"/>
    <s v="8100000059"/>
    <s v="CESKOLKA"/>
    <m/>
    <s v="Pardubice"/>
    <s v="České kolo, s.r.o. - pobočka Pardubice"/>
    <s v="Tuzemské"/>
    <n v="36765"/>
    <n v="193500"/>
    <s v="CZECH REPUBLIC"/>
    <m/>
    <m/>
    <d v="2008-07-21T00:00:00"/>
    <m/>
    <m/>
    <m/>
    <m/>
    <m/>
    <m/>
    <m/>
    <m/>
    <d v="2008-08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026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58*DD:20080714*MSG:PRODEJ KOL*ON:PO-KOL-2008-200-0000*VII:CZ87654321*INI:87654321*VIR:CZ07678671*INR:07678671*DUZP:20080714*AM:209142.50*X-VS:8100000058*DT:20080728*CC:CZK*"/>
    <m/>
    <s v="KOMB CZ PP"/>
    <m/>
    <m/>
    <m/>
    <s v="Procentem"/>
    <m/>
    <s v="FV-2008-100-000058"/>
    <d v="2008-07-14T00:00:00"/>
    <s v="Růžičková Petra"/>
    <d v="2008-07-28T00:00:00"/>
    <s v="Zaplacená"/>
    <m/>
    <d v="2008-07-14T00:00:00"/>
    <s v="Dokončen"/>
    <s v="Prodej kol"/>
    <m/>
    <s v="Osobně"/>
    <m/>
    <d v="2008-07-1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09142.5"/>
    <s v="8100000058"/>
    <m/>
    <m/>
    <m/>
    <m/>
    <s v="Tuzemské"/>
    <n v="33392.5"/>
    <n v="175750"/>
    <s v="CZECH REPUBLIC"/>
    <m/>
    <m/>
    <d v="2008-07-14T00:00:00"/>
    <m/>
    <m/>
    <m/>
    <m/>
    <m/>
    <m/>
    <m/>
    <m/>
    <d v="2008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0914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57"/>
    <d v="2008-07-14T00:00:00"/>
    <s v="Růžičková Petra"/>
    <d v="2008-07-24T00:00:00"/>
    <s v="Zaplacená"/>
    <m/>
    <d v="2008-07-14T00:00:00"/>
    <s v="Dokončen"/>
    <s v="Prodej kol"/>
    <m/>
    <s v="Kamionem"/>
    <m/>
    <d v="2008-07-1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283815"/>
    <s v="8100000057"/>
    <m/>
    <m/>
    <m/>
    <m/>
    <s v="Tuzemské"/>
    <n v="45315"/>
    <n v="238500"/>
    <s v="CZECH REPUBLIC"/>
    <m/>
    <m/>
    <d v="2008-07-14T00:00:00"/>
    <m/>
    <m/>
    <m/>
    <m/>
    <m/>
    <m/>
    <m/>
    <m/>
    <d v="2008-07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381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56"/>
    <d v="2008-07-07T00:00:00"/>
    <s v="Růžičková Petra"/>
    <d v="2008-07-21T00:00:00"/>
    <s v="Zaplacená"/>
    <m/>
    <d v="2008-07-07T00:00:00"/>
    <s v="Dokončen"/>
    <s v="Prodej kol"/>
    <m/>
    <s v="Osobně"/>
    <m/>
    <d v="2008-07-0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18702.5"/>
    <s v="8100000056"/>
    <m/>
    <m/>
    <m/>
    <m/>
    <s v="Tuzemské"/>
    <n v="18952.5"/>
    <n v="99750"/>
    <s v="CZECH REPUBLIC"/>
    <m/>
    <m/>
    <d v="2008-07-07T00:00:00"/>
    <m/>
    <m/>
    <m/>
    <m/>
    <m/>
    <m/>
    <m/>
    <m/>
    <d v="2008-07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870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55"/>
    <d v="2008-07-08T00:00:00"/>
    <s v="Růžičková Petra"/>
    <d v="2008-07-22T00:00:00"/>
    <s v="Zaplacená"/>
    <m/>
    <d v="2008-07-08T00:00:00"/>
    <s v="Dokončen"/>
    <s v="Prodej kol"/>
    <m/>
    <s v="Osobně"/>
    <m/>
    <d v="2008-07-08T00:00:00"/>
    <x v="11"/>
    <s v="RFW, a.s."/>
    <s v="CZ24356576"/>
    <s v="24356576"/>
    <s v="68201"/>
    <s v="Vyškov"/>
    <m/>
    <s v="Gorkého 22"/>
    <m/>
    <m/>
    <m/>
    <m/>
    <m/>
    <m/>
    <m/>
    <m/>
    <n v="0.1"/>
    <n v="146965"/>
    <s v="8100000055"/>
    <m/>
    <m/>
    <m/>
    <m/>
    <s v="Tuzemské"/>
    <n v="23465"/>
    <n v="123500"/>
    <s v="CZECH REPUBLIC"/>
    <m/>
    <m/>
    <d v="2008-07-08T00:00:00"/>
    <m/>
    <m/>
    <m/>
    <m/>
    <m/>
    <m/>
    <m/>
    <m/>
    <d v="2008-07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696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54"/>
    <d v="2008-07-07T00:00:00"/>
    <s v="Růžičková Petra"/>
    <d v="2008-07-17T00:00:00"/>
    <s v="Zaplacená"/>
    <m/>
    <d v="2008-07-07T00:00:00"/>
    <s v="Dokončen"/>
    <s v="Prodej kol"/>
    <m/>
    <s v="Kamionem"/>
    <m/>
    <d v="2008-07-0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32010"/>
    <s v="8100000054"/>
    <m/>
    <m/>
    <m/>
    <m/>
    <s v="Tuzemské"/>
    <n v="53010"/>
    <n v="279000"/>
    <s v="CZECH REPUBLIC"/>
    <m/>
    <m/>
    <d v="2008-07-07T00:00:00"/>
    <m/>
    <m/>
    <m/>
    <m/>
    <m/>
    <m/>
    <m/>
    <m/>
    <d v="2008-07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3201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53"/>
    <d v="2008-06-30T00:00:00"/>
    <s v="Růžičková Petra"/>
    <d v="2008-07-14T00:00:00"/>
    <s v="Zaplacená"/>
    <m/>
    <d v="2008-06-30T00:00:00"/>
    <s v="Dokončen"/>
    <m/>
    <m/>
    <s v="Osobně"/>
    <m/>
    <d v="2008-06-30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768740"/>
    <s v="8100000053"/>
    <m/>
    <m/>
    <m/>
    <m/>
    <s v="Tuzemské"/>
    <n v="122740"/>
    <n v="646000"/>
    <s v="CZECH REPUBLIC"/>
    <m/>
    <m/>
    <d v="2008-06-30T00:00:00"/>
    <m/>
    <m/>
    <m/>
    <m/>
    <m/>
    <m/>
    <m/>
    <m/>
    <d v="2008-07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6874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52"/>
    <d v="2008-06-26T00:00:00"/>
    <s v="Růžičková Petra"/>
    <d v="2008-07-10T00:00:00"/>
    <s v="Zaplacená"/>
    <m/>
    <d v="2008-06-25T00:00:00"/>
    <s v="Dokončen"/>
    <s v="Prodej kol"/>
    <m/>
    <s v="Osobně"/>
    <m/>
    <d v="2008-06-25T00:00:00"/>
    <x v="12"/>
    <s v="Fesko, a.s."/>
    <s v="CZ76565711"/>
    <s v="76565711"/>
    <s v="68501"/>
    <s v="Bučovice"/>
    <m/>
    <s v="Podomí 34"/>
    <m/>
    <m/>
    <m/>
    <m/>
    <m/>
    <m/>
    <m/>
    <m/>
    <n v="0.1"/>
    <n v="706860"/>
    <s v="8100000052"/>
    <m/>
    <m/>
    <m/>
    <m/>
    <s v="Tuzemské"/>
    <n v="112860"/>
    <n v="594000"/>
    <s v="CZECH REPUBLIC"/>
    <m/>
    <m/>
    <d v="2008-06-25T00:00:00"/>
    <m/>
    <m/>
    <m/>
    <m/>
    <m/>
    <m/>
    <m/>
    <m/>
    <d v="2008-07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068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51"/>
    <d v="2008-06-24T00:00:00"/>
    <s v="Růžičková Petra"/>
    <d v="2008-07-04T00:00:00"/>
    <s v="Zaplacená"/>
    <m/>
    <d v="2008-06-24T00:00:00"/>
    <s v="Dokončen"/>
    <s v="Prodej kol"/>
    <m/>
    <s v="Kamionem"/>
    <m/>
    <d v="2008-06-2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777860"/>
    <s v="8100000051"/>
    <m/>
    <m/>
    <m/>
    <m/>
    <s v="Tuzemské"/>
    <n v="283860"/>
    <n v="1494000"/>
    <s v="CZECH REPUBLIC"/>
    <m/>
    <m/>
    <d v="2008-06-24T00:00:00"/>
    <m/>
    <m/>
    <m/>
    <m/>
    <m/>
    <m/>
    <m/>
    <m/>
    <d v="2008-07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7786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50*DD:20080626*MSG:PRODEJ KOL*ON:PO-KOL-2008-200-0000*VII:CZ87654321*INI:87654321*VIR:CZ98756567*INR:98756567*DUZP:20080624*AM:439110.00*X-VS:8100000050*DT:20080710*CC:CZK*"/>
    <m/>
    <s v="KOMB CZ PP"/>
    <m/>
    <m/>
    <m/>
    <s v="Procentem"/>
    <m/>
    <s v="FV-2008-100-000050"/>
    <d v="2008-06-26T00:00:00"/>
    <s v="Růžičková Petra"/>
    <d v="2008-07-10T00:00:00"/>
    <s v="Zaplacená"/>
    <m/>
    <d v="2008-06-24T00:00:00"/>
    <s v="Dokončen"/>
    <s v="Prodej kol"/>
    <m/>
    <s v="Poštou"/>
    <m/>
    <d v="2008-06-24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439110"/>
    <s v="8100000050"/>
    <s v="CESKOLKA"/>
    <m/>
    <s v="Pardubice"/>
    <s v="České kolo, s.r.o. - pobočka Pardubice"/>
    <s v="Tuzemské"/>
    <n v="70110"/>
    <n v="369000"/>
    <s v="CZECH REPUBLIC"/>
    <m/>
    <m/>
    <d v="2008-06-24T00:00:00"/>
    <m/>
    <m/>
    <m/>
    <m/>
    <m/>
    <m/>
    <m/>
    <m/>
    <d v="2008-07-1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43911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9"/>
    <d v="2008-06-25T00:00:00"/>
    <s v="Růžičková Petra"/>
    <d v="2008-07-25T00:00:00"/>
    <s v="Zaplacená"/>
    <m/>
    <d v="2008-06-24T00:00:00"/>
    <s v="Dokončen"/>
    <s v="Prodej kol"/>
    <m/>
    <s v="Osobně"/>
    <m/>
    <d v="2008-06-24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257040"/>
    <s v="8100000049"/>
    <m/>
    <m/>
    <m/>
    <m/>
    <s v="Tuzemské"/>
    <n v="41040"/>
    <n v="216000"/>
    <s v="CZECH REPUBLIC"/>
    <m/>
    <m/>
    <d v="2008-06-24T00:00:00"/>
    <m/>
    <m/>
    <m/>
    <m/>
    <m/>
    <m/>
    <m/>
    <m/>
    <d v="2008-07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704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48*DD:20080626*MSG:PRODEJ KOL*ON:PO-KOL-2008-200-0000*VII:CZ87654321*INI:87654321*VIR:CZ09845671*INR:09845671*DUZP:20080624*TB0:396000.00*T0:75240.00*AM:471240.00*X-VS:8100000048*DT:20080710*CC:CZK*"/>
    <m/>
    <s v="KOMB CZ PP"/>
    <m/>
    <m/>
    <m/>
    <s v="Procentem"/>
    <m/>
    <s v="FV-2008-100-000048"/>
    <d v="2008-06-26T00:00:00"/>
    <s v="Růžičková Petra"/>
    <d v="2008-07-10T00:00:00"/>
    <s v="Zaplacená"/>
    <m/>
    <d v="2008-06-24T00:00:00"/>
    <s v="Dokončen"/>
    <s v="Prodej kol"/>
    <m/>
    <s v="Osobně"/>
    <m/>
    <d v="2008-06-24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471240"/>
    <s v="8100000048"/>
    <m/>
    <m/>
    <m/>
    <m/>
    <s v="Tuzemské"/>
    <n v="75240"/>
    <n v="396000"/>
    <s v="CZECH REPUBLIC"/>
    <m/>
    <m/>
    <d v="2008-06-24T00:00:00"/>
    <m/>
    <m/>
    <m/>
    <m/>
    <m/>
    <m/>
    <m/>
    <m/>
    <d v="2008-07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7124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7"/>
    <d v="2008-06-24T00:00:00"/>
    <s v="Růžičková Petra"/>
    <d v="2008-07-08T00:00:00"/>
    <s v="Zaplacená"/>
    <m/>
    <d v="2008-06-24T00:00:00"/>
    <s v="Dokončen"/>
    <m/>
    <m/>
    <s v="Kamionem"/>
    <m/>
    <d v="2008-06-24T00:00:00"/>
    <x v="11"/>
    <s v="RFW, a.s."/>
    <s v="CZ24356576"/>
    <s v="24356576"/>
    <s v="68201"/>
    <s v="Vyškov"/>
    <m/>
    <s v="Gorkého 22"/>
    <m/>
    <m/>
    <m/>
    <m/>
    <m/>
    <m/>
    <m/>
    <m/>
    <n v="0.1"/>
    <n v="460530"/>
    <s v="8100000047"/>
    <m/>
    <m/>
    <m/>
    <m/>
    <s v="Tuzemské"/>
    <n v="73530"/>
    <n v="387000"/>
    <s v="CZECH REPUBLIC"/>
    <m/>
    <m/>
    <d v="2008-06-24T00:00:00"/>
    <m/>
    <m/>
    <m/>
    <m/>
    <m/>
    <m/>
    <m/>
    <m/>
    <d v="2008-07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053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6"/>
    <d v="2008-06-24T00:00:00"/>
    <s v="Růžičková Petra"/>
    <d v="2008-07-24T00:00:00"/>
    <s v="Zaplacená"/>
    <m/>
    <d v="2008-06-24T00:00:00"/>
    <s v="Dokončen"/>
    <m/>
    <m/>
    <s v="Osobně"/>
    <m/>
    <d v="2008-06-24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599760"/>
    <s v="8100000046"/>
    <m/>
    <m/>
    <m/>
    <m/>
    <s v="Tuzemské"/>
    <n v="95760"/>
    <n v="504000"/>
    <s v="CZECH REPUBLIC"/>
    <m/>
    <m/>
    <d v="2008-06-24T00:00:00"/>
    <m/>
    <m/>
    <m/>
    <m/>
    <m/>
    <m/>
    <m/>
    <m/>
    <d v="2008-07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997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5"/>
    <d v="2008-06-24T00:00:00"/>
    <s v="Růžičková Petra"/>
    <d v="2008-07-14T00:00:00"/>
    <s v="Zaplacená"/>
    <m/>
    <d v="2008-06-24T00:00:00"/>
    <s v="Dokončen"/>
    <s v="Prodej kol"/>
    <m/>
    <s v="Kamionem"/>
    <m/>
    <d v="2008-06-24T00:00:00"/>
    <x v="9"/>
    <s v="DEGOS, s.r.o."/>
    <s v="CZ07523413"/>
    <s v="07523413"/>
    <s v="26601"/>
    <s v="Beroun"/>
    <m/>
    <s v="Palírenská 86"/>
    <m/>
    <m/>
    <m/>
    <m/>
    <m/>
    <m/>
    <m/>
    <m/>
    <n v="0.1"/>
    <n v="567630"/>
    <s v="8100000045"/>
    <m/>
    <m/>
    <m/>
    <m/>
    <s v="Tuzemské"/>
    <n v="90630"/>
    <n v="477000"/>
    <s v="CZECH REPUBLIC"/>
    <m/>
    <m/>
    <d v="2008-06-24T00:00:00"/>
    <m/>
    <m/>
    <m/>
    <m/>
    <m/>
    <m/>
    <m/>
    <m/>
    <d v="2008-07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763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4"/>
    <d v="2008-12-19T00:00:00"/>
    <s v="Klusáčková Michaela"/>
    <d v="2008-12-29T00:00:00"/>
    <s v="Zaplacená"/>
    <m/>
    <d v="2008-12-19T00:00:00"/>
    <s v="Dokončen"/>
    <m/>
    <m/>
    <s v="Osobně"/>
    <m/>
    <d v="2008-12-19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690.2"/>
    <s v="8100000044"/>
    <s v="TESKOLDA"/>
    <m/>
    <s v="Zlín"/>
    <s v="TESKOL, s.r.o."/>
    <s v="Tuzemské"/>
    <n v="110.2"/>
    <n v="580"/>
    <s v="CZECH REPUBLIC"/>
    <m/>
    <m/>
    <d v="2008-12-19T00:00:00"/>
    <m/>
    <m/>
    <m/>
    <m/>
    <m/>
    <m/>
    <m/>
    <m/>
    <d v="2008-12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90.2"/>
    <m/>
    <m/>
    <m/>
    <m/>
    <m/>
    <m/>
    <m/>
    <m/>
    <s v="100"/>
    <s v="Faktury vydané - tuzemsko"/>
    <s v="FV"/>
    <m/>
    <s v="400"/>
    <s v="S-OPKOL-HXCTEA190001-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3"/>
    <d v="2008-05-30T00:00:00"/>
    <s v="Růžičková Petra"/>
    <d v="2008-06-13T00:00:00"/>
    <s v="Zaplacená"/>
    <m/>
    <d v="2008-05-29T00:00:00"/>
    <s v="Dokončen"/>
    <s v="Prodej kol dle objednávky"/>
    <m/>
    <s v="Osobně"/>
    <m/>
    <d v="2008-05-29T00:00:00"/>
    <x v="12"/>
    <s v="Fesko, a.s."/>
    <s v="CZ76565711"/>
    <s v="76565711"/>
    <s v="68501"/>
    <s v="Bučovice"/>
    <m/>
    <s v="Podomí 34"/>
    <m/>
    <m/>
    <m/>
    <m/>
    <m/>
    <m/>
    <m/>
    <m/>
    <n v="0.1"/>
    <n v="214200"/>
    <s v="8100000043"/>
    <m/>
    <m/>
    <m/>
    <m/>
    <s v="Tuzemské"/>
    <n v="34200"/>
    <n v="180000"/>
    <s v="CZECH REPUBLIC"/>
    <m/>
    <m/>
    <d v="2008-05-29T00:00:00"/>
    <m/>
    <m/>
    <m/>
    <m/>
    <m/>
    <m/>
    <m/>
    <m/>
    <d v="2008-06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42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2"/>
    <d v="2008-05-30T00:00:00"/>
    <s v="Růžičková Petra"/>
    <d v="2008-06-09T00:00:00"/>
    <s v="Zaplacená"/>
    <m/>
    <d v="2008-05-29T00:00:00"/>
    <s v="Dokončen"/>
    <s v="Prodej kol dle objednávky"/>
    <m/>
    <s v="Osobně"/>
    <m/>
    <d v="2008-05-29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492660"/>
    <s v="8100000042"/>
    <s v="TESKOLDA"/>
    <m/>
    <s v="Zlín"/>
    <s v="TESKOL, s.r.o."/>
    <s v="Tuzemské"/>
    <n v="78660"/>
    <n v="414000"/>
    <s v="CZECH REPUBLIC"/>
    <m/>
    <m/>
    <d v="2008-05-29T00:00:00"/>
    <m/>
    <m/>
    <m/>
    <m/>
    <m/>
    <m/>
    <m/>
    <m/>
    <d v="2008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9266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1"/>
    <d v="2008-05-30T00:00:00"/>
    <s v="Růžičková Petra"/>
    <d v="2008-06-13T00:00:00"/>
    <s v="Zaplacená"/>
    <m/>
    <d v="2008-05-28T00:00:00"/>
    <s v="Dokončen"/>
    <s v="Prodej kol dle objednávky"/>
    <m/>
    <s v="Poštou"/>
    <m/>
    <d v="2008-05-28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631890"/>
    <s v="8100000041"/>
    <m/>
    <m/>
    <m/>
    <m/>
    <s v="Tuzemské"/>
    <n v="100890"/>
    <n v="531000"/>
    <s v="CZECH REPUBLIC"/>
    <m/>
    <m/>
    <d v="2008-05-28T00:00:00"/>
    <m/>
    <m/>
    <m/>
    <m/>
    <m/>
    <m/>
    <m/>
    <m/>
    <d v="2008-06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3189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0"/>
    <d v="2008-05-30T00:00:00"/>
    <s v="Růžičková Petra"/>
    <d v="2008-06-29T00:00:00"/>
    <s v="Zaplacená"/>
    <m/>
    <d v="2008-05-27T00:00:00"/>
    <s v="Dokončen"/>
    <s v="Prodej kol dle objednávky"/>
    <m/>
    <s v="Osobně"/>
    <m/>
    <d v="2008-05-27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310590"/>
    <s v="8100000040"/>
    <m/>
    <m/>
    <m/>
    <m/>
    <s v="Tuzemské"/>
    <n v="49590"/>
    <n v="261000"/>
    <s v="CZECH REPUBLIC"/>
    <m/>
    <m/>
    <d v="2008-05-27T00:00:00"/>
    <m/>
    <m/>
    <m/>
    <m/>
    <m/>
    <m/>
    <m/>
    <m/>
    <d v="2008-07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05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9"/>
    <d v="2008-05-30T00:00:00"/>
    <s v="Růžičková Petra"/>
    <d v="2008-06-13T00:00:00"/>
    <s v="Zaplacená"/>
    <m/>
    <d v="2008-05-27T00:00:00"/>
    <s v="Dokončen"/>
    <s v="Prodej kol dle objednávky"/>
    <m/>
    <s v="Kamionem"/>
    <m/>
    <d v="2008-05-27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717570"/>
    <s v="8100000039"/>
    <m/>
    <m/>
    <m/>
    <m/>
    <s v="Tuzemské"/>
    <n v="114570"/>
    <n v="603000"/>
    <s v="CZECH REPUBLIC"/>
    <m/>
    <m/>
    <d v="2008-05-27T00:00:00"/>
    <m/>
    <m/>
    <m/>
    <m/>
    <m/>
    <m/>
    <m/>
    <m/>
    <d v="2008-06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17570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8"/>
    <d v="2008-05-30T00:00:00"/>
    <s v="Růžičková Petra"/>
    <d v="2008-06-29T00:00:00"/>
    <s v="Zaplacená"/>
    <m/>
    <d v="2008-05-27T00:00:00"/>
    <s v="Dokončen"/>
    <s v="Prodej kol dle objednávky"/>
    <m/>
    <s v="Osobně"/>
    <m/>
    <d v="2008-05-27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642600"/>
    <s v="8100000038"/>
    <m/>
    <m/>
    <m/>
    <m/>
    <s v="Tuzemské"/>
    <n v="102600"/>
    <n v="540000"/>
    <s v="CZECH REPUBLIC"/>
    <m/>
    <m/>
    <d v="2008-05-27T00:00:00"/>
    <m/>
    <m/>
    <m/>
    <m/>
    <m/>
    <m/>
    <m/>
    <m/>
    <d v="2008-07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426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7"/>
    <d v="2008-05-30T00:00:00"/>
    <s v="Růžičková Petra"/>
    <d v="2008-06-13T00:00:00"/>
    <s v="Zaplacená"/>
    <m/>
    <d v="2008-05-27T00:00:00"/>
    <s v="Dokončen"/>
    <s v="Prodej kol dle objednávky"/>
    <m/>
    <s v="Kamionem"/>
    <m/>
    <d v="2008-05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445850"/>
    <s v="8100000037"/>
    <s v="CESKOLKA"/>
    <m/>
    <s v="Pardubice"/>
    <s v="České kolo, s.r.o. - pobočka Pardubice"/>
    <s v="Tuzemské"/>
    <n v="230850"/>
    <n v="1215000"/>
    <s v="CZECH REPUBLIC"/>
    <m/>
    <m/>
    <d v="2008-05-27T00:00:00"/>
    <m/>
    <m/>
    <m/>
    <m/>
    <m/>
    <m/>
    <m/>
    <m/>
    <d v="2008-07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4585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6"/>
    <d v="2008-05-30T00:00:00"/>
    <s v="Růžičková Petra"/>
    <d v="2008-06-13T00:00:00"/>
    <s v="Zaplacená"/>
    <m/>
    <d v="2008-05-27T00:00:00"/>
    <s v="Dokončen"/>
    <s v="Prodej kol dle objednávky"/>
    <m/>
    <s v="Kamionem"/>
    <m/>
    <d v="2008-05-27T00:00:00"/>
    <x v="11"/>
    <s v="RFW, a.s."/>
    <s v="CZ24356576"/>
    <s v="24356576"/>
    <s v="68201"/>
    <s v="Vyškov"/>
    <m/>
    <s v="Gorkého 22"/>
    <m/>
    <m/>
    <m/>
    <m/>
    <m/>
    <m/>
    <m/>
    <m/>
    <n v="0.1"/>
    <n v="627427.5"/>
    <s v="8100000036"/>
    <m/>
    <m/>
    <m/>
    <m/>
    <s v="Tuzemské"/>
    <n v="100177.5"/>
    <n v="527250"/>
    <s v="CZECH REPUBLIC"/>
    <m/>
    <m/>
    <d v="2008-05-27T00:00:00"/>
    <m/>
    <m/>
    <m/>
    <m/>
    <m/>
    <m/>
    <m/>
    <m/>
    <d v="2008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27427.5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5"/>
    <d v="2008-05-30T00:00:00"/>
    <s v="Růžičková Petra"/>
    <d v="2008-06-09T00:00:00"/>
    <s v="Zaplacená"/>
    <m/>
    <d v="2008-05-27T00:00:00"/>
    <s v="Dokončen"/>
    <s v="Prodej kol dle objednávky"/>
    <m/>
    <s v="Kamionem"/>
    <m/>
    <d v="2008-05-2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271320"/>
    <s v="8100000035"/>
    <s v="TESKOLDA"/>
    <m/>
    <s v="Zlín"/>
    <s v="TESKOL, s.r.o."/>
    <s v="Tuzemské"/>
    <n v="43320"/>
    <n v="228000"/>
    <s v="CZECH REPUBLIC"/>
    <m/>
    <m/>
    <d v="2008-05-27T00:00:00"/>
    <m/>
    <m/>
    <m/>
    <m/>
    <m/>
    <m/>
    <m/>
    <m/>
    <d v="2008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4"/>
    <d v="2008-05-30T00:00:00"/>
    <s v="Růžičková Petra"/>
    <d v="2008-06-13T00:00:00"/>
    <s v="Zaplacená"/>
    <m/>
    <d v="2008-05-27T00:00:00"/>
    <s v="Dokončen"/>
    <s v="Prodej kol dle objednávky"/>
    <m/>
    <s v="Přepravní společnost"/>
    <m/>
    <d v="2008-05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344700"/>
    <s v="8100000034"/>
    <s v="CESKOLKA"/>
    <m/>
    <s v="Pardubice"/>
    <s v="České kolo, s.r.o. - pobočka Pardubice"/>
    <s v="Tuzemské"/>
    <n v="214700"/>
    <n v="1130000"/>
    <s v="CZECH REPUBLIC"/>
    <m/>
    <m/>
    <d v="2008-05-27T00:00:00"/>
    <m/>
    <m/>
    <m/>
    <m/>
    <m/>
    <m/>
    <m/>
    <m/>
    <d v="2008-06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447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3"/>
    <d v="2008-05-29T00:00:00"/>
    <s v="Růžičková Petra"/>
    <d v="2008-06-28T00:00:00"/>
    <s v="Zaplacená"/>
    <m/>
    <d v="2008-05-27T00:00:00"/>
    <s v="Dokončen"/>
    <s v="Prodej kol dle objednávky"/>
    <m/>
    <s v="Osobně"/>
    <m/>
    <d v="2008-05-27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130500"/>
    <s v="8100000033"/>
    <m/>
    <m/>
    <m/>
    <m/>
    <s v="Tuzemské"/>
    <n v="180500"/>
    <n v="950000"/>
    <s v="CZECH REPUBLIC"/>
    <m/>
    <m/>
    <d v="2008-05-27T00:00:00"/>
    <m/>
    <m/>
    <m/>
    <m/>
    <m/>
    <m/>
    <m/>
    <m/>
    <d v="2008-07-2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305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2"/>
    <d v="2008-05-29T00:00:00"/>
    <s v="Růžičková Petra"/>
    <d v="2008-06-12T00:00:00"/>
    <s v="Zaplacená"/>
    <m/>
    <d v="2008-05-27T00:00:00"/>
    <s v="Dokončen"/>
    <s v="Prodej kol dle objednávky"/>
    <m/>
    <s v="Osobně"/>
    <m/>
    <d v="2008-05-2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599165"/>
    <s v="8100000032"/>
    <m/>
    <m/>
    <m/>
    <m/>
    <s v="Tuzemské"/>
    <n v="95665"/>
    <n v="503500"/>
    <s v="CZECH REPUBLIC"/>
    <m/>
    <m/>
    <d v="2008-05-27T00:00:00"/>
    <m/>
    <m/>
    <m/>
    <m/>
    <m/>
    <m/>
    <m/>
    <m/>
    <d v="2008-06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9916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1"/>
    <d v="2008-05-28T00:00:00"/>
    <s v="Růžičková Petra"/>
    <d v="2008-06-17T00:00:00"/>
    <s v="Zaplacená"/>
    <m/>
    <d v="2008-05-27T00:00:00"/>
    <s v="Dokončen"/>
    <s v="Prodej kol dle objednávky"/>
    <m/>
    <s v="Kamionem"/>
    <m/>
    <d v="2008-05-27T00:00:00"/>
    <x v="9"/>
    <s v="DEGOS, s.r.o."/>
    <s v="CZ07523413"/>
    <s v="07523413"/>
    <s v="26601"/>
    <s v="Beroun"/>
    <m/>
    <s v="Palírenská 86"/>
    <m/>
    <m/>
    <m/>
    <m/>
    <m/>
    <m/>
    <m/>
    <m/>
    <n v="0.1"/>
    <n v="904400"/>
    <s v="8100000031"/>
    <m/>
    <m/>
    <m/>
    <m/>
    <s v="Tuzemské"/>
    <n v="144400"/>
    <n v="760000"/>
    <s v="CZECH REPUBLIC"/>
    <m/>
    <m/>
    <d v="2008-05-27T00:00:00"/>
    <m/>
    <m/>
    <m/>
    <m/>
    <m/>
    <m/>
    <m/>
    <m/>
    <d v="2008-07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04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0"/>
    <d v="2008-05-28T00:00:00"/>
    <s v="Růžičková Petra"/>
    <d v="2008-06-07T00:00:00"/>
    <s v="Zaplacená"/>
    <m/>
    <d v="2008-05-27T00:00:00"/>
    <s v="Dokončen"/>
    <s v="Prodej kol dle objednávky"/>
    <m/>
    <s v="Kamionem"/>
    <m/>
    <d v="2008-05-2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625540"/>
    <s v="8100000030"/>
    <m/>
    <m/>
    <m/>
    <m/>
    <s v="Tuzemské"/>
    <n v="259540"/>
    <n v="1366000"/>
    <s v="CZECH REPUBLIC"/>
    <m/>
    <m/>
    <d v="2008-05-27T00:00:00"/>
    <m/>
    <m/>
    <m/>
    <m/>
    <m/>
    <m/>
    <m/>
    <m/>
    <d v="2008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2554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29*DD:20080527*MSG:PRODEJ KOL DLE OBJEDNAVKY*ON:PO-KOL-2008-200-0000*VII:CZ87654321*INI:87654321*VIR:CZ24356576*INR:24356576*DUZP:20080527*AM:881790.00*X-VS:8100000029*DT:20080610*CC:CZK*"/>
    <m/>
    <s v="KOMB CZ PP"/>
    <m/>
    <m/>
    <m/>
    <s v="Procentem"/>
    <m/>
    <s v="FV-2008-100-000029"/>
    <d v="2008-05-27T00:00:00"/>
    <s v="Růžičková Petra"/>
    <d v="2008-06-10T00:00:00"/>
    <s v="Zaplacená"/>
    <m/>
    <d v="2008-05-27T00:00:00"/>
    <s v="Dokončen"/>
    <s v="Prodej kol dle objednávky"/>
    <m/>
    <s v="Kamionem"/>
    <m/>
    <d v="2008-05-27T00:00:00"/>
    <x v="11"/>
    <s v="RFW, a.s."/>
    <s v="CZ24356576"/>
    <s v="24356576"/>
    <s v="68201"/>
    <s v="Vyškov"/>
    <m/>
    <s v="Gorkého 22"/>
    <m/>
    <m/>
    <m/>
    <m/>
    <m/>
    <m/>
    <m/>
    <m/>
    <n v="0.1"/>
    <n v="881790"/>
    <s v="8100000029"/>
    <m/>
    <m/>
    <m/>
    <m/>
    <s v="Tuzemské"/>
    <n v="140790"/>
    <n v="741000"/>
    <s v="CZECH REPUBLIC"/>
    <m/>
    <m/>
    <d v="2008-05-27T00:00:00"/>
    <m/>
    <m/>
    <m/>
    <m/>
    <m/>
    <m/>
    <m/>
    <m/>
    <d v="2008-06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8179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28"/>
    <d v="2008-05-27T00:00:00"/>
    <s v="Růžičková Petra"/>
    <d v="2008-06-10T00:00:00"/>
    <s v="Zaplacená"/>
    <m/>
    <d v="2008-05-27T00:00:00"/>
    <s v="Dokončen"/>
    <s v="Prodej kol dle objednávky"/>
    <m/>
    <s v="Osobně"/>
    <m/>
    <d v="2008-05-2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700910"/>
    <s v="8100000028"/>
    <m/>
    <m/>
    <m/>
    <m/>
    <s v="Tuzemské"/>
    <n v="111910"/>
    <n v="589000"/>
    <s v="CZECH REPUBLIC"/>
    <m/>
    <m/>
    <d v="2008-05-27T00:00:00"/>
    <m/>
    <m/>
    <m/>
    <m/>
    <m/>
    <m/>
    <m/>
    <m/>
    <d v="2008-06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0091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27"/>
    <d v="2008-05-27T00:00:00"/>
    <s v="Růžičková Petra"/>
    <d v="2008-06-10T00:00:00"/>
    <s v="Zaplacená"/>
    <m/>
    <d v="2008-05-27T00:00:00"/>
    <s v="Dokončen"/>
    <s v="Prodej kol dle objednávky"/>
    <m/>
    <s v="Osobně"/>
    <m/>
    <d v="2008-05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037680"/>
    <s v="8100000027"/>
    <s v="CESKOLKA"/>
    <m/>
    <s v="Pardubice"/>
    <s v="České kolo, s.r.o. - pobočka Pardubice"/>
    <s v="Tuzemské"/>
    <n v="165680"/>
    <n v="872000"/>
    <s v="CZECH REPUBLIC"/>
    <m/>
    <m/>
    <d v="2008-05-27T00:00:00"/>
    <m/>
    <m/>
    <m/>
    <m/>
    <m/>
    <m/>
    <m/>
    <m/>
    <d v="2008-06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3768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26*DD:20080521*MSG:PRODEJ KOL DLE OBJEDNAVKY*ON:PO-KOL-2008-200-0000*VII:CZ87654321*INI:87654321*VIR:CZ64634000*INR:64634000*DUZP:20080521*AM:1151325.00*X-VS:8100000026*DT:20080531*CC:CZK*"/>
    <m/>
    <s v="KOMB CZ PP"/>
    <m/>
    <m/>
    <m/>
    <s v="Procentem"/>
    <m/>
    <s v="FV-2008-100-000026"/>
    <d v="2008-05-21T00:00:00"/>
    <s v="Růžičková Petra"/>
    <d v="2008-05-31T00:00:00"/>
    <s v="Zaplacená"/>
    <m/>
    <d v="2008-05-21T00:00:00"/>
    <s v="Dokončen"/>
    <s v="Prodej kol dle objednávky"/>
    <m/>
    <s v="Kamionem"/>
    <m/>
    <d v="2008-05-21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151325"/>
    <s v="8100000026"/>
    <m/>
    <m/>
    <m/>
    <m/>
    <s v="Tuzemské"/>
    <n v="183825"/>
    <n v="967500"/>
    <s v="CZECH REPUBLIC"/>
    <m/>
    <m/>
    <d v="2008-05-21T00:00:00"/>
    <m/>
    <m/>
    <m/>
    <m/>
    <m/>
    <m/>
    <m/>
    <m/>
    <d v="2008-06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151325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25"/>
    <d v="2008-05-12T00:00:00"/>
    <s v="Růžičková Petra"/>
    <d v="2008-06-01T00:00:00"/>
    <s v="Zaplacená"/>
    <m/>
    <d v="2008-05-12T00:00:00"/>
    <s v="Dokončen"/>
    <s v="Prodej kol dle objednávky"/>
    <m/>
    <s v="Osobně"/>
    <m/>
    <d v="2008-05-12T00:00:00"/>
    <x v="9"/>
    <s v="DEGOS, s.r.o."/>
    <s v="CZ07523413"/>
    <s v="07523413"/>
    <s v="26601"/>
    <s v="Beroun"/>
    <m/>
    <s v="Palírenská 86"/>
    <m/>
    <m/>
    <m/>
    <m/>
    <m/>
    <m/>
    <m/>
    <m/>
    <n v="0.1"/>
    <n v="342720"/>
    <s v="8100000025"/>
    <m/>
    <m/>
    <m/>
    <m/>
    <s v="Tuzemské"/>
    <n v="54720"/>
    <n v="288000"/>
    <s v="CZECH REPUBLIC"/>
    <m/>
    <m/>
    <d v="2008-05-12T00:00:00"/>
    <m/>
    <m/>
    <m/>
    <m/>
    <m/>
    <m/>
    <m/>
    <m/>
    <d v="2008-06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27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24"/>
    <d v="2008-05-06T00:00:00"/>
    <s v="Růžičková Petra"/>
    <d v="2008-05-20T00:00:00"/>
    <s v="Zaplacená"/>
    <m/>
    <d v="2008-05-06T00:00:00"/>
    <s v="Dokončen"/>
    <s v="Prodej kol dle objednávky"/>
    <m/>
    <s v="Kamionem"/>
    <m/>
    <d v="2008-05-06T00:00:00"/>
    <x v="11"/>
    <s v="RFW, a.s."/>
    <s v="CZ24356576"/>
    <s v="24356576"/>
    <s v="68201"/>
    <s v="Vyškov"/>
    <m/>
    <s v="Gorkého 22"/>
    <m/>
    <m/>
    <m/>
    <m/>
    <m/>
    <m/>
    <m/>
    <m/>
    <n v="0.1"/>
    <n v="556920"/>
    <s v="8100000024"/>
    <m/>
    <m/>
    <m/>
    <m/>
    <s v="Tuzemské"/>
    <n v="88920"/>
    <n v="468000"/>
    <s v="CZECH REPUBLIC"/>
    <m/>
    <m/>
    <d v="2008-05-06T00:00:00"/>
    <m/>
    <m/>
    <m/>
    <m/>
    <m/>
    <m/>
    <m/>
    <m/>
    <d v="2008-05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5692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23"/>
    <d v="2008-04-25T00:00:00"/>
    <s v="Růžičková Petra"/>
    <d v="2008-05-09T00:00:00"/>
    <s v="Zaplacená"/>
    <m/>
    <d v="2008-04-25T00:00:00"/>
    <s v="Dokončen"/>
    <s v="Prodej kol dle objednávky"/>
    <m/>
    <s v="Osobně"/>
    <m/>
    <d v="2008-04-25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565250"/>
    <s v="8100000023"/>
    <m/>
    <m/>
    <m/>
    <m/>
    <s v="Tuzemské"/>
    <n v="90250"/>
    <n v="475000"/>
    <s v="CZECH REPUBLIC"/>
    <m/>
    <m/>
    <d v="2008-04-25T00:00:00"/>
    <m/>
    <m/>
    <m/>
    <m/>
    <m/>
    <m/>
    <m/>
    <m/>
    <d v="2008-05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22*DD:20080423*MSG:PRODEJ KOL DLE OBJEDNAVKY*ON:PO-KOL-2008-200-0000*VII:CZ87654321*INI:87654321*VIR:CZ64634000*INR:64634000*DUZP:20080423*TB0:1075500.00*T0:204345.00*AM:1279845.00*X-VS:8100000022*DT:20080503*CC:CZK*"/>
    <m/>
    <s v="KOMB CZ PP"/>
    <m/>
    <m/>
    <m/>
    <s v="Procentem"/>
    <m/>
    <s v="FV-2008-100-000022"/>
    <d v="2008-04-23T00:00:00"/>
    <s v="Růžičková Petra"/>
    <d v="2008-05-03T00:00:00"/>
    <s v="Zaplacená"/>
    <m/>
    <d v="2008-04-23T00:00:00"/>
    <s v="Dokončen"/>
    <s v="Prodej kol dle objednávky"/>
    <m/>
    <s v="Kamionem"/>
    <m/>
    <d v="2008-04-23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279845"/>
    <s v="8100000022"/>
    <m/>
    <m/>
    <m/>
    <m/>
    <s v="Tuzemské"/>
    <n v="204345"/>
    <n v="1075500"/>
    <s v="CZECH REPUBLIC"/>
    <m/>
    <m/>
    <d v="2008-04-23T00:00:00"/>
    <m/>
    <m/>
    <m/>
    <m/>
    <m/>
    <m/>
    <m/>
    <m/>
    <d v="2008-06-1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279845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21*DD:20080417*MSG:PRODEJ KOL DLE OBJEDNAVKY*ON:PO-KOL-2008-200-0000*VII:CZ87654321*INI:87654321*VIR:CZ91230897*INR:91230897*DUZP:20080417*AM:587860.00*X-VS:8100000021*DT:20080427*CC:CZK*"/>
    <m/>
    <s v="KOMB CZ PP"/>
    <m/>
    <m/>
    <m/>
    <s v="Procentem"/>
    <m/>
    <s v="FV-2008-100-000021"/>
    <d v="2008-04-17T00:00:00"/>
    <s v="Růžičková Petra"/>
    <d v="2008-04-27T00:00:00"/>
    <s v="Zaplacená"/>
    <m/>
    <d v="2008-04-17T00:00:00"/>
    <s v="Dokončen"/>
    <s v="Prodej kol dle objednávky"/>
    <m/>
    <s v="Kamionem"/>
    <m/>
    <d v="2008-04-1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587860"/>
    <s v="8100000021"/>
    <s v="TESKOLDA"/>
    <m/>
    <s v="Zlín"/>
    <s v="TESKOL, s.r.o."/>
    <s v="Tuzemské"/>
    <n v="93860"/>
    <n v="494000"/>
    <s v="CZECH REPUBLIC"/>
    <m/>
    <m/>
    <d v="2008-04-17T00:00:00"/>
    <m/>
    <m/>
    <m/>
    <m/>
    <m/>
    <m/>
    <m/>
    <m/>
    <d v="2008-04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58786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20*DD:20080404*MSG:PRODEJ KOL DLE OBJEDNAVKY*ON:PO-KOL-2008-200-0000*VII:CZ87654321*INI:87654321*VIR:CZ24356576*INR:24356576*DUZP:20080404*AM:1153110.00*X-VS:8100000020*DT:20080418*CC:CZK*"/>
    <m/>
    <s v="KOMB CZ PP"/>
    <m/>
    <m/>
    <m/>
    <s v="Procentem"/>
    <m/>
    <s v="FV-2008-100-000020"/>
    <d v="2008-04-04T00:00:00"/>
    <s v="Růžičková Petra"/>
    <d v="2008-04-18T00:00:00"/>
    <s v="Zaplacená"/>
    <m/>
    <d v="2008-04-04T00:00:00"/>
    <s v="Dokončen"/>
    <s v="Prodej kol dle objednávky"/>
    <m/>
    <s v="Osobně"/>
    <m/>
    <d v="2008-04-04T00:00:00"/>
    <x v="11"/>
    <s v="RFW, a.s."/>
    <s v="CZ24356576"/>
    <s v="24356576"/>
    <s v="68201"/>
    <s v="Vyškov"/>
    <m/>
    <s v="Gorkého 22"/>
    <m/>
    <m/>
    <m/>
    <m/>
    <m/>
    <m/>
    <m/>
    <m/>
    <n v="0.1"/>
    <n v="1153110"/>
    <s v="8100000020"/>
    <m/>
    <m/>
    <m/>
    <m/>
    <s v="Tuzemské"/>
    <n v="184110"/>
    <n v="969000"/>
    <s v="CZECH REPUBLIC"/>
    <m/>
    <m/>
    <d v="2008-04-04T00:00:00"/>
    <m/>
    <m/>
    <m/>
    <m/>
    <m/>
    <m/>
    <m/>
    <m/>
    <d v="2008-05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15311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19"/>
    <d v="2008-03-31T00:00:00"/>
    <s v="Růžičková Petra"/>
    <d v="2008-04-14T00:00:00"/>
    <s v="Zaplacená"/>
    <m/>
    <d v="2008-03-31T00:00:00"/>
    <s v="Dokončen"/>
    <s v="Prodej kol dle objednávky"/>
    <m/>
    <s v="Kamionem"/>
    <m/>
    <d v="2008-03-31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432760"/>
    <s v="8100000019"/>
    <s v="CESKOLKA"/>
    <m/>
    <s v="Pardubice"/>
    <s v="České kolo, s.r.o. - pobočka Pardubice"/>
    <s v="Tuzemské"/>
    <n v="228760"/>
    <n v="1204000"/>
    <s v="CZECH REPUBLIC"/>
    <m/>
    <m/>
    <d v="2008-03-31T00:00:00"/>
    <m/>
    <m/>
    <m/>
    <m/>
    <m/>
    <m/>
    <m/>
    <m/>
    <d v="2008-04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3276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18"/>
    <d v="2008-03-27T00:00:00"/>
    <s v="Růžičková Petra"/>
    <d v="2008-04-26T00:00:00"/>
    <s v="Zaplacená"/>
    <m/>
    <d v="2008-03-27T00:00:00"/>
    <s v="Dokončen"/>
    <s v="Prodej kol dle objednávky"/>
    <m/>
    <s v="Přepravní společnost"/>
    <m/>
    <d v="2008-03-27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547400"/>
    <s v="8100000018"/>
    <m/>
    <m/>
    <m/>
    <m/>
    <s v="Tuzemské"/>
    <n v="87400"/>
    <n v="460000"/>
    <s v="CZECH REPUBLIC"/>
    <m/>
    <m/>
    <d v="2008-03-27T00:00:00"/>
    <m/>
    <m/>
    <m/>
    <m/>
    <m/>
    <m/>
    <m/>
    <m/>
    <d v="2008-04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7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17"/>
    <d v="2008-03-13T00:00:00"/>
    <s v="Růžičková Petra"/>
    <d v="2008-03-27T00:00:00"/>
    <s v="Zaplacená"/>
    <m/>
    <d v="2008-03-13T00:00:00"/>
    <s v="Dokončen"/>
    <s v="Prodej kol dle objednávky"/>
    <m/>
    <s v="Kamionem"/>
    <m/>
    <d v="2008-03-13T00:00:00"/>
    <x v="11"/>
    <s v="RFW, a.s."/>
    <s v="CZ24356576"/>
    <s v="24356576"/>
    <s v="68201"/>
    <s v="Vyškov"/>
    <m/>
    <s v="Gorkého 22"/>
    <m/>
    <m/>
    <m/>
    <m/>
    <m/>
    <m/>
    <m/>
    <m/>
    <n v="0.1"/>
    <n v="723520"/>
    <s v="8100000017"/>
    <m/>
    <m/>
    <m/>
    <m/>
    <s v="Tuzemské"/>
    <n v="115520"/>
    <n v="608000"/>
    <s v="CZECH REPUBLIC"/>
    <m/>
    <m/>
    <d v="2008-03-13T00:00:00"/>
    <m/>
    <m/>
    <m/>
    <m/>
    <m/>
    <m/>
    <m/>
    <m/>
    <d v="2008-04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2352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16"/>
    <d v="2008-05-27T00:00:00"/>
    <s v="Růžičková Petra"/>
    <d v="2008-06-10T00:00:00"/>
    <s v="Zaplacená"/>
    <m/>
    <d v="2008-05-27T00:00:00"/>
    <s v="Dokončen"/>
    <s v="Prodej kol dle objednávky"/>
    <m/>
    <s v="Kamionem"/>
    <m/>
    <d v="2008-05-2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040060"/>
    <s v="8100000016"/>
    <s v="TESKOLDA"/>
    <m/>
    <s v="Zlín"/>
    <s v="TESKOL, s.r.o."/>
    <s v="Tuzemské"/>
    <n v="166060"/>
    <n v="874000"/>
    <s v="CZECH REPUBLIC"/>
    <m/>
    <m/>
    <d v="2008-05-27T00:00:00"/>
    <m/>
    <m/>
    <m/>
    <m/>
    <m/>
    <m/>
    <m/>
    <m/>
    <d v="2008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4006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15"/>
    <d v="2008-03-03T00:00:00"/>
    <s v="Růžičková Petra"/>
    <d v="2008-03-17T00:00:00"/>
    <s v="Zaplacená"/>
    <m/>
    <d v="2008-03-03T00:00:00"/>
    <s v="Dokončen"/>
    <m/>
    <m/>
    <s v="Kamionem"/>
    <m/>
    <d v="2008-03-03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949620"/>
    <s v="8100000015"/>
    <m/>
    <m/>
    <m/>
    <m/>
    <s v="Tuzemské"/>
    <n v="151620"/>
    <n v="798000"/>
    <s v="CZECH REPUBLIC"/>
    <m/>
    <m/>
    <d v="2008-03-03T00:00:00"/>
    <m/>
    <m/>
    <m/>
    <m/>
    <m/>
    <m/>
    <m/>
    <m/>
    <d v="2008-04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4962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14"/>
    <d v="2008-03-03T00:00:00"/>
    <s v="Růžičková Petra"/>
    <d v="2008-03-17T00:00:00"/>
    <s v="Zaplacená"/>
    <m/>
    <d v="2008-03-03T00:00:00"/>
    <s v="Dokončen"/>
    <m/>
    <m/>
    <s v="Osobně"/>
    <m/>
    <d v="2008-03-03T00:00:00"/>
    <x v="12"/>
    <s v="Fesko, a.s."/>
    <s v="CZ76565711"/>
    <s v="76565711"/>
    <s v="68501"/>
    <s v="Bučovice"/>
    <m/>
    <s v="Podomí 34"/>
    <m/>
    <m/>
    <m/>
    <m/>
    <m/>
    <m/>
    <m/>
    <m/>
    <n v="0.1"/>
    <n v="285600"/>
    <s v="8100000014"/>
    <m/>
    <m/>
    <m/>
    <m/>
    <s v="Tuzemské"/>
    <n v="45600"/>
    <n v="240000"/>
    <s v="CZECH REPUBLIC"/>
    <m/>
    <m/>
    <d v="2008-03-03T00:00:00"/>
    <m/>
    <m/>
    <m/>
    <m/>
    <m/>
    <m/>
    <m/>
    <m/>
    <d v="2008-04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5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13"/>
    <d v="2008-02-21T00:00:00"/>
    <s v="Růžičková Petra"/>
    <d v="2008-03-06T00:00:00"/>
    <s v="Zaplacená"/>
    <m/>
    <d v="2008-02-21T00:00:00"/>
    <s v="Dokončen"/>
    <m/>
    <m/>
    <s v="Osobně"/>
    <m/>
    <d v="2008-02-21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271320"/>
    <s v="8100000013"/>
    <m/>
    <m/>
    <m/>
    <m/>
    <s v="Tuzemské"/>
    <n v="43320"/>
    <n v="228000"/>
    <s v="CZECH REPUBLIC"/>
    <m/>
    <m/>
    <d v="2008-02-21T00:00:00"/>
    <m/>
    <m/>
    <m/>
    <m/>
    <m/>
    <m/>
    <m/>
    <m/>
    <d v="2008-03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12"/>
    <d v="2008-02-20T00:00:00"/>
    <s v="Růžičková Petra"/>
    <d v="2008-03-05T00:00:00"/>
    <s v="Zaplacená"/>
    <m/>
    <d v="2008-02-20T00:00:00"/>
    <s v="Dokončen"/>
    <m/>
    <m/>
    <s v="Kamionem"/>
    <m/>
    <d v="2008-02-20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677900"/>
    <s v="8100000012"/>
    <s v="CESKOLKA"/>
    <m/>
    <s v="Pardubice"/>
    <s v="České kolo, s.r.o. - pobočka Pardubice"/>
    <s v="Tuzemské"/>
    <n v="267900"/>
    <n v="1410000"/>
    <s v="CZECH REPUBLIC"/>
    <m/>
    <m/>
    <d v="2008-02-20T00:00:00"/>
    <m/>
    <m/>
    <m/>
    <m/>
    <m/>
    <m/>
    <m/>
    <m/>
    <d v="2008-03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779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11"/>
    <d v="2008-02-15T00:00:00"/>
    <s v="Růžičková Petra"/>
    <d v="2008-02-29T00:00:00"/>
    <s v="Zaplacená"/>
    <m/>
    <d v="2008-02-15T00:00:00"/>
    <s v="Dokončen"/>
    <m/>
    <m/>
    <s v="Kamionem"/>
    <m/>
    <d v="2008-02-15T00:00:00"/>
    <x v="11"/>
    <s v="RFW, a.s."/>
    <s v="CZ24356576"/>
    <s v="24356576"/>
    <s v="68201"/>
    <s v="Vyškov"/>
    <m/>
    <s v="Gorkého 22"/>
    <m/>
    <m/>
    <m/>
    <m/>
    <m/>
    <m/>
    <m/>
    <m/>
    <n v="0.1"/>
    <n v="2089640"/>
    <s v="8100000011"/>
    <m/>
    <m/>
    <m/>
    <m/>
    <s v="Tuzemské"/>
    <n v="333640"/>
    <n v="1756000"/>
    <s v="CZECH REPUBLIC"/>
    <m/>
    <m/>
    <d v="2008-02-15T00:00:00"/>
    <m/>
    <m/>
    <m/>
    <m/>
    <m/>
    <m/>
    <m/>
    <m/>
    <d v="2008-03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8964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10"/>
    <d v="2008-02-13T00:00:00"/>
    <s v="Růžičková Petra"/>
    <d v="2008-03-14T00:00:00"/>
    <s v="Zaplacená"/>
    <m/>
    <d v="2008-02-13T00:00:00"/>
    <s v="Dokončen"/>
    <m/>
    <m/>
    <s v="Osobně"/>
    <m/>
    <d v="2008-02-13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416500"/>
    <s v="8100000010"/>
    <m/>
    <m/>
    <m/>
    <m/>
    <s v="Tuzemské"/>
    <n v="66500"/>
    <n v="350000"/>
    <s v="CZECH REPUBLIC"/>
    <m/>
    <m/>
    <d v="2008-02-13T00:00:00"/>
    <m/>
    <m/>
    <m/>
    <m/>
    <m/>
    <m/>
    <m/>
    <m/>
    <d v="2008-03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165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09"/>
    <d v="2008-02-13T00:00:00"/>
    <s v="Růžičková Petra"/>
    <d v="2008-02-27T00:00:00"/>
    <s v="Zaplacená"/>
    <m/>
    <d v="2008-02-13T00:00:00"/>
    <s v="Dokončen"/>
    <m/>
    <m/>
    <s v="Osobně"/>
    <m/>
    <d v="2008-02-13T00:00:00"/>
    <x v="12"/>
    <s v="Fesko, a.s."/>
    <s v="CZ76565711"/>
    <s v="76565711"/>
    <s v="68501"/>
    <s v="Bučovice"/>
    <m/>
    <s v="Podomí 34"/>
    <m/>
    <m/>
    <m/>
    <m/>
    <m/>
    <m/>
    <m/>
    <m/>
    <n v="0.1"/>
    <n v="404600"/>
    <s v="8100000009"/>
    <m/>
    <m/>
    <m/>
    <m/>
    <s v="Tuzemské"/>
    <n v="64600"/>
    <n v="340000"/>
    <s v="CZECH REPUBLIC"/>
    <m/>
    <m/>
    <d v="2008-02-13T00:00:00"/>
    <m/>
    <m/>
    <m/>
    <m/>
    <m/>
    <m/>
    <m/>
    <m/>
    <d v="2008-02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4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08"/>
    <d v="2008-02-13T00:00:00"/>
    <s v="Růžičková Petra"/>
    <d v="2008-02-23T00:00:00"/>
    <s v="Zaplacená"/>
    <m/>
    <d v="2008-02-13T00:00:00"/>
    <s v="Dokončen"/>
    <m/>
    <m/>
    <s v="Kamionem"/>
    <m/>
    <d v="2008-02-13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460530"/>
    <s v="8100000008"/>
    <m/>
    <m/>
    <m/>
    <m/>
    <s v="Tuzemské"/>
    <n v="73530"/>
    <n v="387000"/>
    <s v="CZECH REPUBLIC"/>
    <m/>
    <m/>
    <d v="2008-02-13T00:00:00"/>
    <m/>
    <m/>
    <m/>
    <m/>
    <m/>
    <m/>
    <m/>
    <m/>
    <d v="2008-02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053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07"/>
    <d v="2008-02-13T00:00:00"/>
    <s v="Růžičková Petra"/>
    <d v="2008-02-23T00:00:00"/>
    <s v="Zaplacená"/>
    <m/>
    <d v="2008-02-13T00:00:00"/>
    <s v="Dokončen"/>
    <m/>
    <m/>
    <s v="Osobně"/>
    <m/>
    <d v="2008-02-1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523600"/>
    <s v="8100000007"/>
    <s v="TESKOLDA"/>
    <m/>
    <s v="Zlín"/>
    <s v="TESKOL, s.r.o."/>
    <s v="Tuzemské"/>
    <n v="83600"/>
    <n v="440000"/>
    <s v="CZECH REPUBLIC"/>
    <m/>
    <m/>
    <d v="2008-02-13T00:00:00"/>
    <m/>
    <m/>
    <m/>
    <m/>
    <m/>
    <m/>
    <m/>
    <m/>
    <d v="2008-02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360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06"/>
    <d v="2008-02-13T00:00:00"/>
    <s v="Růžičková Petra"/>
    <d v="2008-03-14T00:00:00"/>
    <s v="Zaplacená"/>
    <m/>
    <d v="2008-02-13T00:00:00"/>
    <s v="Dokončen"/>
    <m/>
    <m/>
    <s v="Kamionem"/>
    <m/>
    <d v="2008-02-13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803742.5"/>
    <s v="8100000006"/>
    <m/>
    <m/>
    <m/>
    <m/>
    <s v="Tuzemské"/>
    <n v="287992.5"/>
    <n v="1515750"/>
    <s v="CZECH REPUBLIC"/>
    <m/>
    <m/>
    <d v="2008-02-13T00:00:00"/>
    <m/>
    <m/>
    <m/>
    <m/>
    <m/>
    <m/>
    <m/>
    <m/>
    <d v="2008-04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03742.5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05"/>
    <d v="2008-01-23T00:00:00"/>
    <s v="Růžičková Petra"/>
    <d v="2008-02-06T00:00:00"/>
    <s v="Zaplacená"/>
    <m/>
    <d v="2008-01-23T00:00:00"/>
    <s v="Dokončen"/>
    <m/>
    <m/>
    <s v="Osobně"/>
    <m/>
    <d v="2008-01-23T00:00:00"/>
    <x v="12"/>
    <s v="Fesko, a.s."/>
    <s v="CZ76565711"/>
    <s v="76565711"/>
    <s v="68501"/>
    <s v="Bučovice"/>
    <m/>
    <s v="Podomí 34"/>
    <m/>
    <m/>
    <m/>
    <m/>
    <m/>
    <m/>
    <m/>
    <m/>
    <n v="0.1"/>
    <n v="80943.8"/>
    <s v="8100000005"/>
    <m/>
    <m/>
    <m/>
    <m/>
    <s v="Tuzemské"/>
    <n v="12923.8"/>
    <n v="68020"/>
    <s v="CZECH REPUBLIC"/>
    <m/>
    <m/>
    <d v="2008-01-23T00:00:00"/>
    <n v="0"/>
    <n v="-5"/>
    <m/>
    <m/>
    <m/>
    <m/>
    <m/>
    <m/>
    <d v="2008-02-06T00:00:00"/>
    <m/>
    <m/>
    <m/>
    <m/>
    <d v="2019-11-07T15:18:03"/>
    <s v="student finance"/>
    <m/>
    <m/>
    <m/>
    <m/>
    <m/>
    <m/>
    <s v="Skladové doklady na všechny položky"/>
    <s v="Vytištěn"/>
    <m/>
    <m/>
    <m/>
    <s v="Bez daně"/>
    <m/>
    <m/>
    <n v="1"/>
    <s v="CZK"/>
    <m/>
    <m/>
    <s v="Zaúčtovaný"/>
    <m/>
    <s v="Bankovním převodem"/>
    <m/>
    <n v="80943.8"/>
    <m/>
    <m/>
    <m/>
    <s v="E27B4667-E763-4645-BB43-26731A7EB8D6"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04*DD:20080121*VII:CZ87654321*INI:87654321*VIR:CZ54398651*INR:54398651*DUZP:20080121*AM:17040.80*X-VS:8100000004*DT:20080220*CC:CZK*"/>
    <m/>
    <s v="KOMB CZ PP"/>
    <m/>
    <s v="0008"/>
    <m/>
    <s v="Procentem"/>
    <m/>
    <s v="FV-2008-100-000004"/>
    <d v="2008-01-21T00:00:00"/>
    <s v="Růžičková Petra"/>
    <d v="2008-02-20T00:00:00"/>
    <s v="Zaplacená"/>
    <m/>
    <d v="2008-01-21T00:00:00"/>
    <s v="Dokončen"/>
    <m/>
    <m/>
    <s v="Osobně"/>
    <m/>
    <d v="2008-01-21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7040.8"/>
    <s v="8100000004"/>
    <m/>
    <m/>
    <m/>
    <m/>
    <s v="Tuzemské"/>
    <n v="2720.8"/>
    <n v="14320"/>
    <s v="CZECH REPUBLIC"/>
    <m/>
    <m/>
    <d v="2008-01-21T00:00:00"/>
    <n v="0"/>
    <m/>
    <m/>
    <m/>
    <m/>
    <m/>
    <m/>
    <m/>
    <d v="2008-02-20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Hotově"/>
    <m/>
    <n v="17040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03"/>
    <d v="2008-01-16T00:00:00"/>
    <s v="Růžičková Petra"/>
    <d v="2008-01-30T00:00:00"/>
    <s v="Zaplacená"/>
    <m/>
    <d v="2008-01-16T00:00:00"/>
    <s v="Dokončen"/>
    <m/>
    <m/>
    <s v="Kamionem"/>
    <m/>
    <d v="2008-01-16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835380"/>
    <s v="8100000003"/>
    <s v="CESKOLKA"/>
    <m/>
    <s v="Pardubice"/>
    <s v="České kolo, s.r.o. - pobočka Pardubice"/>
    <s v="Tuzemské"/>
    <n v="133380"/>
    <n v="702000"/>
    <s v="CZECH REPUBLIC"/>
    <m/>
    <m/>
    <d v="2008-01-16T00:00:00"/>
    <m/>
    <m/>
    <m/>
    <m/>
    <m/>
    <m/>
    <m/>
    <m/>
    <d v="2008-01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538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02"/>
    <d v="2008-01-10T00:00:00"/>
    <s v="Růžičková Petra"/>
    <d v="2008-02-09T00:00:00"/>
    <s v="Zaplacená"/>
    <m/>
    <d v="2008-01-10T00:00:00"/>
    <s v="Dokončen"/>
    <m/>
    <m/>
    <s v="Osobně"/>
    <m/>
    <d v="2008-01-10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67830"/>
    <s v="8100000002"/>
    <m/>
    <m/>
    <m/>
    <m/>
    <s v="Tuzemské"/>
    <n v="10830"/>
    <n v="57000"/>
    <s v="CZECH REPUBLIC"/>
    <m/>
    <m/>
    <d v="2008-01-10T00:00:00"/>
    <m/>
    <m/>
    <m/>
    <m/>
    <m/>
    <m/>
    <m/>
    <m/>
    <d v="2008-02-0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783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01"/>
    <d v="2008-01-10T00:00:00"/>
    <s v="Růžičková Petra"/>
    <d v="2008-01-20T00:00:00"/>
    <s v="Zaplacená"/>
    <m/>
    <d v="2008-01-10T00:00:00"/>
    <s v="Dokončen"/>
    <m/>
    <m/>
    <s v="Osobně"/>
    <m/>
    <d v="2008-01-1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56525"/>
    <s v="8100000001"/>
    <s v="TESKOLDA"/>
    <m/>
    <s v="Zlín"/>
    <s v="TESKOL, s.r.o."/>
    <s v="Tuzemské"/>
    <n v="9025"/>
    <n v="47500"/>
    <s v="CZECH REPUBLIC"/>
    <m/>
    <m/>
    <d v="2008-01-10T00:00:00"/>
    <m/>
    <m/>
    <m/>
    <m/>
    <m/>
    <m/>
    <m/>
    <m/>
    <d v="2008-01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7-100-000002*DD:20071218*ON:PO-KOL-2007-200-0000*VII:CZ87654321*INI:87654321*VIR:CZ64634000*INR:64634000*DUZP:20071210*AM:1606500.00*X-VS:7100000002*DT:20071228*CC:CZK*"/>
    <m/>
    <s v="KOMB CZ PP"/>
    <m/>
    <m/>
    <m/>
    <s v="Procentem"/>
    <m/>
    <s v="FV-2007-100-000002"/>
    <d v="2007-12-18T00:00:00"/>
    <s v="Růžičková Petra"/>
    <d v="2007-12-28T00:00:00"/>
    <s v="Zaplacená"/>
    <m/>
    <d v="2007-12-10T00:00:00"/>
    <s v="Dokončen"/>
    <m/>
    <m/>
    <s v="Kamionem"/>
    <m/>
    <d v="2007-12-10T00:00:00"/>
    <x v="1"/>
    <s v="Velkoobchod Bikezone, spol. s r.o."/>
    <s v="CZ64634000"/>
    <s v="64634000"/>
    <s v="66902"/>
    <s v="Znojmo"/>
    <s v="Objednávka na HXC Basic (19, 21)"/>
    <s v="Vranovská 68"/>
    <m/>
    <m/>
    <m/>
    <m/>
    <m/>
    <m/>
    <m/>
    <m/>
    <n v="0.1"/>
    <n v="1606500"/>
    <s v="7100000002"/>
    <m/>
    <m/>
    <m/>
    <m/>
    <s v="Tuzemské"/>
    <n v="256500"/>
    <n v="1350000"/>
    <s v="CZECH REPUBLIC"/>
    <m/>
    <m/>
    <d v="2007-12-10T00:00:00"/>
    <m/>
    <m/>
    <m/>
    <m/>
    <m/>
    <m/>
    <m/>
    <m/>
    <d v="2008-01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60650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3"/>
  </r>
  <r>
    <m/>
    <m/>
    <m/>
    <m/>
    <m/>
    <s v="SID*1.0*ID:FV-2007-100-000001*DD:20071218*ON:PO-KOL-2007-200-0000*VII:CZ87654321*INI:87654321*VIR:CZ98756567*INR:98756567*DUZP:20071210*AM:1606500.00*VS:7100000001*DT:20080101*CC:CZK*"/>
    <m/>
    <s v="KOMB CZ PP"/>
    <m/>
    <m/>
    <m/>
    <s v="Procentem"/>
    <m/>
    <s v="FV-2007-100-000001"/>
    <d v="2007-12-18T00:00:00"/>
    <s v="Růžičková Petra"/>
    <d v="2008-01-01T00:00:00"/>
    <s v="Zaplacená"/>
    <m/>
    <d v="2007-12-10T00:00:00"/>
    <s v="Dokončen"/>
    <m/>
    <m/>
    <s v="Kamionem"/>
    <m/>
    <d v="2007-12-10T00:00:00"/>
    <x v="5"/>
    <s v="České kolo, s.r.o."/>
    <s v="CZ98756567"/>
    <s v="98756567"/>
    <s v="27601"/>
    <s v="Mělník"/>
    <s v="Objednávka na HXC Basic (15, 17)"/>
    <s v="Botanická 3"/>
    <m/>
    <m/>
    <m/>
    <m/>
    <m/>
    <m/>
    <m/>
    <m/>
    <n v="0.1"/>
    <n v="1606500"/>
    <s v="7100000001"/>
    <s v="CESKOLKA"/>
    <m/>
    <s v="Pardubice"/>
    <s v="České kolo, s.r.o. - pobočka Pardubice"/>
    <s v="Tuzemské"/>
    <n v="256500"/>
    <n v="1350000"/>
    <s v="CZECH REPUBLIC"/>
    <m/>
    <m/>
    <d v="2007-12-10T00:00:00"/>
    <m/>
    <m/>
    <m/>
    <m/>
    <m/>
    <m/>
    <m/>
    <m/>
    <d v="2008-01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Test"/>
    <n v="16065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3"/>
  </r>
  <r>
    <m/>
    <m/>
    <m/>
    <m/>
    <m/>
    <m/>
    <m/>
    <s v="KOMB CZ PP"/>
    <m/>
    <m/>
    <m/>
    <s v="Procentem"/>
    <m/>
    <s v="FV-2014-100-000001"/>
    <d v="2014-01-30T00:00:00"/>
    <s v="student finance"/>
    <d v="2014-02-13T00:00:00"/>
    <s v="Vytvořená"/>
    <m/>
    <d v="2014-01-30T00:00:00"/>
    <s v="Dokončen"/>
    <m/>
    <m/>
    <s v="Kamionem"/>
    <m/>
    <d v="2014-01-30T00:00:00"/>
    <x v="4"/>
    <s v="EKOTOOL, a.s."/>
    <s v="CZ07678671"/>
    <s v="07678671"/>
    <s v="11000"/>
    <s v="Praha"/>
    <m/>
    <s v="Smetanovo nábřeží 1"/>
    <m/>
    <s v="student finance"/>
    <m/>
    <m/>
    <m/>
    <m/>
    <m/>
    <m/>
    <n v="0.5"/>
    <n v="3666.9"/>
    <s v="4100000001"/>
    <m/>
    <m/>
    <m/>
    <m/>
    <s v="Tuzemské"/>
    <n v="636.4"/>
    <n v="3030.5"/>
    <s v="CZECH REPUBLIC"/>
    <m/>
    <m/>
    <d v="2014-01-30T00:00:00"/>
    <m/>
    <m/>
    <m/>
    <m/>
    <m/>
    <m/>
    <m/>
    <m/>
    <m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V žádostech o zaúčtování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3666.9"/>
    <n v="195938406.50999999"/>
    <n v="172046814.50999999"/>
    <n v="23891592"/>
    <n v="172046814.50999999"/>
    <n v="23891592"/>
    <n v="195938406.50999999"/>
    <x v="4"/>
  </r>
  <r>
    <m/>
    <m/>
    <m/>
    <m/>
    <m/>
    <s v="SID*1.0*ID:FV-S-2013-120-000001*DD:20130107*VII:CZ87654321*INI:87654321*VIR:CZ98756567*INR:98756567*DUZP:20130107*AM:5717.30*X-VS:3120000001*DT:20130121*CC:CZK*"/>
    <m/>
    <s v="KOMB CZ PP"/>
    <m/>
    <m/>
    <m/>
    <s v="Procentem"/>
    <m/>
    <s v="FV-S-2013-120-000001"/>
    <d v="2013-01-07T00:00:00"/>
    <s v="student finance"/>
    <d v="2013-01-21T00:00:00"/>
    <s v="Vytvořená"/>
    <m/>
    <d v="2013-01-07T00:00:00"/>
    <s v="Dokončen"/>
    <m/>
    <m/>
    <s v="Kamionem"/>
    <m/>
    <d v="2013-01-07T00:00:00"/>
    <x v="5"/>
    <s v="České kolo, s.r.o."/>
    <s v="CZ98756567"/>
    <s v="98756567"/>
    <s v="27601"/>
    <s v="Mělník"/>
    <m/>
    <s v="Botanická 3"/>
    <m/>
    <s v="student finance"/>
    <m/>
    <m/>
    <m/>
    <m/>
    <m/>
    <m/>
    <n v="0.1"/>
    <n v="5717.3"/>
    <s v="3120000001"/>
    <s v="CESKOLKA"/>
    <m/>
    <s v="Pardubice"/>
    <s v="České kolo, s.r.o. - pobočka Pardubice"/>
    <s v="Tuzemské"/>
    <n v="992.3"/>
    <n v="4725"/>
    <s v="CZECH REPUBLIC"/>
    <m/>
    <m/>
    <d v="2013-01-07T00:00:00"/>
    <n v="0"/>
    <m/>
    <m/>
    <m/>
    <m/>
    <m/>
    <m/>
    <m/>
    <m/>
    <m/>
    <m/>
    <m/>
    <m/>
    <m/>
    <m/>
    <m/>
    <m/>
    <m/>
    <m/>
    <m/>
    <m/>
    <s v="Skladové doklady na všechny položky"/>
    <s v="Nevytištěn"/>
    <m/>
    <m/>
    <m/>
    <s v="Bez daně"/>
    <m/>
    <m/>
    <n v="1"/>
    <s v="CZK"/>
    <s v="QR Faktura"/>
    <m/>
    <s v="V žádostech o zaúčtování"/>
    <m/>
    <s v="Bankovním převodem"/>
    <s v="Převod na náš bankovní účet"/>
    <m/>
    <m/>
    <m/>
    <m/>
    <m/>
    <m/>
    <m/>
    <m/>
    <m/>
    <s v="120"/>
    <s v="Faktury vydané - tuzemsko - servis"/>
    <s v="FV-S"/>
    <m/>
    <m/>
    <m/>
    <m/>
    <m/>
    <m/>
    <m/>
    <m/>
    <m/>
    <m/>
    <m/>
    <m/>
    <m/>
    <m/>
    <m/>
    <m/>
    <m/>
    <m/>
    <m/>
    <s v="Ano"/>
    <n v="0"/>
    <n v="5717.3"/>
    <n v="195938406.50999999"/>
    <n v="172046814.50999999"/>
    <n v="23891592"/>
    <n v="172046814.50999999"/>
    <n v="23891592"/>
    <n v="195938406.50999999"/>
    <x v="5"/>
  </r>
  <r>
    <m/>
    <m/>
    <m/>
    <m/>
    <m/>
    <s v="SID*1.0*ID:FV-S-2012-120-000003*DD:20121130*VII:CZ87654321*INI:87654321*VIR:CZ91230897*INR:91230897*DUZP:20121130*AM:939.50*X-VS:2120000003*DT:20121210*CC:CZK*"/>
    <m/>
    <s v="KOMB CZ PP"/>
    <m/>
    <m/>
    <m/>
    <s v="Procentem"/>
    <m/>
    <s v="FV-S-2012-120-000003"/>
    <d v="2012-11-30T00:00:00"/>
    <s v="Růžičková Petra"/>
    <d v="2012-12-10T00:00:00"/>
    <s v="Zaplacená"/>
    <m/>
    <d v="2012-11-30T00:00:00"/>
    <s v="Dokončen"/>
    <m/>
    <m/>
    <s v="Osobně"/>
    <m/>
    <d v="2012-11-30T00:00:00"/>
    <x v="0"/>
    <s v="TESKOL, s.r.o."/>
    <s v="CZ91230897"/>
    <s v="91230897"/>
    <s v="76502"/>
    <s v="Otrokovice"/>
    <m/>
    <s v="Janáčkova 390"/>
    <m/>
    <s v="Růžičková Petra"/>
    <s v="Chatrný Aleš"/>
    <s v="ales.chatrny@teskol.cz"/>
    <s v="+420567865432"/>
    <s v="ruzickova@bikenet.qi.cz"/>
    <s v="+420544502002-3"/>
    <m/>
    <n v="0.02"/>
    <n v="939.5"/>
    <s v="2120000003"/>
    <s v="TESKOLDA"/>
    <m/>
    <s v="Zlín"/>
    <s v="TESKOL, s.r.o."/>
    <s v="Tuzemské"/>
    <n v="156.6"/>
    <n v="782.9"/>
    <s v="CZECH REPUBLIC"/>
    <m/>
    <m/>
    <d v="2012-11-30T00:00:00"/>
    <m/>
    <m/>
    <m/>
    <m/>
    <m/>
    <m/>
    <m/>
    <m/>
    <d v="2012-12-05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939.5"/>
    <m/>
    <m/>
    <m/>
    <m/>
    <m/>
    <m/>
    <m/>
    <m/>
    <s v="120"/>
    <s v="Faktury vydané - tuzemsko - servis"/>
    <s v="FV-S"/>
    <s v="SMLS-2008-000001"/>
    <s v="400"/>
    <s v="S-RETVY-HXCTEA190001-006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S-2012-120-000002*DD:20120214*ON:POSU-2012-000001*VII:CZ87654321*INI:87654321*VIR:CZ91230897*INR:91230897*DUZP:20120214*AM:2682.00*VS:2120000002*DT:20120224*CC:CZK*"/>
    <m/>
    <s v="KOMB CZ PP"/>
    <m/>
    <m/>
    <m/>
    <s v="Procentem"/>
    <m/>
    <s v="FV-S-2012-120-000002"/>
    <d v="2012-02-14T00:00:00"/>
    <s v="Růžičková Petra"/>
    <d v="2012-02-24T00:00:00"/>
    <s v="Zaplacená"/>
    <m/>
    <d v="2012-02-14T00:00:00"/>
    <s v="Dokončen"/>
    <m/>
    <m/>
    <s v="Kamionem"/>
    <m/>
    <d v="2012-02-14T00:00:00"/>
    <x v="0"/>
    <s v="TESKOL, s.r.o."/>
    <s v="CZ91230897"/>
    <s v="91230897"/>
    <s v="76502"/>
    <s v="Otrokovice"/>
    <m/>
    <s v="Janáčkova 390"/>
    <m/>
    <s v="Růžičková Petra"/>
    <s v="Chatrný Aleš"/>
    <s v="ales.chatrny@teskol.cz"/>
    <s v="+420567865432"/>
    <s v="ruzickova@bikenet.qi.cz"/>
    <s v="+420544502002-3"/>
    <m/>
    <n v="0.02"/>
    <n v="2682"/>
    <s v="2120000002"/>
    <s v="TESKOLDA"/>
    <m/>
    <s v="Zlín"/>
    <s v="TESKOL, s.r.o."/>
    <s v="Tuzemské"/>
    <n v="447"/>
    <n v="2235"/>
    <s v="CZECH REPUBLIC"/>
    <m/>
    <m/>
    <d v="2012-02-14T00:00:00"/>
    <m/>
    <m/>
    <m/>
    <m/>
    <m/>
    <m/>
    <m/>
    <m/>
    <d v="2012-0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2682"/>
    <m/>
    <m/>
    <m/>
    <m/>
    <m/>
    <m/>
    <m/>
    <m/>
    <s v="120"/>
    <s v="Faktury vydané - tuzemsko - servis"/>
    <s v="FV-S"/>
    <m/>
    <s v="400"/>
    <s v="S-OPKOL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S-2012-120-000001*DD:20120209*MSG:FAKTURA ZA POSKYTNUTY SERVIS KOLA*VII:CZ87654321*INI:87654321*VIR:CZ91230897*INR:91230897*DUZP:20120209*AM:3087.50*X-VS:2120000001*DT:20120219*CC:CZK*"/>
    <m/>
    <s v="KOMB CZ PP"/>
    <m/>
    <m/>
    <m/>
    <s v="Procentem"/>
    <m/>
    <s v="FV-S-2012-120-000001"/>
    <d v="2012-02-09T00:00:00"/>
    <s v="Růžičková Petra"/>
    <d v="2012-02-19T00:00:00"/>
    <s v="Zaplacená"/>
    <m/>
    <d v="2012-02-09T00:00:00"/>
    <s v="Dokončen"/>
    <s v="Faktura za poskytnutý servis kola"/>
    <m/>
    <s v="Osobně"/>
    <m/>
    <d v="2012-02-09T00:00:00"/>
    <x v="0"/>
    <s v="TESKOL, s.r.o."/>
    <s v="CZ91230897"/>
    <s v="91230897"/>
    <s v="76502"/>
    <s v="Otrokovice"/>
    <m/>
    <s v="Janáčkova 390"/>
    <m/>
    <s v="Růžičková Petra"/>
    <s v="Chatrný Aleš"/>
    <s v="ales.chatrny@teskol.cz"/>
    <s v="+420567865432"/>
    <s v="ruzickova@bikenet.qi.cz"/>
    <s v="+420544502002-3"/>
    <m/>
    <n v="0.02"/>
    <n v="3087.5"/>
    <s v="2120000001"/>
    <s v="TESKOLDA"/>
    <m/>
    <s v="Zlín"/>
    <s v="TESKOL, s.r.o."/>
    <s v="Tuzemské"/>
    <n v="514.6"/>
    <n v="2572.9"/>
    <s v="CZECH REPUBLIC"/>
    <m/>
    <m/>
    <d v="2012-02-09T00:00:00"/>
    <n v="0"/>
    <m/>
    <m/>
    <m/>
    <m/>
    <m/>
    <m/>
    <m/>
    <d v="2012-02-17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3087.5"/>
    <m/>
    <m/>
    <m/>
    <m/>
    <m/>
    <m/>
    <m/>
    <m/>
    <s v="120"/>
    <s v="Faktury vydané - tuzemsko - servis"/>
    <s v="FV-S"/>
    <s v="SMLS-2008-000001"/>
    <s v="400"/>
    <s v="S-PROCLK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n v="30115.200000000001"/>
    <n v="30115.200000000001"/>
    <s v="EUR"/>
    <m/>
    <m/>
    <s v="SID*1.0*ID:FV-Z-2012-110-000015*DD:20121116*ON:PO-KOL-2012-200-0000*VII:CZ87654321*INI:87654321*VIR:DE811140512*INR:81114051*DUZP:20121116*FX:25.225*FXA:1*AM:30115.20*X-VS:2110000015*DT:20121206*CC:EUR*"/>
    <m/>
    <s v="KOMB CZ PP"/>
    <m/>
    <m/>
    <m/>
    <s v="Procentem"/>
    <m/>
    <s v="FV-Z-2012-110-000015"/>
    <d v="2012-11-16T00:00:00"/>
    <s v="Růžičková Petra"/>
    <d v="2012-12-06T00:00:00"/>
    <s v="Zaplacená"/>
    <m/>
    <d v="2012-11-16T00:00:00"/>
    <s v="Dokončen"/>
    <m/>
    <m/>
    <s v="Kamionem"/>
    <m/>
    <d v="2012-11-16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759655.92"/>
    <s v="2110000015"/>
    <m/>
    <m/>
    <m/>
    <m/>
    <s v="Zahraniční - země EU"/>
    <n v="0"/>
    <n v="759655.92"/>
    <s v="GERMANY"/>
    <m/>
    <m/>
    <d v="2012-11-16T00:00:00"/>
    <m/>
    <m/>
    <m/>
    <m/>
    <m/>
    <m/>
    <m/>
    <m/>
    <d v="2012-12-06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759655.9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36659.199999999997"/>
    <n v="36659.199999999997"/>
    <s v="EUR"/>
    <m/>
    <m/>
    <s v="SID*1.0*ID:FV-Z-2012-110-000014*DD:20121029*ON:PO-KOL-2012-200-0000*VII:CZ87654321*INI:87654321*VIR:SK08678680*INR:08678680*DUZP:20121029*FX:25.225*FXA:1*AM:36659.20*X-VS:2110000014*DT:20121118*CC:EUR*"/>
    <m/>
    <s v="KOMB CZ PP"/>
    <m/>
    <m/>
    <m/>
    <s v="Procentem"/>
    <m/>
    <s v="FV-Z-2012-110-000014"/>
    <d v="2012-10-29T00:00:00"/>
    <s v="Růžičková Petra"/>
    <d v="2012-11-18T00:00:00"/>
    <s v="Zaplacená"/>
    <m/>
    <d v="2012-10-29T00:00:00"/>
    <s v="Dokončen"/>
    <m/>
    <m/>
    <s v="Kamionem"/>
    <m/>
    <d v="2012-10-29T00:00:00"/>
    <x v="2"/>
    <s v="DEWAL Slovakia, spol. s r.o.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924728.31999999995"/>
    <s v="2110000014"/>
    <m/>
    <m/>
    <m/>
    <m/>
    <s v="Zahraniční - země EU"/>
    <n v="0"/>
    <n v="924728.31999999995"/>
    <s v="SLOVAKIA"/>
    <m/>
    <m/>
    <d v="2012-10-29T00:00:00"/>
    <m/>
    <m/>
    <m/>
    <m/>
    <m/>
    <m/>
    <m/>
    <m/>
    <d v="2012-11-18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924728.31999999995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11164.8"/>
    <n v="11164.8"/>
    <s v="EUR"/>
    <m/>
    <m/>
    <s v="SID*1.0*ID:FV-Z-2012-110-000013*DD:20121012*ON:PO-KOL-2012-200-0000*VII:CZ87654321*INI:87654321*VIR:DE811140512*INR:81114051*DUZP:20121012*FX:25.225*FXA:1*AM:11164.80*X-VS:2110000013*DT:20121101*CC:EUR*"/>
    <m/>
    <s v="KOMB CZ PP"/>
    <m/>
    <m/>
    <m/>
    <s v="Procentem"/>
    <m/>
    <s v="FV-Z-2012-110-000013"/>
    <d v="2012-10-12T00:00:00"/>
    <s v="Růžičková Petra"/>
    <d v="2012-11-01T00:00:00"/>
    <s v="Zaplacená"/>
    <m/>
    <d v="2012-10-12T00:00:00"/>
    <s v="Dokončen"/>
    <m/>
    <m/>
    <s v="Kamionem"/>
    <m/>
    <d v="2012-10-12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281632.08"/>
    <s v="2110000013"/>
    <m/>
    <m/>
    <m/>
    <m/>
    <s v="Zahraniční - země EU"/>
    <n v="0"/>
    <n v="281632.08"/>
    <s v="GERMANY"/>
    <m/>
    <m/>
    <d v="2012-10-12T00:00:00"/>
    <m/>
    <m/>
    <m/>
    <m/>
    <m/>
    <m/>
    <m/>
    <m/>
    <d v="2012-11-01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281632.08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24442"/>
    <n v="24442"/>
    <s v="EUR"/>
    <m/>
    <m/>
    <s v="SID*1.0*ID:FV-Z-2012-110-000012*DD:20120928*ON:PO-KOL-2012-200-0000*VII:CZ87654321*INI:87654321*VIR:DE811140512*INR:81114051*DUZP:20120928*FX:25.225*FXA:1*AM:24442.00*X-VS:2110000012*DT:20121018*CC:EUR*"/>
    <m/>
    <s v="KOMB CZ PP"/>
    <m/>
    <m/>
    <m/>
    <s v="Procentem"/>
    <m/>
    <s v="FV-Z-2012-110-000012"/>
    <d v="2012-09-28T00:00:00"/>
    <s v="Růžičková Petra"/>
    <d v="2012-10-18T00:00:00"/>
    <s v="Zaplacená"/>
    <m/>
    <d v="2012-09-28T00:00:00"/>
    <s v="Dokončen"/>
    <m/>
    <m/>
    <s v="Kamionem"/>
    <m/>
    <d v="2012-09-28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616549.44999999995"/>
    <s v="2110000012"/>
    <m/>
    <m/>
    <m/>
    <m/>
    <s v="Zahraniční - země EU"/>
    <n v="0"/>
    <n v="616549.44999999995"/>
    <s v="GERMANY"/>
    <m/>
    <m/>
    <d v="2012-09-28T00:00:00"/>
    <m/>
    <m/>
    <m/>
    <m/>
    <m/>
    <m/>
    <m/>
    <m/>
    <d v="2012-10-18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616549.4499999999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47921"/>
    <n v="47921"/>
    <s v="EUR"/>
    <m/>
    <m/>
    <s v="SID*1.0*ID:FV-Z-2012-110-000011*DD:20120816*ON:PO-KOL-2012-200-0000*VII:CZ87654321*INI:87654321*VIR:DE811140512*INR:81114051*DUZP:20120816*FX:25.225*FXA:1*AM:47921.00*X-VS:2110000011*DT:20120905*CC:EUR*"/>
    <m/>
    <s v="KOMB CZ PP"/>
    <m/>
    <m/>
    <m/>
    <s v="Procentem"/>
    <m/>
    <s v="FV-Z-2012-110-000011"/>
    <d v="2012-08-16T00:00:00"/>
    <s v="Růžičková Petra"/>
    <d v="2012-09-05T00:00:00"/>
    <s v="Zaplacená"/>
    <m/>
    <d v="2012-08-16T00:00:00"/>
    <s v="Dokončen"/>
    <m/>
    <m/>
    <s v="Kamionem"/>
    <m/>
    <d v="2012-08-16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208807.23"/>
    <s v="2110000011"/>
    <m/>
    <m/>
    <m/>
    <m/>
    <s v="Zahraniční - země EU"/>
    <n v="0"/>
    <n v="1208807.23"/>
    <s v="GERMANY"/>
    <m/>
    <m/>
    <d v="2012-08-16T00:00:00"/>
    <m/>
    <m/>
    <m/>
    <m/>
    <m/>
    <m/>
    <m/>
    <m/>
    <d v="2012-09-04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1208807.2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28618.2"/>
    <n v="28618.2"/>
    <s v="EUR"/>
    <m/>
    <m/>
    <s v="SID*1.0*ID:FV-Z-2012-110-000010*DD:20120810*ON:PO-KOL-2012-200-0000*VII:CZ87654321*INI:87654321*VIR:SK08678680*INR:08678680*DUZP:20120810*FX:25.225*FXA:1*AM:28618.20*X-VS:2110000010*DT:20120830*CC:EUR*"/>
    <m/>
    <s v="KOMB CZ PP"/>
    <m/>
    <m/>
    <m/>
    <s v="Procentem"/>
    <m/>
    <s v="FV-Z-2012-110-000010"/>
    <d v="2012-08-10T00:00:00"/>
    <s v="Růžičková Petra"/>
    <d v="2012-08-30T00:00:00"/>
    <s v="Zaplacená"/>
    <m/>
    <d v="2012-08-10T00:00:00"/>
    <s v="Dokončen"/>
    <m/>
    <m/>
    <s v="Kamionem"/>
    <m/>
    <d v="2012-08-10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721894.1"/>
    <s v="2110000010"/>
    <m/>
    <m/>
    <m/>
    <m/>
    <s v="Zahraniční - země EU"/>
    <n v="0"/>
    <n v="721894.1"/>
    <s v="SLOVAKIA"/>
    <m/>
    <m/>
    <d v="2012-08-10T00:00:00"/>
    <m/>
    <m/>
    <m/>
    <m/>
    <m/>
    <m/>
    <m/>
    <m/>
    <d v="2012-08-30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721894.1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22185"/>
    <n v="22185"/>
    <s v="EUR"/>
    <m/>
    <m/>
    <s v="SID*1.0*ID:FV-Z-2012-110-000009*DD:20120720*ON:PO-KOL-2012-200-0000*VII:CZ87654321*INI:87654321*VIR:DE811140512*INR:81114051*DUZP:20120720*FX:25.225*FXA:1*AM:22185.00*X-VS:2110000009*DT:20120809*CC:EUR*"/>
    <m/>
    <s v="KOMB CZ PP"/>
    <m/>
    <m/>
    <m/>
    <s v="Procentem"/>
    <m/>
    <s v="FV-Z-2012-110-000009"/>
    <d v="2012-07-20T00:00:00"/>
    <s v="Růžičková Petra"/>
    <d v="2012-08-09T00:00:00"/>
    <s v="Zaplacená"/>
    <m/>
    <d v="2012-07-20T00:00:00"/>
    <s v="Dokončen"/>
    <m/>
    <m/>
    <s v="Kamionem"/>
    <m/>
    <d v="2012-07-20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559616.65"/>
    <s v="2110000009"/>
    <m/>
    <m/>
    <m/>
    <m/>
    <s v="Zahraniční - země EU"/>
    <n v="0"/>
    <n v="559616.65"/>
    <s v="GERMANY"/>
    <m/>
    <m/>
    <d v="2012-07-20T00:00:00"/>
    <m/>
    <m/>
    <m/>
    <m/>
    <m/>
    <m/>
    <m/>
    <m/>
    <d v="2012-08-05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559616.6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27726"/>
    <n v="27726"/>
    <s v="EUR"/>
    <m/>
    <m/>
    <s v="SID*1.0*ID:FV-Z-2012-110-000008*DD:20120622*ON:PO-KOL-2012-200-0000*VII:CZ87654321*INI:87654321*VIR:DE811140512*INR:81114051*DUZP:20120622*FX:25.225*FXA:1*AM:27726.00*X-VS:2110000008*DT:20120712*CC:EUR*"/>
    <m/>
    <s v="KOMB CZ PP"/>
    <m/>
    <m/>
    <m/>
    <s v="Procentem"/>
    <m/>
    <s v="FV-Z-2012-110-000008"/>
    <d v="2012-06-22T00:00:00"/>
    <s v="Růžičková Petra"/>
    <d v="2012-07-12T00:00:00"/>
    <s v="Zaplacená"/>
    <m/>
    <d v="2012-06-22T00:00:00"/>
    <s v="Dokončen"/>
    <m/>
    <m/>
    <s v="Kamionem"/>
    <m/>
    <d v="2012-06-22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699388.36"/>
    <s v="2110000008"/>
    <m/>
    <m/>
    <m/>
    <m/>
    <s v="Zahraniční - země EU"/>
    <n v="0"/>
    <n v="699388.36"/>
    <s v="GERMANY"/>
    <m/>
    <m/>
    <d v="2012-06-22T00:00:00"/>
    <m/>
    <m/>
    <m/>
    <m/>
    <m/>
    <m/>
    <m/>
    <m/>
    <d v="2012-07-04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699388.36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17306"/>
    <n v="17306"/>
    <s v="EUR"/>
    <m/>
    <m/>
    <s v="SID*1.0*ID:FV-Z-2012-110-000007*DD:20120514*ON:PO-KOL-2012-200-0000*VII:CZ87654321*INI:87654321*VIR:DE811140512*INR:81114051*DUZP:20120514*FX:24.840*FXA:1*AM:17306.00*X-VS:2110000007*DT:20120603*CC:EUR*"/>
    <m/>
    <s v="KOMB CZ PP"/>
    <m/>
    <m/>
    <m/>
    <s v="Procentem"/>
    <m/>
    <s v="FV-Z-2012-110-000007"/>
    <d v="2012-05-14T00:00:00"/>
    <s v="Růžičková Petra"/>
    <d v="2012-06-03T00:00:00"/>
    <s v="Zaplacená"/>
    <m/>
    <d v="2012-05-14T00:00:00"/>
    <s v="Dokončen"/>
    <m/>
    <m/>
    <s v="Kamionem"/>
    <m/>
    <d v="2012-05-14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429881.04"/>
    <s v="2110000007"/>
    <m/>
    <m/>
    <m/>
    <m/>
    <s v="Zahraniční - země EU"/>
    <n v="0"/>
    <n v="429881.04"/>
    <s v="GERMANY"/>
    <m/>
    <m/>
    <d v="2012-05-14T00:00:00"/>
    <m/>
    <m/>
    <m/>
    <m/>
    <m/>
    <m/>
    <m/>
    <m/>
    <d v="2012-06-03T00:00:00"/>
    <m/>
    <m/>
    <m/>
    <m/>
    <m/>
    <m/>
    <m/>
    <m/>
    <m/>
    <m/>
    <m/>
    <m/>
    <s v="Není co vyskladňovat"/>
    <s v="Vytištěn"/>
    <m/>
    <n v="1"/>
    <n v="24.84"/>
    <s v="Bez daně"/>
    <m/>
    <m/>
    <n v="1"/>
    <s v="CZK"/>
    <s v="QR Faktura"/>
    <m/>
    <s v="Zaúčtovaný"/>
    <m/>
    <s v="Bankovním převodem"/>
    <s v="Převod na náš bankovní účet"/>
    <n v="429881.0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17640.5"/>
    <n v="17640.5"/>
    <s v="EUR"/>
    <m/>
    <m/>
    <s v="SID*1.0*ID:FV-Z-2012-110-000006*DD:20120420*ON:PO-KOL-2012-200-0000*VII:CZ87654321*INI:87654321*VIR:DE811140512*INR:81114051*DUZP:20120420*FX:24.625*FXA:1*AM:17640.50*X-VS:2110000006*DT:20120510*CC:EUR*"/>
    <m/>
    <s v="KOMB CZ PP"/>
    <m/>
    <m/>
    <m/>
    <s v="Procentem"/>
    <m/>
    <s v="FV-Z-2012-110-000006"/>
    <d v="2012-04-20T00:00:00"/>
    <s v="Růžičková Petra"/>
    <d v="2012-05-10T00:00:00"/>
    <s v="Zaplacená"/>
    <m/>
    <d v="2012-04-20T00:00:00"/>
    <s v="Dokončen"/>
    <m/>
    <m/>
    <s v="Kamionem"/>
    <m/>
    <d v="2012-04-20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434397.32"/>
    <s v="2110000006"/>
    <m/>
    <m/>
    <m/>
    <m/>
    <s v="Zahraniční - země EU"/>
    <n v="0"/>
    <n v="434397.32"/>
    <s v="GERMANY"/>
    <m/>
    <m/>
    <d v="2012-04-20T00:00:00"/>
    <m/>
    <m/>
    <m/>
    <m/>
    <m/>
    <m/>
    <m/>
    <m/>
    <d v="2012-05-18T00:00:00"/>
    <m/>
    <m/>
    <m/>
    <m/>
    <m/>
    <m/>
    <m/>
    <m/>
    <m/>
    <m/>
    <m/>
    <m/>
    <s v="Není co vyskladňovat"/>
    <s v="Vytištěn"/>
    <m/>
    <n v="1"/>
    <n v="24.625"/>
    <s v="Bez daně"/>
    <m/>
    <m/>
    <n v="1"/>
    <s v="CZK"/>
    <s v="QR Faktura"/>
    <m/>
    <s v="Zaúčtovaný"/>
    <m/>
    <s v="Bankovním převodem"/>
    <s v="Převod na náš bankovní účet"/>
    <n v="434397.3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44865.4"/>
    <n v="44865.4"/>
    <s v="EUR"/>
    <m/>
    <m/>
    <s v="SID*1.0*ID:FV-Z-2012-110-000005*DD:20120412*ON:PO-KOL-2012-200-0000*VII:CZ87654321*INI:87654321*VIR:SK08678680*INR:08678680*DUZP:20120412*FX:24.625*FXA:1*AM:44865.40*X-VS:2110000005*DT:20120502*CC:EUR*"/>
    <m/>
    <s v="KOMB CZ PP"/>
    <m/>
    <m/>
    <m/>
    <s v="Procentem"/>
    <m/>
    <s v="FV-Z-2012-110-000005"/>
    <d v="2012-04-12T00:00:00"/>
    <s v="Růžičková Petra"/>
    <d v="2012-05-02T00:00:00"/>
    <s v="Zaplacená"/>
    <m/>
    <d v="2012-04-12T00:00:00"/>
    <s v="Dokončen"/>
    <m/>
    <m/>
    <s v="Kamionem"/>
    <m/>
    <d v="2012-04-12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1104810.48"/>
    <s v="2110000005"/>
    <m/>
    <m/>
    <m/>
    <m/>
    <s v="Zahraniční - země EU"/>
    <n v="0"/>
    <n v="1104810.48"/>
    <s v="SLOVAKIA"/>
    <m/>
    <m/>
    <d v="2012-04-12T00:00:00"/>
    <m/>
    <m/>
    <m/>
    <m/>
    <m/>
    <m/>
    <m/>
    <m/>
    <d v="2012-05-02T00:00:00"/>
    <m/>
    <m/>
    <m/>
    <m/>
    <m/>
    <m/>
    <m/>
    <m/>
    <m/>
    <m/>
    <m/>
    <m/>
    <s v="Není co vyskladňovat"/>
    <s v="Vytištěn"/>
    <m/>
    <n v="1"/>
    <n v="24.625"/>
    <s v="Bez daně"/>
    <m/>
    <m/>
    <n v="1"/>
    <s v="CZK"/>
    <s v="QR Faktura"/>
    <m/>
    <s v="Zaúčtovaný"/>
    <m/>
    <s v="Bankovním převodem"/>
    <s v="Převod na náš bankovní účet"/>
    <n v="1104810.48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30883.200000000001"/>
    <n v="30883.200000000001"/>
    <s v="EUR"/>
    <m/>
    <m/>
    <s v="SID*1.0*ID:FV-Z-2012-110-000004*DD:20120319*ON:PO-KOL-2012-200-0000*VII:CZ87654321*INI:87654321*VIR:DE811140512*INR:81114051*DUZP:20120319*FX:24.865*FXA:1*AM:30883.20*X-VS:2110000004*DT:20120408*CC:EUR*"/>
    <m/>
    <s v="KOMB CZ PP"/>
    <m/>
    <m/>
    <m/>
    <s v="Procentem"/>
    <m/>
    <s v="FV-Z-2012-110-000004"/>
    <d v="2012-03-19T00:00:00"/>
    <s v="Růžičková Petra"/>
    <d v="2012-04-08T00:00:00"/>
    <s v="Zaplacená"/>
    <m/>
    <d v="2012-03-19T00:00:00"/>
    <s v="Dokončen"/>
    <m/>
    <m/>
    <s v="Kamionem"/>
    <m/>
    <d v="2012-03-19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767910.77"/>
    <s v="2110000004"/>
    <m/>
    <m/>
    <m/>
    <m/>
    <s v="Zahraniční - země EU"/>
    <n v="0"/>
    <n v="767910.77"/>
    <s v="GERMANY"/>
    <m/>
    <m/>
    <d v="2012-03-19T00:00:00"/>
    <m/>
    <m/>
    <m/>
    <m/>
    <m/>
    <m/>
    <m/>
    <m/>
    <d v="2012-04-05T00:00:00"/>
    <m/>
    <m/>
    <m/>
    <m/>
    <m/>
    <m/>
    <m/>
    <m/>
    <m/>
    <m/>
    <m/>
    <m/>
    <s v="Není co vyskladňovat"/>
    <s v="Vytištěn"/>
    <m/>
    <n v="1"/>
    <n v="24.864999999999998"/>
    <s v="Bez daně"/>
    <m/>
    <m/>
    <n v="1"/>
    <s v="CZK"/>
    <s v="QR Faktura"/>
    <m/>
    <s v="Zaúčtovaný"/>
    <m/>
    <s v="Bankovním převodem"/>
    <s v="Převod na náš bankovní účet"/>
    <n v="767910.7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47843"/>
    <n v="47843"/>
    <s v="EUR"/>
    <m/>
    <m/>
    <s v="SID*1.0*ID:FV-Z-2012-110-000003*DD:20120229*ON:PO-KOL-2012-200-0000*VII:CZ87654321*INI:87654321*VIR:SK08678680*INR:08678680*DUZP:20120229*FX:24.975*FXA:1*AM:47843.00*X-VS:2110000003*DT:20120320*CC:EUR*"/>
    <m/>
    <s v="KOMB CZ PP"/>
    <m/>
    <m/>
    <m/>
    <s v="Procentem"/>
    <m/>
    <s v="FV-Z-2012-110-000003"/>
    <d v="2012-02-29T00:00:00"/>
    <s v="Růžičková Petra"/>
    <d v="2012-03-20T00:00:00"/>
    <s v="Zaplacená"/>
    <m/>
    <d v="2012-02-29T00:00:00"/>
    <s v="Dokončen"/>
    <m/>
    <m/>
    <s v="Kamionem"/>
    <m/>
    <d v="2012-02-29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1194878.94"/>
    <s v="2110000003"/>
    <m/>
    <m/>
    <m/>
    <m/>
    <s v="Zahraniční - země EU"/>
    <n v="0"/>
    <n v="1194878.94"/>
    <s v="SLOVAKIA"/>
    <m/>
    <m/>
    <d v="2012-02-29T00:00:00"/>
    <m/>
    <m/>
    <m/>
    <m/>
    <m/>
    <m/>
    <m/>
    <m/>
    <d v="2012-03-20T00:00:00"/>
    <m/>
    <m/>
    <m/>
    <m/>
    <m/>
    <m/>
    <m/>
    <m/>
    <m/>
    <m/>
    <m/>
    <m/>
    <s v="Není co vyskladňovat"/>
    <s v="Vytištěn"/>
    <m/>
    <n v="1"/>
    <n v="24.975000000000001"/>
    <s v="Bez daně"/>
    <m/>
    <m/>
    <n v="1"/>
    <s v="CZK"/>
    <s v="QR Faktura"/>
    <m/>
    <s v="Zaúčtovaný"/>
    <m/>
    <s v="Bankovním převodem"/>
    <s v="Převod na náš bankovní účet"/>
    <n v="1194878.94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Z-2022-110-000002*DD:20221213*VII:CZ87654321*INI:87654321*DUZP:20221213*AM:0.00*X-VS:2110000002*DT:20221223*CC:CZK*"/>
    <m/>
    <s v="KOMB CZ PP"/>
    <m/>
    <m/>
    <m/>
    <s v="Procentem"/>
    <m/>
    <s v="FV-Z-2022-110-000002"/>
    <d v="2022-12-13T00:00:00"/>
    <s v="student finance"/>
    <d v="2022-12-23T00:00:00"/>
    <s v="Vytvořená"/>
    <m/>
    <d v="2022-12-13T00:00:00"/>
    <s v="Dokončen"/>
    <m/>
    <m/>
    <m/>
    <m/>
    <d v="2022-12-13T00:00:00"/>
    <x v="13"/>
    <s v="Beta,s. r. o."/>
    <m/>
    <m/>
    <s v="58827"/>
    <s v="Arnolec"/>
    <m/>
    <m/>
    <m/>
    <s v="student finance"/>
    <m/>
    <m/>
    <m/>
    <m/>
    <m/>
    <m/>
    <m/>
    <m/>
    <s v="2110000002"/>
    <m/>
    <m/>
    <m/>
    <m/>
    <s v="Tuzemské"/>
    <m/>
    <m/>
    <s v="CZECH REPUBLIC"/>
    <m/>
    <m/>
    <d v="2022-12-13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s v="QR Faktura"/>
    <m/>
    <s v="Bez účetních položek"/>
    <m/>
    <m/>
    <m/>
    <m/>
    <m/>
    <m/>
    <m/>
    <m/>
    <m/>
    <m/>
    <m/>
    <m/>
    <s v="110"/>
    <s v="Faktury vydané - zahraničí"/>
    <s v="FV-Z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7"/>
  </r>
  <r>
    <n v="27500.5"/>
    <n v="27500.5"/>
    <s v="EUR"/>
    <m/>
    <m/>
    <s v="SID*1.0*ID:FV-Z-2012-110-000002*DD:20120209*ON:PO-ESHOP-2012-300-00*VII:CZ87654321*INI:87654321*VIR:DE811140512*INR:81114051*DUZP:20120209*FX:24.975*FXA:1*AM:27500.50*X-VS:2110000002*DT:20120229*CC:EUR*"/>
    <m/>
    <s v="KOMB CZ PP"/>
    <m/>
    <m/>
    <m/>
    <s v="Procentem"/>
    <m/>
    <s v="FV-Z-2012-110-000002"/>
    <d v="2012-02-09T00:00:00"/>
    <s v="Růžičková Petra"/>
    <d v="2012-02-29T00:00:00"/>
    <s v="Zaplacená"/>
    <m/>
    <d v="2012-02-09T00:00:00"/>
    <s v="Dokončen"/>
    <m/>
    <m/>
    <s v="Kamionem"/>
    <m/>
    <d v="2012-02-09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686824.99"/>
    <s v="2110000002"/>
    <m/>
    <m/>
    <m/>
    <m/>
    <s v="Zahraniční - země EU"/>
    <n v="0"/>
    <n v="686824.99"/>
    <s v="GERMANY"/>
    <m/>
    <m/>
    <d v="2012-02-09T00:00:00"/>
    <m/>
    <m/>
    <m/>
    <m/>
    <m/>
    <m/>
    <m/>
    <m/>
    <d v="2012-02-29T00:00:00"/>
    <m/>
    <m/>
    <m/>
    <m/>
    <m/>
    <m/>
    <m/>
    <m/>
    <m/>
    <m/>
    <m/>
    <m/>
    <s v="Není co vyskladňovat"/>
    <s v="Vytištěn"/>
    <m/>
    <n v="1"/>
    <n v="24.975000000000001"/>
    <s v="Bez daně"/>
    <m/>
    <m/>
    <n v="1"/>
    <s v="CZK"/>
    <s v="QR Faktura"/>
    <m/>
    <s v="Zaúčtovaný"/>
    <m/>
    <s v="Bankovním převodem"/>
    <s v="Převod na náš bankovní účet"/>
    <n v="686824.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Z-2022-110-000001*DD:20220516*VII:CZ87654321*INI:87654321*DUZP:20220516*AM:0.00*VS:2110000001*DT:20220526*CC:CZK*"/>
    <m/>
    <s v="KOMB CZ PP"/>
    <m/>
    <m/>
    <m/>
    <s v="Procentem"/>
    <m/>
    <s v="FV-Z-2022-110-000001"/>
    <d v="2022-05-16T00:00:00"/>
    <s v="student finance"/>
    <d v="2022-05-26T00:00:00"/>
    <s v="Vytvořená"/>
    <m/>
    <d v="2022-05-16T00:00:00"/>
    <s v="Dokončen"/>
    <m/>
    <m/>
    <m/>
    <m/>
    <d v="2022-05-16T00:00:00"/>
    <x v="13"/>
    <s v="MopsDyadyaPes"/>
    <m/>
    <m/>
    <s v="66600"/>
    <s v="Parasha"/>
    <m/>
    <s v="Petushynaya"/>
    <m/>
    <s v="student finance"/>
    <m/>
    <m/>
    <m/>
    <m/>
    <m/>
    <m/>
    <n v="0.02"/>
    <m/>
    <s v="2110000001"/>
    <m/>
    <m/>
    <m/>
    <m/>
    <s v="Tuzemské"/>
    <m/>
    <m/>
    <s v="Zona"/>
    <m/>
    <m/>
    <d v="2022-05-16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m/>
    <m/>
    <m/>
    <m/>
    <m/>
    <m/>
    <m/>
    <m/>
    <m/>
    <m/>
    <m/>
    <s v="110"/>
    <s v="Faktury vydané - zahraničí"/>
    <s v="FV-Z"/>
    <m/>
    <m/>
    <s v="POSU-2012-000001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7"/>
  </r>
  <r>
    <n v="19112.3"/>
    <n v="19112.3"/>
    <s v="EUR"/>
    <m/>
    <m/>
    <s v="SID*1.0*ID:FV-Z-2012-110-000001*DD:20120127*ON:PO-KOL-2012-200-0000*VII:CZ87654321*INI:87654321*VIR:SK08678680*INR:08678680*DUZP:20120127*FX:25.850*FXA:1*AM:19112.30*X-VS:2110000001*DT:20120216*CC:EUR*"/>
    <m/>
    <s v="KOMB CZ PP"/>
    <m/>
    <m/>
    <m/>
    <s v="Procentem"/>
    <m/>
    <s v="FV-Z-2012-110-000001"/>
    <d v="2012-01-27T00:00:00"/>
    <s v="Růžičková Petra"/>
    <d v="2012-02-16T00:00:00"/>
    <s v="Zaplacená"/>
    <m/>
    <d v="2012-01-27T00:00:00"/>
    <s v="Dokončen"/>
    <m/>
    <m/>
    <s v="Kamionem"/>
    <m/>
    <d v="2012-01-27T00:00:00"/>
    <x v="2"/>
    <s v="DEWAL Slovakia, spol. s r.o.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494052.96"/>
    <s v="2110000001"/>
    <m/>
    <m/>
    <m/>
    <m/>
    <s v="Zahraniční - země EU"/>
    <n v="0"/>
    <n v="494052.96"/>
    <s v="SLOVAKIA"/>
    <m/>
    <m/>
    <d v="2012-01-27T00:00:00"/>
    <m/>
    <m/>
    <m/>
    <m/>
    <m/>
    <m/>
    <m/>
    <m/>
    <d v="2012-02-16T00:00:00"/>
    <m/>
    <m/>
    <m/>
    <m/>
    <m/>
    <m/>
    <m/>
    <m/>
    <m/>
    <m/>
    <m/>
    <m/>
    <s v="Není co vyskladňovat"/>
    <s v="Vytištěn"/>
    <m/>
    <n v="1"/>
    <n v="25.85"/>
    <s v="Bez daně"/>
    <m/>
    <m/>
    <n v="1"/>
    <s v="CZK"/>
    <s v="QR Faktura"/>
    <m/>
    <s v="Zaúčtovaný"/>
    <m/>
    <s v="Bankovním převodem"/>
    <s v="Převod na náš bankovní účet"/>
    <n v="494052.96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52*DD:20121207*VII:CZ87654321*INI:87654321*VIR:CZ09845671*INR:09845671*DUZP:20121207*AM:0.00*X-VS:2100000052*DT:20130801*CC:CZK*"/>
    <m/>
    <s v="KOMB CZ PP"/>
    <m/>
    <m/>
    <m/>
    <s v="Procentem"/>
    <m/>
    <s v="FV-2012-100-000052"/>
    <d v="2012-12-07T00:00:00"/>
    <s v="student finance"/>
    <d v="2013-08-01T00:00:00"/>
    <s v="Vytvořená"/>
    <m/>
    <d v="2012-12-07T00:00:00"/>
    <s v="Dokončen"/>
    <m/>
    <m/>
    <s v="Kamionem"/>
    <m/>
    <d v="2012-12-07T00:00:00"/>
    <x v="14"/>
    <s v="CYKLO doplňky, spol. s r.o."/>
    <s v="CZ09845671"/>
    <s v="09845671"/>
    <s v="79601"/>
    <s v="Prostějov"/>
    <m/>
    <s v="U rybníčku 9"/>
    <m/>
    <s v="student finance"/>
    <m/>
    <m/>
    <m/>
    <m/>
    <m/>
    <m/>
    <n v="0.1"/>
    <n v="0"/>
    <s v="2100000052"/>
    <s v="D-CYKLO-DOD"/>
    <m/>
    <s v="Prostějov"/>
    <s v="CYKLO doplňky, spol. s r.o."/>
    <s v="Tuzemské"/>
    <n v="0"/>
    <m/>
    <s v="CZECH REPUBLIC"/>
    <m/>
    <m/>
    <d v="2012-12-07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51*DD:20121214*ON:PO-KOL-2012-200-0000*VII:CZ87654321*INI:87654321*VIR:CZ24356576*INR:24356576*DUZP:20121214*AM:15789.10*X-VS:2100000051*DT:20130109*CC:CZK*"/>
    <m/>
    <s v="KOMB CZ PP"/>
    <m/>
    <m/>
    <m/>
    <s v="Procentem"/>
    <m/>
    <s v="FV-2012-100-000051"/>
    <d v="2012-12-14T00:00:00"/>
    <s v="Růžičková Petra"/>
    <d v="2013-01-09T00:00:00"/>
    <s v="Vytvořená"/>
    <m/>
    <d v="2012-12-14T00:00:00"/>
    <s v="Dokončen"/>
    <m/>
    <m/>
    <s v="Kamionem"/>
    <m/>
    <d v="2012-12-14T00:00:00"/>
    <x v="15"/>
    <s v="RFW, a.s."/>
    <s v="CZ24356576"/>
    <s v="24356576"/>
    <s v="68201"/>
    <s v="Vyškov"/>
    <s v="NAB-2012-100-000002: POP-2012-100-000002"/>
    <s v="Gorkého 22"/>
    <m/>
    <s v="Novotný Aleš"/>
    <s v="Podpěra Libor"/>
    <s v="libor.podpera@rfw.cz"/>
    <s v="+420777654789"/>
    <s v="novotny@bikenet.qi.cz"/>
    <s v="+420726111222"/>
    <m/>
    <n v="0.1"/>
    <n v="15789.1"/>
    <s v="2100000051"/>
    <s v="O-RFW-DOD"/>
    <m/>
    <s v="Blansko"/>
    <s v="RFW, a.s."/>
    <s v="Tuzemské"/>
    <n v="2631.5"/>
    <n v="13157.6"/>
    <s v="CZECH REPUBLIC"/>
    <m/>
    <m/>
    <d v="2012-12-14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15789.1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50*DD:20121214*ON:PO-KOL-2012-200-0000*VII:CZ87654321*INI:87654321*VIR:CZ76565711*INR:76565711*DUZP:20121214*AM:3120.00*VS:2100000050*DT:20130108*CC:CZK*"/>
    <m/>
    <s v="KOMB CZ PP"/>
    <m/>
    <m/>
    <m/>
    <s v="Procentem"/>
    <m/>
    <s v="FV-2012-100-000050"/>
    <d v="2012-12-14T00:00:00"/>
    <s v="Růžičková Petra"/>
    <d v="2013-01-08T00:00:00"/>
    <s v="Vytvořená"/>
    <m/>
    <d v="2012-12-14T00:00:00"/>
    <s v="Dokončen"/>
    <m/>
    <m/>
    <s v="Kamionem"/>
    <m/>
    <d v="2012-12-14T00:00:00"/>
    <x v="16"/>
    <s v="Fesko, a.s."/>
    <s v="CZ76565711"/>
    <s v="76565711"/>
    <s v="68501"/>
    <s v="Bučovice"/>
    <s v="NAB-2012-100-000001: POP-2012-100-000001"/>
    <s v="Podomí 34"/>
    <m/>
    <s v="Marešová Barbora"/>
    <s v="Melichar Tomáš"/>
    <s v="tomas.melichar@fesko.cz"/>
    <s v="+420608975344"/>
    <s v="mareso33@student.vspj.cz"/>
    <s v="+420 686 584 721"/>
    <m/>
    <n v="0.1"/>
    <n v="3120"/>
    <s v="2100000050"/>
    <s v="O-FESKO-DOD"/>
    <m/>
    <s v="Bučovice"/>
    <s v="Fesko, a.s."/>
    <s v="Tuzemské"/>
    <n v="520"/>
    <n v="2600"/>
    <s v="CZECH REPUBLIC"/>
    <m/>
    <m/>
    <d v="2012-12-14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FESKO"/>
    <m/>
    <m/>
    <m/>
    <m/>
    <m/>
    <m/>
    <m/>
    <m/>
    <m/>
    <m/>
    <m/>
    <m/>
    <m/>
    <m/>
    <m/>
    <s v="Ano"/>
    <s v="Ano"/>
    <n v="0"/>
    <n v="312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49*DD:20121219*MSG:PRODEJ KOL A PRISLUSENSTVI*ON:PO-KOL-2012-200-0000*VII:CZ87654321*INI:87654321*VIR:CZ07678671*INR:07678671*DUZP:20121219*AM:182400.00*X-VS:2100000049*DT:20130102*CC:CZK*"/>
    <m/>
    <s v="KOMB CZ PP"/>
    <m/>
    <m/>
    <m/>
    <s v="Procentem"/>
    <m/>
    <s v="FV-2012-100-000049"/>
    <d v="2012-12-19T00:00:00"/>
    <s v="Růžičková Petra"/>
    <d v="2013-01-02T00:00:00"/>
    <s v="Vytvořená"/>
    <m/>
    <d v="2012-12-19T00:00:00"/>
    <s v="Dokončen"/>
    <s v="Prodej kol a příslušenství"/>
    <m/>
    <s v="Kamionem"/>
    <m/>
    <d v="2012-12-19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82400"/>
    <s v="2100000049"/>
    <m/>
    <m/>
    <m/>
    <m/>
    <s v="Tuzemské"/>
    <n v="30400"/>
    <n v="152000"/>
    <s v="CZECH REPUBLIC"/>
    <m/>
    <m/>
    <d v="2012-12-19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18240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48"/>
    <d v="2012-12-18T00:00:00"/>
    <s v="Růžičková Petra"/>
    <d v="2013-01-17T00:00:00"/>
    <s v="Vytvořená"/>
    <m/>
    <d v="2012-12-18T00:00:00"/>
    <s v="Dokončen"/>
    <s v="Prodej kol a příslušenství"/>
    <m/>
    <s v="Kamionem"/>
    <m/>
    <d v="2012-12-18T00:00:00"/>
    <x v="17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368786.6"/>
    <s v="2100000048"/>
    <s v="D-VELOM"/>
    <m/>
    <s v="Mohelnice nad Jizerou"/>
    <s v="Velom, spol. s r.o."/>
    <s v="Tuzemské"/>
    <n v="228131.1"/>
    <n v="1140655.5"/>
    <s v="CZECH REPUBLIC"/>
    <m/>
    <m/>
    <d v="2012-12-18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1368786.6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47"/>
    <d v="2012-12-07T00:00:00"/>
    <s v="Růžičková Petra"/>
    <d v="2012-12-17T00:00:00"/>
    <s v="Zaplacená"/>
    <m/>
    <d v="2012-12-07T00:00:00"/>
    <s v="Dokončen"/>
    <s v="Prodej kol a příslušenství"/>
    <m/>
    <s v="Kamionem"/>
    <m/>
    <d v="2012-12-07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087452"/>
    <s v="2100000047"/>
    <m/>
    <m/>
    <m/>
    <m/>
    <s v="Tuzemské"/>
    <n v="181242"/>
    <n v="906210"/>
    <s v="CZECH REPUBLIC"/>
    <m/>
    <m/>
    <d v="2012-12-07T00:00:00"/>
    <m/>
    <m/>
    <m/>
    <m/>
    <m/>
    <m/>
    <m/>
    <m/>
    <d v="2012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08745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46"/>
    <d v="2012-11-27T00:00:00"/>
    <s v="Růžičková Petra"/>
    <d v="2012-12-11T00:00:00"/>
    <s v="Zaplacená"/>
    <m/>
    <d v="2012-11-27T00:00:00"/>
    <s v="Dokončen"/>
    <m/>
    <m/>
    <s v="Kamionem"/>
    <m/>
    <d v="2012-11-27T00:00:00"/>
    <x v="16"/>
    <s v="Fesko, a.s."/>
    <s v="CZ76565711"/>
    <s v="76565711"/>
    <s v="68501"/>
    <s v="Bučovice"/>
    <m/>
    <s v="Podomí 34"/>
    <m/>
    <s v="Novotný Aleš"/>
    <s v="Melichar Tomáš"/>
    <s v="tomas.melichar@fesko.cz"/>
    <s v="+420608975344"/>
    <s v="novotny@bikenet.qi.cz"/>
    <s v="+420726111222"/>
    <m/>
    <n v="0.1"/>
    <n v="144000"/>
    <s v="2100000046"/>
    <s v="O-FESKO"/>
    <m/>
    <s v="Bučovice"/>
    <s v="Fesko, a.s."/>
    <s v="Tuzemské"/>
    <n v="24000"/>
    <n v="120000"/>
    <s v="CZECH REPUBLIC"/>
    <m/>
    <m/>
    <d v="2012-11-27T00:00:00"/>
    <m/>
    <m/>
    <m/>
    <m/>
    <m/>
    <m/>
    <m/>
    <m/>
    <d v="2012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44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45"/>
    <d v="2012-11-23T00:00:00"/>
    <s v="Růžičková Petra"/>
    <d v="2012-12-07T00:00:00"/>
    <s v="Zaplacená"/>
    <m/>
    <d v="2012-11-23T00:00:00"/>
    <s v="Dokončen"/>
    <m/>
    <m/>
    <s v="Kamionem"/>
    <m/>
    <d v="2012-11-23T00:00:00"/>
    <x v="7"/>
    <s v="M E R I T Z  Service, spol. s r.o."/>
    <s v="CZ13324233"/>
    <s v="13324233"/>
    <s v="46601"/>
    <s v="Jablonec nad Nisou"/>
    <m/>
    <s v="Dolní 657"/>
    <m/>
    <s v="Novotný Aleš"/>
    <s v="Výborná Lucie"/>
    <s v="lucie.vyborna@meritz.cz"/>
    <s v="+420776398654"/>
    <s v="novotny@bikenet.qi.cz"/>
    <s v="+420726111222"/>
    <m/>
    <n v="0.1"/>
    <n v="1375111.2"/>
    <s v="2100000045"/>
    <m/>
    <m/>
    <m/>
    <m/>
    <s v="Tuzemské"/>
    <n v="229185.2"/>
    <n v="1145926"/>
    <s v="CZECH REPUBLIC"/>
    <m/>
    <m/>
    <d v="2012-11-23T00:00:00"/>
    <m/>
    <m/>
    <m/>
    <m/>
    <m/>
    <m/>
    <m/>
    <m/>
    <d v="2012-12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375111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44"/>
    <d v="2012-11-12T00:00:00"/>
    <s v="Růžičková Petra"/>
    <d v="2012-11-22T00:00:00"/>
    <s v="Zaplacená"/>
    <m/>
    <d v="2012-11-12T00:00:00"/>
    <s v="Dokončen"/>
    <m/>
    <m/>
    <s v="Kamionem"/>
    <m/>
    <d v="2012-11-12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464326.8"/>
    <s v="2100000044"/>
    <m/>
    <m/>
    <m/>
    <m/>
    <s v="Tuzemské"/>
    <n v="77387.8"/>
    <n v="386939"/>
    <s v="CZECH REPUBLIC"/>
    <m/>
    <m/>
    <d v="2012-11-12T00:00:00"/>
    <m/>
    <m/>
    <m/>
    <m/>
    <m/>
    <m/>
    <m/>
    <m/>
    <d v="2012-11-2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64326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43"/>
    <d v="2012-10-19T00:00:00"/>
    <s v="Růžičková Petra"/>
    <d v="2012-11-08T00:00:00"/>
    <s v="Zaplacená"/>
    <m/>
    <d v="2012-10-19T00:00:00"/>
    <s v="Dokončen"/>
    <m/>
    <m/>
    <s v="Kamionem"/>
    <m/>
    <d v="2012-10-19T00:00:00"/>
    <x v="9"/>
    <s v="DEGOS, s.r.o.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867922.6"/>
    <s v="2100000043"/>
    <m/>
    <m/>
    <m/>
    <m/>
    <s v="Tuzemské"/>
    <n v="144653.79999999999"/>
    <n v="723268.8"/>
    <s v="CZECH REPUBLIC"/>
    <m/>
    <m/>
    <d v="2012-10-19T00:00:00"/>
    <m/>
    <m/>
    <m/>
    <m/>
    <m/>
    <m/>
    <m/>
    <m/>
    <d v="2012-11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867922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42*DD:20121008*ON:PO-KOL-2012-200-0000*VII:CZ87654321*INI:87654321*VIR:CZ54398651*INR:54398651*DUZP:20121008*TB0:280000.00*T0:56000.00*AM:336000.00*X-VS:2100000042*DT:20121107*CC:CZK*"/>
    <m/>
    <s v="KOMB CZ PP"/>
    <m/>
    <m/>
    <m/>
    <s v="Procentem"/>
    <m/>
    <s v="FV-2012-100-000042"/>
    <d v="2012-10-08T00:00:00"/>
    <s v="Růžičková Petra"/>
    <d v="2012-11-07T00:00:00"/>
    <s v="Zaplacená"/>
    <m/>
    <d v="2012-10-08T00:00:00"/>
    <s v="Dokončen"/>
    <m/>
    <m/>
    <s v="Kamionem"/>
    <m/>
    <d v="2012-10-08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336000"/>
    <s v="2100000042"/>
    <m/>
    <m/>
    <m/>
    <m/>
    <s v="Tuzemské"/>
    <n v="56000"/>
    <n v="280000"/>
    <s v="CZECH REPUBLIC"/>
    <m/>
    <m/>
    <d v="2012-10-08T00:00:00"/>
    <m/>
    <m/>
    <m/>
    <m/>
    <m/>
    <m/>
    <m/>
    <m/>
    <d v="2012-11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s v="Převod na náš bankovní účet"/>
    <n v="33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41*DD:20120928*ON:PO-KOL-2012-200-0000*VII:CZ87654321*INI:87654321*VIR:CZ09845671*INR:09845671*DUZP:20120928*TB0:570000.00*T0:114000.00*AM:684000.00*X-VS:2100000041*DT:20121012*CC:CZK*"/>
    <m/>
    <s v="KOMB CZ PP"/>
    <m/>
    <m/>
    <m/>
    <s v="Procentem"/>
    <m/>
    <s v="FV-2012-100-000041"/>
    <d v="2012-09-28T00:00:00"/>
    <s v="Růžičková Petra"/>
    <d v="2012-10-12T00:00:00"/>
    <s v="Zaplacená"/>
    <m/>
    <d v="2012-09-28T00:00:00"/>
    <s v="Dokončen"/>
    <m/>
    <m/>
    <s v="Kamionem"/>
    <m/>
    <d v="2012-09-28T00:00:00"/>
    <x v="14"/>
    <s v="CYKLO doplňky, spol. s r.o."/>
    <s v="CZ09845671"/>
    <s v="09845671"/>
    <s v="79601"/>
    <s v="Prostějov"/>
    <m/>
    <s v="U rybníčku 9"/>
    <m/>
    <s v="Novotný Aleš"/>
    <s v="Horák Roman"/>
    <s v="roman.horak@cyklodoplnky.cz"/>
    <s v="+420567865345"/>
    <s v="novotny@bikenet.qi.cz"/>
    <s v="+420726111222"/>
    <m/>
    <n v="0.1"/>
    <n v="684000"/>
    <s v="2100000041"/>
    <s v="D-CYKLO"/>
    <m/>
    <s v="Prostějov"/>
    <s v="CYKLO doplňky, spol. s r.o."/>
    <s v="Tuzemské"/>
    <n v="114000"/>
    <n v="570000"/>
    <s v="CZECH REPUBLIC"/>
    <m/>
    <m/>
    <d v="2012-09-28T00:00:00"/>
    <m/>
    <m/>
    <m/>
    <m/>
    <m/>
    <m/>
    <m/>
    <m/>
    <d v="2012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6840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40"/>
    <d v="2012-09-14T00:00:00"/>
    <s v="Růžičková Petra"/>
    <d v="2012-09-28T00:00:00"/>
    <s v="Zaplacená"/>
    <m/>
    <d v="2012-09-14T00:00:00"/>
    <s v="Dokončen"/>
    <m/>
    <m/>
    <s v="Kamionem"/>
    <m/>
    <d v="2012-09-14T00:00:00"/>
    <x v="4"/>
    <s v="EKOTOOL, a.s.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558302.30000000005"/>
    <s v="2100000040"/>
    <m/>
    <m/>
    <m/>
    <m/>
    <s v="Tuzemské"/>
    <n v="93050.4"/>
    <n v="465251.9"/>
    <s v="CZECH REPUBLIC"/>
    <m/>
    <m/>
    <d v="2012-09-14T00:00:00"/>
    <m/>
    <m/>
    <m/>
    <m/>
    <m/>
    <m/>
    <m/>
    <m/>
    <d v="2012-09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558302.3000000000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9"/>
    <d v="2012-09-24T00:00:00"/>
    <s v="Růžičková Petra"/>
    <d v="2012-10-04T00:00:00"/>
    <s v="Zaplacená"/>
    <m/>
    <d v="2012-09-24T00:00:00"/>
    <s v="Dokončen"/>
    <m/>
    <m/>
    <s v="Kamionem"/>
    <m/>
    <d v="2012-09-24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228894.6"/>
    <s v="2100000039"/>
    <m/>
    <m/>
    <m/>
    <m/>
    <s v="Tuzemské"/>
    <n v="38149.1"/>
    <n v="190745.5"/>
    <s v="CZECH REPUBLIC"/>
    <m/>
    <m/>
    <d v="2012-09-24T00:00:00"/>
    <m/>
    <m/>
    <m/>
    <m/>
    <m/>
    <m/>
    <m/>
    <m/>
    <d v="2012-10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228894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8"/>
    <d v="2012-09-07T00:00:00"/>
    <s v="Růžičková Petra"/>
    <d v="2012-09-21T00:00:00"/>
    <s v="Zaplacená"/>
    <m/>
    <d v="2012-09-07T00:00:00"/>
    <s v="Dokončen"/>
    <m/>
    <m/>
    <s v="Kamionem"/>
    <m/>
    <d v="2012-09-07T00:00:00"/>
    <x v="15"/>
    <s v="RFW, a.s.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46386.6"/>
    <s v="2100000038"/>
    <s v="O-RFW"/>
    <m/>
    <s v="Vyškov"/>
    <s v="RFW, a.s."/>
    <s v="Tuzemské"/>
    <n v="7731.1"/>
    <n v="38655.5"/>
    <s v="CZECH REPUBLIC"/>
    <m/>
    <m/>
    <d v="2012-09-07T00:00:00"/>
    <m/>
    <m/>
    <m/>
    <m/>
    <m/>
    <m/>
    <m/>
    <m/>
    <d v="2012-09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46386.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7"/>
    <d v="2012-08-24T00:00:00"/>
    <s v="Růžičková Petra"/>
    <d v="2012-09-03T00:00:00"/>
    <s v="Zaplacená"/>
    <m/>
    <d v="2012-08-24T00:00:00"/>
    <s v="Dokončen"/>
    <m/>
    <m/>
    <s v="Kamionem"/>
    <m/>
    <d v="2012-08-24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222667"/>
    <s v="2100000037"/>
    <m/>
    <m/>
    <m/>
    <m/>
    <s v="Tuzemské"/>
    <n v="203777.8"/>
    <n v="1018889.2"/>
    <s v="CZECH REPUBLIC"/>
    <m/>
    <m/>
    <d v="2012-08-24T00:00:00"/>
    <m/>
    <m/>
    <m/>
    <m/>
    <m/>
    <m/>
    <m/>
    <m/>
    <d v="2012-09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222667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6"/>
    <d v="2012-08-07T00:00:00"/>
    <s v="Růžičková Petra"/>
    <d v="2012-08-21T00:00:00"/>
    <s v="Zaplacená"/>
    <m/>
    <d v="2012-08-07T00:00:00"/>
    <s v="Dokončen"/>
    <m/>
    <m/>
    <s v="Kamionem"/>
    <m/>
    <d v="2012-08-07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23719.8"/>
    <s v="2100000036"/>
    <s v="CESKOLKA"/>
    <m/>
    <s v="Pardubice"/>
    <s v="České kolo, s.r.o. - pobočka Pardubice"/>
    <s v="Tuzemské"/>
    <n v="37286.6"/>
    <n v="186433.2"/>
    <s v="CZECH REPUBLIC"/>
    <m/>
    <m/>
    <d v="2012-08-07T00:00:00"/>
    <m/>
    <m/>
    <m/>
    <m/>
    <m/>
    <m/>
    <m/>
    <m/>
    <d v="2012-08-2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223719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5"/>
    <d v="2012-07-30T00:00:00"/>
    <s v="Růžičková Petra"/>
    <d v="2012-08-29T00:00:00"/>
    <s v="Zaplacená"/>
    <m/>
    <d v="2012-07-30T00:00:00"/>
    <s v="Dokončen"/>
    <m/>
    <m/>
    <s v="Kamionem"/>
    <m/>
    <d v="2012-07-30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14293.9"/>
    <s v="2100000035"/>
    <m/>
    <m/>
    <m/>
    <m/>
    <s v="Tuzemské"/>
    <n v="2382.3000000000002"/>
    <n v="11911.6"/>
    <s v="CZECH REPUBLIC"/>
    <m/>
    <m/>
    <d v="2012-07-30T00:00:00"/>
    <m/>
    <m/>
    <m/>
    <m/>
    <m/>
    <m/>
    <m/>
    <m/>
    <d v="2012-08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4293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4"/>
    <d v="2012-07-24T00:00:00"/>
    <s v="Růžičková Petra"/>
    <d v="2012-08-03T00:00:00"/>
    <s v="Zaplacená"/>
    <m/>
    <d v="2012-07-24T00:00:00"/>
    <s v="Dokončen"/>
    <m/>
    <m/>
    <s v="Kamionem"/>
    <m/>
    <d v="2012-07-24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875086.6"/>
    <s v="2100000034"/>
    <m/>
    <m/>
    <m/>
    <m/>
    <s v="Tuzemské"/>
    <n v="145847.79999999999"/>
    <n v="729238.8"/>
    <s v="CZECH REPUBLIC"/>
    <m/>
    <m/>
    <d v="2012-07-24T00:00:00"/>
    <m/>
    <m/>
    <m/>
    <m/>
    <m/>
    <m/>
    <m/>
    <m/>
    <d v="2012-08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875086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3"/>
    <d v="2012-07-16T00:00:00"/>
    <s v="Růžičková Petra"/>
    <d v="2012-07-30T00:00:00"/>
    <s v="Zaplacená"/>
    <m/>
    <d v="2012-07-16T00:00:00"/>
    <s v="Dokončen"/>
    <m/>
    <m/>
    <s v="Kamionem"/>
    <m/>
    <d v="2012-07-16T00:00:00"/>
    <x v="15"/>
    <s v="RFW, a.s.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145840.29999999999"/>
    <s v="2100000033"/>
    <s v="O-RFW"/>
    <m/>
    <s v="Vyškov"/>
    <s v="RFW, a.s."/>
    <s v="Tuzemské"/>
    <n v="24306.7"/>
    <n v="121533.6"/>
    <s v="CZECH REPUBLIC"/>
    <m/>
    <m/>
    <d v="2012-07-16T00:00:00"/>
    <m/>
    <m/>
    <m/>
    <m/>
    <m/>
    <m/>
    <m/>
    <m/>
    <d v="2012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45840.2999999999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2"/>
    <d v="2012-07-13T00:00:00"/>
    <s v="Růžičková Petra"/>
    <d v="2012-08-02T00:00:00"/>
    <s v="Zaplacená"/>
    <m/>
    <d v="2012-07-13T00:00:00"/>
    <s v="Dokončen"/>
    <m/>
    <m/>
    <s v="Kamionem"/>
    <m/>
    <d v="2012-07-13T00:00:00"/>
    <x v="9"/>
    <s v="DEGOS, s.r.o.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75594.2"/>
    <s v="2100000032"/>
    <m/>
    <m/>
    <m/>
    <m/>
    <s v="Tuzemské"/>
    <n v="12599"/>
    <n v="62995.199999999997"/>
    <s v="CZECH REPUBLIC"/>
    <m/>
    <m/>
    <d v="2012-07-13T00:00:00"/>
    <m/>
    <m/>
    <m/>
    <m/>
    <m/>
    <m/>
    <m/>
    <m/>
    <d v="2012-08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5594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1"/>
    <d v="2012-07-09T00:00:00"/>
    <s v="Růžičková Petra"/>
    <d v="2012-07-23T00:00:00"/>
    <s v="Zaplacená"/>
    <m/>
    <d v="2012-07-09T00:00:00"/>
    <s v="Dokončen"/>
    <m/>
    <m/>
    <s v="Kamionem"/>
    <m/>
    <d v="2012-07-09T00:00:00"/>
    <x v="16"/>
    <s v="Fesko, a.s."/>
    <s v="CZ76565711"/>
    <s v="76565711"/>
    <s v="68501"/>
    <s v="Bučovice"/>
    <m/>
    <s v="Podomí 34"/>
    <m/>
    <s v="Novotný Aleš"/>
    <s v="Melichar Tomáš"/>
    <s v="tomas.melichar@fesko.cz"/>
    <s v="+420608975344"/>
    <s v="novotny@bikenet.qi.cz"/>
    <s v="+420726111222"/>
    <m/>
    <n v="0.1"/>
    <n v="72292.800000000003"/>
    <s v="2100000031"/>
    <s v="O-FESKO"/>
    <m/>
    <s v="Bučovice"/>
    <s v="Fesko, a.s."/>
    <s v="Tuzemské"/>
    <n v="12048.8"/>
    <n v="60244"/>
    <s v="CZECH REPUBLIC"/>
    <m/>
    <m/>
    <d v="2012-07-09T00:00:00"/>
    <m/>
    <m/>
    <m/>
    <m/>
    <m/>
    <m/>
    <m/>
    <m/>
    <d v="2012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2292.80000000000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30*DD:20120704*ON:PO-KOL-2012-200-0000*VII:CZ87654321*INI:87654321*VIR:CZ91230897*INR:91230897*DUZP:20120704*AM:71690.80*X-VS:2100000030*DT:20120714*CC:CZK*"/>
    <m/>
    <s v="KOMB CZ PP"/>
    <m/>
    <m/>
    <m/>
    <s v="Procentem"/>
    <m/>
    <s v="FV-2012-100-000030"/>
    <d v="2012-07-04T00:00:00"/>
    <s v="Růžičková Petra"/>
    <d v="2012-07-14T00:00:00"/>
    <s v="Zaplacená"/>
    <m/>
    <d v="2012-07-04T00:00:00"/>
    <s v="Dokončen"/>
    <m/>
    <m/>
    <s v="Kamionem"/>
    <m/>
    <d v="2012-07-04T00:00:00"/>
    <x v="0"/>
    <s v="TESKOL, s.r.o."/>
    <s v="CZ91230897"/>
    <s v="91230897"/>
    <s v="76502"/>
    <s v="Otrokovice"/>
    <m/>
    <s v="Janáčkova 390"/>
    <m/>
    <s v="Novotný Aleš"/>
    <s v="Chatrný Aleš"/>
    <s v="ales.chatrny@teskol.cz"/>
    <s v="+420567865432"/>
    <s v="novotny@bikenet.qi.cz"/>
    <s v="+420726111222"/>
    <m/>
    <n v="0.02"/>
    <n v="71690.8"/>
    <s v="2100000030"/>
    <s v="TESKOLDA"/>
    <m/>
    <s v="Zlín"/>
    <s v="TESKOL, s.r.o."/>
    <s v="Tuzemské"/>
    <n v="11948.5"/>
    <n v="59742.3"/>
    <s v="CZECH REPUBLIC"/>
    <m/>
    <m/>
    <d v="2012-07-04T00:00:00"/>
    <m/>
    <m/>
    <m/>
    <m/>
    <m/>
    <m/>
    <m/>
    <m/>
    <d v="2012-07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71690.8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29"/>
    <d v="2012-06-29T00:00:00"/>
    <s v="Růžičková Petra"/>
    <d v="2012-07-13T00:00:00"/>
    <s v="Zaplacená"/>
    <m/>
    <d v="2012-06-29T00:00:00"/>
    <s v="Dokončen"/>
    <m/>
    <m/>
    <s v="Kamionem"/>
    <m/>
    <d v="2012-06-29T00:00:00"/>
    <x v="14"/>
    <s v="CYKLO doplňky, spol. s r.o."/>
    <s v="CZ09845671"/>
    <s v="09845671"/>
    <s v="79601"/>
    <s v="Prostějov"/>
    <m/>
    <s v="U rybníčku 9"/>
    <m/>
    <s v="Novotný Aleš"/>
    <s v="Horák Roman"/>
    <s v="roman.horak@cyklodoplnky.cz"/>
    <s v="+420567865345"/>
    <s v="novotny@bikenet.qi.cz"/>
    <s v="+420726111222"/>
    <m/>
    <n v="0.1"/>
    <n v="131739.6"/>
    <s v="2100000029"/>
    <s v="D-CYKLO"/>
    <m/>
    <s v="Prostějov"/>
    <s v="CYKLO doplňky, spol. s r.o."/>
    <s v="Tuzemské"/>
    <n v="21956.6"/>
    <n v="109783"/>
    <s v="CZECH REPUBLIC"/>
    <m/>
    <m/>
    <d v="2012-06-29T00:00:00"/>
    <m/>
    <m/>
    <m/>
    <m/>
    <m/>
    <m/>
    <m/>
    <m/>
    <d v="2012-07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31739.6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28*DD:20120625*ON:PO-KOL-2012-200-0000*VII:CZ87654321*INI:87654321*VIR:CZ64634000*INR:64634000*DUZP:20120625*AM:1227937.20*X-VS:2100000028*DT:20120705*CC:CZK*"/>
    <m/>
    <s v="KOMB CZ PP"/>
    <m/>
    <m/>
    <m/>
    <s v="Procentem"/>
    <m/>
    <s v="FV-2012-100-000028"/>
    <d v="2012-06-25T00:00:00"/>
    <s v="Růžičková Petra"/>
    <d v="2012-07-05T00:00:00"/>
    <s v="Zaplacená"/>
    <m/>
    <d v="2012-06-25T00:00:00"/>
    <s v="Dokončen"/>
    <m/>
    <m/>
    <s v="Kamionem"/>
    <m/>
    <d v="2012-06-25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1227937.2"/>
    <s v="2100000028"/>
    <m/>
    <m/>
    <m/>
    <m/>
    <s v="Tuzemské"/>
    <n v="204656.2"/>
    <n v="1023281"/>
    <s v="CZECH REPUBLIC"/>
    <m/>
    <m/>
    <d v="2012-06-25T00:00:00"/>
    <m/>
    <m/>
    <m/>
    <m/>
    <m/>
    <m/>
    <m/>
    <m/>
    <d v="2012-07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1227937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27"/>
    <d v="2012-06-22T00:00:00"/>
    <s v="Růžičková Petra"/>
    <d v="2012-07-22T00:00:00"/>
    <s v="Zaplacená"/>
    <m/>
    <d v="2012-06-22T00:00:00"/>
    <s v="Dokončen"/>
    <m/>
    <m/>
    <s v="Kamionem"/>
    <m/>
    <d v="2012-06-22T00:00:00"/>
    <x v="17"/>
    <s v="Velom, spol. s r.o.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344676.2"/>
    <s v="2100000027"/>
    <s v="D-VELOM"/>
    <m/>
    <s v="Mohelnice nad Jizerou"/>
    <s v="Velom, spol. s r.o."/>
    <s v="Tuzemské"/>
    <n v="57446"/>
    <n v="287230.2"/>
    <s v="CZECH REPUBLIC"/>
    <m/>
    <m/>
    <d v="2012-06-22T00:00:00"/>
    <m/>
    <m/>
    <m/>
    <m/>
    <m/>
    <m/>
    <m/>
    <m/>
    <d v="2012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344676.2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26"/>
    <d v="2012-06-15T00:00:00"/>
    <s v="Růžičková Petra"/>
    <d v="2012-06-29T00:00:00"/>
    <s v="Zaplacená"/>
    <m/>
    <d v="2012-06-15T00:00:00"/>
    <s v="Dokončen"/>
    <m/>
    <m/>
    <s v="Kamionem"/>
    <m/>
    <d v="2012-06-15T00:00:00"/>
    <x v="7"/>
    <s v="M E R I T Z  Service, spol. s r.o."/>
    <s v="CZ13324233"/>
    <s v="13324233"/>
    <s v="46601"/>
    <s v="Jablonec nad Nisou"/>
    <m/>
    <s v="Dolní 657"/>
    <m/>
    <s v="Novotný Aleš"/>
    <s v="Výborná Lucie"/>
    <s v="lucie.vyborna@meritz.cz"/>
    <s v="+420776398654"/>
    <s v="novotny@bikenet.qi.cz"/>
    <s v="+420726111222"/>
    <m/>
    <n v="0.1"/>
    <n v="67671.600000000006"/>
    <s v="2100000026"/>
    <m/>
    <m/>
    <m/>
    <m/>
    <s v="Tuzemské"/>
    <n v="11278.6"/>
    <n v="56393"/>
    <s v="CZECH REPUBLIC"/>
    <m/>
    <m/>
    <d v="2012-06-15T00:00:00"/>
    <m/>
    <m/>
    <m/>
    <m/>
    <m/>
    <m/>
    <m/>
    <m/>
    <d v="2012-06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7671.60000000000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25"/>
    <d v="2012-06-08T00:00:00"/>
    <s v="Růžičková Petra"/>
    <d v="2012-06-22T00:00:00"/>
    <s v="Zaplacená"/>
    <m/>
    <d v="2012-06-08T00:00:00"/>
    <s v="Dokončen"/>
    <m/>
    <m/>
    <s v="Kamionem"/>
    <m/>
    <d v="2012-06-08T00:00:00"/>
    <x v="4"/>
    <s v="EKOTOOL, a.s.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124670.39999999999"/>
    <s v="2100000025"/>
    <m/>
    <m/>
    <m/>
    <m/>
    <s v="Tuzemské"/>
    <n v="20778.400000000001"/>
    <n v="103892"/>
    <s v="CZECH REPUBLIC"/>
    <m/>
    <m/>
    <d v="2012-06-08T00:00:00"/>
    <m/>
    <m/>
    <m/>
    <m/>
    <m/>
    <m/>
    <m/>
    <m/>
    <d v="2012-06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24670.39999999999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24"/>
    <d v="2012-05-25T00:00:00"/>
    <s v="Růžičková Petra"/>
    <d v="2012-06-14T00:00:00"/>
    <s v="Zaplacená"/>
    <m/>
    <d v="2012-05-25T00:00:00"/>
    <s v="Dokončen"/>
    <m/>
    <m/>
    <s v="Kamionem"/>
    <m/>
    <d v="2012-05-25T00:00:00"/>
    <x v="9"/>
    <s v="DEGOS, s.r.o.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361236.1"/>
    <s v="2100000024"/>
    <m/>
    <m/>
    <m/>
    <m/>
    <s v="Tuzemské"/>
    <n v="60206"/>
    <n v="301030.09999999998"/>
    <s v="CZECH REPUBLIC"/>
    <m/>
    <m/>
    <d v="2012-05-25T00:00:00"/>
    <m/>
    <m/>
    <m/>
    <m/>
    <m/>
    <m/>
    <m/>
    <m/>
    <d v="2012-06-1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361236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23"/>
    <d v="2012-05-21T00:00:00"/>
    <s v="Růžičková Petra"/>
    <d v="2012-06-04T00:00:00"/>
    <s v="Zaplacená"/>
    <m/>
    <d v="2012-05-21T00:00:00"/>
    <s v="Dokončen"/>
    <m/>
    <m/>
    <s v="Kamionem"/>
    <m/>
    <d v="2012-05-21T00:00:00"/>
    <x v="15"/>
    <s v="RFW, a.s.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40460.800000000003"/>
    <s v="2100000023"/>
    <s v="O-RFW"/>
    <m/>
    <s v="Vyškov"/>
    <s v="RFW, a.s."/>
    <s v="Tuzemské"/>
    <n v="6743.5"/>
    <n v="33717.300000000003"/>
    <s v="CZECH REPUBLIC"/>
    <m/>
    <m/>
    <d v="2012-05-21T00:00:00"/>
    <m/>
    <m/>
    <m/>
    <m/>
    <m/>
    <m/>
    <m/>
    <m/>
    <d v="2012-06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0460.800000000003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22*DD:20120518*ON:PO-KOL-2012-200-0000*VII:CZ87654321*INI:87654321*VIR:CZ76565711*INR:76565711*DUZP:20120518*AM:370208.40*X-VS:2100000022*DT:20120601*CC:CZK*"/>
    <m/>
    <s v="KOMB CZ PP"/>
    <m/>
    <m/>
    <m/>
    <s v="Procentem"/>
    <m/>
    <s v="FV-2012-100-000022"/>
    <d v="2012-05-18T00:00:00"/>
    <s v="Růžičková Petra"/>
    <d v="2012-06-01T00:00:00"/>
    <s v="Zaplacená"/>
    <m/>
    <d v="2012-05-18T00:00:00"/>
    <s v="Dokončen"/>
    <m/>
    <m/>
    <s v="Kamionem"/>
    <m/>
    <d v="2012-05-18T00:00:00"/>
    <x v="16"/>
    <s v="Fesko, a.s."/>
    <s v="CZ76565711"/>
    <s v="76565711"/>
    <s v="68501"/>
    <s v="Bučovice"/>
    <m/>
    <s v="Podomí 34"/>
    <m/>
    <s v="Novotný Aleš"/>
    <s v="Melichar Tomáš"/>
    <s v="tomas.melichar@fesko.cz"/>
    <s v="+420608975344"/>
    <s v="novotny@bikenet.qi.cz"/>
    <s v="+420726111222"/>
    <m/>
    <n v="0.1"/>
    <n v="370208.4"/>
    <s v="2100000022"/>
    <s v="O-FESKO"/>
    <m/>
    <s v="Bučovice"/>
    <s v="Fesko, a.s."/>
    <s v="Tuzemské"/>
    <n v="61701.4"/>
    <n v="308507"/>
    <s v="CZECH REPUBLIC"/>
    <m/>
    <m/>
    <d v="2012-05-18T00:00:00"/>
    <m/>
    <m/>
    <m/>
    <m/>
    <m/>
    <m/>
    <m/>
    <m/>
    <d v="2012-06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s v="Převod na náš bankovní účet"/>
    <n v="370208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21*DD:20120510*ON:PO-KOL-2012-200-0000*VII:CZ87654321*INI:87654321*VIR:CZ91230897*INR:91230897*DUZP:20120510*AM:231340.70*X-VS:2100000021*DT:20120520*CC:CZK*"/>
    <m/>
    <s v="KOMB CZ PP"/>
    <m/>
    <m/>
    <m/>
    <s v="Procentem"/>
    <m/>
    <s v="FV-2012-100-000021"/>
    <d v="2012-05-10T00:00:00"/>
    <s v="Růžičková Petra"/>
    <d v="2012-05-20T00:00:00"/>
    <s v="Zaplacená"/>
    <m/>
    <d v="2012-05-10T00:00:00"/>
    <s v="Dokončen"/>
    <m/>
    <m/>
    <s v="Kamionem"/>
    <m/>
    <d v="2012-05-10T00:00:00"/>
    <x v="0"/>
    <s v="TESKOL, s.r.o."/>
    <s v="CZ91230897"/>
    <s v="91230897"/>
    <s v="76502"/>
    <s v="Otrokovice"/>
    <m/>
    <s v="Janáčkova 390"/>
    <m/>
    <s v="Novotný Aleš"/>
    <s v="Chatrný Aleš"/>
    <s v="ales.chatrny@teskol.cz"/>
    <s v="+420567865432"/>
    <s v="novotny@bikenet.qi.cz"/>
    <s v="+420726111222"/>
    <m/>
    <n v="0.02"/>
    <n v="231340.7"/>
    <s v="2100000021"/>
    <s v="TESKOLDA"/>
    <m/>
    <s v="Zlín"/>
    <s v="TESKOL, s.r.o."/>
    <s v="Tuzemské"/>
    <n v="38556.800000000003"/>
    <n v="192783.9"/>
    <s v="CZECH REPUBLIC"/>
    <m/>
    <m/>
    <d v="2012-05-10T00:00:00"/>
    <m/>
    <m/>
    <m/>
    <m/>
    <m/>
    <m/>
    <m/>
    <m/>
    <d v="2012-05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231340.7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20"/>
    <d v="2012-05-10T00:00:00"/>
    <s v="Růžičková Petra"/>
    <d v="2012-05-20T00:00:00"/>
    <s v="Zaplacená"/>
    <m/>
    <d v="2012-05-10T00:00:00"/>
    <s v="Dokončen"/>
    <m/>
    <m/>
    <s v="Kamionem"/>
    <m/>
    <d v="2012-05-10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659390.4"/>
    <s v="2100000020"/>
    <m/>
    <m/>
    <m/>
    <m/>
    <s v="Tuzemské"/>
    <n v="109898.4"/>
    <n v="549492"/>
    <s v="CZECH REPUBLIC"/>
    <m/>
    <m/>
    <d v="2012-05-10T00:00:00"/>
    <m/>
    <m/>
    <m/>
    <m/>
    <m/>
    <m/>
    <m/>
    <m/>
    <d v="2012-05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59390.4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9"/>
    <d v="2012-05-04T00:00:00"/>
    <s v="Růžičková Petra"/>
    <d v="2012-06-03T00:00:00"/>
    <s v="Zaplacená"/>
    <m/>
    <d v="2012-05-04T00:00:00"/>
    <s v="Dokončen"/>
    <m/>
    <m/>
    <s v="Kamionem"/>
    <m/>
    <d v="2012-05-04T00:00:00"/>
    <x v="17"/>
    <s v="Velom, spol. s r.o.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77299.199999999997"/>
    <s v="2100000019"/>
    <s v="D-VELOM"/>
    <m/>
    <s v="Mohelnice nad Jizerou"/>
    <s v="Velom, spol. s r.o."/>
    <s v="Tuzemské"/>
    <n v="12883.2"/>
    <n v="64416"/>
    <s v="CZECH REPUBLIC"/>
    <m/>
    <m/>
    <d v="2012-05-04T00:00:00"/>
    <m/>
    <m/>
    <m/>
    <m/>
    <m/>
    <m/>
    <m/>
    <m/>
    <d v="2012-06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7299.199999999997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8"/>
    <d v="2012-04-26T00:00:00"/>
    <s v="Růžičková Petra"/>
    <d v="2012-05-06T00:00:00"/>
    <s v="Zaplacená"/>
    <m/>
    <d v="2012-04-26T00:00:00"/>
    <s v="Dokončen"/>
    <m/>
    <m/>
    <s v="Kamionem"/>
    <m/>
    <d v="2012-04-26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629596.80000000005"/>
    <s v="2100000018"/>
    <m/>
    <m/>
    <m/>
    <m/>
    <s v="Tuzemské"/>
    <n v="104932.8"/>
    <n v="524664"/>
    <s v="CZECH REPUBLIC"/>
    <m/>
    <m/>
    <d v="2012-04-26T00:00:00"/>
    <m/>
    <m/>
    <m/>
    <m/>
    <m/>
    <m/>
    <m/>
    <m/>
    <d v="2012-05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29596.80000000005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7"/>
    <d v="2012-04-20T00:00:00"/>
    <s v="Růžičková Petra"/>
    <d v="2012-05-10T00:00:00"/>
    <s v="Zaplacená"/>
    <m/>
    <d v="2012-04-20T00:00:00"/>
    <s v="Dokončen"/>
    <m/>
    <m/>
    <s v="Kamionem"/>
    <m/>
    <d v="2012-04-20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64575.6"/>
    <s v="2100000017"/>
    <m/>
    <m/>
    <m/>
    <m/>
    <s v="Tuzemské"/>
    <n v="10762.6"/>
    <n v="53813"/>
    <s v="CZECH REPUBLIC"/>
    <m/>
    <m/>
    <d v="2012-04-20T00:00:00"/>
    <m/>
    <m/>
    <m/>
    <m/>
    <m/>
    <m/>
    <m/>
    <m/>
    <d v="2012-05-1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4575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6"/>
    <d v="2012-04-16T00:00:00"/>
    <s v="Růžičková Petra"/>
    <d v="2012-04-30T00:00:00"/>
    <s v="Zaplacená"/>
    <m/>
    <d v="2012-04-16T00:00:00"/>
    <s v="Dokončen"/>
    <m/>
    <m/>
    <s v="Kamionem"/>
    <m/>
    <d v="2012-04-16T00:00:00"/>
    <x v="15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49939.1"/>
    <s v="2100000016"/>
    <s v="O-RFW"/>
    <m/>
    <s v="Vyškov"/>
    <s v="RFW, a.s."/>
    <s v="Tuzemské"/>
    <n v="8323.2000000000007"/>
    <n v="41615.9"/>
    <s v="CZECH REPUBLIC"/>
    <m/>
    <m/>
    <d v="2012-04-16T00:00:00"/>
    <m/>
    <m/>
    <m/>
    <m/>
    <m/>
    <m/>
    <m/>
    <m/>
    <d v="2012-04-2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9939.1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5"/>
    <d v="2012-04-06T00:00:00"/>
    <s v="Růžičková Petra"/>
    <d v="2012-04-20T00:00:00"/>
    <s v="Zaplacená"/>
    <m/>
    <d v="2012-04-06T00:00:00"/>
    <s v="Dokončen"/>
    <m/>
    <m/>
    <s v="Kamionem"/>
    <m/>
    <d v="2012-04-06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70201.2"/>
    <s v="2100000015"/>
    <m/>
    <m/>
    <m/>
    <m/>
    <s v="Tuzemské"/>
    <n v="11700.2"/>
    <n v="58501"/>
    <s v="CZECH REPUBLIC"/>
    <m/>
    <m/>
    <d v="2012-04-06T00:00:00"/>
    <m/>
    <m/>
    <m/>
    <m/>
    <m/>
    <m/>
    <m/>
    <m/>
    <d v="2012-04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70201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4"/>
    <d v="2012-03-26T00:00:00"/>
    <s v="Růžičková Petra"/>
    <d v="2012-04-09T00:00:00"/>
    <s v="Zaplacená"/>
    <m/>
    <d v="2012-03-26T00:00:00"/>
    <s v="Dokončen"/>
    <m/>
    <m/>
    <s v="Kamionem"/>
    <m/>
    <d v="2012-03-26T00:00:00"/>
    <x v="14"/>
    <s v="CYKLO doplňky, spol. s r.o."/>
    <s v="CZ09845671"/>
    <s v="09845671"/>
    <s v="79601"/>
    <s v="Prostějov"/>
    <m/>
    <s v="U rybníčku 9"/>
    <m/>
    <s v="Novotný Aleš"/>
    <s v="Horák Roman"/>
    <s v="roman.horak@cyklodoplnky.cz"/>
    <s v="+420567865345"/>
    <s v="novotny@bikenet.qi.cz"/>
    <s v="+420726111222"/>
    <m/>
    <n v="0.1"/>
    <n v="959654.3"/>
    <s v="2100000014"/>
    <s v="D-CYKLO"/>
    <m/>
    <s v="Prostějov"/>
    <s v="CYKLO doplňky, spol. s r.o."/>
    <s v="Tuzemské"/>
    <n v="159942.39999999999"/>
    <n v="799711.9"/>
    <s v="CZECH REPUBLIC"/>
    <m/>
    <m/>
    <d v="2012-03-26T00:00:00"/>
    <m/>
    <m/>
    <m/>
    <m/>
    <m/>
    <m/>
    <m/>
    <m/>
    <d v="2012-04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959654.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3"/>
    <d v="2012-03-23T00:00:00"/>
    <s v="Růžičková Petra"/>
    <d v="2012-04-06T00:00:00"/>
    <s v="Zaplacená"/>
    <m/>
    <d v="2012-03-23T00:00:00"/>
    <s v="Dokončen"/>
    <m/>
    <m/>
    <s v="Kamionem"/>
    <m/>
    <d v="2012-03-23T00:00:00"/>
    <x v="15"/>
    <s v="RFW, a.s.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59995.199999999997"/>
    <s v="2100000013"/>
    <s v="O-RFW"/>
    <m/>
    <s v="Vyškov"/>
    <s v="RFW, a.s."/>
    <s v="Tuzemské"/>
    <n v="9999.2000000000007"/>
    <n v="49996"/>
    <s v="CZECH REPUBLIC"/>
    <m/>
    <m/>
    <d v="2012-03-23T00:00:00"/>
    <m/>
    <m/>
    <m/>
    <m/>
    <m/>
    <m/>
    <m/>
    <m/>
    <d v="2012-04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59995.199999999997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2"/>
    <d v="2012-03-20T00:00:00"/>
    <s v="Růžičková Petra"/>
    <d v="2012-03-30T00:00:00"/>
    <s v="Zaplacená"/>
    <m/>
    <d v="2012-03-20T00:00:00"/>
    <s v="Dokončen"/>
    <m/>
    <m/>
    <s v="Kamionem"/>
    <m/>
    <d v="2012-03-20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436670.3"/>
    <s v="2100000012"/>
    <m/>
    <m/>
    <m/>
    <m/>
    <s v="Tuzemské"/>
    <n v="72778.399999999994"/>
    <n v="363891.9"/>
    <s v="CZECH REPUBLIC"/>
    <m/>
    <m/>
    <d v="2012-03-20T00:00:00"/>
    <m/>
    <m/>
    <m/>
    <m/>
    <m/>
    <m/>
    <m/>
    <m/>
    <d v="2012-03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36670.3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1"/>
    <d v="2012-03-14T00:00:00"/>
    <s v="Růžičková Petra"/>
    <d v="2012-04-13T00:00:00"/>
    <s v="Zaplacená"/>
    <m/>
    <d v="2012-03-14T00:00:00"/>
    <s v="Dokončen"/>
    <m/>
    <m/>
    <s v="Kamionem"/>
    <m/>
    <d v="2012-03-14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65449.8"/>
    <s v="2100000011"/>
    <m/>
    <m/>
    <m/>
    <m/>
    <s v="Tuzemské"/>
    <n v="10908.3"/>
    <n v="54541.5"/>
    <s v="CZECH REPUBLIC"/>
    <m/>
    <m/>
    <d v="2012-03-14T00:00:00"/>
    <m/>
    <m/>
    <m/>
    <m/>
    <m/>
    <m/>
    <m/>
    <m/>
    <d v="2012-04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5449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0"/>
    <d v="2012-03-08T00:00:00"/>
    <s v="Růžičková Petra"/>
    <d v="2012-03-28T00:00:00"/>
    <s v="Zaplacená"/>
    <m/>
    <d v="2012-03-08T00:00:00"/>
    <s v="Dokončen"/>
    <m/>
    <m/>
    <s v="Kamionem"/>
    <m/>
    <d v="2012-03-08T00:00:00"/>
    <x v="9"/>
    <s v="DEGOS, s.r.o.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673728.5"/>
    <s v="2100000010"/>
    <m/>
    <m/>
    <m/>
    <m/>
    <s v="Tuzemské"/>
    <n v="112288.1"/>
    <n v="561440.4"/>
    <s v="CZECH REPUBLIC"/>
    <m/>
    <m/>
    <d v="2012-03-08T00:00:00"/>
    <m/>
    <m/>
    <m/>
    <m/>
    <m/>
    <m/>
    <m/>
    <m/>
    <d v="2012-03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73728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09"/>
    <d v="2012-02-24T00:00:00"/>
    <s v="Růžičková Petra"/>
    <d v="2012-03-09T00:00:00"/>
    <s v="Zaplacená"/>
    <m/>
    <d v="2012-02-24T00:00:00"/>
    <s v="Dokončen"/>
    <m/>
    <m/>
    <s v="Kamionem"/>
    <m/>
    <d v="2012-02-24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68500"/>
    <s v="2100000009"/>
    <m/>
    <m/>
    <m/>
    <m/>
    <s v="Tuzemské"/>
    <n v="94750"/>
    <n v="473750"/>
    <s v="CZECH REPUBLIC"/>
    <m/>
    <m/>
    <d v="2012-02-24T00:00:00"/>
    <m/>
    <m/>
    <m/>
    <m/>
    <m/>
    <m/>
    <m/>
    <m/>
    <d v="2012-03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5685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08"/>
    <d v="2012-02-23T00:00:00"/>
    <s v="Růžičková Petra"/>
    <d v="2012-03-08T00:00:00"/>
    <s v="Zaplacená"/>
    <m/>
    <d v="2012-02-23T00:00:00"/>
    <s v="Dokončen"/>
    <m/>
    <m/>
    <s v="Kamionem"/>
    <m/>
    <d v="2012-02-23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70885.899999999994"/>
    <s v="2100000008"/>
    <m/>
    <m/>
    <m/>
    <m/>
    <s v="Tuzemské"/>
    <n v="11814.3"/>
    <n v="59071.6"/>
    <s v="CZECH REPUBLIC"/>
    <m/>
    <m/>
    <d v="2012-02-23T00:00:00"/>
    <m/>
    <m/>
    <m/>
    <m/>
    <m/>
    <m/>
    <m/>
    <m/>
    <d v="2012-03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0885.89999999999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07"/>
    <d v="2012-02-20T00:00:00"/>
    <s v="Růžičková Petra"/>
    <d v="2012-03-05T00:00:00"/>
    <s v="Zaplacená"/>
    <m/>
    <d v="2012-02-20T00:00:00"/>
    <s v="Dokončen"/>
    <m/>
    <m/>
    <s v="Kamionem"/>
    <m/>
    <d v="2012-02-20T00:00:00"/>
    <x v="16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199227.6"/>
    <s v="2100000007"/>
    <s v="O-FESKO"/>
    <m/>
    <s v="Bučovice"/>
    <s v="Fesko, a.s."/>
    <s v="Tuzemské"/>
    <n v="33204.6"/>
    <n v="166023"/>
    <s v="CZECH REPUBLIC"/>
    <m/>
    <m/>
    <d v="2012-02-20T00:00:00"/>
    <m/>
    <m/>
    <m/>
    <m/>
    <m/>
    <m/>
    <m/>
    <m/>
    <d v="2012-03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199227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22-100-000006*DD:20221215*VII:CZ87654321*INI:87654321*DUZP:20221215*AM:0.00*X-VS:2100000006*DT:20221225*CC:CZK*"/>
    <m/>
    <s v="KOMB CZ PP"/>
    <m/>
    <m/>
    <m/>
    <s v="Procentem"/>
    <m/>
    <s v="FV-2022-100-000006"/>
    <d v="2022-12-15T00:00:00"/>
    <s v="student finance"/>
    <d v="2022-12-25T00:00:00"/>
    <s v="Vytvořená"/>
    <m/>
    <d v="2022-12-15T00:00:00"/>
    <s v="Dokončen"/>
    <m/>
    <m/>
    <m/>
    <m/>
    <d v="2022-12-15T00:00:00"/>
    <x v="13"/>
    <s v="Alina Sazonova"/>
    <m/>
    <m/>
    <m/>
    <s v="Jihlava"/>
    <m/>
    <m/>
    <m/>
    <s v="student finance"/>
    <m/>
    <m/>
    <m/>
    <m/>
    <m/>
    <m/>
    <n v="0.02"/>
    <m/>
    <s v="2100000006"/>
    <m/>
    <m/>
    <m/>
    <m/>
    <s v="Tuzemské"/>
    <m/>
    <m/>
    <m/>
    <m/>
    <m/>
    <d v="2022-12-15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s v="QR Faktura"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7"/>
  </r>
  <r>
    <m/>
    <m/>
    <m/>
    <m/>
    <m/>
    <m/>
    <m/>
    <s v="KOMB CZ PP"/>
    <m/>
    <m/>
    <m/>
    <s v="Procentem"/>
    <m/>
    <s v="FV-2012-100-000006"/>
    <d v="2012-02-13T00:00:00"/>
    <s v="Růžičková Petra"/>
    <d v="2012-02-23T00:00:00"/>
    <s v="Zaplacená"/>
    <m/>
    <d v="2012-02-13T00:00:00"/>
    <s v="Dokončen"/>
    <m/>
    <m/>
    <s v="Kamionem"/>
    <m/>
    <d v="2012-02-13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769884.2"/>
    <s v="2100000006"/>
    <m/>
    <m/>
    <m/>
    <m/>
    <s v="Tuzemské"/>
    <n v="128314"/>
    <n v="641570.19999999995"/>
    <s v="CZECH REPUBLIC"/>
    <m/>
    <m/>
    <d v="2012-02-13T00:00:00"/>
    <m/>
    <m/>
    <m/>
    <m/>
    <m/>
    <m/>
    <m/>
    <m/>
    <d v="2012-0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69884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22-100-000005"/>
    <d v="2022-05-08T00:00:00"/>
    <s v="student finance"/>
    <d v="2022-05-18T00:00:00"/>
    <s v="Vytvořená"/>
    <m/>
    <d v="2022-05-08T00:00:00"/>
    <s v="Rozpracován"/>
    <m/>
    <m/>
    <s v="Kamionem"/>
    <m/>
    <d v="2022-05-08T00:00:00"/>
    <x v="1"/>
    <s v="Velkoobchod Bikezone, spol. s r.o."/>
    <s v="CZ64634000"/>
    <s v="64634000"/>
    <s v="66902"/>
    <s v="Znojmo"/>
    <m/>
    <s v="Vranovská 68"/>
    <m/>
    <s v="student finance"/>
    <m/>
    <m/>
    <m/>
    <m/>
    <m/>
    <m/>
    <n v="0.1"/>
    <n v="0"/>
    <s v="2100000005"/>
    <m/>
    <m/>
    <m/>
    <m/>
    <s v="Tuzemské"/>
    <n v="0"/>
    <m/>
    <s v="CZECH REPUBLIC"/>
    <m/>
    <m/>
    <d v="2022-05-08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7"/>
  </r>
  <r>
    <m/>
    <m/>
    <m/>
    <m/>
    <m/>
    <s v="SID*1.0*ID:FV-2012-100-000005*DD:20120203*ON:PO-KOL-2012-200-0000*VII:CZ87654321*INI:87654321*VIR:CZ76565711*INR:76565711*DUZP:20120203*TB0:32149.10*T0:6429.80*AM:38578.90*X-VS:2100000005*DT:20120217*CC:CZK*"/>
    <m/>
    <s v="KOMB CZ PP"/>
    <m/>
    <m/>
    <m/>
    <s v="Procentem"/>
    <m/>
    <s v="FV-2012-100-000005"/>
    <d v="2012-02-03T00:00:00"/>
    <s v="Růžičková Petra"/>
    <d v="2012-02-17T00:00:00"/>
    <s v="Zaplacená"/>
    <m/>
    <d v="2012-02-03T00:00:00"/>
    <s v="Dokončen"/>
    <m/>
    <m/>
    <s v="Kamionem"/>
    <m/>
    <d v="2012-02-03T00:00:00"/>
    <x v="16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38578.9"/>
    <s v="2100000005"/>
    <s v="O-FESKO"/>
    <m/>
    <s v="Bučovice"/>
    <s v="Fesko, a.s."/>
    <s v="Tuzemské"/>
    <n v="6429.8"/>
    <n v="32149.1"/>
    <s v="CZECH REPUBLIC"/>
    <m/>
    <m/>
    <d v="2012-02-03T00:00:00"/>
    <m/>
    <m/>
    <m/>
    <m/>
    <m/>
    <m/>
    <m/>
    <m/>
    <d v="2012-0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38578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22-100-000004"/>
    <d v="2022-05-07T00:00:00"/>
    <s v="student finance"/>
    <d v="2022-05-17T00:00:00"/>
    <s v="Vytvořená"/>
    <m/>
    <d v="2022-05-07T00:00:00"/>
    <s v="Rozpracován"/>
    <m/>
    <m/>
    <m/>
    <m/>
    <d v="2022-05-07T00:00:00"/>
    <x v="13"/>
    <s v="a"/>
    <m/>
    <m/>
    <m/>
    <s v="a"/>
    <m/>
    <m/>
    <m/>
    <s v="student finance"/>
    <m/>
    <m/>
    <m/>
    <m/>
    <m/>
    <m/>
    <n v="0.02"/>
    <m/>
    <s v="2100000004"/>
    <m/>
    <m/>
    <m/>
    <m/>
    <s v="Tuzemské"/>
    <m/>
    <m/>
    <m/>
    <m/>
    <m/>
    <d v="2022-05-07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7"/>
  </r>
  <r>
    <m/>
    <m/>
    <m/>
    <m/>
    <m/>
    <m/>
    <m/>
    <s v="KOMB CZ PP"/>
    <m/>
    <m/>
    <m/>
    <s v="Procentem"/>
    <m/>
    <s v="FV-2012-100-000004"/>
    <d v="2012-01-30T00:00:00"/>
    <s v="Růžičková Petra"/>
    <d v="2012-02-29T00:00:00"/>
    <s v="Zaplacená"/>
    <m/>
    <d v="2012-01-30T00:00:00"/>
    <s v="Dokončen"/>
    <m/>
    <m/>
    <s v="Kamionem"/>
    <m/>
    <d v="2012-01-30T00:00:00"/>
    <x v="17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04652.5"/>
    <s v="2100000004"/>
    <s v="D-VELOM"/>
    <m/>
    <s v="Mohelnice nad Jizerou"/>
    <s v="Velom, spol. s r.o."/>
    <s v="Tuzemské"/>
    <n v="17442.099999999999"/>
    <n v="87210.4"/>
    <s v="CZECH REPUBLIC"/>
    <m/>
    <m/>
    <d v="2012-01-30T00:00:00"/>
    <m/>
    <m/>
    <m/>
    <m/>
    <m/>
    <m/>
    <m/>
    <m/>
    <d v="2012-02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04652.5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22-100-000003*DD:20220507*MSG:PRODEJ KOL*VII:CZ87654321*INI:87654321*VIR:CZ98756567*INR:98756567*DUZP:20220507*AM:0.00*X-VS:2100000003*DT:20220521*CC:CZK*"/>
    <m/>
    <s v="KOMB CZ PP"/>
    <m/>
    <m/>
    <m/>
    <s v="Procentem"/>
    <m/>
    <s v="FV-2022-100-000003"/>
    <d v="2022-05-07T00:00:00"/>
    <s v="student finance"/>
    <d v="2022-05-21T00:00:00"/>
    <s v="Vytvořená"/>
    <m/>
    <d v="2022-05-07T00:00:00"/>
    <s v="Dokončen"/>
    <s v="Prodej kol"/>
    <m/>
    <s v="Kamionem"/>
    <m/>
    <d v="2022-05-07T00:00:00"/>
    <x v="5"/>
    <s v="České kolo, s.r.o."/>
    <s v="CZ98756567"/>
    <s v="98756567"/>
    <s v="27601"/>
    <s v="Mělník"/>
    <m/>
    <s v="Botanická 3"/>
    <m/>
    <s v="Višňa Lukáš"/>
    <m/>
    <m/>
    <m/>
    <m/>
    <m/>
    <m/>
    <n v="0.02"/>
    <m/>
    <s v="2100000003"/>
    <s v="CESKOLKA"/>
    <m/>
    <s v="Pardubice"/>
    <s v="České kolo, s.r.o. - pobočka Pardubice"/>
    <s v="Tuzemské"/>
    <m/>
    <m/>
    <s v="CZECH REPUBLIC"/>
    <m/>
    <m/>
    <d v="2022-05-07T00:00:00"/>
    <m/>
    <m/>
    <s v="VEDF"/>
    <s v="Vedoucí oddělení financí"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s v="4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7"/>
  </r>
  <r>
    <m/>
    <m/>
    <m/>
    <m/>
    <m/>
    <m/>
    <m/>
    <s v="KOMB CZ PP"/>
    <m/>
    <m/>
    <m/>
    <s v="Procentem"/>
    <m/>
    <s v="FV-2012-100-000003"/>
    <d v="2012-01-18T00:00:00"/>
    <s v="Růžičková Petra"/>
    <d v="2012-02-01T00:00:00"/>
    <s v="Zaplacená"/>
    <m/>
    <d v="2012-01-18T00:00:00"/>
    <s v="Dokončen"/>
    <m/>
    <m/>
    <s v="Kamionem"/>
    <m/>
    <d v="2012-01-18T00:00:00"/>
    <x v="15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81795"/>
    <s v="2100000003"/>
    <s v="O-RFW"/>
    <m/>
    <s v="Vyškov"/>
    <s v="RFW, a.s."/>
    <s v="Tuzemské"/>
    <n v="13632.5"/>
    <n v="68162.5"/>
    <s v="CZECH REPUBLIC"/>
    <m/>
    <m/>
    <d v="2012-01-18T00:00:00"/>
    <m/>
    <m/>
    <m/>
    <m/>
    <m/>
    <m/>
    <m/>
    <m/>
    <d v="2012-02-01T00:00:00"/>
    <m/>
    <n v="-1197"/>
    <m/>
    <m/>
    <m/>
    <m/>
    <m/>
    <m/>
    <m/>
    <m/>
    <m/>
    <n v="0"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81795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22-100-000002"/>
    <d v="2022-05-04T00:00:00"/>
    <s v="student finance"/>
    <d v="2022-05-14T00:00:00"/>
    <s v="Vytvořená"/>
    <m/>
    <d v="2022-05-04T00:00:00"/>
    <s v="Rozpracován"/>
    <m/>
    <m/>
    <m/>
    <m/>
    <d v="2022-05-04T00:00:00"/>
    <x v="13"/>
    <s v="Musil32"/>
    <m/>
    <m/>
    <m/>
    <s v="Jihlava"/>
    <m/>
    <m/>
    <m/>
    <s v="student finance"/>
    <m/>
    <m/>
    <m/>
    <m/>
    <m/>
    <m/>
    <n v="0.02"/>
    <m/>
    <s v="2100000002"/>
    <m/>
    <m/>
    <m/>
    <m/>
    <s v="Tuzemské"/>
    <m/>
    <m/>
    <m/>
    <m/>
    <m/>
    <d v="2022-05-04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7"/>
  </r>
  <r>
    <m/>
    <m/>
    <m/>
    <m/>
    <m/>
    <m/>
    <m/>
    <s v="KOMB CZ PP"/>
    <m/>
    <m/>
    <m/>
    <s v="Procentem"/>
    <m/>
    <s v="FV-2012-100-000002"/>
    <d v="2012-01-24T00:00:00"/>
    <s v="Růžičková Petra"/>
    <d v="2012-02-07T00:00:00"/>
    <s v="Zaplacená"/>
    <m/>
    <d v="2012-01-24T00:00:00"/>
    <s v="Dokončen"/>
    <m/>
    <m/>
    <s v="Kamionem"/>
    <m/>
    <d v="2012-01-24T00:00:00"/>
    <x v="5"/>
    <s v="České kolo, s.r.o."/>
    <s v="CZ98756567"/>
    <s v="98756567"/>
    <s v="27601"/>
    <s v="Mělník"/>
    <m/>
    <s v="Botanická 3"/>
    <m/>
    <s v="Novotný Aleš"/>
    <s v="Horáček Petr"/>
    <s v="petr.horacek@ceskekolo.cz"/>
    <s v="+420737703444"/>
    <s v="novotny@bikenet.qi.cz"/>
    <s v="+420726111222"/>
    <m/>
    <n v="0.1"/>
    <n v="264600"/>
    <s v="2100000002"/>
    <s v="CESKOLKA"/>
    <m/>
    <s v="Pardubice"/>
    <s v="České kolo, s.r.o. - pobočka Pardubice"/>
    <s v="Tuzemské"/>
    <n v="44100"/>
    <n v="220500"/>
    <s v="CZECH REPUBLIC"/>
    <m/>
    <m/>
    <d v="2012-01-24T00:00:00"/>
    <m/>
    <m/>
    <m/>
    <m/>
    <m/>
    <m/>
    <m/>
    <m/>
    <d v="2012-0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2646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22-100-000001"/>
    <d v="2022-05-04T00:00:00"/>
    <s v="student finance"/>
    <d v="2022-05-14T00:00:00"/>
    <s v="Vytvořená"/>
    <m/>
    <d v="2022-05-04T00:00:00"/>
    <s v="Dokončen"/>
    <m/>
    <m/>
    <m/>
    <m/>
    <d v="2022-05-04T00:00:00"/>
    <x v="13"/>
    <s v="Musil"/>
    <m/>
    <m/>
    <m/>
    <s v="Jihlava"/>
    <m/>
    <m/>
    <m/>
    <s v="student finance"/>
    <m/>
    <m/>
    <m/>
    <m/>
    <m/>
    <m/>
    <n v="0.02"/>
    <m/>
    <s v="2100000001"/>
    <m/>
    <m/>
    <m/>
    <m/>
    <s v="Tuzemské"/>
    <m/>
    <m/>
    <m/>
    <m/>
    <m/>
    <d v="2022-05-04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7"/>
  </r>
  <r>
    <m/>
    <m/>
    <m/>
    <m/>
    <m/>
    <s v="SID*1.0*ID:FV-2012-100-000001*DD:20120116*ON:PO-KOL-2012-200-0000*VII:CZ87654321*INI:87654321*VIR:CZ91230897*INR:91230897*DUZP:20120116*AM:458719.10*X-VS:2100000001*DT:20120130*CC:CZK*"/>
    <m/>
    <s v="KOMB CZ PP"/>
    <m/>
    <m/>
    <m/>
    <s v="Procentem"/>
    <m/>
    <s v="FV-2012-100-000001"/>
    <d v="2012-01-16T00:00:00"/>
    <s v="Růžičková Petra"/>
    <d v="2012-01-30T00:00:00"/>
    <s v="Zaplacená"/>
    <m/>
    <d v="2012-01-16T00:00:00"/>
    <s v="Dokončen"/>
    <m/>
    <m/>
    <s v="Kamionem"/>
    <m/>
    <d v="2012-01-16T00:00:00"/>
    <x v="0"/>
    <s v="TESKOL, s.r.o."/>
    <s v="CZ91230897"/>
    <s v="91230897"/>
    <s v="76502"/>
    <s v="Otrokovice"/>
    <m/>
    <s v="Janáčkova 390"/>
    <m/>
    <s v="Novotný Aleš"/>
    <s v="Chatrný Aleš"/>
    <s v="ales.chatrny@teskol.cz"/>
    <s v="+420567865432"/>
    <s v="novotny@bikenet.qi.cz"/>
    <s v="+420726111222"/>
    <m/>
    <n v="0.02"/>
    <n v="458719.1"/>
    <s v="2100000001"/>
    <s v="TESKOLDA"/>
    <m/>
    <s v="Zlín"/>
    <s v="TESKOL, s.r.o."/>
    <s v="Tuzemské"/>
    <n v="76453.2"/>
    <n v="382265.9"/>
    <s v="CZECH REPUBLIC"/>
    <m/>
    <m/>
    <d v="2012-01-16T00:00:00"/>
    <m/>
    <m/>
    <m/>
    <m/>
    <m/>
    <m/>
    <m/>
    <m/>
    <d v="2012-01-3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458719.1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S-2011-120-000006*DD:20110418*VII:CZ87654321*INI:87654321*VIR:CZ91230897*INR:91230897*DUZP:20110418*AM:60.00*X-VS:1120000006*DT:20110428*CC:CZK*"/>
    <m/>
    <s v="KOMB CZ PP"/>
    <m/>
    <m/>
    <m/>
    <s v="Procentem"/>
    <m/>
    <s v="FV-S-2011-120-000006"/>
    <d v="2011-04-18T00:00:00"/>
    <s v="Růžičková Petra"/>
    <d v="2011-04-28T00:00:00"/>
    <s v="Zaplacená"/>
    <m/>
    <d v="2011-04-18T00:00:00"/>
    <s v="Dokončen"/>
    <m/>
    <m/>
    <s v="Osobně"/>
    <m/>
    <d v="2011-04-18T00:00:00"/>
    <x v="0"/>
    <s v="TESKOL, s.r.o."/>
    <s v="CZ91230897"/>
    <s v="91230897"/>
    <s v="76502"/>
    <s v="Otrokovice"/>
    <m/>
    <s v="Janáčkova 390"/>
    <m/>
    <s v="Klusáčková Michaela"/>
    <m/>
    <m/>
    <m/>
    <s v="klusackova@qi.bikenet.cz"/>
    <s v="+420544502015"/>
    <m/>
    <n v="0.02"/>
    <n v="60"/>
    <s v="1120000006"/>
    <s v="TESKOLDA"/>
    <m/>
    <s v="Zlín"/>
    <s v="TESKOL, s.r.o."/>
    <s v="Tuzemské"/>
    <n v="10"/>
    <n v="50"/>
    <s v="CZECH REPUBLIC"/>
    <m/>
    <m/>
    <d v="2011-04-18T00:00:00"/>
    <m/>
    <m/>
    <m/>
    <m/>
    <m/>
    <m/>
    <m/>
    <m/>
    <d v="2012-04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60"/>
    <m/>
    <m/>
    <m/>
    <m/>
    <m/>
    <m/>
    <m/>
    <m/>
    <s v="120"/>
    <s v="Faktury vydané - tuzemsko - servis"/>
    <s v="FV-S"/>
    <m/>
    <s v="4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S-2011-120-000005*DD:20110822*ON:POSU-2011-000004*VII:CZ87654321*INI:87654321*VIR:CZ91230897*INR:91230897*DUZP:20110822*AM:1500.60*VS:1120000005*DT:20110901*CC:CZK*"/>
    <m/>
    <s v="KOMB CZ PP"/>
    <m/>
    <m/>
    <m/>
    <s v="Procentem"/>
    <m/>
    <s v="FV-S-2011-120-000005"/>
    <d v="2011-08-22T00:00:00"/>
    <s v="Růžičková Petra"/>
    <d v="2011-09-01T00:00:00"/>
    <s v="Zaplacená"/>
    <m/>
    <d v="2011-08-22T00:00:00"/>
    <s v="Dokončen"/>
    <m/>
    <m/>
    <s v="Kamionem"/>
    <m/>
    <d v="2011-08-22T00:00:00"/>
    <x v="0"/>
    <s v="TESKOL, s.r.o."/>
    <s v="CZ91230897"/>
    <s v="91230897"/>
    <s v="76502"/>
    <s v="Otrokovice"/>
    <s v="Ad hoc oprava kola"/>
    <s v="Janáčkova 390"/>
    <m/>
    <s v="Růžičková Petra"/>
    <m/>
    <m/>
    <m/>
    <s v="ruzickova@bikenet.qi.cz"/>
    <s v="+420544502002-3"/>
    <m/>
    <n v="0.02"/>
    <n v="1500.6"/>
    <s v="1120000005"/>
    <s v="TESKOLDA"/>
    <m/>
    <s v="Zlín"/>
    <s v="TESKOL, s.r.o."/>
    <s v="Tuzemské"/>
    <n v="250.1"/>
    <n v="1250.5"/>
    <s v="CZECH REPUBLIC"/>
    <m/>
    <m/>
    <d v="2011-08-22T00:00:00"/>
    <m/>
    <m/>
    <m/>
    <m/>
    <m/>
    <m/>
    <m/>
    <m/>
    <d v="2011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500.6"/>
    <m/>
    <m/>
    <m/>
    <m/>
    <m/>
    <m/>
    <m/>
    <m/>
    <s v="120"/>
    <s v="Faktury vydané - tuzemsko - servis"/>
    <s v="FV-S"/>
    <m/>
    <s v="400"/>
    <s v="S-OPKOL-HXCTEA190001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S-2011-120-000004*DD:20110418*VII:CZ87654321*INI:87654321*VIR:CZ91230897*INR:91230897*DUZP:20110418*AM:252.00*X-VS:1120000004*DT:20110428*CC:CZK*"/>
    <m/>
    <s v="KOMB CZ PP"/>
    <m/>
    <m/>
    <m/>
    <s v="Procentem"/>
    <m/>
    <s v="FV-S-2011-120-000004"/>
    <d v="2011-04-18T00:00:00"/>
    <s v="Růžičková Petra"/>
    <d v="2011-04-28T00:00:00"/>
    <s v="Zaplacená"/>
    <m/>
    <d v="2011-04-18T00:00:00"/>
    <s v="Dokončen"/>
    <m/>
    <m/>
    <s v="Kamionem"/>
    <m/>
    <d v="2011-04-18T00:00:00"/>
    <x v="0"/>
    <s v="TESKOL, s.r.o."/>
    <s v="CZ91230897"/>
    <s v="91230897"/>
    <s v="76502"/>
    <s v="Otrokovice"/>
    <s v="Výměna řetězu na základě smlouvy SMLS-2008-000001"/>
    <s v="Janáčkova 390"/>
    <m/>
    <s v="Klusáčková Michaela"/>
    <m/>
    <m/>
    <m/>
    <s v="klusackova@qi.bikenet.cz"/>
    <s v="+420544502015"/>
    <m/>
    <n v="0.02"/>
    <n v="252"/>
    <s v="1120000004"/>
    <s v="TESKOLDA"/>
    <m/>
    <s v="Zlín"/>
    <s v="TESKOL, s.r.o."/>
    <s v="Tuzemské"/>
    <n v="42"/>
    <n v="210"/>
    <s v="CZECH REPUBLIC"/>
    <m/>
    <m/>
    <d v="2011-04-18T00:00:00"/>
    <m/>
    <m/>
    <m/>
    <m/>
    <m/>
    <m/>
    <m/>
    <m/>
    <d v="2011-04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52"/>
    <m/>
    <m/>
    <m/>
    <m/>
    <m/>
    <m/>
    <m/>
    <m/>
    <s v="120"/>
    <s v="Faktury vydané - tuzemsko - servis"/>
    <s v="FV-S"/>
    <m/>
    <s v="400"/>
    <s v="S-RETVY-HXCTEA190001-005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S-2011-120-000003*DD:20110810*ON:POSU-2011-000003*VII:CZ87654321*INI:87654321*VIR:CZ91230897*INR:91230897*DUZP:20110810*AM:240.00*X-VS:1120000003*DT:20110820*CC:CZK*"/>
    <m/>
    <s v="KOMB CZ PP"/>
    <m/>
    <m/>
    <m/>
    <s v="Procentem"/>
    <m/>
    <s v="FV-S-2011-120-000003"/>
    <d v="2011-08-10T00:00:00"/>
    <s v="Růžičková Petra"/>
    <d v="2011-08-20T00:00:00"/>
    <s v="Zaplacená"/>
    <m/>
    <d v="2011-08-10T00:00:00"/>
    <s v="Dokončen"/>
    <m/>
    <m/>
    <s v="Kamionem"/>
    <m/>
    <d v="2011-08-10T00:00:00"/>
    <x v="0"/>
    <s v="TESKOL, s.r.o."/>
    <s v="CZ91230897"/>
    <s v="91230897"/>
    <s v="76502"/>
    <s v="Otrokovice"/>
    <m/>
    <s v="Janáčkova 390"/>
    <m/>
    <s v="Růžičková Petra"/>
    <m/>
    <m/>
    <m/>
    <s v="ruzickova@bikenet.qi.cz"/>
    <s v="+420544502002-3"/>
    <m/>
    <n v="0.02"/>
    <n v="240"/>
    <s v="1120000003"/>
    <s v="TESKOLDA"/>
    <m/>
    <s v="Zlín"/>
    <s v="TESKOL, s.r.o."/>
    <s v="Tuzemské"/>
    <n v="40"/>
    <n v="200"/>
    <s v="CZECH REPUBLIC"/>
    <m/>
    <m/>
    <d v="2011-08-10T00:00:00"/>
    <m/>
    <m/>
    <m/>
    <m/>
    <m/>
    <m/>
    <m/>
    <m/>
    <d v="2011-08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40"/>
    <m/>
    <m/>
    <m/>
    <m/>
    <m/>
    <m/>
    <m/>
    <m/>
    <s v="120"/>
    <s v="Faktury vydané - tuzemsko - servis"/>
    <s v="FV-S"/>
    <m/>
    <s v="400"/>
    <s v="S-OPKOL-HXCTEA190001-002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S-2011-120-000002*DD:20110602*MSG:CELKOVA PROHLIDKA KOLA NA ZAKLADE SMLOUV*ON:POSU-2011-000002*VII:CZ87654321*INI:87654321*VIR:CZ91230897*INR:91230897*DUZP:20110602*AM:672.00*X-VS:1120000002*DT:20110612*CC:CZK*"/>
    <m/>
    <s v="KOMB CZ PP"/>
    <m/>
    <m/>
    <m/>
    <s v="Procentem"/>
    <m/>
    <s v="FV-S-2011-120-000002"/>
    <d v="2011-06-02T00:00:00"/>
    <s v="Růžičková Petra"/>
    <d v="2011-06-12T00:00:00"/>
    <s v="Zaplacená"/>
    <m/>
    <d v="2011-06-02T00:00:00"/>
    <s v="Dokončen"/>
    <s v="Celková prohlídka kola na základě smlouvy SMLS-2008-000001"/>
    <m/>
    <s v="Kamionem"/>
    <m/>
    <d v="2011-06-02T00:00:00"/>
    <x v="0"/>
    <s v="TESKOL, s.r.o."/>
    <s v="CZ91230897"/>
    <s v="91230897"/>
    <s v="76502"/>
    <s v="Otrokovice"/>
    <s v="Celková prohlídka kola na základě smlouvy SMLS-2008-000001"/>
    <s v="Janáčkova 390"/>
    <m/>
    <s v="Růžičková Petra"/>
    <m/>
    <m/>
    <m/>
    <s v="ruzickova@bikenet.qi.cz"/>
    <s v="+420544502002-3"/>
    <m/>
    <n v="0.02"/>
    <n v="672"/>
    <s v="1120000002"/>
    <s v="TESKOLDA"/>
    <m/>
    <s v="Zlín"/>
    <s v="TESKOL, s.r.o."/>
    <s v="Tuzemské"/>
    <n v="112"/>
    <n v="560"/>
    <s v="CZECH REPUBLIC"/>
    <m/>
    <m/>
    <d v="2011-06-02T00:00:00"/>
    <m/>
    <m/>
    <m/>
    <m/>
    <m/>
    <m/>
    <m/>
    <m/>
    <d v="2011-06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672"/>
    <m/>
    <m/>
    <m/>
    <m/>
    <m/>
    <m/>
    <m/>
    <m/>
    <s v="120"/>
    <s v="Faktury vydané - tuzemsko - servis"/>
    <s v="FV-S"/>
    <m/>
    <s v="400"/>
    <s v="S-PROCLK-HXCTEA190001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S-2011-120-000001*DD:20110418*MSG:VYMENA RETEZU NA ZAKLADE SMLOUVY SMLS-20*VII:CZ87654321*INI:87654321*VIR:CZ91230897*INR:91230897*DUZP:20110418*AM:0.00*X-VS:1120000001*DT:20110428*CC:CZK*"/>
    <m/>
    <s v="KOMB CZ PP"/>
    <m/>
    <m/>
    <m/>
    <s v="Procentem"/>
    <m/>
    <s v="FV-S-2011-120-000001"/>
    <d v="2011-04-18T00:00:00"/>
    <s v="Růžičková Petra"/>
    <d v="2011-04-28T00:00:00"/>
    <s v="Vytvořená"/>
    <m/>
    <d v="2011-04-18T00:00:00"/>
    <s v="Dokončen"/>
    <s v="Výměna řetězu na základě smlouvy SMLS-2008-000001"/>
    <m/>
    <s v="Kamionem"/>
    <m/>
    <d v="2011-04-18T00:00:00"/>
    <x v="0"/>
    <s v="TESKOL, s.r.o."/>
    <s v="CZ91230897"/>
    <s v="91230897"/>
    <s v="76502"/>
    <s v="Otrokovice"/>
    <s v="Výměna řetězu na základě smlouvy SMLS-2008-000001"/>
    <s v="Janáčkova 390"/>
    <m/>
    <s v="Růžičková Petra"/>
    <m/>
    <m/>
    <m/>
    <s v="ruzickova@bikenet.qi.cz"/>
    <s v="+420544502002-3"/>
    <m/>
    <n v="0.02"/>
    <m/>
    <s v="1120000001"/>
    <s v="TESKOLDA"/>
    <m/>
    <s v="Zlín"/>
    <s v="TESKOL, s.r.o."/>
    <s v="Tuzemské"/>
    <m/>
    <m/>
    <s v="CZECH REPUBLIC"/>
    <m/>
    <m/>
    <d v="2011-04-18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Bez účetních položek"/>
    <m/>
    <s v="Bankovním převodem"/>
    <m/>
    <m/>
    <m/>
    <m/>
    <m/>
    <m/>
    <m/>
    <m/>
    <m/>
    <m/>
    <s v="120"/>
    <s v="Faktury vydané - tuzemsko - servis"/>
    <s v="FV-S"/>
    <s v="SMLS-2008-000001"/>
    <s v="400"/>
    <s v="S-RETVY-HXCTEA190001-005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n v="47712"/>
    <n v="47712"/>
    <s v="EUR"/>
    <m/>
    <m/>
    <s v="SID*1.0*ID:FV-Z-2011-110-000021*DD:20111223*ON:PO-KOL-2011-200-0000*VII:CZ87654321*INI:87654321*VIR:DE811140512*INR:81114051*DUZP:20111223*FX:25.500*FXA:1*AM:47712.00*VS:1110000021*DT:20120112*CC:EUR*"/>
    <m/>
    <s v="KOMB CZ PP"/>
    <m/>
    <m/>
    <m/>
    <s v="Procentem"/>
    <m/>
    <s v="FV-Z-2011-110-000021"/>
    <d v="2011-12-23T00:00:00"/>
    <s v="Růžičková Petra"/>
    <d v="2012-01-12T00:00:00"/>
    <s v="Zaplacená"/>
    <m/>
    <d v="2011-12-23T00:00:00"/>
    <s v="Dokončen"/>
    <m/>
    <m/>
    <s v="Kamionem"/>
    <m/>
    <d v="2011-12-23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1216656"/>
    <s v="1110000021"/>
    <m/>
    <m/>
    <m/>
    <m/>
    <s v="Zahraniční - země EU"/>
    <n v="0"/>
    <n v="1216656"/>
    <s v="GERMANY"/>
    <m/>
    <m/>
    <d v="2011-12-23T00:00:00"/>
    <m/>
    <m/>
    <m/>
    <m/>
    <m/>
    <m/>
    <m/>
    <m/>
    <d v="2012-01-12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1216656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47488"/>
    <n v="47488"/>
    <s v="EUR"/>
    <m/>
    <m/>
    <s v="SID*1.0*ID:FV-Z-2011-110-000020*DD:20111216*ON:PO-KOL-2011-200-0000*VII:CZ87654321*INI:87654321*VIR:SK08678680*INR:08678680*DUZP:20111216*FX:25.500*FXA:1*AM:47488.00*X-VS:1110000020*DT:20120105*CC:EUR*"/>
    <m/>
    <s v="KOMB CZ PP"/>
    <m/>
    <m/>
    <m/>
    <s v="Procentem"/>
    <m/>
    <s v="FV-Z-2011-110-000020"/>
    <d v="2011-12-16T00:00:00"/>
    <s v="Růžičková Petra"/>
    <d v="2012-01-05T00:00:00"/>
    <s v="Zaplacená"/>
    <m/>
    <d v="2011-12-16T00:00:00"/>
    <s v="Dokončen"/>
    <m/>
    <m/>
    <s v="Kamionem"/>
    <m/>
    <d v="2011-12-16T00:00:00"/>
    <x v="2"/>
    <s v="DEWAL Slovakia, spol. s r.o.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1210944"/>
    <s v="1110000020"/>
    <m/>
    <m/>
    <m/>
    <m/>
    <s v="Zahraniční - země EU"/>
    <n v="0"/>
    <n v="1210944"/>
    <s v="SLOVAKIA"/>
    <m/>
    <m/>
    <d v="2011-12-16T00:00:00"/>
    <m/>
    <m/>
    <m/>
    <m/>
    <m/>
    <m/>
    <m/>
    <m/>
    <d v="2012-01-05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1210944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3637.8"/>
    <n v="3637.8"/>
    <s v="EUR"/>
    <m/>
    <m/>
    <s v="SID*1.0*ID:FV-Z-2011-110-000019*DD:20111125*ON:PO-KOL-2011-200-0000*VII:CZ87654321*INI:87654321*VIR:SK08678680*INR:08678680*DUZP:20111122*FX:25.500*FXA:1*AM:3637.80*X-VS:1110000019*DT:20111215*CC:EUR*"/>
    <m/>
    <s v="KOMB CZ PP"/>
    <m/>
    <m/>
    <m/>
    <s v="Procentem"/>
    <m/>
    <s v="FV-Z-2011-110-000019"/>
    <d v="2011-11-25T00:00:00"/>
    <s v="Růžičková Petra"/>
    <d v="2011-12-15T00:00:00"/>
    <s v="Zaplacená"/>
    <m/>
    <d v="2011-11-22T00:00:00"/>
    <s v="Dokončen"/>
    <m/>
    <m/>
    <s v="Kamionem"/>
    <m/>
    <d v="2011-11-25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92763.9"/>
    <s v="1110000019"/>
    <m/>
    <m/>
    <m/>
    <m/>
    <s v="Zahraniční - země EU"/>
    <n v="0"/>
    <n v="92763.9"/>
    <s v="SLOVAKIA"/>
    <m/>
    <m/>
    <d v="2011-11-22T00:00:00"/>
    <m/>
    <m/>
    <m/>
    <m/>
    <m/>
    <m/>
    <m/>
    <m/>
    <d v="2011-12-04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92763.9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27840"/>
    <n v="27840"/>
    <s v="EUR"/>
    <m/>
    <m/>
    <s v="SID*1.0*ID:FV-Z-2011-110-000018*DD:20111114*ON:PO-KOL-2011-200-0000*VII:CZ87654321*INI:87654321*VIR:DE811140512*INR:81114051*DUZP:20111111*FX:25.500*FXA:1*AM:27840.00*X-VS:1110000018*DT:20111204*CC:EUR*"/>
    <m/>
    <s v="KOMB CZ PP"/>
    <m/>
    <m/>
    <m/>
    <s v="Procentem"/>
    <m/>
    <s v="FV-Z-2011-110-000018"/>
    <d v="2011-11-14T00:00:00"/>
    <s v="Růžičková Petra"/>
    <d v="2011-12-04T00:00:00"/>
    <s v="Zaplacená"/>
    <m/>
    <d v="2011-11-11T00:00:00"/>
    <s v="Dokončen"/>
    <m/>
    <m/>
    <s v="Kamionem"/>
    <m/>
    <d v="2011-11-14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709920"/>
    <s v="1110000018"/>
    <m/>
    <m/>
    <m/>
    <m/>
    <s v="Zahraniční - země EU"/>
    <n v="0"/>
    <n v="709920"/>
    <s v="GERMANY"/>
    <m/>
    <m/>
    <d v="2011-11-11T00:00:00"/>
    <m/>
    <m/>
    <m/>
    <m/>
    <m/>
    <m/>
    <m/>
    <m/>
    <d v="2011-12-04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709920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51541"/>
    <n v="51541"/>
    <s v="EUR"/>
    <m/>
    <m/>
    <s v="SID*1.0*ID:FV-Z-2011-110-000017*DD:20111014*ON:PO-KOL-2011-200-0000*VII:CZ87654321*INI:87654321*VIR:DE811140512*INR:81114051*DUZP:20111014*FX:25.500*FXA:1*AM:51541.00*X-VS:1110000017*DT:20111103*CC:EUR*"/>
    <m/>
    <s v="KOMB CZ PP"/>
    <m/>
    <m/>
    <m/>
    <s v="Procentem"/>
    <m/>
    <s v="FV-Z-2011-110-000017"/>
    <d v="2011-10-14T00:00:00"/>
    <s v="Růžičková Petra"/>
    <d v="2011-11-03T00:00:00"/>
    <s v="Zaplacená"/>
    <m/>
    <d v="2011-10-14T00:00:00"/>
    <s v="Dokončen"/>
    <m/>
    <m/>
    <s v="Kamionem"/>
    <m/>
    <d v="2011-10-14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1314295.5"/>
    <s v="1110000017"/>
    <m/>
    <m/>
    <m/>
    <m/>
    <s v="Zahraniční - země EU"/>
    <n v="0"/>
    <n v="1314295.5"/>
    <s v="GERMANY"/>
    <m/>
    <m/>
    <d v="2011-10-14T00:00:00"/>
    <m/>
    <m/>
    <m/>
    <m/>
    <m/>
    <m/>
    <m/>
    <m/>
    <d v="2011-11-03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1314295.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71656.5"/>
    <n v="71656.5"/>
    <s v="EUR"/>
    <m/>
    <m/>
    <s v="SID*1.0*ID:FV-Z-2011-110-000016*DD:20110930*ON:PO-KOL-2011-200-0000*VII:CZ87654321*INI:87654321*VIR:DE811140512*INR:81114051*DUZP:20110930*FX:25.500*FXA:1*AM:71656.50*X-VS:1110000016*DT:20111020*CC:EUR*"/>
    <m/>
    <s v="KOMB CZ PP"/>
    <m/>
    <m/>
    <m/>
    <s v="Procentem"/>
    <m/>
    <s v="FV-Z-2011-110-000016"/>
    <d v="2011-09-30T00:00:00"/>
    <s v="Růžičková Petra"/>
    <d v="2011-10-20T00:00:00"/>
    <s v="Zaplacená"/>
    <m/>
    <d v="2011-09-30T00:00:00"/>
    <s v="Dokončen"/>
    <m/>
    <m/>
    <s v="Kamionem"/>
    <m/>
    <d v="2011-09-30T00:00:00"/>
    <x v="3"/>
    <s v="Gesipa Vorstellung, GmbH"/>
    <s v="DE811140512"/>
    <s v="811140512"/>
    <s v="D-52249"/>
    <s v="Mnichov"/>
    <s v="Prodej kol"/>
    <s v="Ehlerstrasse 55"/>
    <m/>
    <s v="Novotný Aleš"/>
    <s v="Gruber Hans"/>
    <s v="hans.gruber@geispa.at"/>
    <s v="+49899765436"/>
    <s v="novotny@bikenet.qi.cz"/>
    <s v="+420726111222"/>
    <m/>
    <n v="0.1"/>
    <n v="1827240.75"/>
    <s v="1110000016"/>
    <m/>
    <m/>
    <m/>
    <m/>
    <s v="Zahraniční - země EU"/>
    <n v="0"/>
    <n v="1827240.75"/>
    <s v="GERMANY"/>
    <m/>
    <m/>
    <d v="2011-09-30T00:00:00"/>
    <m/>
    <m/>
    <m/>
    <m/>
    <m/>
    <m/>
    <m/>
    <m/>
    <d v="2011-10-20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s v="Převod na náš bankovní účet"/>
    <n v="1827240.7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71294"/>
    <n v="71294"/>
    <s v="EUR"/>
    <m/>
    <m/>
    <s v="SID*1.0*ID:FV-Z-2011-110-000015*DD:20110927*ON:PO-KOL-2011-200-0000*VII:CZ87654321*INI:87654321*VIR:SK08678680*INR:08678680*DUZP:20110927*FX:25.500*FXA:1*AM:71294.00*X-VS:1110000015*DT:20111017*CC:EUR*"/>
    <m/>
    <s v="KOMB CZ PP"/>
    <m/>
    <m/>
    <m/>
    <s v="Procentem"/>
    <m/>
    <s v="FV-Z-2011-110-000015"/>
    <d v="2011-09-27T00:00:00"/>
    <s v="Růžičková Petra"/>
    <d v="2011-10-17T00:00:00"/>
    <s v="Zaplacená"/>
    <m/>
    <d v="2011-09-27T00:00:00"/>
    <s v="Dokončen"/>
    <m/>
    <m/>
    <s v="Kamionem"/>
    <m/>
    <d v="2011-09-27T00:00:00"/>
    <x v="2"/>
    <s v="DEWAL Slovakia, spol. s r.o.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1817997"/>
    <s v="1110000015"/>
    <m/>
    <m/>
    <m/>
    <m/>
    <s v="Zahraniční - země EU"/>
    <n v="0"/>
    <n v="1817997"/>
    <s v="SLOVAKIA"/>
    <m/>
    <m/>
    <d v="2011-09-27T00:00:00"/>
    <m/>
    <m/>
    <m/>
    <m/>
    <m/>
    <m/>
    <m/>
    <m/>
    <d v="2011-10-17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s v="Převod na náš bankovní účet"/>
    <n v="1817997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3157.6"/>
    <n v="3157.6"/>
    <s v="EUR"/>
    <m/>
    <m/>
    <s v="SID*1.0*ID:FV-Z-2011-110-000014*DD:20110823*ON:PO-KOL-2011-200-0000*VII:CZ87654321*INI:87654321*VIR:SK08678680*INR:08678680*DUZP:20110823*FX:24.160*FXA:1*AM:3157.60*X-VS:1110000014*DT:20110912*CC:EUR*"/>
    <m/>
    <s v="KOMB CZ PP"/>
    <m/>
    <m/>
    <m/>
    <s v="Procentem"/>
    <m/>
    <s v="FV-Z-2011-110-000014"/>
    <d v="2011-08-23T00:00:00"/>
    <s v="Růžičková Petra"/>
    <d v="2011-09-12T00:00:00"/>
    <s v="Zaplacená"/>
    <m/>
    <d v="2011-08-23T00:00:00"/>
    <s v="Dokončen"/>
    <m/>
    <m/>
    <s v="Kamionem"/>
    <m/>
    <d v="2011-08-23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76287.61"/>
    <s v="1110000014"/>
    <m/>
    <m/>
    <m/>
    <m/>
    <s v="Zahraniční - země EU"/>
    <n v="0"/>
    <n v="76287.61"/>
    <s v="SLOVAKIA"/>
    <m/>
    <m/>
    <d v="2011-08-23T00:00:00"/>
    <m/>
    <m/>
    <m/>
    <m/>
    <m/>
    <m/>
    <m/>
    <m/>
    <d v="2011-10-17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76287.61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27408"/>
    <n v="27408"/>
    <s v="EUR"/>
    <m/>
    <m/>
    <s v="SID*1.0*ID:FV-Z-2011-110-000013*DD:20110816*ON:PO-KOL-2011-200-0000*VII:CZ87654321*INI:87654321*VIR:DE811140512*INR:81114051*DUZP:20110816*FX:24.160*FXA:1*AM:27408.00*X-VS:1110000013*DT:20110905*CC:EUR*"/>
    <m/>
    <s v="KOMB CZ PP"/>
    <m/>
    <m/>
    <m/>
    <s v="Procentem"/>
    <m/>
    <s v="FV-Z-2011-110-000013"/>
    <d v="2011-08-16T00:00:00"/>
    <s v="Růžičková Petra"/>
    <d v="2011-09-05T00:00:00"/>
    <s v="Zaplacená"/>
    <m/>
    <d v="2011-08-16T00:00:00"/>
    <s v="Dokončen"/>
    <m/>
    <m/>
    <s v="Kamionem"/>
    <m/>
    <d v="2011-08-16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662177.28000000003"/>
    <s v="1110000013"/>
    <m/>
    <m/>
    <m/>
    <m/>
    <s v="Zahraniční - země EU"/>
    <n v="0"/>
    <n v="662177.28000000003"/>
    <s v="GERMANY"/>
    <m/>
    <m/>
    <d v="2011-08-16T00:00:00"/>
    <m/>
    <m/>
    <m/>
    <m/>
    <m/>
    <m/>
    <m/>
    <m/>
    <d v="2011-09-05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662177.2800000000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9894.4"/>
    <n v="9894.4"/>
    <s v="EUR"/>
    <m/>
    <m/>
    <s v="SID*1.0*ID:FV-Z-2011-110-000012*DD:20110715*ON:PO-KOL-2011-200-0000*VII:CZ87654321*INI:87654321*VIR:DE811140512*INR:81114051*DUZP:20110715*FX:24.160*FXA:1*AM:9894.40*X-VS:1110000012*DT:20110804*CC:EUR*"/>
    <m/>
    <s v="KOMB CZ PP"/>
    <m/>
    <m/>
    <m/>
    <s v="Procentem"/>
    <m/>
    <s v="FV-Z-2011-110-000012"/>
    <d v="2011-07-15T00:00:00"/>
    <s v="Růžičková Petra"/>
    <d v="2011-08-04T00:00:00"/>
    <s v="Zaplacená"/>
    <m/>
    <d v="2011-07-15T00:00:00"/>
    <s v="Dokončen"/>
    <m/>
    <m/>
    <s v="Kamionem"/>
    <m/>
    <d v="2011-07-15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39048.7"/>
    <s v="1110000012"/>
    <m/>
    <m/>
    <m/>
    <m/>
    <s v="Zahraniční - země EU"/>
    <n v="0"/>
    <n v="239048.7"/>
    <s v="GERMANY"/>
    <m/>
    <m/>
    <d v="2011-07-15T00:00:00"/>
    <m/>
    <m/>
    <m/>
    <m/>
    <m/>
    <m/>
    <m/>
    <m/>
    <d v="2011-08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39048.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3986.4"/>
    <n v="13986.4"/>
    <s v="EUR"/>
    <m/>
    <m/>
    <s v="SID*1.0*ID:FV-Z-2011-110-000011*DD:20110630*ON:PO-KOL-2011-200-0000*VII:CZ87654321*INI:87654321*VIR:SK08678680*INR:08678680*DUZP:20110630*FX:24.160*FXA:1*AM:13986.40*X-VS:1110000011*DT:20110720*CC:EUR*"/>
    <m/>
    <s v="KOMB CZ PP"/>
    <m/>
    <m/>
    <m/>
    <s v="Procentem"/>
    <m/>
    <s v="FV-Z-2011-110-000011"/>
    <d v="2011-06-30T00:00:00"/>
    <s v="Růžičková Petra"/>
    <d v="2011-07-20T00:00:00"/>
    <s v="Zaplacená"/>
    <m/>
    <d v="2011-06-30T00:00:00"/>
    <s v="Dokončen"/>
    <m/>
    <m/>
    <s v="Kamionem"/>
    <m/>
    <d v="2011-06-30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337911.42"/>
    <s v="1110000011"/>
    <m/>
    <m/>
    <m/>
    <m/>
    <s v="Zahraniční - země EU"/>
    <n v="0"/>
    <n v="337911.42"/>
    <s v="SLOVAKIA"/>
    <m/>
    <m/>
    <d v="2011-06-30T00:00:00"/>
    <m/>
    <m/>
    <m/>
    <m/>
    <m/>
    <m/>
    <m/>
    <m/>
    <d v="2011-07-20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337911.42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5902.4"/>
    <n v="15902.4"/>
    <s v="EUR"/>
    <m/>
    <m/>
    <s v="SID*1.0*ID:FV-Z-2011-110-000010*DD:20110627*ON:PO-KOL-2011-200-0000*VII:CZ87654321*INI:87654321*VIR:DE811140512*INR:81114051*DUZP:20110627*FX:24.160*FXA:1*AM:15902.40*X-VS:1110000010*DT:20110717*CC:EUR*"/>
    <m/>
    <s v="KOMB CZ PP"/>
    <m/>
    <m/>
    <m/>
    <s v="Procentem"/>
    <m/>
    <s v="FV-Z-2011-110-000010"/>
    <d v="2011-06-27T00:00:00"/>
    <s v="Růžičková Petra"/>
    <d v="2011-07-17T00:00:00"/>
    <s v="Zaplacená"/>
    <m/>
    <d v="2011-06-27T00:00:00"/>
    <s v="Dokončen"/>
    <m/>
    <m/>
    <s v="Kamionem"/>
    <m/>
    <d v="2011-06-27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384201.99"/>
    <s v="1110000010"/>
    <m/>
    <m/>
    <m/>
    <m/>
    <s v="Zahraniční - země EU"/>
    <n v="0"/>
    <n v="384201.99"/>
    <s v="GERMANY"/>
    <m/>
    <m/>
    <d v="2011-06-27T00:00:00"/>
    <m/>
    <m/>
    <m/>
    <m/>
    <m/>
    <m/>
    <m/>
    <m/>
    <d v="2011-07-11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384201.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7110.7"/>
    <n v="17110.7"/>
    <s v="EUR"/>
    <m/>
    <m/>
    <s v="SID*1.0*ID:FV-Z-2011-110-000009*DD:20110506*ON:PO-KOL-2011-200-0000*VII:CZ87654321*INI:87654321*VIR:DE811140512*INR:81114051*DUZP:20110506*FX:24.160*FXA:1*AM:17110.70*X-VS:1110000009*DT:20110520*CC:EUR*"/>
    <m/>
    <s v="KOMB CZ PP"/>
    <m/>
    <m/>
    <m/>
    <s v="Procentem"/>
    <m/>
    <s v="FV-Z-2011-110-000009"/>
    <d v="2011-05-06T00:00:00"/>
    <s v="Růžičková Petra"/>
    <d v="2011-05-20T00:00:00"/>
    <s v="Zaplacená"/>
    <m/>
    <d v="2011-05-06T00:00:00"/>
    <s v="Dokončen"/>
    <m/>
    <m/>
    <s v="Kamionem"/>
    <m/>
    <d v="2011-05-06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413394.51"/>
    <s v="1110000009"/>
    <m/>
    <m/>
    <m/>
    <m/>
    <s v="Zahraniční - země EU"/>
    <n v="0"/>
    <n v="413394.51"/>
    <s v="GERMANY"/>
    <m/>
    <m/>
    <d v="2011-05-06T00:00:00"/>
    <m/>
    <m/>
    <m/>
    <m/>
    <m/>
    <m/>
    <m/>
    <m/>
    <d v="2011-05-20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413394.51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1495.3"/>
    <n v="11495.3"/>
    <s v="EUR"/>
    <m/>
    <m/>
    <s v="SID*1.0*ID:FV-Z-2011-110-000008*DD:20110415*ON:PO-KOL-2011-200-0000*VII:CZ87654321*INI:87654321*VIR:DE811140512*INR:81114051*DUZP:20110415*FX:24.160*FXA:1*AM:11495.30*X-VS:1110000008*DT:20110505*CC:EUR*"/>
    <m/>
    <s v="KOMB CZ PP"/>
    <m/>
    <m/>
    <m/>
    <s v="Procentem"/>
    <m/>
    <s v="FV-Z-2011-110-000008"/>
    <d v="2011-04-15T00:00:00"/>
    <s v="Růžičková Petra"/>
    <d v="2011-05-05T00:00:00"/>
    <s v="Zaplacená"/>
    <m/>
    <d v="2011-04-15T00:00:00"/>
    <s v="Dokončen"/>
    <m/>
    <m/>
    <s v="Kamionem"/>
    <m/>
    <d v="2011-04-15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77726.46000000002"/>
    <s v="1110000008"/>
    <m/>
    <m/>
    <m/>
    <m/>
    <s v="Zahraniční - země EU"/>
    <n v="0"/>
    <n v="277726.46000000002"/>
    <s v="GERMANY"/>
    <m/>
    <m/>
    <d v="2011-04-15T00:00:00"/>
    <m/>
    <m/>
    <m/>
    <m/>
    <m/>
    <m/>
    <m/>
    <m/>
    <d v="2011-05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77726.4600000000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1167"/>
    <n v="11167"/>
    <s v="EUR"/>
    <m/>
    <m/>
    <s v="SID*1.0*ID:FV-Z-2011-110-000007*DD:20110409*ON:PO-KOL-2011-200-0000*VII:CZ87654321*INI:87654321*VIR:SK08678680*INR:08678680*DUZP:20110409*FX:24.160*FXA:1*AM:11167.00*X-VS:1110000007*DT:20110429*CC:EUR*"/>
    <m/>
    <s v="KOMB CZ PP"/>
    <m/>
    <m/>
    <m/>
    <s v="Procentem"/>
    <m/>
    <s v="FV-Z-2011-110-000007"/>
    <d v="2011-04-09T00:00:00"/>
    <s v="Růžičková Petra"/>
    <d v="2011-04-29T00:00:00"/>
    <s v="Zaplacená"/>
    <m/>
    <d v="2011-04-09T00:00:00"/>
    <s v="Dokončen"/>
    <m/>
    <m/>
    <s v="Kamionem"/>
    <m/>
    <d v="2011-04-09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69794.71000000002"/>
    <s v="1110000007"/>
    <m/>
    <m/>
    <m/>
    <m/>
    <s v="Zahraniční - země EU"/>
    <n v="0"/>
    <n v="269794.71000000002"/>
    <s v="SLOVAKIA"/>
    <m/>
    <m/>
    <d v="2011-04-09T00:00:00"/>
    <m/>
    <m/>
    <m/>
    <m/>
    <m/>
    <m/>
    <m/>
    <m/>
    <d v="2011-04-29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69794.71000000002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3720"/>
    <n v="3720"/>
    <s v="EUR"/>
    <m/>
    <m/>
    <s v="SID*1.0*ID:FV-Z-2011-110-000006*DD:20110315*ON:PO-KOL-2011-200-0000*VII:CZ87654321*INI:87654321*VIR:DE811140512*INR:81114051*DUZP:20110315*FX:24.160*FXA:1*AM:3720.00*X-VS:1110000006*DT:20110404*CC:EUR*"/>
    <m/>
    <s v="KOMB CZ PP"/>
    <m/>
    <m/>
    <m/>
    <s v="Procentem"/>
    <m/>
    <s v="FV-Z-2011-110-000006"/>
    <d v="2011-03-15T00:00:00"/>
    <s v="Růžičková Petra"/>
    <d v="2011-04-04T00:00:00"/>
    <s v="Zaplacená"/>
    <m/>
    <d v="2011-03-15T00:00:00"/>
    <s v="Dokončen"/>
    <m/>
    <m/>
    <s v="Kamionem"/>
    <m/>
    <d v="2011-03-15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89875.199999999997"/>
    <s v="1110000006"/>
    <m/>
    <m/>
    <m/>
    <m/>
    <s v="Zahraniční - země EU"/>
    <n v="0"/>
    <n v="89875.199999999997"/>
    <s v="GERMANY"/>
    <m/>
    <m/>
    <d v="2011-03-15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89875.19999999999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7547.5"/>
    <n v="7547.5"/>
    <s v="EUR"/>
    <m/>
    <m/>
    <s v="SID*1.0*ID:FV-Z-2011-110-000005*DD:20110314*ON:PO-KOL-2011-200-0000*VII:CZ87654321*INI:87654321*VIR:DE811140512*INR:81114051*DUZP:20110314*FX:24.160*FXA:1*AM:7547.50*X-VS:1110000005*DT:20110403*CC:EUR*"/>
    <m/>
    <s v="KOMB CZ PP"/>
    <m/>
    <m/>
    <m/>
    <s v="Procentem"/>
    <m/>
    <s v="FV-Z-2011-110-000005"/>
    <d v="2011-03-14T00:00:00"/>
    <s v="Růžičková Petra"/>
    <d v="2011-04-03T00:00:00"/>
    <s v="Zaplacená"/>
    <m/>
    <d v="2011-03-14T00:00:00"/>
    <s v="Dokončen"/>
    <m/>
    <m/>
    <s v="Kamionem"/>
    <m/>
    <d v="2011-03-14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82347.61"/>
    <s v="1110000005"/>
    <m/>
    <m/>
    <m/>
    <m/>
    <s v="Zahraniční - země EU"/>
    <n v="0"/>
    <n v="182347.61"/>
    <s v="GERMANY"/>
    <m/>
    <m/>
    <d v="2011-03-14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182347.61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1007.4"/>
    <n v="11007.4"/>
    <s v="EUR"/>
    <m/>
    <m/>
    <s v="SID*1.0*ID:FV-Z-2011-110-000004*DD:20110307*ON:PO-KOL-2011-200-0000*VII:CZ87654321*INI:87654321*VIR:SK08678680*INR:08678680*DUZP:20110307*FX:24.160*FXA:1*AM:11007.40*X-VS:1110000004*DT:20110327*CC:EUR*"/>
    <m/>
    <s v="KOMB CZ PP"/>
    <m/>
    <m/>
    <m/>
    <s v="Procentem"/>
    <m/>
    <s v="FV-Z-2011-110-000004"/>
    <d v="2011-03-07T00:00:00"/>
    <s v="Růžičková Petra"/>
    <d v="2011-03-27T00:00:00"/>
    <s v="Zaplacená"/>
    <m/>
    <d v="2011-03-07T00:00:00"/>
    <s v="Dokončen"/>
    <m/>
    <m/>
    <s v="Kamionem"/>
    <m/>
    <d v="2011-03-07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65938.81"/>
    <s v="1110000004"/>
    <m/>
    <m/>
    <m/>
    <m/>
    <s v="Zahraniční - země EU"/>
    <n v="0"/>
    <n v="265938.81"/>
    <s v="SLOVAKIA"/>
    <m/>
    <m/>
    <d v="2011-03-07T00:00:00"/>
    <m/>
    <m/>
    <m/>
    <m/>
    <m/>
    <m/>
    <m/>
    <m/>
    <d v="2011-03-31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65938.81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1034.8"/>
    <n v="11034.8"/>
    <s v="EUR"/>
    <m/>
    <m/>
    <s v="SID*1.0*ID:FV-Z-2011-110-000003*DD:20110218*ON:PO-KOL-2011-200-0000*VII:CZ87654321*INI:87654321*VIR:DE811140512*INR:81114051*DUZP:20110218*FX:24.160*FXA:1*AM:11034.80*X-VS:1110000003*DT:20110310*CC:EUR*"/>
    <m/>
    <s v="KOMB CZ PP"/>
    <m/>
    <m/>
    <m/>
    <s v="Procentem"/>
    <m/>
    <s v="FV-Z-2011-110-000003"/>
    <d v="2011-02-18T00:00:00"/>
    <s v="Růžičková Petra"/>
    <d v="2011-03-10T00:00:00"/>
    <s v="Zaplacená"/>
    <m/>
    <d v="2011-02-18T00:00:00"/>
    <s v="Dokončen"/>
    <m/>
    <m/>
    <s v="Kamionem"/>
    <m/>
    <d v="2011-02-18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66600.76"/>
    <s v="1110000003"/>
    <m/>
    <m/>
    <m/>
    <m/>
    <s v="Zahraniční - země EU"/>
    <n v="0"/>
    <n v="266600.76"/>
    <s v="GERMANY"/>
    <m/>
    <m/>
    <d v="2011-02-18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66600.76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0324.799999999999"/>
    <n v="10324.799999999999"/>
    <s v="EUR"/>
    <m/>
    <m/>
    <s v="SID*1.0*ID:FV-Z-2011-110-000002*DD:20110207*ON:PO-KOL-2011-200-0000*VII:CZ87654321*INI:87654321*VIR:SK08678680*INR:08678680*DUZP:20110207*FX:24.160*FXA:1*AM:10324.80*X-VS:1110000002*DT:20110307*CC:EUR*"/>
    <m/>
    <s v="KOMB CZ PP"/>
    <m/>
    <m/>
    <m/>
    <s v="Procentem"/>
    <m/>
    <s v="FV-Z-2011-110-000002"/>
    <d v="2011-02-07T00:00:00"/>
    <s v="Růžičková Petra"/>
    <d v="2011-03-07T00:00:00"/>
    <s v="Zaplacená"/>
    <m/>
    <d v="2011-02-07T00:00:00"/>
    <s v="Dokončen"/>
    <m/>
    <m/>
    <s v="Kamionem"/>
    <m/>
    <d v="2011-02-07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49447.19"/>
    <s v="1110000002"/>
    <m/>
    <m/>
    <m/>
    <m/>
    <s v="Zahraniční - země EU"/>
    <n v="0"/>
    <n v="249447.19"/>
    <s v="SLOVAKIA"/>
    <m/>
    <m/>
    <d v="2011-02-07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49447.19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8487.1"/>
    <n v="8487.1"/>
    <s v="EUR"/>
    <m/>
    <m/>
    <s v="SID*1.0*ID:FV-Z-2011-110-000001*DD:20110107*ON:PO-KOL-2011-200-0000*VII:CZ87654321*INI:87654321*VIR:DE811140512*INR:81114051*DUZP:20110107*FX:24.160*FXA:1*AM:8487.10*X-VS:1110000001*DT:20110127*CC:EUR*"/>
    <m/>
    <s v="KOMB CZ PP"/>
    <m/>
    <m/>
    <m/>
    <s v="Procentem"/>
    <m/>
    <s v="FV-Z-2011-110-000001"/>
    <d v="2011-01-07T00:00:00"/>
    <s v="Růžičková Petra"/>
    <d v="2011-01-27T00:00:00"/>
    <s v="Zaplacená"/>
    <m/>
    <d v="2011-01-07T00:00:00"/>
    <s v="Dokončen"/>
    <m/>
    <m/>
    <s v="Kamionem"/>
    <m/>
    <d v="2011-01-07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05048.34"/>
    <s v="1110000001"/>
    <m/>
    <m/>
    <m/>
    <m/>
    <s v="Zahraniční - země EU"/>
    <n v="0"/>
    <n v="205048.34"/>
    <s v="GERMANY"/>
    <m/>
    <m/>
    <d v="2011-01-07T00:00:00"/>
    <m/>
    <m/>
    <m/>
    <m/>
    <m/>
    <m/>
    <m/>
    <m/>
    <d v="2011-01-28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05048.3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64"/>
    <d v="2011-12-23T00:00:00"/>
    <s v="Růžičková Petra"/>
    <d v="2012-01-06T00:00:00"/>
    <s v="Zaplacená"/>
    <m/>
    <d v="2011-12-23T00:00:00"/>
    <s v="Dokončen"/>
    <m/>
    <m/>
    <s v="Kamionem"/>
    <m/>
    <d v="2011-12-23T00:00:00"/>
    <x v="4"/>
    <s v="EKOTOOL, a.s.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687146.4"/>
    <s v="1100000064"/>
    <m/>
    <m/>
    <m/>
    <m/>
    <s v="Tuzemské"/>
    <n v="114524.4"/>
    <n v="572622"/>
    <s v="CZECH REPUBLIC"/>
    <m/>
    <m/>
    <d v="2011-12-23T00:00:00"/>
    <m/>
    <m/>
    <m/>
    <m/>
    <m/>
    <m/>
    <m/>
    <m/>
    <d v="2012-01-02T00:00:00"/>
    <m/>
    <n v="-48000"/>
    <m/>
    <m/>
    <m/>
    <m/>
    <m/>
    <m/>
    <m/>
    <m/>
    <m/>
    <n v="0"/>
    <s v="Není co vyskladňovat"/>
    <s v="Vytištěn"/>
    <m/>
    <m/>
    <m/>
    <s v="Bez daně"/>
    <m/>
    <m/>
    <n v="1"/>
    <s v="CZK"/>
    <m/>
    <m/>
    <s v="Zaúčtovaný"/>
    <m/>
    <s v="Bankovním převodem"/>
    <m/>
    <n v="687146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63"/>
    <d v="2011-12-08T00:00:00"/>
    <s v="Růžičková Petra"/>
    <d v="2012-01-07T00:00:00"/>
    <s v="Zaplacená"/>
    <m/>
    <d v="2011-12-08T00:00:00"/>
    <s v="Dokončen"/>
    <m/>
    <m/>
    <s v="Kamionem"/>
    <m/>
    <d v="2011-12-08T00:00:00"/>
    <x v="6"/>
    <s v="Velom, spol. s r.o.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858482.9"/>
    <s v="1100000063"/>
    <m/>
    <m/>
    <m/>
    <m/>
    <s v="Tuzemské"/>
    <n v="143080.5"/>
    <n v="715402.4"/>
    <s v="CZECH REPUBLIC"/>
    <m/>
    <m/>
    <d v="2011-12-08T00:00:00"/>
    <m/>
    <m/>
    <m/>
    <m/>
    <m/>
    <m/>
    <m/>
    <m/>
    <d v="2012-0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584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62"/>
    <d v="2011-12-01T00:00:00"/>
    <s v="Růžičková Petra"/>
    <d v="2011-12-31T00:00:00"/>
    <s v="Zaplacená"/>
    <m/>
    <d v="2011-12-01T00:00:00"/>
    <s v="Dokončen"/>
    <m/>
    <m/>
    <s v="Kamionem"/>
    <m/>
    <d v="2011-12-01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576000"/>
    <s v="1100000062"/>
    <m/>
    <m/>
    <m/>
    <m/>
    <s v="Tuzemské"/>
    <n v="96000"/>
    <n v="480000"/>
    <s v="CZECH REPUBLIC"/>
    <m/>
    <m/>
    <d v="2011-12-01T00:00:00"/>
    <m/>
    <m/>
    <m/>
    <m/>
    <m/>
    <m/>
    <m/>
    <m/>
    <d v="2011-12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61*DD:20111128*ON:PO-KOL-2011-200-0000*VII:CZ87654321*INI:87654321*VIR:CZ98756567*INR:98756567*DUZP:20111125*TB0:1260000.00*T0:252000.00*AM:1512000.00*X-VS:1100000061*DT:20111212*CC:CZK*"/>
    <m/>
    <s v="KOMB CZ PP"/>
    <m/>
    <m/>
    <m/>
    <s v="Procentem"/>
    <m/>
    <s v="FV-2011-100-000061"/>
    <d v="2011-11-28T00:00:00"/>
    <s v="Růžičková Petra"/>
    <d v="2011-12-12T00:00:00"/>
    <s v="Zaplacená"/>
    <m/>
    <d v="2011-11-25T00:00:00"/>
    <s v="Dokončen"/>
    <m/>
    <m/>
    <s v="Kamionem"/>
    <m/>
    <d v="2011-11-28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1512000"/>
    <s v="1100000061"/>
    <s v="CESKOLKA"/>
    <m/>
    <s v="Pardubice"/>
    <s v="České kolo, s.r.o. - pobočka Pardubice"/>
    <s v="Tuzemské"/>
    <n v="252000"/>
    <n v="1260000"/>
    <s v="CZECH REPUBLIC"/>
    <m/>
    <m/>
    <d v="2011-11-25T00:00:00"/>
    <m/>
    <m/>
    <m/>
    <m/>
    <m/>
    <m/>
    <m/>
    <m/>
    <d v="2011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5120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60"/>
    <d v="2011-11-20T00:00:00"/>
    <s v="Růžičková Petra"/>
    <d v="2011-12-04T00:00:00"/>
    <s v="Zaplacená"/>
    <m/>
    <d v="2011-11-18T00:00:00"/>
    <s v="Dokončen"/>
    <m/>
    <m/>
    <s v="Kamionem"/>
    <m/>
    <d v="2011-11-20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7899.4"/>
    <s v="1100000060"/>
    <m/>
    <m/>
    <m/>
    <m/>
    <s v="Tuzemské"/>
    <n v="9649.9"/>
    <n v="48249.5"/>
    <s v="CZECH REPUBLIC"/>
    <m/>
    <m/>
    <d v="2011-11-18T00:00:00"/>
    <m/>
    <m/>
    <m/>
    <m/>
    <m/>
    <m/>
    <m/>
    <m/>
    <d v="2011-11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899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59"/>
    <d v="2011-11-12T00:00:00"/>
    <s v="Růžičková Petra"/>
    <d v="2011-11-22T00:00:00"/>
    <s v="Zaplacená"/>
    <m/>
    <d v="2011-11-09T00:00:00"/>
    <s v="Dokončen"/>
    <m/>
    <m/>
    <s v="Kamionem"/>
    <m/>
    <d v="2011-11-12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18104"/>
    <s v="1100000059"/>
    <s v="TESKOLDA"/>
    <m/>
    <s v="Zlín"/>
    <s v="TESKOL, s.r.o."/>
    <s v="Tuzemské"/>
    <n v="19684"/>
    <n v="98420"/>
    <s v="CZECH REPUBLIC"/>
    <m/>
    <m/>
    <d v="2011-11-09T00:00:00"/>
    <m/>
    <m/>
    <m/>
    <m/>
    <m/>
    <m/>
    <m/>
    <m/>
    <d v="2011-11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18104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58"/>
    <d v="2011-10-28T00:00:00"/>
    <s v="Růžičková Petra"/>
    <d v="2011-11-27T00:00:00"/>
    <s v="Zaplacená"/>
    <m/>
    <d v="2011-10-28T00:00:00"/>
    <s v="Dokončen"/>
    <m/>
    <m/>
    <s v="Kamionem"/>
    <m/>
    <d v="2011-10-28T00:00:00"/>
    <x v="6"/>
    <s v="Velom, spol. s r.o.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56144.3"/>
    <s v="1100000058"/>
    <m/>
    <m/>
    <m/>
    <m/>
    <s v="Tuzemské"/>
    <n v="9357.4"/>
    <n v="46786.9"/>
    <s v="CZECH REPUBLIC"/>
    <m/>
    <m/>
    <d v="2011-10-28T00:00:00"/>
    <m/>
    <m/>
    <m/>
    <m/>
    <m/>
    <m/>
    <m/>
    <m/>
    <d v="2011-11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56144.3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57"/>
    <d v="2011-10-21T00:00:00"/>
    <s v="Růžičková Petra"/>
    <d v="2011-10-31T00:00:00"/>
    <s v="Zaplacená"/>
    <m/>
    <d v="2011-10-21T00:00:00"/>
    <s v="Dokončen"/>
    <m/>
    <m/>
    <s v="Kamionem"/>
    <m/>
    <d v="2011-10-21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3475785.6"/>
    <s v="1100000057"/>
    <m/>
    <m/>
    <m/>
    <m/>
    <s v="Tuzemské"/>
    <n v="579297.6"/>
    <n v="2896488"/>
    <s v="CZECH REPUBLIC"/>
    <m/>
    <m/>
    <d v="2011-10-21T00:00:00"/>
    <m/>
    <m/>
    <m/>
    <m/>
    <m/>
    <m/>
    <m/>
    <m/>
    <d v="2011-10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75785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56"/>
    <d v="2011-10-20T00:00:00"/>
    <s v="Růžičková Petra"/>
    <d v="2011-11-03T00:00:00"/>
    <s v="Zaplacená"/>
    <m/>
    <d v="2011-10-20T00:00:00"/>
    <s v="Dokončen"/>
    <m/>
    <m/>
    <s v="Kamionem"/>
    <m/>
    <d v="2011-10-20T00:00:00"/>
    <x v="5"/>
    <s v="České kolo, s.r.o."/>
    <s v="CZ98756567"/>
    <s v="98756567"/>
    <s v="27601"/>
    <s v="Mělník"/>
    <m/>
    <s v="Botanická 3"/>
    <m/>
    <s v="Novotný Aleš"/>
    <s v="Horáček Petr"/>
    <s v="petr.horacek@ceskekolo.cz"/>
    <s v="+420737703444"/>
    <s v="novotny@bikenet.qi.cz"/>
    <s v="+420726111222"/>
    <m/>
    <n v="0.1"/>
    <n v="3456000"/>
    <s v="1100000056"/>
    <s v="CESKOLKA"/>
    <m/>
    <s v="Pardubice"/>
    <s v="České kolo, s.r.o. - pobočka Pardubice"/>
    <s v="Tuzemské"/>
    <n v="576000"/>
    <n v="2880000"/>
    <s v="CZECH REPUBLIC"/>
    <m/>
    <m/>
    <d v="2011-10-20T00:00:00"/>
    <m/>
    <m/>
    <m/>
    <m/>
    <m/>
    <m/>
    <m/>
    <m/>
    <d v="2011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560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55"/>
    <d v="2011-10-11T00:00:00"/>
    <s v="Růžičková Petra"/>
    <d v="2011-11-10T00:00:00"/>
    <s v="Zaplacená"/>
    <m/>
    <d v="2011-10-11T00:00:00"/>
    <s v="Dokončen"/>
    <m/>
    <m/>
    <s v="Kamionem"/>
    <m/>
    <d v="2011-10-11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58315.7"/>
    <s v="1100000055"/>
    <m/>
    <m/>
    <m/>
    <m/>
    <s v="Tuzemské"/>
    <n v="9719.2999999999993"/>
    <n v="48596.4"/>
    <s v="CZECH REPUBLIC"/>
    <m/>
    <m/>
    <d v="2011-10-11T00:00:00"/>
    <m/>
    <m/>
    <m/>
    <m/>
    <m/>
    <m/>
    <m/>
    <m/>
    <d v="2011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8315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54"/>
    <d v="2011-10-06T00:00:00"/>
    <s v="Růžičková Petra"/>
    <d v="2011-10-20T00:00:00"/>
    <s v="Zaplacená"/>
    <m/>
    <d v="2011-10-06T00:00:00"/>
    <s v="Dokončen"/>
    <m/>
    <m/>
    <s v="Osobně"/>
    <m/>
    <d v="2011-10-06T00:00:00"/>
    <x v="4"/>
    <s v="EKOTOOL, a.s.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639336.80000000005"/>
    <s v="1100000054"/>
    <m/>
    <m/>
    <m/>
    <m/>
    <s v="Tuzemské"/>
    <n v="106556.1"/>
    <n v="532780.69999999995"/>
    <s v="CZECH REPUBLIC"/>
    <m/>
    <m/>
    <d v="2011-10-06T00:00:00"/>
    <m/>
    <m/>
    <m/>
    <m/>
    <m/>
    <m/>
    <m/>
    <m/>
    <d v="2011-10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39336.8000000000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53*DD:20110930*ON:PO-KOL-2011-200-0000*VII:CZ87654321*INI:87654321*VIR:CZ76565711*INR:76565711*DUZP:20110930*AM:12894.60*X-VS:1100000053*DT:20111014*CC:CZK*"/>
    <m/>
    <s v="KOMB CZ PP"/>
    <m/>
    <m/>
    <m/>
    <s v="Procentem"/>
    <m/>
    <s v="FV-2011-100-000053"/>
    <d v="2011-09-30T00:00:00"/>
    <s v="Růžičková Petra"/>
    <d v="2011-10-14T00:00:00"/>
    <s v="Zaplacená"/>
    <m/>
    <d v="2011-09-30T00:00:00"/>
    <s v="Dokončen"/>
    <m/>
    <m/>
    <s v="Kamionem"/>
    <m/>
    <d v="2011-09-30T00:00:00"/>
    <x v="12"/>
    <s v="Fesko, a.s."/>
    <s v="CZ76565711"/>
    <s v="76565711"/>
    <s v="68501"/>
    <s v="Bučovice"/>
    <s v="Prodej dresů"/>
    <s v="Podomí 34"/>
    <m/>
    <s v="Novotný Aleš"/>
    <s v="Melichar Tomáš"/>
    <s v="tomas.melichar@fesko.cz"/>
    <s v="+420608975344"/>
    <s v="novotny@bikenet.qi.cz"/>
    <s v="+420726111222"/>
    <m/>
    <n v="0.1"/>
    <n v="12894.6"/>
    <s v="1100000053"/>
    <m/>
    <m/>
    <m/>
    <m/>
    <s v="Tuzemské"/>
    <n v="2149.1"/>
    <n v="10745.5"/>
    <s v="CZECH REPUBLIC"/>
    <m/>
    <m/>
    <d v="2011-09-30T00:00:00"/>
    <m/>
    <m/>
    <m/>
    <m/>
    <m/>
    <m/>
    <m/>
    <m/>
    <d v="2011-10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12894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52*DD:20110922*ON:PO-KOL-2011-200-0000*VII:CZ87654321*INI:87654321*VIR:CZ24356576*INR:24356576*DUZP:20110922*TB0:49991.00*T0:9998.20*AM:59989.20*X-VS:1100000052*DT:20111006*CC:CZK*"/>
    <m/>
    <s v="KOMB CZ PP"/>
    <m/>
    <m/>
    <m/>
    <s v="Procentem"/>
    <m/>
    <s v="FV-2011-100-000052"/>
    <d v="2011-09-22T00:00:00"/>
    <s v="Růžičková Petra"/>
    <d v="2011-10-06T00:00:00"/>
    <s v="Zaplacená"/>
    <m/>
    <d v="2011-09-22T00:00:00"/>
    <s v="Dokončen"/>
    <m/>
    <m/>
    <s v="Kamionem"/>
    <m/>
    <d v="2011-09-22T00:00:00"/>
    <x v="11"/>
    <s v="RFW, a.s."/>
    <s v="CZ24356576"/>
    <s v="24356576"/>
    <s v="68201"/>
    <s v="Vyškov"/>
    <s v="Prodej kol"/>
    <s v="Gorkého 22"/>
    <m/>
    <s v="Novotný Aleš"/>
    <s v="Podpěra Libor"/>
    <s v="libor.podpera@rfw.cz"/>
    <s v="+420777654789"/>
    <s v="novotny@bikenet.qi.cz"/>
    <s v="+420726111222"/>
    <m/>
    <n v="0.1"/>
    <n v="59989.2"/>
    <s v="1100000052"/>
    <m/>
    <m/>
    <m/>
    <m/>
    <s v="Tuzemské"/>
    <n v="9998.2000000000007"/>
    <n v="49991"/>
    <s v="CZECH REPUBLIC"/>
    <m/>
    <m/>
    <d v="2011-09-22T00:00:00"/>
    <m/>
    <m/>
    <m/>
    <m/>
    <m/>
    <m/>
    <m/>
    <m/>
    <d v="2011-10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59989.2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51*DD:20110915*ON:PO-KOL-2011-200-0000*VII:CZ87654321*INI:87654321*VIR:CZ64634000*INR:64634000*DUZP:20110915*TB0:73548.10*T0:14709.60*AM:88257.70*X-VS:1100000051*DT:20110925*CC:CZK*"/>
    <m/>
    <s v="KOMB CZ PP"/>
    <m/>
    <m/>
    <m/>
    <s v="Procentem"/>
    <m/>
    <s v="FV-2011-100-000051"/>
    <d v="2011-09-15T00:00:00"/>
    <s v="Růžičková Petra"/>
    <d v="2011-09-25T00:00:00"/>
    <s v="Zaplacená"/>
    <m/>
    <d v="2011-09-15T00:00:00"/>
    <s v="Dokončen"/>
    <m/>
    <m/>
    <s v="Kamionem"/>
    <m/>
    <d v="2011-09-15T00:00:00"/>
    <x v="1"/>
    <s v="Velkoobchod Bikezone, spol. s r.o."/>
    <s v="CZ64634000"/>
    <s v="64634000"/>
    <s v="66902"/>
    <s v="Znojmo"/>
    <s v="Prodej kol"/>
    <s v="Vranovská 68"/>
    <m/>
    <s v="Novotný Aleš"/>
    <s v="Matoušek Jan"/>
    <s v="jan.matousek@bikezone-znojmo.cz"/>
    <s v="+420465789345"/>
    <s v="novotny@bikenet.qi.cz"/>
    <s v="+420726111222"/>
    <m/>
    <n v="0.1"/>
    <n v="88257.7"/>
    <s v="1100000051"/>
    <m/>
    <m/>
    <m/>
    <m/>
    <s v="Tuzemské"/>
    <n v="14709.6"/>
    <n v="73548.100000000006"/>
    <s v="CZECH REPUBLIC"/>
    <m/>
    <m/>
    <d v="2011-09-15T00:00:00"/>
    <m/>
    <m/>
    <m/>
    <m/>
    <m/>
    <m/>
    <m/>
    <m/>
    <d v="2011-09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88257.7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50*DD:20110909*ON:PO-KOL-2011-200-0000*VII:CZ87654321*INI:87654321*VIR:CZ07523413*INR:07523413*DUZP:20110909*AM:123630.60*X-VS:1100000050*DT:20110929*CC:CZK*"/>
    <m/>
    <s v="KOMB CZ PP"/>
    <m/>
    <m/>
    <m/>
    <s v="Procentem"/>
    <m/>
    <s v="FV-2011-100-000050"/>
    <d v="2011-09-09T00:00:00"/>
    <s v="Růžičková Petra"/>
    <d v="2011-09-29T00:00:00"/>
    <s v="Zaplacená"/>
    <m/>
    <d v="2011-09-09T00:00:00"/>
    <s v="Dokončen"/>
    <m/>
    <m/>
    <s v="Kamionem"/>
    <m/>
    <d v="2011-09-09T00:00:00"/>
    <x v="9"/>
    <s v="DEGOS, s.r.o."/>
    <s v="CZ07523413"/>
    <s v="07523413"/>
    <s v="26601"/>
    <s v="Beroun"/>
    <s v="Prodej kol"/>
    <s v="Palírenská 86"/>
    <m/>
    <s v="Novotný Aleš"/>
    <s v="Pokorná Martina"/>
    <s v="martina.pokorna@degos.cz"/>
    <s v="+420 253999879"/>
    <s v="novotny@bikenet.qi.cz"/>
    <s v="+420726111222"/>
    <m/>
    <n v="0.1"/>
    <n v="123630.6"/>
    <s v="1100000050"/>
    <m/>
    <m/>
    <m/>
    <m/>
    <s v="Tuzemské"/>
    <n v="20605.099999999999"/>
    <n v="103025.5"/>
    <s v="CZECH REPUBLIC"/>
    <m/>
    <m/>
    <d v="2011-09-09T00:00:00"/>
    <m/>
    <m/>
    <m/>
    <m/>
    <m/>
    <m/>
    <m/>
    <m/>
    <d v="2011-09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123630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9"/>
    <d v="2011-09-07T00:00:00"/>
    <s v="Růžičková Petra"/>
    <d v="2011-09-21T00:00:00"/>
    <s v="Zaplacená"/>
    <m/>
    <d v="2011-09-07T00:00:00"/>
    <s v="Dokončen"/>
    <m/>
    <m/>
    <s v="Kamionem"/>
    <m/>
    <d v="2011-09-07T00:00:00"/>
    <x v="10"/>
    <s v="CYKLO doplňky, spol. s r.o."/>
    <s v="CZ09845671"/>
    <s v="09845671"/>
    <s v="79601"/>
    <s v="Prostějov"/>
    <s v="Prodej kol"/>
    <s v="U rybníčku 9"/>
    <m/>
    <s v="Novotný Aleš"/>
    <s v="Horák Roman"/>
    <s v="roman.horak@cyklodoplnky.cz"/>
    <s v="+420567865345"/>
    <s v="novotny@bikenet.qi.cz"/>
    <s v="+420726111222"/>
    <m/>
    <n v="0.1"/>
    <n v="342000"/>
    <s v="1100000049"/>
    <m/>
    <m/>
    <m/>
    <m/>
    <s v="Tuzemské"/>
    <n v="57000"/>
    <n v="285000"/>
    <s v="CZECH REPUBLIC"/>
    <m/>
    <m/>
    <d v="2011-09-07T00:00:00"/>
    <m/>
    <m/>
    <m/>
    <m/>
    <m/>
    <m/>
    <m/>
    <m/>
    <d v="2011-09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20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8"/>
    <d v="2011-08-31T00:00:00"/>
    <s v="Růžičková Petra"/>
    <d v="2011-09-14T00:00:00"/>
    <s v="Zaplacená"/>
    <m/>
    <d v="2011-08-31T00:00:00"/>
    <s v="Dokončen"/>
    <m/>
    <m/>
    <s v="Kamionem"/>
    <m/>
    <d v="2011-08-31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322574.2"/>
    <s v="1100000048"/>
    <m/>
    <m/>
    <m/>
    <m/>
    <s v="Tuzemské"/>
    <n v="53762.400000000001"/>
    <n v="268811.8"/>
    <s v="CZECH REPUBLIC"/>
    <m/>
    <m/>
    <d v="2011-08-31T00:00:00"/>
    <m/>
    <m/>
    <m/>
    <m/>
    <m/>
    <m/>
    <m/>
    <m/>
    <d v="2011-09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322574.2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7"/>
    <d v="2011-08-30T00:00:00"/>
    <s v="Růžičková Petra"/>
    <d v="2011-09-09T00:00:00"/>
    <s v="Zaplacená"/>
    <m/>
    <d v="2011-08-30T00:00:00"/>
    <s v="Dokončen"/>
    <m/>
    <m/>
    <s v="Kamionem"/>
    <m/>
    <d v="2011-08-3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802.2"/>
    <s v="1100000047"/>
    <m/>
    <m/>
    <m/>
    <m/>
    <s v="Tuzemské"/>
    <n v="467"/>
    <n v="2335.1999999999998"/>
    <s v="CZECH REPUBLIC"/>
    <m/>
    <m/>
    <d v="2011-08-30T00:00:00"/>
    <m/>
    <m/>
    <m/>
    <m/>
    <m/>
    <m/>
    <m/>
    <m/>
    <d v="2011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802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6"/>
    <d v="2011-08-19T00:00:00"/>
    <s v="Růžičková Petra"/>
    <d v="2011-08-29T00:00:00"/>
    <s v="Zaplacená"/>
    <m/>
    <d v="2011-08-19T00:00:00"/>
    <s v="Dokončen"/>
    <m/>
    <m/>
    <s v="Osobně"/>
    <m/>
    <d v="2011-08-19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396237.7"/>
    <s v="1100000046"/>
    <s v="TESKOLDA"/>
    <m/>
    <s v="Zlín"/>
    <s v="TESKOL, s.r.o."/>
    <s v="Tuzemské"/>
    <n v="66039.600000000006"/>
    <n v="330198.09999999998"/>
    <s v="CZECH REPUBLIC"/>
    <m/>
    <m/>
    <d v="2011-08-19T00:00:00"/>
    <m/>
    <m/>
    <m/>
    <m/>
    <m/>
    <m/>
    <m/>
    <m/>
    <d v="2011-08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96237.7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45*DD:20110808*ON:PO-KOL-2011-200-0000*VII:CZ87654321*INI:87654321*VIR:CZ98756567*INR:98756567*DUZP:20110808*AM:261353.20*VS:1100000045*DT:20110822*CC:CZK*"/>
    <m/>
    <s v="KOMB CZ PP"/>
    <m/>
    <m/>
    <m/>
    <s v="Procentem"/>
    <m/>
    <s v="FV-2011-100-000045"/>
    <d v="2011-08-08T00:00:00"/>
    <s v="Růžičková Petra"/>
    <d v="2011-08-22T00:00:00"/>
    <s v="Zaplacená"/>
    <m/>
    <d v="2011-08-08T00:00:00"/>
    <s v="Dokončen"/>
    <m/>
    <m/>
    <s v="Kamionem"/>
    <m/>
    <d v="2011-08-08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1353.2"/>
    <s v="1100000045"/>
    <s v="CESKOLKA"/>
    <m/>
    <s v="Pardubice"/>
    <s v="České kolo, s.r.o. - pobočka Pardubice"/>
    <s v="Tuzemské"/>
    <n v="43558.9"/>
    <n v="217794.3"/>
    <s v="CZECH REPUBLIC"/>
    <m/>
    <m/>
    <d v="2011-08-08T00:00:00"/>
    <m/>
    <m/>
    <m/>
    <m/>
    <m/>
    <m/>
    <m/>
    <m/>
    <d v="2011-08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61353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4"/>
    <d v="2011-08-05T00:00:00"/>
    <s v="Růžičková Petra"/>
    <d v="2011-08-15T00:00:00"/>
    <s v="Zaplacená"/>
    <m/>
    <d v="2011-08-05T00:00:00"/>
    <s v="Dokončen"/>
    <m/>
    <m/>
    <s v="Kamionem"/>
    <m/>
    <d v="2011-08-0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98944.4"/>
    <s v="1100000044"/>
    <m/>
    <m/>
    <m/>
    <m/>
    <s v="Tuzemské"/>
    <n v="33157.4"/>
    <n v="165787"/>
    <s v="CZECH REPUBLIC"/>
    <m/>
    <m/>
    <d v="2011-08-05T00:00:00"/>
    <m/>
    <m/>
    <m/>
    <m/>
    <m/>
    <m/>
    <m/>
    <m/>
    <d v="2011-08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98944.4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3"/>
    <d v="2011-07-20T00:00:00"/>
    <s v="Růžičková Petra"/>
    <d v="2011-08-03T00:00:00"/>
    <s v="Zaplacená"/>
    <m/>
    <d v="2011-07-20T00:00:00"/>
    <s v="Dokončen"/>
    <m/>
    <m/>
    <s v="Kamionem"/>
    <m/>
    <d v="2011-07-20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0277.2"/>
    <s v="1100000043"/>
    <s v="CESKOLKA"/>
    <m/>
    <s v="Pardubice"/>
    <s v="České kolo, s.r.o. - pobočka Pardubice"/>
    <s v="Tuzemské"/>
    <n v="43379.5"/>
    <n v="216897.7"/>
    <s v="CZECH REPUBLIC"/>
    <m/>
    <m/>
    <d v="2011-07-20T00:00:00"/>
    <m/>
    <m/>
    <m/>
    <m/>
    <m/>
    <m/>
    <m/>
    <m/>
    <d v="2011-08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0277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2"/>
    <d v="2011-07-29T00:00:00"/>
    <s v="Růžičková Petra"/>
    <d v="2011-08-12T00:00:00"/>
    <s v="Zaplacená"/>
    <m/>
    <d v="2011-07-29T00:00:00"/>
    <s v="Dokončen"/>
    <m/>
    <m/>
    <s v="Kamionem"/>
    <m/>
    <d v="2011-07-29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594406.9"/>
    <s v="1100000042"/>
    <m/>
    <m/>
    <m/>
    <m/>
    <s v="Tuzemské"/>
    <n v="99067.8"/>
    <n v="495339.1"/>
    <s v="CZECH REPUBLIC"/>
    <m/>
    <m/>
    <d v="2011-07-29T00:00:00"/>
    <m/>
    <m/>
    <m/>
    <m/>
    <m/>
    <m/>
    <m/>
    <m/>
    <d v="2011-08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94406.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1"/>
    <d v="2011-07-25T00:00:00"/>
    <s v="Růžičková Petra"/>
    <d v="2011-08-04T00:00:00"/>
    <s v="Zaplacená"/>
    <m/>
    <d v="2011-07-25T00:00:00"/>
    <s v="Dokončen"/>
    <m/>
    <m/>
    <s v="Kamionem"/>
    <m/>
    <d v="2011-07-2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136905.2"/>
    <s v="1100000041"/>
    <m/>
    <m/>
    <m/>
    <m/>
    <s v="Tuzemské"/>
    <n v="189484.2"/>
    <n v="947421"/>
    <s v="CZECH REPUBLIC"/>
    <m/>
    <m/>
    <d v="2011-07-25T00:00:00"/>
    <m/>
    <m/>
    <m/>
    <m/>
    <m/>
    <m/>
    <m/>
    <m/>
    <d v="2011-08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136905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0"/>
    <d v="2011-07-08T00:00:00"/>
    <s v="Růžičková Petra"/>
    <d v="2011-07-22T00:00:00"/>
    <s v="Zaplacená"/>
    <m/>
    <d v="2011-07-08T00:00:00"/>
    <s v="Dokončen"/>
    <m/>
    <m/>
    <s v="Kamionem"/>
    <m/>
    <d v="2011-07-08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43246.3"/>
    <s v="1100000040"/>
    <s v="CESKOLKA"/>
    <m/>
    <s v="Pardubice"/>
    <s v="České kolo, s.r.o. - pobočka Pardubice"/>
    <s v="Tuzemské"/>
    <n v="7207.7"/>
    <n v="36038.6"/>
    <s v="CZECH REPUBLIC"/>
    <m/>
    <m/>
    <d v="2011-07-08T00:00:00"/>
    <m/>
    <m/>
    <m/>
    <m/>
    <m/>
    <m/>
    <m/>
    <m/>
    <d v="2011-07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3246.3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9"/>
    <d v="2011-07-07T00:00:00"/>
    <s v="Růžičková Petra"/>
    <d v="2011-07-21T00:00:00"/>
    <s v="Zaplacená"/>
    <m/>
    <d v="2011-07-07T00:00:00"/>
    <s v="Dokončen"/>
    <m/>
    <m/>
    <s v="Kamionem"/>
    <m/>
    <d v="2011-07-07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7788.800000000003"/>
    <s v="1100000039"/>
    <m/>
    <m/>
    <m/>
    <m/>
    <s v="Tuzemské"/>
    <n v="7964.8"/>
    <n v="39824"/>
    <s v="CZECH REPUBLIC"/>
    <m/>
    <m/>
    <d v="2011-07-07T00:00:00"/>
    <m/>
    <m/>
    <m/>
    <m/>
    <m/>
    <m/>
    <m/>
    <m/>
    <d v="2011-07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7788.80000000000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8"/>
    <d v="2011-06-20T00:00:00"/>
    <s v="Růžičková Petra"/>
    <d v="2011-07-20T00:00:00"/>
    <s v="Zaplacená"/>
    <m/>
    <d v="2011-06-20T00:00:00"/>
    <s v="Dokončen"/>
    <m/>
    <m/>
    <s v="Kamionem"/>
    <m/>
    <d v="2011-06-20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499382.4"/>
    <s v="1100000038"/>
    <m/>
    <m/>
    <m/>
    <m/>
    <s v="Tuzemské"/>
    <n v="83230.399999999994"/>
    <n v="416152"/>
    <s v="CZECH REPUBLIC"/>
    <m/>
    <m/>
    <d v="2011-06-20T00:00:00"/>
    <m/>
    <m/>
    <m/>
    <m/>
    <m/>
    <m/>
    <m/>
    <m/>
    <d v="2011-07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99382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7"/>
    <d v="2011-06-13T00:00:00"/>
    <s v="Růžičková Petra"/>
    <d v="2011-06-23T00:00:00"/>
    <s v="Zaplacená"/>
    <m/>
    <d v="2011-06-13T00:00:00"/>
    <s v="Dokončen"/>
    <m/>
    <m/>
    <s v="Kamionem"/>
    <m/>
    <d v="2011-06-13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32269.3"/>
    <s v="1100000037"/>
    <m/>
    <m/>
    <m/>
    <m/>
    <s v="Tuzemské"/>
    <n v="55378.2"/>
    <n v="276891.09999999998"/>
    <s v="CZECH REPUBLIC"/>
    <m/>
    <m/>
    <d v="2011-06-13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32269.3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6"/>
    <d v="2011-06-08T00:00:00"/>
    <s v="Růžičková Petra"/>
    <d v="2011-06-22T00:00:00"/>
    <s v="Zaplacená"/>
    <m/>
    <d v="2011-06-08T00:00:00"/>
    <s v="Dokončen"/>
    <m/>
    <m/>
    <s v="Kamionem"/>
    <m/>
    <d v="2011-06-08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346719.6"/>
    <s v="1100000036"/>
    <m/>
    <m/>
    <m/>
    <m/>
    <s v="Tuzemské"/>
    <n v="57786.6"/>
    <n v="288933"/>
    <s v="CZECH REPUBLIC"/>
    <m/>
    <m/>
    <d v="2011-06-08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6719.6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5"/>
    <d v="2011-06-06T00:00:00"/>
    <s v="Růžičková Petra"/>
    <d v="2011-06-20T00:00:00"/>
    <s v="Zaplacená"/>
    <m/>
    <d v="2011-06-06T00:00:00"/>
    <s v="Dokončen"/>
    <m/>
    <m/>
    <s v="Kamionem"/>
    <m/>
    <d v="2011-06-06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291016.8"/>
    <s v="1100000035"/>
    <m/>
    <m/>
    <m/>
    <m/>
    <s v="Tuzemské"/>
    <n v="48502.8"/>
    <n v="242514"/>
    <s v="CZECH REPUBLIC"/>
    <m/>
    <m/>
    <d v="2011-06-06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91016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4"/>
    <d v="2011-06-06T00:00:00"/>
    <s v="Růžičková Petra"/>
    <d v="2011-06-20T00:00:00"/>
    <s v="Zaplacená"/>
    <m/>
    <d v="2011-06-06T00:00:00"/>
    <s v="Dokončen"/>
    <m/>
    <m/>
    <s v="Kamionem"/>
    <m/>
    <d v="2011-06-06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83193.4"/>
    <s v="1100000034"/>
    <m/>
    <m/>
    <m/>
    <m/>
    <s v="Tuzemské"/>
    <n v="30532.2"/>
    <n v="152661.20000000001"/>
    <s v="CZECH REPUBLIC"/>
    <m/>
    <m/>
    <d v="2011-06-06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83193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33*DD:20110527*ON:PO-KOL-2011-200-0000*VII:CZ87654321*INI:87654321*VIR:CZ75454560*INR:75454560*DUZP:20110527*AM:570000.00*VS:1100000033*DT:20110626*CC:CZK*"/>
    <m/>
    <s v="KOMB CZ PP"/>
    <m/>
    <m/>
    <m/>
    <s v="Procentem"/>
    <m/>
    <s v="FV-2011-100-000033"/>
    <d v="2011-05-27T00:00:00"/>
    <s v="Růžičková Petra"/>
    <d v="2011-06-26T00:00:00"/>
    <s v="Zaplacená"/>
    <m/>
    <d v="2011-05-27T00:00:00"/>
    <s v="Dokončen"/>
    <m/>
    <m/>
    <s v="Kamionem"/>
    <m/>
    <d v="2011-05-27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570000"/>
    <s v="1100000033"/>
    <m/>
    <m/>
    <m/>
    <m/>
    <s v="Tuzemské"/>
    <n v="95000"/>
    <n v="475000"/>
    <s v="CZECH REPUBLIC"/>
    <m/>
    <m/>
    <d v="2011-05-27T00:00:00"/>
    <m/>
    <m/>
    <m/>
    <m/>
    <m/>
    <m/>
    <m/>
    <m/>
    <d v="2011-06-3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5700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2"/>
    <d v="2011-05-20T00:00:00"/>
    <s v="Růžičková Petra"/>
    <d v="2011-05-30T00:00:00"/>
    <s v="Zaplacená"/>
    <m/>
    <d v="2011-05-20T00:00:00"/>
    <s v="Dokončen"/>
    <m/>
    <m/>
    <s v="Kamionem"/>
    <m/>
    <d v="2011-05-2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89579.90000000002"/>
    <s v="1100000032"/>
    <m/>
    <m/>
    <m/>
    <m/>
    <s v="Tuzemské"/>
    <n v="48263.3"/>
    <n v="241316.6"/>
    <s v="CZECH REPUBLIC"/>
    <m/>
    <m/>
    <d v="2011-05-20T00:00:00"/>
    <m/>
    <m/>
    <m/>
    <m/>
    <m/>
    <m/>
    <m/>
    <m/>
    <d v="2011-05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89579.9000000000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1"/>
    <d v="2011-05-17T00:00:00"/>
    <s v="Růžičková Petra"/>
    <d v="2011-06-16T00:00:00"/>
    <s v="Zaplacená"/>
    <m/>
    <d v="2011-05-17T00:00:00"/>
    <s v="Dokončen"/>
    <m/>
    <m/>
    <s v="Kamionem"/>
    <m/>
    <d v="2011-05-17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824282.9"/>
    <s v="1100000031"/>
    <m/>
    <m/>
    <m/>
    <m/>
    <s v="Tuzemské"/>
    <n v="137380.5"/>
    <n v="686902.4"/>
    <s v="CZECH REPUBLIC"/>
    <m/>
    <m/>
    <d v="2011-05-17T00:00:00"/>
    <m/>
    <m/>
    <m/>
    <m/>
    <m/>
    <m/>
    <m/>
    <m/>
    <d v="2011-06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242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0"/>
    <d v="2011-05-13T00:00:00"/>
    <s v="Růžičková Petra"/>
    <d v="2011-05-27T00:00:00"/>
    <s v="Zaplacená"/>
    <m/>
    <d v="2011-05-13T00:00:00"/>
    <s v="Dokončen"/>
    <m/>
    <m/>
    <s v="Kamionem"/>
    <m/>
    <d v="2011-05-13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188339.8"/>
    <s v="1100000030"/>
    <s v="CESKOLKA"/>
    <m/>
    <s v="Pardubice"/>
    <s v="České kolo, s.r.o. - pobočka Pardubice"/>
    <s v="Tuzemské"/>
    <n v="31390"/>
    <n v="156949.79999999999"/>
    <s v="CZECH REPUBLIC"/>
    <m/>
    <m/>
    <d v="2011-05-13T00:00:00"/>
    <m/>
    <m/>
    <m/>
    <m/>
    <m/>
    <m/>
    <m/>
    <m/>
    <d v="2011-05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88339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9"/>
    <d v="2011-05-10T00:00:00"/>
    <s v="Růžičková Petra"/>
    <d v="2011-05-30T00:00:00"/>
    <s v="Zaplacená"/>
    <m/>
    <d v="2011-05-10T00:00:00"/>
    <s v="Dokončen"/>
    <m/>
    <m/>
    <s v="Kamionem"/>
    <m/>
    <d v="2011-05-10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354719.5"/>
    <s v="1100000029"/>
    <m/>
    <m/>
    <m/>
    <m/>
    <s v="Tuzemské"/>
    <n v="59119.9"/>
    <n v="295599.59999999998"/>
    <s v="CZECH REPUBLIC"/>
    <m/>
    <m/>
    <d v="2011-05-10T00:00:00"/>
    <m/>
    <m/>
    <m/>
    <m/>
    <m/>
    <m/>
    <m/>
    <m/>
    <d v="2011-05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54719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8"/>
    <d v="2011-04-29T00:00:00"/>
    <s v="Růžičková Petra"/>
    <d v="2011-05-13T00:00:00"/>
    <s v="Zaplacená"/>
    <m/>
    <d v="2011-04-29T00:00:00"/>
    <s v="Dokončen"/>
    <m/>
    <m/>
    <s v="Kamionem"/>
    <m/>
    <d v="2011-04-29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547200"/>
    <s v="1100000028"/>
    <m/>
    <m/>
    <m/>
    <m/>
    <s v="Tuzemské"/>
    <n v="91200"/>
    <n v="456000"/>
    <s v="CZECH REPUBLIC"/>
    <m/>
    <m/>
    <d v="2011-04-29T00:00:00"/>
    <m/>
    <m/>
    <m/>
    <m/>
    <m/>
    <m/>
    <m/>
    <m/>
    <d v="2011-05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472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7"/>
    <d v="2011-04-28T00:00:00"/>
    <s v="Růžičková Petra"/>
    <d v="2011-05-08T00:00:00"/>
    <s v="Zaplacená"/>
    <m/>
    <d v="2011-04-28T00:00:00"/>
    <s v="Dokončen"/>
    <m/>
    <m/>
    <s v="Kamionem"/>
    <m/>
    <d v="2011-04-28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785440.6"/>
    <s v="1100000027"/>
    <s v="TESKOLDA"/>
    <m/>
    <s v="Zlín"/>
    <s v="TESKOL, s.r.o."/>
    <s v="Tuzemské"/>
    <n v="297573.40000000002"/>
    <n v="1487867.2"/>
    <s v="CZECH REPUBLIC"/>
    <m/>
    <m/>
    <d v="2011-04-28T00:00:00"/>
    <m/>
    <m/>
    <m/>
    <m/>
    <m/>
    <m/>
    <m/>
    <m/>
    <d v="2011-05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785440.6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6"/>
    <d v="2011-04-22T00:00:00"/>
    <s v="Růžičková Petra"/>
    <d v="2011-05-06T00:00:00"/>
    <s v="Zaplacená"/>
    <m/>
    <d v="2011-04-22T00:00:00"/>
    <s v="Dokončen"/>
    <m/>
    <m/>
    <s v="Kamionem"/>
    <m/>
    <d v="2011-04-22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26903.3"/>
    <s v="1100000026"/>
    <s v="CESKOLKA"/>
    <m/>
    <s v="Pardubice"/>
    <s v="České kolo, s.r.o. - pobočka Pardubice"/>
    <s v="Tuzemské"/>
    <n v="54483.9"/>
    <n v="272419.40000000002"/>
    <s v="CZECH REPUBLIC"/>
    <m/>
    <m/>
    <d v="2011-04-22T00:00:00"/>
    <m/>
    <m/>
    <m/>
    <m/>
    <m/>
    <m/>
    <m/>
    <m/>
    <d v="2011-05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326903.3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5"/>
    <d v="2011-04-18T00:00:00"/>
    <s v="Růžičková Petra"/>
    <d v="2011-04-28T00:00:00"/>
    <s v="Zaplacená"/>
    <m/>
    <d v="2011-04-18T00:00:00"/>
    <s v="Dokončen"/>
    <m/>
    <m/>
    <s v="Kamionem"/>
    <m/>
    <d v="2011-04-18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19019"/>
    <s v="1100000025"/>
    <m/>
    <m/>
    <m/>
    <m/>
    <s v="Tuzemské"/>
    <n v="53169.8"/>
    <n v="265849.2"/>
    <s v="CZECH REPUBLIC"/>
    <m/>
    <m/>
    <d v="2011-04-18T00:00:00"/>
    <m/>
    <m/>
    <m/>
    <m/>
    <m/>
    <m/>
    <m/>
    <m/>
    <d v="2011-04-3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19019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4"/>
    <d v="2011-04-09T00:00:00"/>
    <s v="Růžičková Petra"/>
    <d v="2011-05-09T00:00:00"/>
    <s v="Zaplacená"/>
    <m/>
    <d v="2011-04-09T00:00:00"/>
    <s v="Dokončen"/>
    <m/>
    <m/>
    <s v="Kamionem"/>
    <m/>
    <d v="2011-04-09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102711.4"/>
    <s v="1100000024"/>
    <m/>
    <m/>
    <m/>
    <m/>
    <s v="Tuzemské"/>
    <n v="17118.599999999999"/>
    <n v="85592.8"/>
    <s v="CZECH REPUBLIC"/>
    <m/>
    <m/>
    <d v="2011-04-09T00:00:00"/>
    <m/>
    <m/>
    <m/>
    <m/>
    <m/>
    <m/>
    <m/>
    <m/>
    <d v="2011-05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02711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3"/>
    <d v="2011-04-08T00:00:00"/>
    <s v="Růžičková Petra"/>
    <d v="2011-04-22T00:00:00"/>
    <s v="Zaplacená"/>
    <m/>
    <d v="2011-04-08T00:00:00"/>
    <s v="Dokončen"/>
    <m/>
    <m/>
    <s v="Kamionem"/>
    <m/>
    <d v="2011-04-08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09449.8"/>
    <s v="1100000023"/>
    <m/>
    <m/>
    <m/>
    <m/>
    <s v="Tuzemské"/>
    <n v="84908.3"/>
    <n v="424541.5"/>
    <s v="CZECH REPUBLIC"/>
    <m/>
    <m/>
    <d v="2011-04-08T00:00:00"/>
    <m/>
    <m/>
    <m/>
    <m/>
    <m/>
    <m/>
    <m/>
    <m/>
    <d v="2011-04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09449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2"/>
    <d v="2011-04-08T00:00:00"/>
    <s v="Růžičková Petra"/>
    <d v="2011-04-22T00:00:00"/>
    <s v="Zaplacená"/>
    <m/>
    <d v="2011-04-08T00:00:00"/>
    <s v="Dokončen"/>
    <m/>
    <m/>
    <s v="Kamionem"/>
    <m/>
    <d v="2011-04-08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96552.5"/>
    <s v="1100000022"/>
    <m/>
    <m/>
    <m/>
    <m/>
    <s v="Tuzemské"/>
    <n v="16092.1"/>
    <n v="80460.399999999994"/>
    <s v="CZECH REPUBLIC"/>
    <m/>
    <m/>
    <d v="2011-04-08T00:00:00"/>
    <m/>
    <m/>
    <m/>
    <m/>
    <m/>
    <m/>
    <m/>
    <m/>
    <d v="2011-04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6552.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1"/>
    <d v="2011-03-31T00:00:00"/>
    <s v="Růžičková Petra"/>
    <d v="2011-04-14T00:00:00"/>
    <s v="Zaplacená"/>
    <m/>
    <d v="2011-03-31T00:00:00"/>
    <s v="Dokončen"/>
    <m/>
    <m/>
    <s v="Kamionem"/>
    <m/>
    <d v="2011-03-31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576000"/>
    <s v="1100000021"/>
    <m/>
    <m/>
    <m/>
    <m/>
    <s v="Tuzemské"/>
    <n v="96000"/>
    <n v="480000"/>
    <s v="CZECH REPUBLIC"/>
    <m/>
    <m/>
    <d v="2011-03-31T00:00:00"/>
    <m/>
    <m/>
    <m/>
    <m/>
    <m/>
    <m/>
    <m/>
    <m/>
    <d v="2011-04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0"/>
    <d v="2011-03-24T00:00:00"/>
    <s v="Růžičková Petra"/>
    <d v="2011-04-07T00:00:00"/>
    <s v="Zaplacená"/>
    <m/>
    <d v="2011-03-24T00:00:00"/>
    <s v="Dokončen"/>
    <m/>
    <m/>
    <s v="Kamionem"/>
    <m/>
    <d v="2011-03-24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1175174.8999999999"/>
    <s v="1100000020"/>
    <m/>
    <m/>
    <m/>
    <m/>
    <s v="Tuzemské"/>
    <n v="195862.5"/>
    <n v="979312.4"/>
    <s v="CZECH REPUBLIC"/>
    <m/>
    <m/>
    <d v="2011-03-24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175174.8999999999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9"/>
    <d v="2011-03-18T00:00:00"/>
    <s v="Růžičková Petra"/>
    <d v="2011-04-07T00:00:00"/>
    <s v="Zaplacená"/>
    <m/>
    <d v="2011-03-18T00:00:00"/>
    <s v="Dokončen"/>
    <m/>
    <m/>
    <s v="Kamionem"/>
    <m/>
    <d v="2011-03-18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145440"/>
    <s v="1100000019"/>
    <m/>
    <m/>
    <m/>
    <m/>
    <s v="Tuzemské"/>
    <n v="24240"/>
    <n v="121200"/>
    <s v="CZECH REPUBLIC"/>
    <m/>
    <m/>
    <d v="2011-03-18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4544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8"/>
    <d v="2011-03-15T00:00:00"/>
    <s v="Růžičková Petra"/>
    <d v="2011-03-25T00:00:00"/>
    <s v="Zaplacená"/>
    <m/>
    <d v="2011-03-15T00:00:00"/>
    <s v="Dokončen"/>
    <m/>
    <m/>
    <s v="Kamionem"/>
    <m/>
    <d v="2011-03-1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729766.6"/>
    <s v="1100000018"/>
    <m/>
    <m/>
    <m/>
    <m/>
    <s v="Tuzemské"/>
    <n v="121627.8"/>
    <n v="608138.80000000005"/>
    <s v="CZECH REPUBLIC"/>
    <m/>
    <m/>
    <d v="2011-03-15T00:00:00"/>
    <m/>
    <m/>
    <m/>
    <m/>
    <m/>
    <m/>
    <m/>
    <m/>
    <d v="2011-03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729766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7"/>
    <d v="2011-03-11T00:00:00"/>
    <s v="Růžičková Petra"/>
    <d v="2011-03-25T00:00:00"/>
    <s v="Zaplacená"/>
    <m/>
    <d v="2011-03-11T00:00:00"/>
    <s v="Dokončen"/>
    <m/>
    <m/>
    <s v="Kamionem"/>
    <m/>
    <d v="2011-03-11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548796"/>
    <s v="1100000017"/>
    <m/>
    <m/>
    <m/>
    <m/>
    <s v="Tuzemské"/>
    <n v="91466"/>
    <n v="457330"/>
    <s v="CZECH REPUBLIC"/>
    <m/>
    <m/>
    <d v="2011-03-11T00:00:00"/>
    <m/>
    <m/>
    <m/>
    <m/>
    <m/>
    <m/>
    <m/>
    <m/>
    <d v="2011-03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4879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6"/>
    <d v="2011-03-09T00:00:00"/>
    <s v="Růžičková Petra"/>
    <d v="2011-03-23T00:00:00"/>
    <s v="Zaplacená"/>
    <m/>
    <d v="2011-03-09T00:00:00"/>
    <s v="Dokončen"/>
    <m/>
    <m/>
    <s v="Kamionem"/>
    <m/>
    <d v="2011-03-09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89052.6"/>
    <s v="1100000016"/>
    <m/>
    <m/>
    <m/>
    <m/>
    <s v="Tuzemské"/>
    <n v="81508.800000000003"/>
    <n v="407543.8"/>
    <s v="CZECH REPUBLIC"/>
    <m/>
    <m/>
    <d v="2011-03-09T00:00:00"/>
    <m/>
    <m/>
    <m/>
    <m/>
    <m/>
    <m/>
    <m/>
    <m/>
    <d v="2011-03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89052.6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5"/>
    <d v="2011-02-25T00:00:00"/>
    <s v="Růžičková Petra"/>
    <d v="2011-03-11T00:00:00"/>
    <s v="Zaplacená"/>
    <m/>
    <d v="2011-02-25T00:00:00"/>
    <s v="Dokončen"/>
    <m/>
    <m/>
    <s v="Kamionem"/>
    <m/>
    <d v="2011-02-25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73481"/>
    <s v="1100000015"/>
    <s v="CESKOLKA"/>
    <m/>
    <s v="Pardubice"/>
    <s v="České kolo, s.r.o. - pobočka Pardubice"/>
    <s v="Tuzemské"/>
    <n v="62246.8"/>
    <n v="311234.2"/>
    <s v="CZECH REPUBLIC"/>
    <m/>
    <m/>
    <d v="2011-02-25T00:00:00"/>
    <m/>
    <m/>
    <m/>
    <m/>
    <m/>
    <m/>
    <m/>
    <m/>
    <d v="2011-03-16T00:00:00"/>
    <m/>
    <n v="-11340"/>
    <m/>
    <m/>
    <m/>
    <m/>
    <m/>
    <m/>
    <m/>
    <m/>
    <m/>
    <n v="0"/>
    <s v="Není co vyskladňovat"/>
    <s v="Vytištěn"/>
    <m/>
    <m/>
    <m/>
    <s v="Bez daně"/>
    <m/>
    <m/>
    <n v="1"/>
    <s v="CZK"/>
    <m/>
    <m/>
    <s v="Zaúčtovaný"/>
    <m/>
    <s v="Bankovním převodem"/>
    <m/>
    <n v="373481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4"/>
    <d v="2011-02-28T00:00:00"/>
    <s v="Růžičková Petra"/>
    <d v="2011-03-14T00:00:00"/>
    <s v="Zaplacená"/>
    <m/>
    <d v="2011-02-28T00:00:00"/>
    <s v="Dokončen"/>
    <m/>
    <m/>
    <s v="Kamionem"/>
    <m/>
    <d v="2011-02-28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549060.19999999995"/>
    <s v="1100000014"/>
    <m/>
    <m/>
    <m/>
    <m/>
    <s v="Tuzemské"/>
    <n v="91510"/>
    <n v="457550.2"/>
    <s v="CZECH REPUBLIC"/>
    <m/>
    <m/>
    <d v="2011-02-28T00:00:00"/>
    <m/>
    <m/>
    <m/>
    <m/>
    <m/>
    <m/>
    <m/>
    <m/>
    <d v="2011-03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549060.1999999999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3"/>
    <d v="2011-02-23T00:00:00"/>
    <s v="Růžičková Petra"/>
    <d v="2011-03-09T00:00:00"/>
    <s v="Zaplacená"/>
    <m/>
    <d v="2011-02-23T00:00:00"/>
    <s v="Dokončen"/>
    <m/>
    <m/>
    <s v="Kamionem"/>
    <m/>
    <d v="2011-02-23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76983.30000000005"/>
    <s v="1100000013"/>
    <m/>
    <m/>
    <m/>
    <m/>
    <s v="Tuzemské"/>
    <n v="96163.9"/>
    <n v="480819.4"/>
    <s v="CZECH REPUBLIC"/>
    <m/>
    <m/>
    <d v="2011-02-23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983.3000000000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2"/>
    <d v="2011-02-17T00:00:00"/>
    <s v="Růžičková Petra"/>
    <d v="2011-03-03T00:00:00"/>
    <s v="Zaplacená"/>
    <m/>
    <d v="2011-02-17T00:00:00"/>
    <s v="Dokončen"/>
    <m/>
    <m/>
    <s v="Kamionem"/>
    <m/>
    <d v="2011-02-17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578489"/>
    <s v="1100000012"/>
    <m/>
    <m/>
    <m/>
    <m/>
    <s v="Tuzemské"/>
    <n v="96414.8"/>
    <n v="482074.2"/>
    <s v="CZECH REPUBLIC"/>
    <m/>
    <m/>
    <d v="2011-02-17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848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1"/>
    <d v="2011-02-15T00:00:00"/>
    <s v="Růžičková Petra"/>
    <d v="2011-02-25T00:00:00"/>
    <s v="Zaplacená"/>
    <m/>
    <d v="2011-02-15T00:00:00"/>
    <s v="Dokončen"/>
    <m/>
    <m/>
    <s v="Kamionem"/>
    <m/>
    <d v="2011-02-1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26802.2"/>
    <s v="1100000011"/>
    <m/>
    <m/>
    <m/>
    <m/>
    <s v="Tuzemské"/>
    <n v="54467"/>
    <n v="272335.2"/>
    <s v="CZECH REPUBLIC"/>
    <m/>
    <m/>
    <d v="2011-02-15T00:00:00"/>
    <m/>
    <m/>
    <m/>
    <m/>
    <m/>
    <m/>
    <m/>
    <m/>
    <d v="2011-02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6802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0"/>
    <d v="2011-02-08T00:00:00"/>
    <s v="Růžičková Petra"/>
    <d v="2011-02-22T00:00:00"/>
    <s v="Zaplacená"/>
    <m/>
    <d v="2011-02-08T00:00:00"/>
    <s v="Dokončen"/>
    <m/>
    <m/>
    <s v="Kamionem"/>
    <m/>
    <d v="2011-02-08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557971.19999999995"/>
    <s v="1100000010"/>
    <m/>
    <m/>
    <m/>
    <m/>
    <s v="Tuzemské"/>
    <n v="92995.199999999997"/>
    <n v="464976"/>
    <s v="CZECH REPUBLIC"/>
    <m/>
    <m/>
    <d v="2011-02-08T00:00:00"/>
    <m/>
    <m/>
    <m/>
    <m/>
    <m/>
    <m/>
    <m/>
    <m/>
    <d v="2011-02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57971.19999999995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n v="6442.2"/>
    <n v="6442.2"/>
    <s v="EUR"/>
    <m/>
    <m/>
    <m/>
    <m/>
    <s v="KOMB CZ PP"/>
    <m/>
    <m/>
    <m/>
    <s v="Procentem"/>
    <m/>
    <s v="FV-2011-100-000009"/>
    <d v="2011-01-07T00:00:00"/>
    <s v="Růžičková Petra"/>
    <d v="2011-01-27T00:00:00"/>
    <s v="Zaplacená"/>
    <m/>
    <d v="2011-01-07T00:00:00"/>
    <s v="Dokončen"/>
    <m/>
    <m/>
    <s v="Kamionem"/>
    <m/>
    <d v="2011-01-07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155643.56"/>
    <s v="1100000009"/>
    <m/>
    <m/>
    <m/>
    <m/>
    <s v="Zahraniční - země EU"/>
    <n v="0"/>
    <n v="155643.56"/>
    <s v="SLOVAKIA"/>
    <m/>
    <m/>
    <d v="2011-01-07T00:00:00"/>
    <m/>
    <m/>
    <m/>
    <m/>
    <m/>
    <m/>
    <m/>
    <m/>
    <d v="2011-01-28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m/>
    <m/>
    <s v="Zaúčtovaný"/>
    <m/>
    <m/>
    <m/>
    <n v="155643.56"/>
    <m/>
    <m/>
    <m/>
    <m/>
    <m/>
    <m/>
    <m/>
    <m/>
    <s v="100"/>
    <s v="Faktury vydané - tuzemsko"/>
    <s v="FV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08"/>
    <d v="2011-01-31T00:00:00"/>
    <s v="Růžičková Petra"/>
    <d v="2011-02-10T00:00:00"/>
    <s v="Zaplacená"/>
    <m/>
    <d v="2011-01-31T00:00:00"/>
    <s v="Dokončen"/>
    <m/>
    <m/>
    <s v="Kamionem"/>
    <m/>
    <d v="2011-01-31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59600"/>
    <s v="1100000008"/>
    <s v="TESKOLDA"/>
    <m/>
    <s v="Zlín"/>
    <s v="TESKOL, s.r.o."/>
    <s v="Tuzemské"/>
    <n v="26600"/>
    <n v="133000"/>
    <s v="CZECH REPUBLIC"/>
    <m/>
    <m/>
    <d v="2011-01-31T00:00:00"/>
    <m/>
    <m/>
    <m/>
    <m/>
    <m/>
    <m/>
    <m/>
    <m/>
    <d v="2011-0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960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07"/>
    <d v="2011-01-26T00:00:00"/>
    <s v="Růžičková Petra"/>
    <d v="2011-02-09T00:00:00"/>
    <s v="Zaplacená"/>
    <m/>
    <d v="2011-01-26T00:00:00"/>
    <s v="Dokončen"/>
    <m/>
    <m/>
    <s v="Kamionem"/>
    <m/>
    <d v="2011-01-26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24657.60000000001"/>
    <s v="1100000007"/>
    <m/>
    <m/>
    <m/>
    <m/>
    <s v="Tuzemské"/>
    <n v="20776.3"/>
    <n v="103881.3"/>
    <s v="CZECH REPUBLIC"/>
    <m/>
    <m/>
    <d v="2011-01-26T00:00:00"/>
    <m/>
    <m/>
    <m/>
    <m/>
    <m/>
    <m/>
    <m/>
    <m/>
    <d v="2011-0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24657.60000000001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06"/>
    <d v="2011-01-20T00:00:00"/>
    <s v="Růžičková Petra"/>
    <d v="2011-02-03T00:00:00"/>
    <s v="Zaplacená"/>
    <m/>
    <d v="2011-01-20T00:00:00"/>
    <s v="Dokončen"/>
    <m/>
    <m/>
    <s v="Kamionem"/>
    <m/>
    <d v="2011-01-20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276746.40000000002"/>
    <s v="1100000006"/>
    <m/>
    <m/>
    <m/>
    <m/>
    <s v="Tuzemské"/>
    <n v="46124.4"/>
    <n v="230622"/>
    <s v="CZECH REPUBLIC"/>
    <m/>
    <m/>
    <d v="2011-01-20T00:00:00"/>
    <m/>
    <m/>
    <m/>
    <m/>
    <m/>
    <m/>
    <m/>
    <m/>
    <d v="2011-0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6746.40000000002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05"/>
    <d v="2011-01-18T00:00:00"/>
    <s v="Růžičková Petra"/>
    <d v="2011-01-28T00:00:00"/>
    <s v="Zaplacená"/>
    <m/>
    <d v="2011-01-18T00:00:00"/>
    <s v="Dokončen"/>
    <m/>
    <m/>
    <s v="Kamionem"/>
    <m/>
    <d v="2011-01-18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09451.6"/>
    <s v="1100000005"/>
    <m/>
    <m/>
    <m/>
    <m/>
    <s v="Tuzemské"/>
    <n v="18241.900000000001"/>
    <n v="91209.7"/>
    <s v="CZECH REPUBLIC"/>
    <m/>
    <m/>
    <d v="2011-01-18T00:00:00"/>
    <m/>
    <m/>
    <m/>
    <m/>
    <m/>
    <m/>
    <m/>
    <m/>
    <d v="2011-01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109451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04"/>
    <d v="2011-01-04T00:00:00"/>
    <s v="Růžičková Petra"/>
    <d v="2011-01-18T00:00:00"/>
    <s v="Zaplacená"/>
    <m/>
    <d v="2011-01-04T00:00:00"/>
    <s v="Dokončen"/>
    <m/>
    <m/>
    <s v="Kamionem"/>
    <m/>
    <d v="2011-01-04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1596"/>
    <s v="1100000004"/>
    <m/>
    <m/>
    <m/>
    <m/>
    <s v="Tuzemské"/>
    <n v="266"/>
    <n v="1330"/>
    <s v="CZECH REPUBLIC"/>
    <m/>
    <m/>
    <d v="2011-01-04T00:00:00"/>
    <m/>
    <m/>
    <m/>
    <m/>
    <m/>
    <m/>
    <m/>
    <m/>
    <d v="2011-01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9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03"/>
    <d v="2011-01-28T00:00:00"/>
    <s v="Růžičková Petra"/>
    <d v="2011-02-17T00:00:00"/>
    <s v="Zaplacená"/>
    <m/>
    <d v="2011-01-28T00:00:00"/>
    <s v="Dokončen"/>
    <m/>
    <m/>
    <s v="Kamionem"/>
    <m/>
    <d v="2011-01-28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290122.7"/>
    <s v="1100000003"/>
    <m/>
    <m/>
    <m/>
    <m/>
    <s v="Tuzemské"/>
    <n v="48353.8"/>
    <n v="241768.9"/>
    <s v="CZECH REPUBLIC"/>
    <m/>
    <m/>
    <d v="2011-01-28T00:00:00"/>
    <m/>
    <m/>
    <m/>
    <m/>
    <m/>
    <m/>
    <m/>
    <m/>
    <d v="2011-02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90122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02*DD:20110103*ON:PO-KOL-2010-200-0001*VII:CZ87654321*INI:87654321*VIR:CZ09845671*INR:09845671*DUZP:20110103*TB0:5069.20*T0:1013.80*AM:6083.00*X-VS:1100000002*DT:20110117*CC:CZK*"/>
    <m/>
    <s v="KOMB CZ PP"/>
    <m/>
    <m/>
    <m/>
    <s v="Procentem"/>
    <m/>
    <s v="FV-2011-100-000002"/>
    <d v="2011-01-03T00:00:00"/>
    <s v="Růžičková Petra"/>
    <d v="2011-01-17T00:00:00"/>
    <s v="Zaplacená"/>
    <m/>
    <d v="2011-01-03T00:00:00"/>
    <s v="Dokončen"/>
    <m/>
    <m/>
    <s v="Kamionem"/>
    <m/>
    <d v="2011-01-03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6083"/>
    <s v="1100000002"/>
    <m/>
    <m/>
    <m/>
    <m/>
    <s v="Tuzemské"/>
    <n v="1013.8"/>
    <n v="5069.2"/>
    <s v="CZECH REPUBLIC"/>
    <m/>
    <m/>
    <d v="2011-01-03T00:00:00"/>
    <m/>
    <m/>
    <m/>
    <m/>
    <m/>
    <m/>
    <m/>
    <m/>
    <d v="2011-01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608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01"/>
    <d v="2011-01-12T00:00:00"/>
    <s v="Růžičková Petra"/>
    <d v="2011-01-26T00:00:00"/>
    <s v="Zaplacená"/>
    <m/>
    <d v="2011-01-12T00:00:00"/>
    <s v="Dokončen"/>
    <m/>
    <m/>
    <s v="Kamionem"/>
    <m/>
    <d v="2011-01-12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6623.8"/>
    <s v="1100000001"/>
    <s v="CESKOLKA"/>
    <m/>
    <s v="Pardubice"/>
    <s v="České kolo, s.r.o. - pobočka Pardubice"/>
    <s v="Tuzemské"/>
    <n v="44437.3"/>
    <n v="222186.5"/>
    <s v="CZECH REPUBLIC"/>
    <m/>
    <m/>
    <d v="2011-01-12T00:00:00"/>
    <m/>
    <m/>
    <m/>
    <m/>
    <m/>
    <m/>
    <m/>
    <m/>
    <d v="2011-01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6623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S-2010-120-000006*DD:20100705*ON:POSU-2010-000002*VII:CZ87654321*INI:87654321*VIR:CZ91230897*INR:91230897*DUZP:20100705*AM:84.00*VS:0120000006*DT:20100715*CC:CZK*"/>
    <m/>
    <s v="KOMB CZ PP"/>
    <m/>
    <m/>
    <m/>
    <s v="Procentem"/>
    <m/>
    <s v="FV-S-2010-120-000006"/>
    <d v="2010-07-05T00:00:00"/>
    <s v="Růžičková Petra"/>
    <d v="2010-07-15T00:00:00"/>
    <s v="Zaplacená"/>
    <m/>
    <d v="2010-07-05T00:00:00"/>
    <s v="Dokončen"/>
    <m/>
    <m/>
    <s v="Kamionem"/>
    <m/>
    <d v="2010-07-05T00:00:00"/>
    <x v="0"/>
    <s v="TESKOL, s.r.o."/>
    <s v="CZ91230897"/>
    <s v="91230897"/>
    <s v="76502"/>
    <s v="Otrokovice"/>
    <s v="Výměna řetězu na základě smlouvy SMLS-2008-000001"/>
    <s v="Janáčkova 390"/>
    <m/>
    <s v="Klusáčková Michaela"/>
    <m/>
    <m/>
    <m/>
    <s v="klusackova@qi.bikenet.cz"/>
    <s v="+420544502015"/>
    <m/>
    <n v="0.02"/>
    <n v="84"/>
    <s v="0120000006"/>
    <s v="TESKOLDA"/>
    <m/>
    <s v="Zlín"/>
    <s v="TESKOL, s.r.o."/>
    <s v="Tuzemské"/>
    <n v="14"/>
    <n v="70"/>
    <s v="CZECH REPUBLIC"/>
    <m/>
    <m/>
    <d v="2010-07-05T00:00:00"/>
    <m/>
    <m/>
    <m/>
    <m/>
    <m/>
    <m/>
    <m/>
    <m/>
    <d v="2012-06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84"/>
    <m/>
    <m/>
    <m/>
    <m/>
    <m/>
    <m/>
    <m/>
    <m/>
    <s v="120"/>
    <s v="Faktury vydané - tuzemsko - servis"/>
    <s v="FV-S"/>
    <m/>
    <s v="400"/>
    <s v="S-RETVY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S-2010-120-000005*DD:20100705*MSG:VYMENA RETEZU NA ZAKLADE SMLOUVY SMLS-20*VII:CZ87654321*INI:87654321*VIR:CZ91230897*INR:91230897*DUZP:20100705*AM:216.60*X-VS:0120000005*DT:20100715*CC:CZK*"/>
    <m/>
    <s v="KOMB CZ PP"/>
    <m/>
    <m/>
    <m/>
    <s v="Procentem"/>
    <m/>
    <s v="FV-S-2010-120-000005"/>
    <d v="2010-07-05T00:00:00"/>
    <s v="Růžičková Petra"/>
    <d v="2010-07-15T00:00:00"/>
    <s v="Zaplacená"/>
    <m/>
    <d v="2010-07-05T00:00:00"/>
    <s v="Dokončen"/>
    <s v="Výměna řetězu na základě smlouvy SMLS-2008-000001"/>
    <m/>
    <s v="Osobně"/>
    <m/>
    <d v="2010-07-05T00:00:00"/>
    <x v="0"/>
    <s v="TESKOL, s.r.o."/>
    <s v="CZ91230897"/>
    <s v="91230897"/>
    <s v="76502"/>
    <s v="Otrokovice"/>
    <s v="Výměna řetězu na základě smlouvy SMLS-2008-000001"/>
    <s v="Janáčkova 390"/>
    <m/>
    <s v="Růžičková Petra"/>
    <m/>
    <m/>
    <m/>
    <s v="ruzickova@bikenet.qi.cz"/>
    <s v="+420544502002-3"/>
    <m/>
    <n v="0.02"/>
    <n v="216.6"/>
    <s v="0120000005"/>
    <s v="TESKOLDA"/>
    <m/>
    <s v="Zlín"/>
    <s v="TESKOL, s.r.o."/>
    <s v="Tuzemské"/>
    <n v="36.1"/>
    <n v="180.5"/>
    <s v="CZECH REPUBLIC"/>
    <m/>
    <m/>
    <d v="2010-07-05T00:00:00"/>
    <m/>
    <m/>
    <m/>
    <m/>
    <m/>
    <m/>
    <m/>
    <m/>
    <d v="2010-07-13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m/>
    <n v="216.6"/>
    <m/>
    <m/>
    <m/>
    <m/>
    <m/>
    <m/>
    <m/>
    <m/>
    <s v="120"/>
    <s v="Faktury vydané - tuzemsko - servis"/>
    <s v="FV-S"/>
    <s v="SMLS-2008-000001"/>
    <s v="400"/>
    <s v="S-RETVY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S-2010-120-000004*DD:20100705*VII:CZ87654321*INI:87654321*VIR:CZ91230897*INR:91230897*DUZP:20100705*AM:84.00*X-VS:0120000004*DT:20100715*CC:CZK*"/>
    <m/>
    <s v="KOMB CZ PP"/>
    <m/>
    <m/>
    <m/>
    <s v="Procentem"/>
    <m/>
    <s v="FV-S-2010-120-000004"/>
    <d v="2010-07-05T00:00:00"/>
    <s v="Růžičková Petra"/>
    <d v="2010-07-15T00:00:00"/>
    <s v="Zaplacená"/>
    <m/>
    <d v="2010-07-05T00:00:00"/>
    <s v="Dokončen"/>
    <m/>
    <m/>
    <s v="Kamionem"/>
    <m/>
    <d v="2010-07-05T00:00:00"/>
    <x v="0"/>
    <s v="TESKOL, s.r.o."/>
    <s v="CZ91230897"/>
    <s v="91230897"/>
    <s v="76502"/>
    <s v="Otrokovice"/>
    <s v="Výměna řetězu na základě smlouvy SMLS-2008-000001"/>
    <s v="Janáčkova 390"/>
    <m/>
    <s v="Klusáčková Michaela"/>
    <m/>
    <m/>
    <m/>
    <s v="klusackova@qi.bikenet.cz"/>
    <s v="+420544502015"/>
    <m/>
    <n v="0.02"/>
    <n v="84"/>
    <s v="0120000004"/>
    <s v="TESKOLDA"/>
    <m/>
    <s v="Zlín"/>
    <s v="TESKOL, s.r.o."/>
    <s v="Tuzemské"/>
    <n v="14"/>
    <n v="70"/>
    <s v="CZECH REPUBLIC"/>
    <m/>
    <m/>
    <d v="2010-07-05T00:00:00"/>
    <n v="0"/>
    <m/>
    <m/>
    <m/>
    <m/>
    <m/>
    <m/>
    <m/>
    <d v="2010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4"/>
    <m/>
    <m/>
    <m/>
    <m/>
    <m/>
    <m/>
    <m/>
    <m/>
    <s v="120"/>
    <s v="Faktury vydané - tuzemsko - servis"/>
    <s v="FV-S"/>
    <s v="SMLS-2008-000001"/>
    <s v="400"/>
    <s v="S-RETVY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S-2010-120-000003*DD:20100409*MSG:CELKOVA PROHLIDKA KOLA NA ZAKLADE SMLOUV*ON:POSU-2010-000001*VII:CZ87654321*INI:87654321*VIR:CZ91230897*INR:91230897*DUZP:20100409*AM:3600.00*X-VS:0120000003*DT:20100419*CC:CZK*"/>
    <m/>
    <s v="KOMB CZ PP"/>
    <m/>
    <m/>
    <m/>
    <s v="Procentem"/>
    <m/>
    <s v="FV-S-2010-120-000003"/>
    <d v="2010-04-09T00:00:00"/>
    <s v="Růžičková Petra"/>
    <d v="2010-04-19T00:00:00"/>
    <s v="Zaplacená"/>
    <m/>
    <d v="2010-04-09T00:00:00"/>
    <s v="Dokončen"/>
    <s v="Celková prohlídka kola na základě smlouvy SMLS-2008-000001"/>
    <m/>
    <s v="Osobně"/>
    <m/>
    <d v="2010-04-09T00:00:00"/>
    <x v="0"/>
    <s v="TESKOL, s.r.o."/>
    <s v="CZ91230897"/>
    <s v="91230897"/>
    <s v="76502"/>
    <s v="Otrokovice"/>
    <s v="Celková prohlídka kola na základě smlouvy SMLS-2008-000001"/>
    <s v="Janáčkova 390"/>
    <m/>
    <s v="Růžičková Petra"/>
    <m/>
    <m/>
    <m/>
    <s v="ruzickova@bikenet.qi.cz"/>
    <s v="+420544502002-3"/>
    <m/>
    <n v="0.02"/>
    <n v="3600"/>
    <s v="0120000003"/>
    <s v="TESKOLDA"/>
    <m/>
    <s v="Zlín"/>
    <s v="TESKOL, s.r.o."/>
    <s v="Tuzemské"/>
    <n v="600"/>
    <n v="3000"/>
    <s v="CZECH REPUBLIC"/>
    <m/>
    <m/>
    <d v="2010-04-09T00:00:00"/>
    <n v="0"/>
    <m/>
    <m/>
    <m/>
    <m/>
    <m/>
    <m/>
    <m/>
    <d v="2010-04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3600"/>
    <m/>
    <m/>
    <m/>
    <m/>
    <m/>
    <m/>
    <m/>
    <m/>
    <s v="120"/>
    <s v="Faktury vydané - tuzemsko - servis"/>
    <s v="FV-S"/>
    <s v="SMLS-2008-000001"/>
    <s v="400"/>
    <s v="S-PROCLK-HXCTEA190001-002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S-2010-120-000002*DD:20100324*MSG:FAKTURACE REKLAMACE REKL-ODB-006*VII:CZ87654321*INI:87654321*VIR:CZ13324233*INR:13324233*DUZP:20100324*AM:120.00*X-VS:0120000002*DT:20100407*CC:CZK*"/>
    <m/>
    <s v="KOMB CZ PP"/>
    <m/>
    <m/>
    <m/>
    <s v="Procentem"/>
    <m/>
    <s v="FV-S-2010-120-000002"/>
    <d v="2010-03-24T00:00:00"/>
    <s v="Růžičková Petra"/>
    <d v="2010-04-07T00:00:00"/>
    <s v="Zaplacená"/>
    <m/>
    <d v="2010-03-24T00:00:00"/>
    <s v="Dokončen"/>
    <s v="Fakturace reklamace REKL-ODB-006"/>
    <m/>
    <s v="Osobně"/>
    <m/>
    <d v="2010-03-24T00:00:00"/>
    <x v="7"/>
    <s v="M E R I T Z  Service, spol. s r.o."/>
    <s v="CZ13324233"/>
    <s v="13324233"/>
    <s v="46601"/>
    <s v="Jablonec nad Nisou"/>
    <s v="Fakturace reklamace REKL-ODB-006"/>
    <s v="Dolní 657"/>
    <m/>
    <m/>
    <m/>
    <m/>
    <m/>
    <m/>
    <m/>
    <m/>
    <n v="0.1"/>
    <n v="120"/>
    <s v="0120000002"/>
    <m/>
    <m/>
    <m/>
    <m/>
    <s v="Tuzemské"/>
    <n v="20"/>
    <n v="100"/>
    <s v="CZECH REPUBLIC"/>
    <m/>
    <m/>
    <d v="2010-03-24T00:00:00"/>
    <n v="0"/>
    <m/>
    <m/>
    <m/>
    <m/>
    <m/>
    <m/>
    <m/>
    <d v="2010-04-07T00:00:00"/>
    <m/>
    <m/>
    <m/>
    <m/>
    <m/>
    <m/>
    <m/>
    <m/>
    <m/>
    <m/>
    <m/>
    <m/>
    <s v="Skladové doklady na všechny položky"/>
    <s v="Nevytištěn"/>
    <m/>
    <m/>
    <m/>
    <s v="Bez daně"/>
    <m/>
    <m/>
    <n v="1"/>
    <s v="CZK"/>
    <s v="QR Faktura"/>
    <m/>
    <s v="Zaúčtovaný"/>
    <m/>
    <s v="Bankovním převodem"/>
    <m/>
    <n v="120"/>
    <m/>
    <m/>
    <m/>
    <m/>
    <m/>
    <m/>
    <m/>
    <m/>
    <s v="120"/>
    <s v="Faktury vydané - tuzemsko - servis"/>
    <s v="FV-S"/>
    <m/>
    <s v="200"/>
    <s v="REKL-ODB-006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S-2010-120-000001*DD:20100104*MSG:VYMENA RETEZU - DLE SMLOUVY SMLS-2008-00*VII:CZ87654321*INI:87654321*VIR:CZ91230897*INR:91230897*DUZP:20100104*AM:300.60*X-VS:0120000001*DT:20100114*CC:CZK*"/>
    <m/>
    <s v="KOMB CZ PP"/>
    <m/>
    <m/>
    <m/>
    <s v="Procentem"/>
    <m/>
    <s v="FV-S-2010-120-000001"/>
    <d v="2010-01-04T00:00:00"/>
    <s v="Růžičková Petra"/>
    <d v="2010-01-14T00:00:00"/>
    <s v="Zaplacená"/>
    <m/>
    <d v="2010-01-04T00:00:00"/>
    <s v="Dokončen"/>
    <s v="Výměna řetězu - dle smlouvy SMLS-2008-000001"/>
    <m/>
    <s v="Osobně"/>
    <m/>
    <d v="2010-01-04T00:00:00"/>
    <x v="0"/>
    <s v="TESKOL, s.r.o."/>
    <s v="CZ91230897"/>
    <s v="91230897"/>
    <s v="76502"/>
    <s v="Otrokovice"/>
    <s v="Výměna řetězu - dle smlouvy SMLS-2008-000001"/>
    <s v="Janáčkova 390"/>
    <m/>
    <m/>
    <m/>
    <m/>
    <m/>
    <m/>
    <m/>
    <m/>
    <n v="0.02"/>
    <n v="300.60000000000002"/>
    <s v="0120000001"/>
    <s v="TESKOLDA"/>
    <m/>
    <s v="Zlín"/>
    <s v="TESKOL, s.r.o."/>
    <s v="Tuzemské"/>
    <n v="50.1"/>
    <n v="250.5"/>
    <s v="CZECH REPUBLIC"/>
    <m/>
    <m/>
    <d v="2010-01-04T00:00:00"/>
    <n v="0"/>
    <m/>
    <m/>
    <m/>
    <m/>
    <m/>
    <m/>
    <m/>
    <d v="2010-01-15T00:00:00"/>
    <m/>
    <m/>
    <m/>
    <m/>
    <m/>
    <m/>
    <m/>
    <m/>
    <m/>
    <m/>
    <m/>
    <m/>
    <s v="Skladové doklady na všechny položky"/>
    <s v="Nevytištěn"/>
    <m/>
    <m/>
    <m/>
    <s v="Bez daně"/>
    <m/>
    <m/>
    <n v="1"/>
    <s v="CZK"/>
    <s v="QR Faktura"/>
    <m/>
    <s v="Zaúčtovaný"/>
    <m/>
    <s v="Bankovním převodem"/>
    <m/>
    <n v="300.60000000000002"/>
    <m/>
    <m/>
    <m/>
    <m/>
    <m/>
    <m/>
    <m/>
    <m/>
    <s v="120"/>
    <s v="Faktury vydané - tuzemsko - servis"/>
    <s v="FV-S"/>
    <s v="SMLS-2008-000001"/>
    <s v="400"/>
    <s v="S-RETVY-HXCTEA190001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n v="3384"/>
    <n v="3384"/>
    <s v="EUR"/>
    <m/>
    <m/>
    <s v="SID*1.0*ID:FV-Z-2010-110-000026*DD:20101220*ON:PO-KOL-2010-200-0001*VII:CZ87654321*INI:87654321*VIR:SK08678680*INR:08678680*DUZP:20101220*FX:25.085*FXA:1*AM:3384.00*X-VS:0110000026*DT:20110109*CC:EUR*"/>
    <m/>
    <s v="KOMB CZ PP"/>
    <m/>
    <m/>
    <m/>
    <s v="Procentem"/>
    <m/>
    <s v="FV-Z-2010-110-000026"/>
    <d v="2010-12-20T00:00:00"/>
    <s v="Růžičková Petra"/>
    <d v="2011-01-09T00:00:00"/>
    <s v="Zaplacená"/>
    <m/>
    <d v="2010-12-20T00:00:00"/>
    <s v="Dokončen"/>
    <m/>
    <m/>
    <s v="Kamionem"/>
    <m/>
    <d v="2010-12-20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84887.64"/>
    <s v="0110000026"/>
    <m/>
    <m/>
    <m/>
    <m/>
    <s v="Zahraniční - země EU"/>
    <n v="0"/>
    <n v="84887.64"/>
    <s v="SLOVAKIA"/>
    <m/>
    <m/>
    <d v="2010-12-20T00:00:00"/>
    <m/>
    <m/>
    <m/>
    <m/>
    <m/>
    <m/>
    <m/>
    <m/>
    <d v="2011-01-07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84887.64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5412"/>
    <n v="5412"/>
    <s v="EUR"/>
    <m/>
    <m/>
    <s v="SID*1.0*ID:FV-Z-2010-110-000025*DD:20101215*ON:PO-KOL-2010-200-0001*VII:CZ87654321*INI:87654321*VIR:DE811140512*INR:81114051*DUZP:20101215*FX:25.085*FXA:1*AM:5412.00*X-VS:0110000025*DT:20110104*CC:EUR*"/>
    <m/>
    <s v="KOMB CZ PP"/>
    <m/>
    <m/>
    <m/>
    <s v="Procentem"/>
    <m/>
    <s v="FV-Z-2010-110-000025"/>
    <d v="2010-12-15T00:00:00"/>
    <s v="Růžičková Petra"/>
    <d v="2011-01-04T00:00:00"/>
    <s v="Zaplacená"/>
    <m/>
    <d v="2010-12-15T00:00:00"/>
    <s v="Dokončen"/>
    <m/>
    <m/>
    <s v="Kamionem"/>
    <m/>
    <d v="2010-12-15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35760.01999999999"/>
    <s v="0110000025"/>
    <m/>
    <m/>
    <m/>
    <m/>
    <s v="Zahraniční - země EU"/>
    <n v="0"/>
    <n v="135760.01999999999"/>
    <s v="GERMANY"/>
    <m/>
    <m/>
    <d v="2010-12-15T00:00:00"/>
    <m/>
    <m/>
    <m/>
    <m/>
    <m/>
    <m/>
    <m/>
    <m/>
    <d v="2011-01-07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35760.019999999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7104"/>
    <n v="7104"/>
    <s v="EUR"/>
    <m/>
    <m/>
    <s v="SID*1.0*ID:FV-Z-2010-110-000024*DD:20101122*ON:PO-KOL-2010-200-0001*VII:CZ87654321*INI:87654321*VIR:DE811140512*INR:81114051*DUZP:20101122*FX:25.085*FXA:1*AM:7104.00*X-VS:0110000024*DT:20101212*CC:EUR*"/>
    <m/>
    <s v="KOMB CZ PP"/>
    <m/>
    <m/>
    <m/>
    <s v="Procentem"/>
    <m/>
    <s v="FV-Z-2010-110-000024"/>
    <d v="2010-11-22T00:00:00"/>
    <s v="Růžičková Petra"/>
    <d v="2010-12-12T00:00:00"/>
    <s v="Zaplacená"/>
    <m/>
    <d v="2010-11-22T00:00:00"/>
    <s v="Dokončen"/>
    <m/>
    <m/>
    <s v="Kamionem"/>
    <m/>
    <d v="2010-11-22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78203.84"/>
    <s v="0110000024"/>
    <m/>
    <m/>
    <m/>
    <m/>
    <s v="Zahraniční - země EU"/>
    <n v="0"/>
    <n v="178203.84"/>
    <s v="GERMANY"/>
    <m/>
    <m/>
    <d v="2010-11-22T00:00:00"/>
    <m/>
    <m/>
    <m/>
    <m/>
    <m/>
    <m/>
    <m/>
    <m/>
    <d v="2010-12-12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78203.8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9013.2000000000007"/>
    <n v="9013.2000000000007"/>
    <s v="EUR"/>
    <m/>
    <m/>
    <s v="SID*1.0*ID:FV-Z-2010-110-000023*DD:20101119*ON:PO-KOL-2010-200-0001*VII:CZ87654321*INI:87654321*VIR:SK08678680*INR:08678680*DUZP:20101119*FX:25.085*FXA:1*AM:9013.20*X-VS:0110000023*DT:20101209*CC:EUR*"/>
    <m/>
    <s v="KOMB CZ PP"/>
    <m/>
    <m/>
    <m/>
    <s v="Procentem"/>
    <m/>
    <s v="FV-Z-2010-110-000023"/>
    <d v="2010-11-19T00:00:00"/>
    <s v="Růžičková Petra"/>
    <d v="2010-12-09T00:00:00"/>
    <s v="Zaplacená"/>
    <m/>
    <d v="2010-11-19T00:00:00"/>
    <s v="Dokončen"/>
    <m/>
    <m/>
    <s v="Kamionem"/>
    <m/>
    <d v="2010-11-19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26096.13"/>
    <s v="0110000023"/>
    <m/>
    <m/>
    <m/>
    <m/>
    <s v="Zahraniční - země EU"/>
    <n v="0"/>
    <n v="226096.13"/>
    <s v="SLOVAKIA"/>
    <m/>
    <m/>
    <d v="2010-11-19T00:00:00"/>
    <m/>
    <m/>
    <m/>
    <m/>
    <m/>
    <m/>
    <m/>
    <m/>
    <d v="2010-12-09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226096.1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4396.8"/>
    <n v="4396.8"/>
    <s v="EUR"/>
    <m/>
    <m/>
    <s v="SID*1.0*ID:FV-Z-2010-110-000022*DD:20101116*ON:PO-KOL-2010-200-0001*VII:CZ87654321*INI:87654321*VIR:DE811140512*INR:81114051*DUZP:20101116*FX:25.085*FXA:1*AM:4396.80*X-VS:0110000022*DT:20101206*CC:EUR*"/>
    <m/>
    <s v="KOMB CZ PP"/>
    <m/>
    <m/>
    <m/>
    <s v="Procentem"/>
    <m/>
    <s v="FV-Z-2010-110-000022"/>
    <d v="2010-11-16T00:00:00"/>
    <s v="Růžičková Petra"/>
    <d v="2010-12-06T00:00:00"/>
    <s v="Zaplacená"/>
    <m/>
    <d v="2010-11-16T00:00:00"/>
    <s v="Dokončen"/>
    <m/>
    <m/>
    <s v="Kamionem"/>
    <m/>
    <d v="2010-11-16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10293.72"/>
    <s v="0110000022"/>
    <m/>
    <m/>
    <m/>
    <m/>
    <s v="Zahraniční - země EU"/>
    <n v="0"/>
    <n v="110293.72"/>
    <s v="GERMANY"/>
    <m/>
    <m/>
    <d v="2010-11-16T00:00:00"/>
    <m/>
    <m/>
    <m/>
    <m/>
    <m/>
    <m/>
    <m/>
    <m/>
    <d v="2010-12-06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10293.7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5750.4"/>
    <n v="5750.4"/>
    <s v="EUR"/>
    <m/>
    <m/>
    <s v="SID*1.0*ID:FV-Z-2010-110-000021*DD:20101029*ON:PO-KOL-2010-200-0001*VII:CZ87654321*INI:87654321*VIR:DE811140512*INR:81114051*DUZP:20101029*FX:25.085*FXA:1*AM:5750.40*X-VS:0110000021*DT:20101118*CC:EUR*"/>
    <m/>
    <s v="KOMB CZ PP"/>
    <m/>
    <m/>
    <m/>
    <s v="Procentem"/>
    <m/>
    <s v="FV-Z-2010-110-000021"/>
    <d v="2010-10-29T00:00:00"/>
    <s v="Růžičková Petra"/>
    <d v="2010-11-18T00:00:00"/>
    <s v="Zaplacená"/>
    <m/>
    <d v="2010-10-29T00:00:00"/>
    <s v="Dokončen"/>
    <m/>
    <m/>
    <s v="Kamionem"/>
    <m/>
    <d v="2010-10-29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44248.79"/>
    <s v="0110000021"/>
    <m/>
    <m/>
    <m/>
    <m/>
    <s v="Zahraniční - země EU"/>
    <n v="0"/>
    <n v="144248.79"/>
    <s v="GERMANY"/>
    <m/>
    <m/>
    <d v="2010-10-29T00:00:00"/>
    <m/>
    <m/>
    <m/>
    <m/>
    <m/>
    <m/>
    <m/>
    <m/>
    <d v="2010-11-18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44248.7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882.3"/>
    <n v="882.3"/>
    <s v="EUR"/>
    <m/>
    <m/>
    <s v="SID*1.0*ID:FV-Z-2010-110-000020*DD:20101019*ON:PO-KOL-2010-200-0001*VII:CZ87654321*INI:87654321*VIR:SK08678680*INR:08678680*DUZP:20101019*FX:25.085*FXA:1*AM:882.30*X-VS:0110000020*DT:20101108*CC:EUR*"/>
    <m/>
    <s v="KOMB CZ PP"/>
    <m/>
    <m/>
    <m/>
    <s v="Procentem"/>
    <m/>
    <s v="FV-Z-2010-110-000020"/>
    <d v="2010-10-19T00:00:00"/>
    <s v="Růžičková Petra"/>
    <d v="2010-11-08T00:00:00"/>
    <s v="Zaplacená"/>
    <m/>
    <d v="2010-10-19T00:00:00"/>
    <s v="Dokončen"/>
    <m/>
    <m/>
    <s v="Kamionem"/>
    <m/>
    <d v="2010-10-19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2132.49"/>
    <s v="0110000020"/>
    <m/>
    <m/>
    <m/>
    <m/>
    <s v="Zahraniční - země EU"/>
    <n v="0"/>
    <n v="22132.49"/>
    <s v="SLOVAKIA"/>
    <m/>
    <m/>
    <d v="2010-10-19T00:00:00"/>
    <m/>
    <m/>
    <m/>
    <m/>
    <m/>
    <m/>
    <m/>
    <m/>
    <d v="2010-11-08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22132.49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7256"/>
    <n v="17256"/>
    <s v="EUR"/>
    <m/>
    <m/>
    <s v="SID*1.0*ID:FV-Z-2010-110-000019*DD:20101012*ON:PO-KOL-2010-200-0000*VII:CZ87654321*INI:87654321*VIR:DE811140512*INR:81114051*DUZP:20101012*FX:25.085*FXA:1*AM:17256.00*X-VS:0110000019*DT:20101101*CC:EUR*"/>
    <m/>
    <s v="KOMB CZ PP"/>
    <m/>
    <m/>
    <m/>
    <s v="Procentem"/>
    <m/>
    <s v="FV-Z-2010-110-000019"/>
    <d v="2010-10-12T00:00:00"/>
    <s v="Růžičková Petra"/>
    <d v="2010-11-01T00:00:00"/>
    <s v="Zaplacená"/>
    <m/>
    <d v="2010-10-12T00:00:00"/>
    <s v="Dokončen"/>
    <m/>
    <m/>
    <s v="Kamionem"/>
    <m/>
    <d v="2010-10-12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432866.75"/>
    <s v="0110000019"/>
    <m/>
    <m/>
    <m/>
    <m/>
    <s v="Zahraniční - země EU"/>
    <n v="0"/>
    <n v="432866.75"/>
    <s v="GERMANY"/>
    <m/>
    <m/>
    <d v="2010-10-12T00:00:00"/>
    <m/>
    <m/>
    <m/>
    <m/>
    <m/>
    <m/>
    <m/>
    <m/>
    <d v="2010-11-01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432866.7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3045.6"/>
    <n v="3045.6"/>
    <s v="EUR"/>
    <m/>
    <m/>
    <s v="SID*1.0*ID:FV-Z-2010-110-000018*DD:20100930*ON:PO-KOL-2010-200-0000*VII:CZ87654321*INI:87654321*VIR:DE811140512*INR:81114051*DUZP:20100930*FX:25.085*FXA:1*AM:3045.60*X-VS:0110000018*DT:20101020*CC:EUR*"/>
    <m/>
    <s v="KOMB CZ PP"/>
    <m/>
    <m/>
    <m/>
    <s v="Procentem"/>
    <m/>
    <s v="FV-Z-2010-110-000018"/>
    <d v="2010-09-30T00:00:00"/>
    <s v="Růžičková Petra"/>
    <d v="2010-10-20T00:00:00"/>
    <s v="Zaplacená"/>
    <m/>
    <d v="2010-09-30T00:00:00"/>
    <s v="Dokončen"/>
    <m/>
    <m/>
    <s v="Kamionem"/>
    <m/>
    <d v="2010-09-30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76398.880000000005"/>
    <s v="0110000018"/>
    <m/>
    <m/>
    <m/>
    <m/>
    <s v="Zahraniční - země EU"/>
    <n v="0"/>
    <n v="76398.880000000005"/>
    <s v="GERMANY"/>
    <m/>
    <m/>
    <d v="2010-09-30T00:00:00"/>
    <m/>
    <m/>
    <m/>
    <m/>
    <m/>
    <m/>
    <m/>
    <m/>
    <d v="2010-10-20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76398.88000000000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9635.2"/>
    <n v="19635.2"/>
    <s v="EUR"/>
    <m/>
    <m/>
    <s v="SID*1.0*ID:FV-Z-2010-110-000017*DD:20100930*ON:PO-KOL-2010-200-0000*VII:CZ87654321*INI:87654321*VIR:SK08678680*INR:08678680*DUZP:20100930*FX:25.085*FXA:1*AM:19635.20*X-VS:0110000017*DT:20101020*CC:EUR*"/>
    <m/>
    <s v="KOMB CZ PP"/>
    <m/>
    <m/>
    <m/>
    <s v="Procentem"/>
    <m/>
    <s v="FV-Z-2010-110-000017"/>
    <d v="2010-09-30T00:00:00"/>
    <s v="Růžičková Petra"/>
    <d v="2010-10-20T00:00:00"/>
    <s v="Zaplacená"/>
    <m/>
    <d v="2010-09-30T00:00:00"/>
    <s v="Dokončen"/>
    <m/>
    <m/>
    <s v="Kamionem"/>
    <m/>
    <d v="2010-09-30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492549.02"/>
    <s v="0110000017"/>
    <m/>
    <m/>
    <m/>
    <m/>
    <s v="Zahraniční - země EU"/>
    <n v="0"/>
    <n v="492549.02"/>
    <s v="SLOVAKIA"/>
    <m/>
    <m/>
    <d v="2010-09-30T00:00:00"/>
    <m/>
    <m/>
    <m/>
    <m/>
    <m/>
    <m/>
    <m/>
    <m/>
    <d v="2010-10-20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492549.02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3157.6"/>
    <n v="3157.6"/>
    <s v="EUR"/>
    <m/>
    <m/>
    <s v="SID*1.0*ID:FV-Z-2010-110-000016*DD:20100831*ON:PO-KOL-2010-200-0000*VII:CZ87654321*INI:87654321*VIR:SK08678680*INR:08678680*DUZP:20100831*FX:25.170*FXA:1*AM:3157.60*X-VS:0110000016*DT:20100920*CC:EUR*"/>
    <m/>
    <s v="KOMB CZ PP"/>
    <m/>
    <m/>
    <m/>
    <s v="Procentem"/>
    <m/>
    <s v="FV-Z-2010-110-000016"/>
    <d v="2010-08-31T00:00:00"/>
    <s v="Růžičková Petra"/>
    <d v="2010-09-20T00:00:00"/>
    <s v="Zaplacená"/>
    <m/>
    <d v="2010-08-31T00:00:00"/>
    <s v="Dokončen"/>
    <m/>
    <m/>
    <s v="Kamionem"/>
    <m/>
    <d v="2010-08-31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79476.78"/>
    <s v="0110000016"/>
    <m/>
    <m/>
    <m/>
    <m/>
    <s v="Zahraniční - země EU"/>
    <n v="0"/>
    <n v="79476.78"/>
    <s v="SLOVAKIA"/>
    <m/>
    <m/>
    <d v="2010-08-31T00:00:00"/>
    <m/>
    <m/>
    <m/>
    <m/>
    <m/>
    <m/>
    <m/>
    <m/>
    <d v="2010-09-20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79476.78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3381.6"/>
    <n v="3381.6"/>
    <s v="EUR"/>
    <m/>
    <m/>
    <s v="SID*1.0*ID:FV-Z-2010-110-000015*DD:20100819*ON:PO-KOL-2010-200-0000*VII:CZ87654321*INI:87654321*VIR:DE811140512*INR:81114051*DUZP:20100819*FX:25.170*FXA:1*AM:3381.60*X-VS:0110000015*DT:20100908*CC:EUR*"/>
    <m/>
    <s v="KOMB CZ PP"/>
    <m/>
    <m/>
    <m/>
    <s v="Procentem"/>
    <m/>
    <s v="FV-Z-2010-110-000015"/>
    <d v="2010-08-19T00:00:00"/>
    <s v="Růžičková Petra"/>
    <d v="2010-09-08T00:00:00"/>
    <s v="Zaplacená"/>
    <m/>
    <d v="2010-08-19T00:00:00"/>
    <s v="Dokončen"/>
    <m/>
    <m/>
    <s v="Kamionem"/>
    <m/>
    <d v="2010-08-19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85114.87"/>
    <s v="0110000015"/>
    <m/>
    <m/>
    <m/>
    <m/>
    <s v="Zahraniční - země EU"/>
    <n v="0"/>
    <n v="85114.87"/>
    <s v="GERMANY"/>
    <m/>
    <m/>
    <d v="2010-08-19T00:00:00"/>
    <m/>
    <m/>
    <m/>
    <m/>
    <m/>
    <m/>
    <m/>
    <m/>
    <d v="2010-09-08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85114.8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3126.4"/>
    <n v="3126.4"/>
    <s v="EUR"/>
    <m/>
    <m/>
    <s v="SID*1.0*ID:FV-Z-2010-110-000014*DD:20100709*ON:PO-KOL-2010-200-0000*VII:CZ87654321*INI:87654321*VIR:DE811140512*INR:81114051*DUZP:20100709*FX:25.170*FXA:1*AM:3126.40*X-VS:0110000014*DT:20100729*CC:EUR*"/>
    <m/>
    <s v="KOMB CZ PP"/>
    <m/>
    <m/>
    <m/>
    <s v="Procentem"/>
    <m/>
    <s v="FV-Z-2010-110-000014"/>
    <d v="2010-07-09T00:00:00"/>
    <s v="Růžičková Petra"/>
    <d v="2010-07-29T00:00:00"/>
    <s v="Zaplacená"/>
    <m/>
    <d v="2010-07-09T00:00:00"/>
    <s v="Dokončen"/>
    <m/>
    <m/>
    <s v="Kamionem"/>
    <m/>
    <d v="2010-07-09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78691.48"/>
    <s v="0110000014"/>
    <m/>
    <m/>
    <m/>
    <m/>
    <s v="Zahraniční - země EU"/>
    <n v="0"/>
    <n v="78691.48"/>
    <s v="GERMANY"/>
    <m/>
    <m/>
    <d v="2010-07-09T00:00:00"/>
    <m/>
    <m/>
    <m/>
    <m/>
    <m/>
    <m/>
    <m/>
    <m/>
    <d v="2010-07-15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78691.48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3309.6"/>
    <n v="13309.6"/>
    <s v="EUR"/>
    <m/>
    <m/>
    <s v="SID*1.0*ID:FV-Z-2010-110-000013*DD:20100705*ON:PO-KOL-2010-200-0000*VII:CZ87654321*INI:87654321*VIR:SK08678680*INR:08678680*DUZP:20100705*FX:25.170*FXA:1*AM:13309.60*X-VS:0110000013*DT:20100725*CC:EUR*"/>
    <m/>
    <s v="KOMB CZ PP"/>
    <m/>
    <m/>
    <m/>
    <s v="Procentem"/>
    <m/>
    <s v="FV-Z-2010-110-000013"/>
    <d v="2010-07-05T00:00:00"/>
    <s v="Růžičková Petra"/>
    <d v="2010-07-25T00:00:00"/>
    <s v="Zaplacená"/>
    <m/>
    <d v="2010-07-05T00:00:00"/>
    <s v="Dokončen"/>
    <m/>
    <m/>
    <s v="Kamionem"/>
    <m/>
    <d v="2010-07-05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335002.63"/>
    <s v="0110000013"/>
    <m/>
    <m/>
    <m/>
    <m/>
    <s v="Zahraniční - země EU"/>
    <n v="0"/>
    <n v="335002.63"/>
    <s v="SLOVAKIA"/>
    <m/>
    <m/>
    <d v="2010-07-05T00:00:00"/>
    <m/>
    <m/>
    <m/>
    <m/>
    <m/>
    <m/>
    <m/>
    <m/>
    <d v="2010-07-15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335002.6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1505.6"/>
    <n v="11505.6"/>
    <s v="EUR"/>
    <m/>
    <m/>
    <s v="SID*1.0*ID:FV-Z-2010-110-000012*DD:20100630*ON:PO-KOL-2010-200-0000*VII:CZ87654321*INI:87654321*VIR:DE811140512*INR:81114051*DUZP:20100630*FX:25.680*FXA:1*AM:11505.60*X-VS:0110000012*DT:20100720*CC:EUR*"/>
    <m/>
    <s v="KOMB CZ PP"/>
    <m/>
    <m/>
    <m/>
    <s v="Procentem"/>
    <m/>
    <s v="FV-Z-2010-110-000012"/>
    <d v="2010-06-30T00:00:00"/>
    <s v="Růžičková Petra"/>
    <d v="2010-07-20T00:00:00"/>
    <s v="Zaplacená"/>
    <m/>
    <d v="2010-06-30T00:00:00"/>
    <s v="Dokončen"/>
    <m/>
    <m/>
    <s v="Kamionem"/>
    <m/>
    <d v="2010-06-30T00:00:00"/>
    <x v="3"/>
    <s v="Gesipa Vorstellung, GmbH"/>
    <s v="DE811140512"/>
    <s v="811140512"/>
    <s v="D-52249"/>
    <s v="Mnichov"/>
    <m/>
    <s v="Ehlerstrasse 55"/>
    <m/>
    <s v="Růžičková Petra"/>
    <m/>
    <m/>
    <m/>
    <s v="ruzickova@bikenet.qi.cz"/>
    <s v="+420544502002-3"/>
    <m/>
    <n v="0.1"/>
    <n v="295463.81"/>
    <s v="0110000012"/>
    <m/>
    <m/>
    <m/>
    <m/>
    <s v="Zahraniční - země EU"/>
    <n v="0"/>
    <n v="295463.81"/>
    <s v="GERMANY"/>
    <m/>
    <m/>
    <d v="2010-06-30T00:00:00"/>
    <m/>
    <m/>
    <m/>
    <m/>
    <m/>
    <m/>
    <m/>
    <m/>
    <d v="2010-06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295463.81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0621.7"/>
    <n v="10621.7"/>
    <s v="EUR"/>
    <m/>
    <m/>
    <s v="SID*1.0*ID:FV-Z-2010-110-000011*DD:20100519*ON:PO-KOL-2010-200-0000*VII:CZ87654321*INI:87654321*VIR:SK08678680*INR:08678680*DUZP:20100519*FX:25.680*FXA:1*AM:10621.70*X-VS:0110000011*DT:20100608*CC:EUR*"/>
    <m/>
    <s v="KOMB CZ PP"/>
    <m/>
    <m/>
    <m/>
    <s v="Procentem"/>
    <m/>
    <s v="FV-Z-2010-110-000011"/>
    <d v="2010-05-19T00:00:00"/>
    <s v="Růžičková Petra"/>
    <d v="2010-06-08T00:00:00"/>
    <s v="Zaplacená"/>
    <m/>
    <d v="2010-05-19T00:00:00"/>
    <s v="Dokončen"/>
    <m/>
    <m/>
    <s v="Kamionem"/>
    <m/>
    <d v="2010-05-19T00:00:00"/>
    <x v="2"/>
    <s v="DEWAL Slovakia, spol. s r.o."/>
    <s v="SK08678680"/>
    <s v="08678680"/>
    <s v="975 05"/>
    <s v="Bánská Bystrica"/>
    <m/>
    <s v="Národného povstania 2"/>
    <m/>
    <s v="Růžičková Petra"/>
    <m/>
    <m/>
    <m/>
    <s v="ruzickova@bikenet.qi.cz"/>
    <s v="+420544502002-3"/>
    <m/>
    <n v="0.1"/>
    <n v="272765.26"/>
    <s v="0110000011"/>
    <m/>
    <m/>
    <m/>
    <m/>
    <s v="Zahraniční - země EU"/>
    <n v="0"/>
    <n v="272765.26"/>
    <s v="SLOVAKIA"/>
    <m/>
    <m/>
    <d v="2010-05-19T00:00:00"/>
    <m/>
    <m/>
    <m/>
    <m/>
    <m/>
    <m/>
    <m/>
    <m/>
    <d v="2010-06-09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272765.26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7110.7"/>
    <n v="17110.7"/>
    <s v="EUR"/>
    <m/>
    <m/>
    <s v="SID*1.0*ID:FV-Z-2010-110-000010*DD:20100525*ON:PO-KOL-2010-200-0000*VII:CZ87654321*INI:87654321*VIR:DE811140512*INR:81114051*DUZP:20100525*FX:25.680*FXA:1*AM:17110.70*X-VS:0110000010*DT:20100614*CC:EUR*"/>
    <m/>
    <s v="KOMB CZ PP"/>
    <m/>
    <m/>
    <m/>
    <s v="Procentem"/>
    <m/>
    <s v="FV-Z-2010-110-000010"/>
    <d v="2010-05-25T00:00:00"/>
    <s v="Růžičková Petra"/>
    <d v="2010-06-14T00:00:00"/>
    <s v="Zaplacená"/>
    <m/>
    <d v="2010-05-25T00:00:00"/>
    <s v="Dokončen"/>
    <m/>
    <m/>
    <s v="Kamionem"/>
    <m/>
    <d v="2010-05-25T00:00:00"/>
    <x v="3"/>
    <s v="Gesipa Vorstellung, GmbH"/>
    <s v="DE811140512"/>
    <s v="811140512"/>
    <s v="D-52249"/>
    <s v="Mnichov"/>
    <m/>
    <s v="Ehlerstrasse 55"/>
    <m/>
    <s v="Růžičková Petra"/>
    <m/>
    <m/>
    <m/>
    <s v="ruzickova@bikenet.qi.cz"/>
    <s v="+420544502002-3"/>
    <m/>
    <n v="0.1"/>
    <n v="439402.77"/>
    <s v="0110000010"/>
    <m/>
    <m/>
    <m/>
    <m/>
    <s v="Zahraniční - země EU"/>
    <n v="0"/>
    <n v="439402.77"/>
    <s v="GERMANY"/>
    <m/>
    <m/>
    <d v="2010-05-25T00:00:00"/>
    <m/>
    <m/>
    <m/>
    <m/>
    <m/>
    <m/>
    <m/>
    <m/>
    <d v="2010-06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439402.7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8118.3"/>
    <n v="8118.3"/>
    <s v="EUR"/>
    <m/>
    <m/>
    <s v="SID*1.0*ID:FV-Z-2010-110-000009*DD:20100423*ON:PO-KOL-2010-200-0000*VII:CZ87654321*INI:87654321*VIR:DE811140512*INR:81114051*DUZP:20100423*FX:25.680*FXA:1*AM:8118.30*X-VS:0110000009*DT:20100513*CC:EUR*"/>
    <m/>
    <s v="KOMB CZ PP"/>
    <m/>
    <m/>
    <m/>
    <s v="Procentem"/>
    <m/>
    <s v="FV-Z-2010-110-000009"/>
    <d v="2010-04-23T00:00:00"/>
    <s v="Růžičková Petra"/>
    <d v="2010-05-13T00:00:00"/>
    <s v="Zaplacená"/>
    <m/>
    <d v="2010-04-23T00:00:00"/>
    <s v="Dokončen"/>
    <m/>
    <m/>
    <s v="Kamionem"/>
    <m/>
    <d v="2010-04-23T00:00:00"/>
    <x v="3"/>
    <s v="Gesipa Vorstellung, GmbH"/>
    <s v="DE811140512"/>
    <s v="811140512"/>
    <s v="D-52249"/>
    <s v="Mnichov"/>
    <m/>
    <s v="Ehlerstrasse 55"/>
    <m/>
    <s v="Růžičková Petra"/>
    <m/>
    <m/>
    <m/>
    <s v="ruzickova@bikenet.qi.cz"/>
    <s v="+420544502002-3"/>
    <m/>
    <n v="0.1"/>
    <n v="208477.94"/>
    <s v="0110000009"/>
    <m/>
    <m/>
    <m/>
    <m/>
    <s v="Zahraniční - země EU"/>
    <n v="0"/>
    <n v="208477.94"/>
    <s v="GERMANY"/>
    <m/>
    <m/>
    <d v="2010-04-23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208477.9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5075.8"/>
    <n v="5075.8"/>
    <s v="EUR"/>
    <m/>
    <m/>
    <s v="SID*1.0*ID:FV-Z-2010-110-000008*DD:20100423*ON:PO-KOL-2010-200-0000*VII:CZ87654321*INI:87654321*VIR:SK08678680*INR:08678680*DUZP:20100423*FX:25.680*FXA:1*AM:5075.80*X-VS:0110000008*DT:20100513*CC:EUR*"/>
    <m/>
    <s v="KOMB CZ PP"/>
    <m/>
    <m/>
    <m/>
    <s v="Procentem"/>
    <m/>
    <s v="FV-Z-2010-110-000008"/>
    <d v="2010-04-23T00:00:00"/>
    <s v="Růžičková Petra"/>
    <d v="2010-05-13T00:00:00"/>
    <s v="Zaplacená"/>
    <m/>
    <d v="2010-04-23T00:00:00"/>
    <s v="Dokončen"/>
    <m/>
    <m/>
    <s v="Kamionem"/>
    <m/>
    <d v="2010-04-23T00:00:00"/>
    <x v="2"/>
    <s v="DEWAL Slovakia, spol. s r.o."/>
    <s v="SK08678680"/>
    <s v="08678680"/>
    <s v="975 05"/>
    <s v="Bánská Bystrica"/>
    <m/>
    <s v="Národného povstania 2"/>
    <m/>
    <s v="Růžičková Petra"/>
    <m/>
    <m/>
    <m/>
    <s v="ruzickova@bikenet.qi.cz"/>
    <s v="+420544502002-3"/>
    <m/>
    <n v="0.1"/>
    <n v="130346.55"/>
    <s v="0110000008"/>
    <m/>
    <m/>
    <m/>
    <m/>
    <s v="Zahraniční - země EU"/>
    <n v="0"/>
    <n v="130346.55"/>
    <s v="SLOVAKIA"/>
    <m/>
    <m/>
    <d v="2010-04-23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130346.55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0617.5"/>
    <n v="10617.5"/>
    <s v="EUR"/>
    <m/>
    <m/>
    <s v="SID*1.0*ID:FV-Z-2010-110-000007*DD:20100331*ON:PO-KOL-2010-200-0000*VII:CZ87654321*INI:87654321*VIR:DE811140512*INR:81114051*DUZP:20100331*FX:25.930*FXA:1*AM:10617.50*X-VS:0110000007*DT:20100420*CC:EUR*"/>
    <m/>
    <s v="KOMB CZ PP"/>
    <m/>
    <m/>
    <m/>
    <s v="Procentem"/>
    <m/>
    <s v="FV-Z-2010-110-000007"/>
    <d v="2010-03-31T00:00:00"/>
    <s v="Růžičková Petra"/>
    <d v="2010-04-20T00:00:00"/>
    <s v="Zaplacená"/>
    <m/>
    <d v="2010-03-31T00:00:00"/>
    <s v="Dokončen"/>
    <m/>
    <m/>
    <s v="Kamionem"/>
    <m/>
    <d v="2010-03-31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75311.78000000003"/>
    <s v="0110000007"/>
    <m/>
    <m/>
    <m/>
    <m/>
    <s v="Zahraniční - země EU"/>
    <n v="0"/>
    <n v="275311.78000000003"/>
    <s v="GERMANY"/>
    <m/>
    <m/>
    <d v="2010-03-31T00:00:00"/>
    <m/>
    <m/>
    <m/>
    <m/>
    <m/>
    <m/>
    <m/>
    <m/>
    <d v="2010-04-20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75311.7800000000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0895.4"/>
    <n v="10895.4"/>
    <s v="EUR"/>
    <m/>
    <m/>
    <s v="SID*1.0*ID:FV-Z-2010-110-000006*DD:20100315*ON:PO-KOL-2010-200-0000*VII:CZ87654321*INI:87654321*VIR:SK08678680*INR:08678680*DUZP:20100315*FX:25.930*FXA:1*AM:10895.40*X-VS:0110000006*DT:20100404*CC:EUR*"/>
    <m/>
    <s v="KOMB CZ PP"/>
    <m/>
    <m/>
    <m/>
    <s v="Procentem"/>
    <m/>
    <s v="FV-Z-2010-110-000006"/>
    <d v="2010-03-15T00:00:00"/>
    <s v="Růžičková Petra"/>
    <d v="2010-04-04T00:00:00"/>
    <s v="Zaplacená"/>
    <m/>
    <d v="2010-03-15T00:00:00"/>
    <s v="Dokončen"/>
    <m/>
    <m/>
    <s v="Kamionem"/>
    <m/>
    <d v="2010-03-15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82517.73"/>
    <s v="0110000006"/>
    <m/>
    <m/>
    <m/>
    <m/>
    <s v="Zahraniční - země EU"/>
    <n v="0"/>
    <n v="282517.73"/>
    <s v="SLOVAKIA"/>
    <m/>
    <m/>
    <d v="2010-03-15T00:00:00"/>
    <m/>
    <m/>
    <m/>
    <m/>
    <m/>
    <m/>
    <m/>
    <m/>
    <d v="2010-04-02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82517.7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1095.2"/>
    <n v="11095.2"/>
    <s v="EUR"/>
    <m/>
    <m/>
    <s v="SID*1.0*ID:FV-Z-2010-110-000005*DD:20100226*ON:PO-KOL-2010-200-0000*VII:CZ87654321*INI:87654321*VIR:DE811140512*INR:81114051*DUZP:20100226*FX:25.930*FXA:1*AM:11095.20*X-VS:0110000005*DT:20100318*CC:EUR*"/>
    <m/>
    <s v="KOMB CZ PP"/>
    <m/>
    <m/>
    <m/>
    <s v="Procentem"/>
    <m/>
    <s v="FV-Z-2010-110-000005"/>
    <d v="2010-02-26T00:00:00"/>
    <s v="Růžičková Petra"/>
    <d v="2010-03-18T00:00:00"/>
    <s v="Zaplacená"/>
    <m/>
    <d v="2010-02-26T00:00:00"/>
    <s v="Dokončen"/>
    <m/>
    <m/>
    <s v="Kamionem"/>
    <m/>
    <d v="2010-02-26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87698.53999999998"/>
    <s v="0110000005"/>
    <m/>
    <m/>
    <m/>
    <m/>
    <s v="Zahraniční - země EU"/>
    <n v="0"/>
    <n v="287698.53999999998"/>
    <s v="GERMANY"/>
    <m/>
    <m/>
    <d v="2010-02-26T00:00:00"/>
    <m/>
    <m/>
    <m/>
    <m/>
    <m/>
    <m/>
    <m/>
    <m/>
    <d v="2010-03-18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87698.53999999998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0331.6"/>
    <n v="10331.6"/>
    <s v="EUR"/>
    <m/>
    <m/>
    <s v="SID*1.0*ID:FV-Z-2010-110-000004*DD:20100217*ON:PO-KOL-2010-200-0000*VII:CZ87654321*INI:87654321*VIR:SK08678680*INR:08678680*DUZP:20100217*FX:25.930*FXA:1*AM:10331.60*X-VS:0110000004*DT:20100309*CC:EUR*"/>
    <m/>
    <s v="KOMB CZ PP"/>
    <m/>
    <m/>
    <m/>
    <s v="Procentem"/>
    <m/>
    <s v="FV-Z-2010-110-000004"/>
    <d v="2010-02-17T00:00:00"/>
    <s v="Růžičková Petra"/>
    <d v="2010-03-09T00:00:00"/>
    <s v="Zaplacená"/>
    <m/>
    <d v="2010-02-17T00:00:00"/>
    <s v="Dokončen"/>
    <m/>
    <m/>
    <s v="Kamionem"/>
    <m/>
    <d v="2010-02-1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67898.38"/>
    <s v="0110000004"/>
    <m/>
    <m/>
    <m/>
    <m/>
    <s v="Zahraniční - země EU"/>
    <n v="0"/>
    <n v="267898.38"/>
    <s v="SLOVAKIA"/>
    <m/>
    <m/>
    <d v="2010-02-17T00:00:00"/>
    <m/>
    <m/>
    <m/>
    <m/>
    <m/>
    <m/>
    <m/>
    <m/>
    <d v="2010-03-09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67898.38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0520.8"/>
    <n v="10520.8"/>
    <s v="EUR"/>
    <m/>
    <m/>
    <s v="SID*1.0*ID:FV-Z-2010-110-000003*DD:20100125*ON:PO-KOL-2010-200-0000*VII:CZ87654321*INI:87654321*VIR:DE811140512*INR:81114051*DUZP:20100120*FX:25.930*FXA:1*AM:10520.80*X-VS:0110000003*DT:20100214*CC:EUR*"/>
    <m/>
    <s v="KOMB CZ PP"/>
    <m/>
    <m/>
    <m/>
    <s v="Procentem"/>
    <m/>
    <s v="FV-Z-2010-110-000003"/>
    <d v="2010-01-25T00:00:00"/>
    <s v="Růžičková Petra"/>
    <d v="2010-02-14T00:00:00"/>
    <s v="Zaplacená"/>
    <m/>
    <d v="2010-01-20T00:00:00"/>
    <s v="Dokončen"/>
    <m/>
    <m/>
    <s v="Kamionem"/>
    <m/>
    <d v="2010-01-2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72804.33"/>
    <s v="0110000003"/>
    <m/>
    <m/>
    <m/>
    <m/>
    <s v="Zahraniční - země EU"/>
    <n v="0"/>
    <n v="272804.33"/>
    <s v="GERMANY"/>
    <m/>
    <m/>
    <d v="2010-01-20T00:00:00"/>
    <m/>
    <m/>
    <m/>
    <m/>
    <m/>
    <m/>
    <m/>
    <m/>
    <d v="2010-02-15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72804.3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3525.3"/>
    <n v="3525.3"/>
    <s v="EUR"/>
    <m/>
    <m/>
    <s v="SID*1.0*ID:FV-Z-2010-110-000002*DD:20100115*ON:PO-KOL-2010-200-0000*VII:CZ87654321*INI:87654321*VIR:SK08678680*INR:08678680*DUZP:20100112*FX:25.930*FXA:1*AM:3525.30*X-VS:0110000002*DT:20100204*CC:EUR*"/>
    <m/>
    <s v="KOMB CZ PP"/>
    <m/>
    <m/>
    <m/>
    <s v="Procentem"/>
    <m/>
    <s v="FV-Z-2010-110-000002"/>
    <d v="2010-01-15T00:00:00"/>
    <s v="Růžičková Petra"/>
    <d v="2010-02-04T00:00:00"/>
    <s v="Zaplacená"/>
    <m/>
    <d v="2010-01-12T00:00:00"/>
    <s v="Dokončen"/>
    <m/>
    <m/>
    <s v="Kamionem"/>
    <m/>
    <d v="2010-01-12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91411.03"/>
    <s v="0110000002"/>
    <m/>
    <m/>
    <m/>
    <m/>
    <s v="Zahraniční - země EU"/>
    <n v="0"/>
    <n v="91411.03"/>
    <s v="SLOVAKIA"/>
    <m/>
    <m/>
    <d v="2010-01-12T00:00:00"/>
    <m/>
    <m/>
    <m/>
    <m/>
    <m/>
    <m/>
    <m/>
    <m/>
    <d v="2010-02-04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91411.0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Z-2010-110-000001*DD:20100106*ON:PO-KOL-2009-200-0001*VII:CZ87654321*INI:87654321*VIR:SK08678680*INR:08678680*DUZP:20100104*AM:381000.00*X-VS:0110000001*DT:20100126*CC:CZK*"/>
    <m/>
    <s v="KOMB CZ PP"/>
    <m/>
    <m/>
    <m/>
    <s v="Procentem"/>
    <m/>
    <s v="FV-Z-2010-110-000001"/>
    <d v="2010-01-06T00:00:00"/>
    <s v="Růžičková Petra"/>
    <d v="2010-01-26T00:00:00"/>
    <s v="Zaplacená"/>
    <m/>
    <d v="2010-01-04T00:00:00"/>
    <s v="Dokončen"/>
    <m/>
    <m/>
    <s v="Kamionem"/>
    <m/>
    <d v="2010-01-04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81000"/>
    <s v="0110000001"/>
    <m/>
    <m/>
    <m/>
    <m/>
    <s v="Zahraniční - země EU"/>
    <n v="0"/>
    <n v="381000"/>
    <s v="SLOVAKIA"/>
    <m/>
    <m/>
    <d v="2010-01-04T00:00:00"/>
    <m/>
    <m/>
    <m/>
    <m/>
    <m/>
    <m/>
    <m/>
    <m/>
    <d v="2010-01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81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106"/>
    <d v="2010-12-20T00:00:00"/>
    <s v="Růžičková Petra"/>
    <d v="2011-01-03T00:00:00"/>
    <s v="Zaplacená"/>
    <m/>
    <d v="2010-12-20T00:00:00"/>
    <s v="Dokončen"/>
    <m/>
    <m/>
    <s v="Kamionem"/>
    <m/>
    <d v="2010-12-20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6840.800000000003"/>
    <s v="0100000106"/>
    <m/>
    <m/>
    <m/>
    <m/>
    <s v="Tuzemské"/>
    <n v="7806.8"/>
    <n v="39034"/>
    <s v="CZECH REPUBLIC"/>
    <m/>
    <m/>
    <d v="2010-12-20T00:00:00"/>
    <m/>
    <m/>
    <m/>
    <m/>
    <m/>
    <m/>
    <m/>
    <m/>
    <d v="2011-01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6840.80000000000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105"/>
    <d v="2010-12-16T00:00:00"/>
    <s v="Růžičková Petra"/>
    <d v="2010-12-26T00:00:00"/>
    <s v="Zaplacená"/>
    <m/>
    <d v="2010-12-16T00:00:00"/>
    <s v="Dokončen"/>
    <m/>
    <m/>
    <s v="Kamionem"/>
    <m/>
    <d v="2010-12-16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6896.4"/>
    <s v="0100000105"/>
    <s v="TESKOLDA"/>
    <m/>
    <s v="Zlín"/>
    <s v="TESKOL, s.r.o."/>
    <s v="Tuzemské"/>
    <n v="1149.4000000000001"/>
    <n v="5747"/>
    <s v="CZECH REPUBLIC"/>
    <m/>
    <m/>
    <d v="2010-12-16T00:00:00"/>
    <m/>
    <m/>
    <m/>
    <m/>
    <m/>
    <m/>
    <m/>
    <m/>
    <d v="2010-12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896.4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104"/>
    <d v="2010-12-16T00:00:00"/>
    <s v="Růžičková Petra"/>
    <d v="2010-12-26T00:00:00"/>
    <s v="Zaplacená"/>
    <m/>
    <d v="2010-12-16T00:00:00"/>
    <s v="Dokončen"/>
    <m/>
    <m/>
    <s v="Kamionem"/>
    <m/>
    <d v="2010-12-16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423673.2"/>
    <s v="0100000104"/>
    <m/>
    <m/>
    <m/>
    <m/>
    <s v="Tuzemské"/>
    <n v="70612.2"/>
    <n v="353061"/>
    <s v="CZECH REPUBLIC"/>
    <m/>
    <m/>
    <d v="2010-12-16T00:00:00"/>
    <m/>
    <m/>
    <m/>
    <m/>
    <m/>
    <m/>
    <m/>
    <m/>
    <d v="2010-12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23673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103"/>
    <d v="2010-12-13T00:00:00"/>
    <s v="Růžičková Petra"/>
    <d v="2010-12-23T00:00:00"/>
    <s v="Zaplacená"/>
    <m/>
    <d v="2010-12-13T00:00:00"/>
    <s v="Dokončen"/>
    <m/>
    <m/>
    <s v="Kamionem"/>
    <m/>
    <d v="2010-12-13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91303.2"/>
    <s v="0100000103"/>
    <m/>
    <m/>
    <m/>
    <m/>
    <s v="Tuzemské"/>
    <n v="65217.2"/>
    <n v="326086"/>
    <s v="CZECH REPUBLIC"/>
    <m/>
    <m/>
    <d v="2010-12-13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91303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102"/>
    <d v="2010-12-13T00:00:00"/>
    <s v="Růžičková Petra"/>
    <d v="2010-12-27T00:00:00"/>
    <s v="Zaplacená"/>
    <m/>
    <d v="2010-12-13T00:00:00"/>
    <s v="Dokončen"/>
    <m/>
    <m/>
    <s v="Kamionem"/>
    <m/>
    <d v="2010-12-13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28667.40000000002"/>
    <s v="0100000102"/>
    <s v="CESKOLKA"/>
    <m/>
    <s v="Pardubice"/>
    <s v="České kolo, s.r.o. - pobočka Pardubice"/>
    <s v="Tuzemské"/>
    <n v="54777.9"/>
    <n v="273889.5"/>
    <s v="CZECH REPUBLIC"/>
    <m/>
    <m/>
    <d v="2010-12-13T00:00:00"/>
    <m/>
    <m/>
    <m/>
    <m/>
    <m/>
    <m/>
    <m/>
    <m/>
    <d v="2010-12-2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8667.4000000000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101"/>
    <d v="2010-12-07T00:00:00"/>
    <s v="Růžičková Petra"/>
    <d v="2011-01-06T00:00:00"/>
    <s v="Zaplacená"/>
    <m/>
    <d v="2010-12-07T00:00:00"/>
    <s v="Dokončen"/>
    <m/>
    <m/>
    <s v="Kamionem"/>
    <m/>
    <d v="2010-12-07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277204.59999999998"/>
    <s v="0100000101"/>
    <m/>
    <m/>
    <m/>
    <m/>
    <s v="Tuzemské"/>
    <n v="46200.800000000003"/>
    <n v="231003.8"/>
    <s v="CZECH REPUBLIC"/>
    <m/>
    <m/>
    <d v="2010-12-07T00:00:00"/>
    <m/>
    <m/>
    <m/>
    <m/>
    <m/>
    <m/>
    <m/>
    <m/>
    <d v="2011-01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7204.59999999998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100"/>
    <d v="2010-12-06T00:00:00"/>
    <s v="Růžičková Petra"/>
    <d v="2010-12-20T00:00:00"/>
    <s v="Zaplacená"/>
    <m/>
    <d v="2010-12-06T00:00:00"/>
    <s v="Dokončen"/>
    <m/>
    <m/>
    <s v="Kamionem"/>
    <m/>
    <d v="2010-12-06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135256.4"/>
    <s v="0100000100"/>
    <s v="CESKOLKA"/>
    <m/>
    <s v="Pardubice"/>
    <s v="České kolo, s.r.o. - pobočka Pardubice"/>
    <s v="Tuzemské"/>
    <n v="22542.7"/>
    <n v="112713.7"/>
    <s v="CZECH REPUBLIC"/>
    <m/>
    <m/>
    <d v="2010-12-06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5256.4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2010-100-000099*DD:20101130*ON:PO-KOL-2010-200-0001*VII:CZ87654321*INI:87654321*VIR:CZ13324233*INR:13324233*DUZP:20101130*AM:361957.30*X-VS:0100000099*DT:20101214*CC:CZK*"/>
    <m/>
    <s v="KOMB CZ PP"/>
    <m/>
    <m/>
    <m/>
    <s v="Procentem"/>
    <m/>
    <s v="FV-2010-100-000099"/>
    <d v="2010-11-30T00:00:00"/>
    <s v="Růžičková Petra"/>
    <d v="2010-12-14T00:00:00"/>
    <s v="Zaplacená"/>
    <m/>
    <d v="2010-11-30T00:00:00"/>
    <s v="Dokončen"/>
    <m/>
    <m/>
    <s v="Kamionem"/>
    <m/>
    <d v="2010-11-30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361957.3"/>
    <s v="0100000099"/>
    <m/>
    <m/>
    <m/>
    <m/>
    <s v="Tuzemské"/>
    <n v="60326.2"/>
    <n v="301631.09999999998"/>
    <s v="CZECH REPUBLIC"/>
    <m/>
    <m/>
    <d v="2010-11-30T00:00:00"/>
    <m/>
    <m/>
    <m/>
    <m/>
    <m/>
    <m/>
    <m/>
    <m/>
    <d v="2010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361957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8"/>
    <d v="2010-11-25T00:00:00"/>
    <s v="Růžičková Petra"/>
    <d v="2010-12-09T00:00:00"/>
    <s v="Zaplacená"/>
    <m/>
    <d v="2010-11-25T00:00:00"/>
    <s v="Dokončen"/>
    <m/>
    <m/>
    <s v="Kamionem"/>
    <m/>
    <d v="2010-11-25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206107.4"/>
    <s v="0100000098"/>
    <m/>
    <m/>
    <m/>
    <m/>
    <s v="Tuzemské"/>
    <n v="34351.199999999997"/>
    <n v="171756.2"/>
    <s v="CZECH REPUBLIC"/>
    <m/>
    <m/>
    <d v="2010-11-25T00:00:00"/>
    <m/>
    <m/>
    <m/>
    <m/>
    <m/>
    <m/>
    <m/>
    <m/>
    <d v="2010-1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06107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7"/>
    <d v="2010-11-26T00:00:00"/>
    <s v="Růžičková Petra"/>
    <d v="2010-12-16T00:00:00"/>
    <s v="Zaplacená"/>
    <m/>
    <d v="2010-11-26T00:00:00"/>
    <s v="Dokončen"/>
    <m/>
    <m/>
    <s v="Kamionem"/>
    <m/>
    <d v="2010-11-26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4091"/>
    <s v="0100000097"/>
    <m/>
    <m/>
    <m/>
    <m/>
    <s v="Tuzemské"/>
    <n v="681.8"/>
    <n v="3409.2"/>
    <s v="CZECH REPUBLIC"/>
    <m/>
    <m/>
    <d v="2010-11-26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09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6"/>
    <d v="2010-11-24T00:00:00"/>
    <s v="Růžičková Petra"/>
    <d v="2010-12-24T00:00:00"/>
    <s v="Zaplacená"/>
    <m/>
    <d v="2010-11-24T00:00:00"/>
    <s v="Dokončen"/>
    <m/>
    <m/>
    <s v="Kamionem"/>
    <m/>
    <d v="2010-11-24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9381.4"/>
    <s v="0100000096"/>
    <m/>
    <m/>
    <m/>
    <m/>
    <s v="Tuzemské"/>
    <n v="1563.6"/>
    <n v="7817.8"/>
    <s v="CZECH REPUBLIC"/>
    <m/>
    <m/>
    <d v="2010-11-24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381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5"/>
    <d v="2010-11-23T00:00:00"/>
    <s v="Růžičková Petra"/>
    <d v="2010-12-23T00:00:00"/>
    <s v="Zaplacená"/>
    <m/>
    <d v="2010-11-23T00:00:00"/>
    <s v="Dokončen"/>
    <m/>
    <m/>
    <s v="Kamionem"/>
    <m/>
    <d v="2010-11-23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39821"/>
    <s v="0100000095"/>
    <m/>
    <m/>
    <m/>
    <m/>
    <s v="Tuzemské"/>
    <n v="23303.5"/>
    <n v="116517.5"/>
    <s v="CZECH REPUBLIC"/>
    <m/>
    <m/>
    <d v="2010-11-23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9821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4"/>
    <d v="2010-11-22T00:00:00"/>
    <s v="Růžičková Petra"/>
    <d v="2010-12-02T00:00:00"/>
    <s v="Zaplacená"/>
    <m/>
    <d v="2010-11-22T00:00:00"/>
    <s v="Dokončen"/>
    <m/>
    <m/>
    <s v="Kamionem"/>
    <m/>
    <d v="2010-11-22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19088.8"/>
    <s v="0100000094"/>
    <m/>
    <m/>
    <m/>
    <m/>
    <s v="Tuzemské"/>
    <n v="36514.800000000003"/>
    <n v="182574"/>
    <s v="CZECH REPUBLIC"/>
    <m/>
    <m/>
    <d v="2010-11-22T00:00:00"/>
    <m/>
    <m/>
    <m/>
    <m/>
    <m/>
    <m/>
    <m/>
    <m/>
    <d v="2010-1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9088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3"/>
    <d v="2010-11-11T00:00:00"/>
    <s v="Růžičková Petra"/>
    <d v="2010-11-25T00:00:00"/>
    <s v="Zaplacená"/>
    <m/>
    <d v="2010-11-11T00:00:00"/>
    <s v="Dokončen"/>
    <m/>
    <m/>
    <s v="Kamionem"/>
    <m/>
    <d v="2010-11-11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410400"/>
    <s v="0100000093"/>
    <s v="CESKOLKA"/>
    <m/>
    <s v="Pardubice"/>
    <s v="České kolo, s.r.o. - pobočka Pardubice"/>
    <s v="Tuzemské"/>
    <n v="68400"/>
    <n v="342000"/>
    <s v="CZECH REPUBLIC"/>
    <m/>
    <m/>
    <d v="2010-11-11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104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2"/>
    <d v="2010-11-10T00:00:00"/>
    <s v="Růžičková Petra"/>
    <d v="2010-11-20T00:00:00"/>
    <s v="Zaplacená"/>
    <m/>
    <d v="2010-11-10T00:00:00"/>
    <s v="Dokončen"/>
    <m/>
    <m/>
    <s v="Kamionem"/>
    <m/>
    <d v="2010-11-1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59200"/>
    <s v="0100000092"/>
    <m/>
    <m/>
    <m/>
    <m/>
    <s v="Tuzemské"/>
    <n v="43200"/>
    <n v="216000"/>
    <s v="CZECH REPUBLIC"/>
    <m/>
    <m/>
    <d v="2010-11-10T00:00:00"/>
    <m/>
    <m/>
    <m/>
    <m/>
    <m/>
    <m/>
    <m/>
    <m/>
    <d v="2010-11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5920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1"/>
    <d v="2010-11-09T00:00:00"/>
    <s v="Růžičková Petra"/>
    <d v="2010-11-19T00:00:00"/>
    <s v="Zaplacená"/>
    <m/>
    <d v="2010-11-09T00:00:00"/>
    <s v="Dokončen"/>
    <m/>
    <m/>
    <s v="Kamionem"/>
    <m/>
    <d v="2010-11-09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27428.400000000001"/>
    <s v="0100000091"/>
    <s v="TESKOLDA"/>
    <m/>
    <s v="Zlín"/>
    <s v="TESKOL, s.r.o."/>
    <s v="Tuzemské"/>
    <n v="4571.3999999999996"/>
    <n v="22857"/>
    <s v="CZECH REPUBLIC"/>
    <m/>
    <m/>
    <d v="2010-11-09T00:00:00"/>
    <m/>
    <m/>
    <m/>
    <m/>
    <m/>
    <m/>
    <m/>
    <m/>
    <d v="2010-11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428.400000000001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0"/>
    <d v="2010-11-08T00:00:00"/>
    <s v="Růžičková Petra"/>
    <d v="2010-11-22T00:00:00"/>
    <s v="Zaplacená"/>
    <m/>
    <d v="2010-11-08T00:00:00"/>
    <s v="Dokončen"/>
    <m/>
    <m/>
    <s v="Kamionem"/>
    <m/>
    <d v="2010-11-08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6680.4"/>
    <s v="0100000090"/>
    <m/>
    <m/>
    <m/>
    <m/>
    <s v="Tuzemské"/>
    <n v="1113.4000000000001"/>
    <n v="5567"/>
    <s v="CZECH REPUBLIC"/>
    <m/>
    <m/>
    <d v="2010-11-08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680.4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9"/>
    <d v="2010-11-08T00:00:00"/>
    <s v="Růžičková Petra"/>
    <d v="2010-11-22T00:00:00"/>
    <s v="Zaplacená"/>
    <m/>
    <d v="2010-11-08T00:00:00"/>
    <s v="Dokončen"/>
    <m/>
    <m/>
    <s v="Osobně"/>
    <m/>
    <d v="2010-11-08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138683.20000000001"/>
    <s v="0100000089"/>
    <m/>
    <m/>
    <m/>
    <m/>
    <s v="Tuzemské"/>
    <n v="23113.9"/>
    <n v="115569.3"/>
    <s v="CZECH REPUBLIC"/>
    <m/>
    <m/>
    <d v="2010-11-08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8683.20000000001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8"/>
    <d v="2010-11-08T00:00:00"/>
    <s v="Růžičková Petra"/>
    <d v="2010-11-22T00:00:00"/>
    <s v="Zaplacená"/>
    <m/>
    <d v="2010-11-08T00:00:00"/>
    <s v="Dokončen"/>
    <m/>
    <m/>
    <s v="Kamionem"/>
    <m/>
    <d v="2010-11-08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9744"/>
    <s v="0100000088"/>
    <m/>
    <m/>
    <m/>
    <m/>
    <s v="Tuzemské"/>
    <n v="1624"/>
    <n v="8120"/>
    <s v="CZECH REPUBLIC"/>
    <m/>
    <m/>
    <d v="2010-11-08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74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7"/>
    <d v="2010-10-29T00:00:00"/>
    <s v="Růžičková Petra"/>
    <d v="2010-11-08T00:00:00"/>
    <s v="Zaplacená"/>
    <m/>
    <d v="2010-10-29T00:00:00"/>
    <s v="Dokončen"/>
    <m/>
    <m/>
    <s v="Kamionem"/>
    <m/>
    <d v="2010-10-29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8969"/>
    <s v="0100000087"/>
    <s v="TESKOLDA"/>
    <m/>
    <s v="Zlín"/>
    <s v="TESKOL, s.r.o."/>
    <s v="Tuzemské"/>
    <n v="1494.8"/>
    <n v="7474.2"/>
    <s v="CZECH REPUBLIC"/>
    <m/>
    <m/>
    <d v="2010-10-29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969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6"/>
    <d v="2010-10-21T00:00:00"/>
    <s v="Růžičková Petra"/>
    <d v="2010-11-20T00:00:00"/>
    <s v="Zaplacená"/>
    <m/>
    <d v="2010-10-21T00:00:00"/>
    <s v="Dokončen"/>
    <m/>
    <m/>
    <s v="Kamionem"/>
    <m/>
    <d v="2010-10-21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46632.7"/>
    <s v="0100000086"/>
    <m/>
    <m/>
    <m/>
    <m/>
    <s v="Tuzemské"/>
    <n v="7772.1"/>
    <n v="38860.6"/>
    <s v="CZECH REPUBLIC"/>
    <m/>
    <m/>
    <d v="2010-10-21T00:00:00"/>
    <m/>
    <m/>
    <m/>
    <m/>
    <m/>
    <m/>
    <m/>
    <m/>
    <d v="2010-11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6632.7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5"/>
    <d v="2010-10-20T00:00:00"/>
    <s v="Růžičková Petra"/>
    <d v="2010-11-03T00:00:00"/>
    <s v="Zaplacená"/>
    <m/>
    <d v="2010-10-20T00:00:00"/>
    <s v="Dokončen"/>
    <m/>
    <m/>
    <s v="Kamionem"/>
    <m/>
    <d v="2010-10-20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28320"/>
    <s v="0100000085"/>
    <m/>
    <m/>
    <m/>
    <m/>
    <s v="Tuzemské"/>
    <n v="4720"/>
    <n v="23600"/>
    <s v="CZECH REPUBLIC"/>
    <m/>
    <m/>
    <d v="2010-10-20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83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4"/>
    <d v="2010-10-18T00:00:00"/>
    <s v="Růžičková Petra"/>
    <d v="2010-11-17T00:00:00"/>
    <s v="Zaplacená"/>
    <m/>
    <d v="2010-10-18T00:00:00"/>
    <s v="Dokončen"/>
    <m/>
    <m/>
    <s v="Kamionem"/>
    <m/>
    <d v="2010-10-18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3950.6"/>
    <s v="0100000084"/>
    <m/>
    <m/>
    <m/>
    <m/>
    <s v="Tuzemské"/>
    <n v="658.4"/>
    <n v="3292.2"/>
    <s v="CZECH REPUBLIC"/>
    <m/>
    <m/>
    <d v="2010-10-18T00:00:00"/>
    <m/>
    <m/>
    <m/>
    <m/>
    <m/>
    <m/>
    <m/>
    <m/>
    <d v="2010-11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950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3"/>
    <d v="2010-10-15T00:00:00"/>
    <s v="Růžičková Petra"/>
    <d v="2010-10-29T00:00:00"/>
    <s v="Zaplacená"/>
    <m/>
    <d v="2010-10-15T00:00:00"/>
    <s v="Dokončen"/>
    <m/>
    <m/>
    <s v="Kamionem"/>
    <m/>
    <d v="2010-10-15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26214"/>
    <s v="0100000083"/>
    <s v="CESKOLKA"/>
    <m/>
    <s v="Pardubice"/>
    <s v="České kolo, s.r.o. - pobočka Pardubice"/>
    <s v="Tuzemské"/>
    <n v="54369"/>
    <n v="271845"/>
    <s v="CZECH REPUBLIC"/>
    <m/>
    <m/>
    <d v="2010-10-15T00:00:00"/>
    <m/>
    <m/>
    <m/>
    <m/>
    <m/>
    <m/>
    <m/>
    <m/>
    <d v="2010-10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6214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2"/>
    <d v="2010-10-15T00:00:00"/>
    <s v="Růžičková Petra"/>
    <d v="2010-11-04T00:00:00"/>
    <s v="Zaplacená"/>
    <m/>
    <d v="2010-10-15T00:00:00"/>
    <s v="Dokončen"/>
    <m/>
    <m/>
    <s v="Kamionem"/>
    <m/>
    <d v="2010-10-15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85137.1"/>
    <s v="0100000082"/>
    <m/>
    <m/>
    <m/>
    <m/>
    <s v="Tuzemské"/>
    <n v="14189.5"/>
    <n v="70947.600000000006"/>
    <s v="CZECH REPUBLIC"/>
    <m/>
    <m/>
    <d v="2010-10-15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5137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1"/>
    <d v="2010-10-14T00:00:00"/>
    <s v="Růžičková Petra"/>
    <d v="2010-10-28T00:00:00"/>
    <s v="Zaplacená"/>
    <m/>
    <d v="2010-10-14T00:00:00"/>
    <s v="Dokončen"/>
    <m/>
    <m/>
    <s v="Kamionem"/>
    <m/>
    <d v="2010-10-14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156867.4"/>
    <s v="0100000081"/>
    <m/>
    <m/>
    <m/>
    <m/>
    <s v="Tuzemské"/>
    <n v="26144.6"/>
    <n v="130722.8"/>
    <s v="CZECH REPUBLIC"/>
    <m/>
    <m/>
    <d v="2010-10-14T00:00:00"/>
    <m/>
    <m/>
    <m/>
    <m/>
    <m/>
    <m/>
    <m/>
    <m/>
    <d v="2010-10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6867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0"/>
    <d v="2010-10-13T00:00:00"/>
    <s v="Růžičková Petra"/>
    <d v="2010-11-12T00:00:00"/>
    <s v="Zaplacená"/>
    <m/>
    <d v="2010-10-13T00:00:00"/>
    <s v="Dokončen"/>
    <m/>
    <m/>
    <s v="Osobně"/>
    <m/>
    <d v="2010-10-13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2791.2"/>
    <s v="0100000080"/>
    <m/>
    <m/>
    <m/>
    <m/>
    <s v="Tuzemské"/>
    <n v="465.2"/>
    <n v="2326"/>
    <s v="CZECH REPUBLIC"/>
    <m/>
    <m/>
    <d v="2010-10-13T00:00:00"/>
    <m/>
    <m/>
    <m/>
    <m/>
    <m/>
    <m/>
    <m/>
    <m/>
    <d v="2010-11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91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9"/>
    <d v="2010-10-13T00:00:00"/>
    <s v="Růžičková Petra"/>
    <d v="2010-10-27T00:00:00"/>
    <s v="Zaplacená"/>
    <m/>
    <d v="2010-10-13T00:00:00"/>
    <s v="Dokončen"/>
    <m/>
    <m/>
    <s v="Kamionem"/>
    <m/>
    <d v="2010-10-13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39639"/>
    <s v="0100000079"/>
    <m/>
    <m/>
    <m/>
    <m/>
    <s v="Tuzemské"/>
    <n v="23273.200000000001"/>
    <n v="116365.8"/>
    <s v="CZECH REPUBLIC"/>
    <m/>
    <m/>
    <d v="2010-10-13T00:00:00"/>
    <m/>
    <m/>
    <m/>
    <m/>
    <m/>
    <m/>
    <m/>
    <m/>
    <d v="2010-10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9639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8"/>
    <d v="2010-10-11T00:00:00"/>
    <s v="Růžičková Petra"/>
    <d v="2010-10-25T00:00:00"/>
    <s v="Zaplacená"/>
    <m/>
    <d v="2010-10-11T00:00:00"/>
    <s v="Dokončen"/>
    <m/>
    <m/>
    <s v="Osobně"/>
    <m/>
    <d v="2010-10-11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8458.7999999999993"/>
    <s v="0100000078"/>
    <m/>
    <m/>
    <m/>
    <m/>
    <s v="Tuzemské"/>
    <n v="1409.8"/>
    <n v="7049"/>
    <s v="CZECH REPUBLIC"/>
    <m/>
    <m/>
    <d v="2010-10-11T00:00:00"/>
    <m/>
    <m/>
    <m/>
    <m/>
    <m/>
    <m/>
    <m/>
    <m/>
    <d v="2010-10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458.799999999999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7"/>
    <d v="2010-10-11T00:00:00"/>
    <s v="Růžičková Petra"/>
    <d v="2010-10-21T00:00:00"/>
    <s v="Zaplacená"/>
    <m/>
    <d v="2010-10-11T00:00:00"/>
    <s v="Dokončen"/>
    <m/>
    <m/>
    <s v="Kamionem"/>
    <m/>
    <d v="2010-10-11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33077.6"/>
    <s v="0100000077"/>
    <m/>
    <m/>
    <m/>
    <m/>
    <s v="Tuzemské"/>
    <n v="22179.599999999999"/>
    <n v="110898"/>
    <s v="CZECH REPUBLIC"/>
    <m/>
    <m/>
    <d v="2010-10-11T00:00:00"/>
    <m/>
    <m/>
    <m/>
    <m/>
    <m/>
    <m/>
    <m/>
    <m/>
    <d v="2010-10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3077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6"/>
    <d v="2010-10-07T00:00:00"/>
    <s v="Růžičková Petra"/>
    <d v="2010-11-06T00:00:00"/>
    <s v="Zaplacená"/>
    <m/>
    <d v="2010-10-07T00:00:00"/>
    <s v="Dokončen"/>
    <m/>
    <m/>
    <s v="Kamionem"/>
    <m/>
    <d v="2010-10-07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216000"/>
    <s v="0100000076"/>
    <m/>
    <m/>
    <m/>
    <m/>
    <s v="Tuzemské"/>
    <n v="36000"/>
    <n v="180000"/>
    <s v="CZECH REPUBLIC"/>
    <m/>
    <m/>
    <d v="2010-10-07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5"/>
    <d v="2010-10-05T00:00:00"/>
    <s v="Růžičková Petra"/>
    <d v="2010-10-19T00:00:00"/>
    <s v="Zaplacená"/>
    <m/>
    <d v="2010-10-05T00:00:00"/>
    <s v="Dokončen"/>
    <m/>
    <m/>
    <s v="Kamionem"/>
    <m/>
    <d v="2010-10-05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45600"/>
    <s v="0100000075"/>
    <m/>
    <m/>
    <m/>
    <m/>
    <s v="Tuzemské"/>
    <n v="7600"/>
    <n v="38000"/>
    <s v="CZECH REPUBLIC"/>
    <m/>
    <m/>
    <d v="2010-10-05T00:00:00"/>
    <m/>
    <m/>
    <m/>
    <m/>
    <m/>
    <m/>
    <m/>
    <m/>
    <d v="2010-10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56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4"/>
    <d v="2010-09-30T00:00:00"/>
    <s v="Růžičková Petra"/>
    <d v="2010-10-14T00:00:00"/>
    <s v="Zaplacená"/>
    <m/>
    <d v="2010-09-30T00:00:00"/>
    <s v="Dokončen"/>
    <m/>
    <m/>
    <s v="Kamionem"/>
    <m/>
    <d v="2010-09-30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136800"/>
    <s v="0100000074"/>
    <m/>
    <m/>
    <m/>
    <m/>
    <s v="Tuzemské"/>
    <n v="22800"/>
    <n v="114000"/>
    <s v="CZECH REPUBLIC"/>
    <m/>
    <m/>
    <d v="2010-09-30T00:00:00"/>
    <m/>
    <m/>
    <m/>
    <m/>
    <m/>
    <m/>
    <m/>
    <m/>
    <d v="2010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680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3"/>
    <d v="2010-09-27T00:00:00"/>
    <s v="Růžičková Petra"/>
    <d v="2010-10-11T00:00:00"/>
    <s v="Zaplacená"/>
    <m/>
    <d v="2010-09-27T00:00:00"/>
    <s v="Dokončen"/>
    <m/>
    <m/>
    <s v="Osobně"/>
    <m/>
    <d v="2010-09-27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216000"/>
    <s v="0100000073"/>
    <m/>
    <m/>
    <m/>
    <m/>
    <s v="Tuzemské"/>
    <n v="36000"/>
    <n v="180000"/>
    <s v="CZECH REPUBLIC"/>
    <m/>
    <m/>
    <d v="2010-09-27T00:00:00"/>
    <m/>
    <m/>
    <m/>
    <m/>
    <m/>
    <m/>
    <m/>
    <m/>
    <d v="2010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2"/>
    <d v="2010-09-24T00:00:00"/>
    <s v="Růžičková Petra"/>
    <d v="2010-10-24T00:00:00"/>
    <s v="Zaplacená"/>
    <m/>
    <d v="2010-09-24T00:00:00"/>
    <s v="Dokončen"/>
    <m/>
    <m/>
    <s v="Kamionem"/>
    <m/>
    <d v="2010-09-24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16556.2"/>
    <s v="0100000072"/>
    <m/>
    <m/>
    <m/>
    <m/>
    <s v="Tuzemské"/>
    <n v="19426"/>
    <n v="97130.2"/>
    <s v="CZECH REPUBLIC"/>
    <m/>
    <m/>
    <d v="2010-09-24T00:00:00"/>
    <m/>
    <m/>
    <m/>
    <m/>
    <m/>
    <m/>
    <m/>
    <m/>
    <d v="2010-10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16556.2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1"/>
    <d v="2010-09-23T00:00:00"/>
    <s v="Růžičková Petra"/>
    <d v="2010-10-07T00:00:00"/>
    <s v="Zaplacená"/>
    <m/>
    <d v="2010-09-23T00:00:00"/>
    <s v="Dokončen"/>
    <m/>
    <m/>
    <s v="Kamionem"/>
    <m/>
    <d v="2010-09-23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57640.4"/>
    <s v="0100000071"/>
    <m/>
    <m/>
    <m/>
    <m/>
    <s v="Tuzemské"/>
    <n v="9606.7000000000007"/>
    <n v="48033.7"/>
    <s v="CZECH REPUBLIC"/>
    <m/>
    <m/>
    <d v="2010-09-23T00:00:00"/>
    <m/>
    <m/>
    <m/>
    <m/>
    <m/>
    <m/>
    <m/>
    <m/>
    <d v="2010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40.4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0"/>
    <d v="2010-09-23T00:00:00"/>
    <s v="Růžičková Petra"/>
    <d v="2010-10-03T00:00:00"/>
    <s v="Zaplacená"/>
    <m/>
    <d v="2010-09-23T00:00:00"/>
    <s v="Dokončen"/>
    <m/>
    <m/>
    <s v="Kamionem"/>
    <m/>
    <d v="2010-09-23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24941.8"/>
    <s v="0100000070"/>
    <m/>
    <m/>
    <m/>
    <m/>
    <s v="Tuzemské"/>
    <n v="54157"/>
    <n v="270784.8"/>
    <s v="CZECH REPUBLIC"/>
    <m/>
    <m/>
    <d v="2010-09-23T00:00:00"/>
    <m/>
    <m/>
    <m/>
    <m/>
    <m/>
    <m/>
    <m/>
    <m/>
    <d v="2010-10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4941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9"/>
    <d v="2010-09-13T00:00:00"/>
    <s v="Růžičková Petra"/>
    <d v="2010-10-03T00:00:00"/>
    <s v="Zaplacená"/>
    <m/>
    <d v="2010-09-13T00:00:00"/>
    <s v="Dokončen"/>
    <m/>
    <m/>
    <s v="Kamionem"/>
    <m/>
    <d v="2010-09-13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360000"/>
    <s v="0100000069"/>
    <m/>
    <m/>
    <m/>
    <m/>
    <s v="Tuzemské"/>
    <n v="60000"/>
    <n v="300000"/>
    <s v="CZECH REPUBLIC"/>
    <m/>
    <m/>
    <d v="2010-09-13T00:00:00"/>
    <m/>
    <m/>
    <m/>
    <m/>
    <m/>
    <m/>
    <m/>
    <m/>
    <d v="2010-10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60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8"/>
    <d v="2010-09-10T00:00:00"/>
    <s v="Růžičková Petra"/>
    <d v="2010-09-20T00:00:00"/>
    <s v="Zaplacená"/>
    <m/>
    <d v="2010-09-10T00:00:00"/>
    <s v="Dokončen"/>
    <m/>
    <m/>
    <s v="Kamionem"/>
    <m/>
    <d v="2010-09-1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62948"/>
    <s v="0100000068"/>
    <m/>
    <m/>
    <m/>
    <m/>
    <s v="Tuzemské"/>
    <n v="27158"/>
    <n v="135790"/>
    <s v="CZECH REPUBLIC"/>
    <m/>
    <m/>
    <d v="2010-09-10T00:00:00"/>
    <m/>
    <m/>
    <m/>
    <m/>
    <m/>
    <m/>
    <m/>
    <m/>
    <d v="2010-09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6294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7"/>
    <d v="2010-09-09T00:00:00"/>
    <s v="Růžičková Petra"/>
    <d v="2010-09-23T00:00:00"/>
    <s v="Zaplacená"/>
    <m/>
    <d v="2010-09-09T00:00:00"/>
    <s v="Dokončen"/>
    <m/>
    <m/>
    <s v="Osobně"/>
    <m/>
    <d v="2010-09-09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8458.7999999999993"/>
    <s v="0100000067"/>
    <m/>
    <m/>
    <m/>
    <m/>
    <s v="Tuzemské"/>
    <n v="1409.8"/>
    <n v="7049"/>
    <s v="CZECH REPUBLIC"/>
    <m/>
    <m/>
    <d v="2010-09-09T00:00:00"/>
    <m/>
    <m/>
    <m/>
    <m/>
    <m/>
    <m/>
    <m/>
    <m/>
    <d v="2010-09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458.799999999999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6"/>
    <d v="2010-09-09T00:00:00"/>
    <s v="Růžičková Petra"/>
    <d v="2010-09-23T00:00:00"/>
    <s v="Zaplacená"/>
    <m/>
    <d v="2010-09-09T00:00:00"/>
    <s v="Dokončen"/>
    <m/>
    <m/>
    <s v="Kamionem"/>
    <m/>
    <d v="2010-09-09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23994.2"/>
    <s v="0100000066"/>
    <m/>
    <m/>
    <m/>
    <m/>
    <s v="Tuzemské"/>
    <n v="3999"/>
    <n v="19995.2"/>
    <s v="CZECH REPUBLIC"/>
    <m/>
    <m/>
    <d v="2010-09-09T00:00:00"/>
    <m/>
    <m/>
    <m/>
    <m/>
    <m/>
    <m/>
    <m/>
    <m/>
    <d v="2010-09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3994.2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5"/>
    <d v="2010-08-31T00:00:00"/>
    <s v="Růžičková Petra"/>
    <d v="2010-09-14T00:00:00"/>
    <s v="Zaplacená"/>
    <m/>
    <d v="2010-08-31T00:00:00"/>
    <s v="Dokončen"/>
    <m/>
    <m/>
    <s v="Kamionem"/>
    <m/>
    <d v="2010-08-31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1092.4"/>
    <s v="0100000065"/>
    <s v="CESKOLKA"/>
    <m/>
    <s v="Pardubice"/>
    <s v="České kolo, s.r.o. - pobočka Pardubice"/>
    <s v="Tuzemské"/>
    <n v="43515.4"/>
    <n v="217577"/>
    <s v="CZECH REPUBLIC"/>
    <m/>
    <m/>
    <d v="2010-08-31T00:00:00"/>
    <m/>
    <m/>
    <m/>
    <m/>
    <m/>
    <m/>
    <m/>
    <m/>
    <d v="2010-09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1092.4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4"/>
    <d v="2010-08-26T00:00:00"/>
    <s v="Růžičková Petra"/>
    <d v="2010-09-05T00:00:00"/>
    <s v="Zaplacená"/>
    <m/>
    <d v="2010-08-26T00:00:00"/>
    <s v="Dokončen"/>
    <m/>
    <m/>
    <s v="Osobně"/>
    <m/>
    <d v="2010-08-26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71718.2"/>
    <s v="0100000064"/>
    <s v="TESKOLDA"/>
    <m/>
    <s v="Zlín"/>
    <s v="TESKOL, s.r.o."/>
    <s v="Tuzemské"/>
    <n v="28619.7"/>
    <n v="143098.5"/>
    <s v="CZECH REPUBLIC"/>
    <m/>
    <m/>
    <d v="2010-08-26T00:00:00"/>
    <m/>
    <m/>
    <m/>
    <m/>
    <m/>
    <m/>
    <m/>
    <m/>
    <d v="2010-09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71718.2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3"/>
    <d v="2010-08-20T00:00:00"/>
    <s v="Růžičková Petra"/>
    <d v="2010-09-03T00:00:00"/>
    <s v="Zaplacená"/>
    <m/>
    <d v="2010-08-20T00:00:00"/>
    <s v="Dokončen"/>
    <m/>
    <m/>
    <s v="Osobně"/>
    <m/>
    <d v="2010-08-20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1324"/>
    <s v="0100000063"/>
    <m/>
    <m/>
    <m/>
    <m/>
    <s v="Tuzemské"/>
    <n v="220.7"/>
    <n v="1103.3"/>
    <s v="CZECH REPUBLIC"/>
    <m/>
    <m/>
    <d v="2010-08-20T00:00:00"/>
    <m/>
    <m/>
    <m/>
    <m/>
    <m/>
    <m/>
    <m/>
    <m/>
    <d v="2010-09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2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2"/>
    <d v="2010-08-18T00:00:00"/>
    <s v="Růžičková Petra"/>
    <d v="2010-09-01T00:00:00"/>
    <s v="Zaplacená"/>
    <m/>
    <d v="2010-08-18T00:00:00"/>
    <s v="Dokončen"/>
    <m/>
    <m/>
    <s v="Kamionem"/>
    <m/>
    <d v="2010-08-18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1309.7"/>
    <s v="0100000062"/>
    <s v="CESKOLKA"/>
    <m/>
    <s v="Pardubice"/>
    <s v="České kolo, s.r.o. - pobočka Pardubice"/>
    <s v="Tuzemské"/>
    <n v="43551.6"/>
    <n v="217758.1"/>
    <s v="CZECH REPUBLIC"/>
    <m/>
    <m/>
    <d v="2010-08-18T00:00:00"/>
    <m/>
    <m/>
    <m/>
    <m/>
    <m/>
    <m/>
    <m/>
    <m/>
    <d v="2010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1309.7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1"/>
    <d v="2010-08-16T00:00:00"/>
    <s v="Růžičková Petra"/>
    <d v="2010-09-15T00:00:00"/>
    <s v="Zaplacená"/>
    <m/>
    <d v="2010-08-16T00:00:00"/>
    <s v="Dokončen"/>
    <m/>
    <m/>
    <s v="Osobně"/>
    <m/>
    <d v="2010-08-16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216000"/>
    <s v="0100000061"/>
    <m/>
    <m/>
    <m/>
    <m/>
    <s v="Tuzemské"/>
    <n v="36000"/>
    <n v="180000"/>
    <s v="CZECH REPUBLIC"/>
    <m/>
    <m/>
    <d v="2010-08-16T00:00:00"/>
    <m/>
    <m/>
    <m/>
    <m/>
    <m/>
    <m/>
    <m/>
    <m/>
    <d v="2010-09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0"/>
    <d v="2010-08-12T00:00:00"/>
    <s v="Růžičková Petra"/>
    <d v="2010-08-26T00:00:00"/>
    <s v="Zaplacená"/>
    <m/>
    <d v="2010-08-12T00:00:00"/>
    <s v="Dokončen"/>
    <m/>
    <m/>
    <s v="Kamionem"/>
    <m/>
    <d v="2010-08-12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153.1999999999998"/>
    <s v="0100000060"/>
    <s v="CESKOLKA"/>
    <m/>
    <s v="Pardubice"/>
    <s v="České kolo, s.r.o. - pobočka Pardubice"/>
    <s v="Tuzemské"/>
    <n v="358.9"/>
    <n v="1794.3"/>
    <s v="CZECH REPUBLIC"/>
    <m/>
    <m/>
    <d v="2010-08-12T00:00:00"/>
    <m/>
    <m/>
    <m/>
    <m/>
    <m/>
    <m/>
    <m/>
    <m/>
    <d v="2010-08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53.199999999999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9"/>
    <d v="2010-08-10T00:00:00"/>
    <s v="Růžičková Petra"/>
    <d v="2010-08-20T00:00:00"/>
    <s v="Zaplacená"/>
    <m/>
    <d v="2010-08-10T00:00:00"/>
    <s v="Dokončen"/>
    <m/>
    <m/>
    <s v="Kamionem"/>
    <m/>
    <d v="2010-08-1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99020"/>
    <s v="0100000059"/>
    <m/>
    <m/>
    <m/>
    <m/>
    <s v="Tuzemské"/>
    <n v="33170"/>
    <n v="165850"/>
    <s v="CZECH REPUBLIC"/>
    <m/>
    <m/>
    <d v="2010-08-10T00:00:00"/>
    <m/>
    <m/>
    <m/>
    <m/>
    <m/>
    <m/>
    <m/>
    <m/>
    <d v="2010-08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902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8"/>
    <d v="2010-08-06T00:00:00"/>
    <s v="Růžičková Petra"/>
    <d v="2010-08-26T00:00:00"/>
    <s v="Zaplacená"/>
    <m/>
    <d v="2010-08-06T00:00:00"/>
    <s v="Dokončen"/>
    <m/>
    <m/>
    <s v="Kamionem"/>
    <m/>
    <d v="2010-08-06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72000"/>
    <s v="0100000058"/>
    <m/>
    <m/>
    <m/>
    <m/>
    <s v="Tuzemské"/>
    <n v="12000"/>
    <n v="60000"/>
    <s v="CZECH REPUBLIC"/>
    <m/>
    <m/>
    <d v="2010-08-06T00:00:00"/>
    <m/>
    <m/>
    <m/>
    <m/>
    <m/>
    <m/>
    <m/>
    <m/>
    <d v="2010-08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72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7"/>
    <d v="2010-08-05T00:00:00"/>
    <s v="Růžičková Petra"/>
    <d v="2010-08-15T00:00:00"/>
    <s v="Zaplacená"/>
    <m/>
    <d v="2010-08-05T00:00:00"/>
    <s v="Dokončen"/>
    <m/>
    <m/>
    <s v="Kamionem"/>
    <m/>
    <d v="2010-08-0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99964.800000000003"/>
    <s v="0100000057"/>
    <m/>
    <m/>
    <m/>
    <m/>
    <s v="Tuzemské"/>
    <n v="16660.8"/>
    <n v="83304"/>
    <s v="CZECH REPUBLIC"/>
    <m/>
    <m/>
    <d v="2010-08-05T00:00:00"/>
    <m/>
    <m/>
    <m/>
    <m/>
    <m/>
    <m/>
    <m/>
    <m/>
    <d v="2010-08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9964.800000000003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6"/>
    <d v="2010-08-02T00:00:00"/>
    <s v="Růžičková Petra"/>
    <d v="2010-09-01T00:00:00"/>
    <s v="Zaplacená"/>
    <m/>
    <d v="2010-08-02T00:00:00"/>
    <s v="Dokončen"/>
    <m/>
    <m/>
    <s v="Osobně"/>
    <m/>
    <d v="2010-08-02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4418.3999999999996"/>
    <s v="0100000056"/>
    <m/>
    <m/>
    <m/>
    <m/>
    <s v="Tuzemské"/>
    <n v="736.4"/>
    <n v="3682"/>
    <s v="CZECH REPUBLIC"/>
    <m/>
    <m/>
    <d v="2010-08-02T00:00:00"/>
    <m/>
    <m/>
    <m/>
    <m/>
    <m/>
    <m/>
    <m/>
    <m/>
    <d v="2010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418.3999999999996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5"/>
    <d v="2010-07-30T00:00:00"/>
    <s v="Růžičková Petra"/>
    <d v="2010-08-13T00:00:00"/>
    <s v="Zaplacená"/>
    <m/>
    <d v="2010-07-30T00:00:00"/>
    <s v="Dokončen"/>
    <m/>
    <m/>
    <s v="Kamionem"/>
    <m/>
    <d v="2010-07-30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35806.9"/>
    <s v="0100000055"/>
    <m/>
    <m/>
    <m/>
    <m/>
    <s v="Tuzemské"/>
    <n v="5967.8"/>
    <n v="29839.1"/>
    <s v="CZECH REPUBLIC"/>
    <m/>
    <m/>
    <d v="2010-07-30T00:00:00"/>
    <m/>
    <m/>
    <m/>
    <m/>
    <m/>
    <m/>
    <m/>
    <m/>
    <d v="2010-08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5806.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4"/>
    <d v="2010-07-28T00:00:00"/>
    <s v="Růžičková Petra"/>
    <d v="2010-08-11T00:00:00"/>
    <s v="Zaplacená"/>
    <m/>
    <d v="2010-07-28T00:00:00"/>
    <s v="Dokončen"/>
    <m/>
    <m/>
    <s v="Kamionem"/>
    <m/>
    <d v="2010-07-28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84146.2"/>
    <s v="0100000054"/>
    <m/>
    <m/>
    <m/>
    <m/>
    <s v="Tuzemské"/>
    <n v="14024.4"/>
    <n v="70121.8"/>
    <s v="CZECH REPUBLIC"/>
    <m/>
    <m/>
    <d v="2010-07-28T00:00:00"/>
    <m/>
    <m/>
    <m/>
    <m/>
    <m/>
    <m/>
    <m/>
    <m/>
    <d v="2010-08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4146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3"/>
    <d v="2010-07-23T00:00:00"/>
    <s v="Růžičková Petra"/>
    <d v="2010-08-22T00:00:00"/>
    <s v="Zaplacená"/>
    <m/>
    <d v="2010-07-23T00:00:00"/>
    <s v="Dokončen"/>
    <m/>
    <m/>
    <s v="Kamionem"/>
    <m/>
    <d v="2010-07-23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63084.7"/>
    <s v="0100000053"/>
    <m/>
    <m/>
    <m/>
    <m/>
    <s v="Tuzemské"/>
    <n v="10514.1"/>
    <n v="52570.6"/>
    <s v="CZECH REPUBLIC"/>
    <m/>
    <m/>
    <d v="2010-07-23T00:00:00"/>
    <m/>
    <m/>
    <m/>
    <m/>
    <m/>
    <m/>
    <m/>
    <m/>
    <d v="2010-08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3084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2"/>
    <d v="2010-07-23T00:00:00"/>
    <s v="Růžičková Petra"/>
    <d v="2010-08-02T00:00:00"/>
    <s v="Zaplacená"/>
    <m/>
    <d v="2010-07-23T00:00:00"/>
    <s v="Dokončen"/>
    <m/>
    <m/>
    <s v="Kamionem"/>
    <m/>
    <d v="2010-07-23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36871.9"/>
    <s v="0100000052"/>
    <s v="TESKOLDA"/>
    <m/>
    <s v="Zlín"/>
    <s v="TESKOL, s.r.o."/>
    <s v="Tuzemské"/>
    <n v="6145.3"/>
    <n v="30726.6"/>
    <s v="CZECH REPUBLIC"/>
    <m/>
    <m/>
    <d v="2010-07-23T00:00:00"/>
    <m/>
    <m/>
    <m/>
    <m/>
    <m/>
    <m/>
    <m/>
    <m/>
    <d v="2010-08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6871.9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1"/>
    <d v="2010-07-20T00:00:00"/>
    <s v="Růžičková Petra"/>
    <d v="2010-08-19T00:00:00"/>
    <s v="Zaplacená"/>
    <m/>
    <d v="2010-07-20T00:00:00"/>
    <s v="Dokončen"/>
    <m/>
    <m/>
    <s v="Kamionem"/>
    <m/>
    <d v="2010-07-20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58137.7"/>
    <s v="0100000051"/>
    <m/>
    <m/>
    <m/>
    <m/>
    <s v="Tuzemské"/>
    <n v="9689.6"/>
    <n v="48448.1"/>
    <s v="CZECH REPUBLIC"/>
    <m/>
    <m/>
    <d v="2010-07-20T00:00:00"/>
    <m/>
    <m/>
    <m/>
    <m/>
    <m/>
    <m/>
    <m/>
    <m/>
    <d v="2010-08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8137.7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2010-100-000050*DD:20100719*ON:PO-KOL-2010-200-0000*VII:CZ87654321*INI:87654321*VIR:CZ64634000*INR:64634000*DUZP:20100719*AM:78505.20*X-VS:0100000050*DT:20100729*CC:CZK*"/>
    <m/>
    <s v="KOMB CZ PP"/>
    <m/>
    <m/>
    <m/>
    <s v="Procentem"/>
    <m/>
    <s v="FV-2010-100-000050"/>
    <d v="2010-07-19T00:00:00"/>
    <s v="Růžičková Petra"/>
    <d v="2010-07-29T00:00:00"/>
    <s v="Zaplacená"/>
    <m/>
    <d v="2010-07-19T00:00:00"/>
    <s v="Dokončen"/>
    <m/>
    <m/>
    <s v="Kamionem"/>
    <m/>
    <d v="2010-07-19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78505.2"/>
    <s v="0100000050"/>
    <m/>
    <m/>
    <m/>
    <m/>
    <s v="Tuzemské"/>
    <n v="13084.2"/>
    <n v="65421"/>
    <s v="CZECH REPUBLIC"/>
    <m/>
    <m/>
    <d v="2010-07-19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78505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9"/>
    <d v="2010-07-16T00:00:00"/>
    <s v="Růžičková Petra"/>
    <d v="2010-07-30T00:00:00"/>
    <s v="Zaplacená"/>
    <m/>
    <d v="2010-07-16T00:00:00"/>
    <s v="Dokončen"/>
    <m/>
    <m/>
    <s v="Kamionem"/>
    <m/>
    <d v="2010-07-16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98277.2"/>
    <s v="0100000049"/>
    <s v="CESKOLKA"/>
    <m/>
    <s v="Pardubice"/>
    <s v="České kolo, s.r.o. - pobočka Pardubice"/>
    <s v="Tuzemské"/>
    <n v="16379.5"/>
    <n v="81897.7"/>
    <s v="CZECH REPUBLIC"/>
    <m/>
    <m/>
    <d v="2010-07-16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8277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8"/>
    <d v="2010-07-15T00:00:00"/>
    <s v="Růžičková Petra"/>
    <d v="2010-07-25T00:00:00"/>
    <s v="Zaplacená"/>
    <m/>
    <d v="2010-07-15T00:00:00"/>
    <s v="Dokončen"/>
    <m/>
    <m/>
    <s v="Kamionem"/>
    <m/>
    <d v="2010-07-15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55016"/>
    <s v="0100000048"/>
    <s v="TESKOLDA"/>
    <m/>
    <s v="Zlín"/>
    <s v="TESKOL, s.r.o."/>
    <s v="Tuzemské"/>
    <n v="25836"/>
    <n v="129180"/>
    <s v="CZECH REPUBLIC"/>
    <m/>
    <m/>
    <d v="2010-07-15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5016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7"/>
    <d v="2010-07-14T00:00:00"/>
    <s v="Růžičková Petra"/>
    <d v="2010-07-28T00:00:00"/>
    <s v="Zaplacená"/>
    <m/>
    <d v="2010-07-14T00:00:00"/>
    <s v="Dokončen"/>
    <m/>
    <m/>
    <s v="Kamionem"/>
    <m/>
    <d v="2010-07-14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2673.2"/>
    <s v="0100000047"/>
    <m/>
    <m/>
    <m/>
    <m/>
    <s v="Tuzemské"/>
    <n v="445.5"/>
    <n v="2227.6999999999998"/>
    <s v="CZECH REPUBLIC"/>
    <m/>
    <m/>
    <d v="2010-07-14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73.2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6"/>
    <d v="2010-07-12T00:00:00"/>
    <s v="Růžičková Petra"/>
    <d v="2010-07-26T00:00:00"/>
    <s v="Zaplacená"/>
    <m/>
    <d v="2010-07-12T00:00:00"/>
    <s v="Dokončen"/>
    <m/>
    <m/>
    <s v="Osobně"/>
    <m/>
    <d v="2010-07-12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72000"/>
    <s v="0100000046"/>
    <m/>
    <m/>
    <m/>
    <m/>
    <s v="Tuzemské"/>
    <n v="12000"/>
    <n v="60000"/>
    <s v="CZECH REPUBLIC"/>
    <m/>
    <m/>
    <d v="2010-07-12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72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5"/>
    <d v="2010-07-09T00:00:00"/>
    <s v="Růžičková Petra"/>
    <d v="2010-07-23T00:00:00"/>
    <s v="Zaplacená"/>
    <m/>
    <d v="2010-07-09T00:00:00"/>
    <s v="Dokončen"/>
    <m/>
    <m/>
    <s v="Kamionem"/>
    <m/>
    <d v="2010-07-09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5326.800000000003"/>
    <s v="0100000045"/>
    <s v="CESKOLKA"/>
    <m/>
    <s v="Pardubice"/>
    <s v="České kolo, s.r.o. - pobočka Pardubice"/>
    <s v="Tuzemské"/>
    <n v="5887.8"/>
    <n v="29439"/>
    <s v="CZECH REPUBLIC"/>
    <m/>
    <m/>
    <d v="2010-07-09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5326.800000000003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4"/>
    <d v="2010-07-08T00:00:00"/>
    <s v="Růžičková Petra"/>
    <d v="2010-08-07T00:00:00"/>
    <s v="Zaplacená"/>
    <m/>
    <d v="2010-07-08T00:00:00"/>
    <s v="Dokončen"/>
    <m/>
    <m/>
    <s v="Kamionem"/>
    <m/>
    <d v="2010-07-08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1365.4"/>
    <s v="0100000044"/>
    <m/>
    <m/>
    <m/>
    <m/>
    <s v="Tuzemské"/>
    <n v="227.6"/>
    <n v="1137.8"/>
    <s v="CZECH REPUBLIC"/>
    <m/>
    <m/>
    <d v="2010-07-08T00:00:00"/>
    <m/>
    <m/>
    <m/>
    <m/>
    <m/>
    <m/>
    <m/>
    <m/>
    <d v="2010-08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65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3"/>
    <d v="2010-07-07T00:00:00"/>
    <s v="Růžičková Petra"/>
    <d v="2010-07-21T00:00:00"/>
    <s v="Zaplacená"/>
    <m/>
    <d v="2010-07-07T00:00:00"/>
    <s v="Dokončen"/>
    <m/>
    <m/>
    <s v="Kamionem"/>
    <m/>
    <d v="2010-07-07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7788.800000000003"/>
    <s v="0100000043"/>
    <m/>
    <m/>
    <m/>
    <m/>
    <s v="Tuzemské"/>
    <n v="7964.8"/>
    <n v="39824"/>
    <s v="CZECH REPUBLIC"/>
    <m/>
    <m/>
    <d v="2010-07-07T00:00:00"/>
    <m/>
    <m/>
    <m/>
    <m/>
    <m/>
    <m/>
    <m/>
    <m/>
    <d v="2010-07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7788.80000000000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2"/>
    <d v="2010-06-30T00:00:00"/>
    <s v="Růžičková Petra"/>
    <d v="2010-07-30T00:00:00"/>
    <s v="Zaplacená"/>
    <m/>
    <d v="2010-06-30T00:00:00"/>
    <s v="Dokončen"/>
    <m/>
    <m/>
    <s v="Kamionem"/>
    <m/>
    <d v="2010-06-30T00:00:00"/>
    <x v="8"/>
    <s v="Šmeral a spol, s.r.o."/>
    <s v="CZ54398651"/>
    <s v="54398651"/>
    <s v="77200"/>
    <s v="Olomouc"/>
    <m/>
    <s v="Pod nemocnicí 156"/>
    <m/>
    <s v="Růžičková Petra"/>
    <m/>
    <m/>
    <m/>
    <s v="ruzickova@bikenet.qi.cz"/>
    <s v="+420544502002-3"/>
    <m/>
    <n v="0.1"/>
    <n v="211382.39999999999"/>
    <s v="0100000042"/>
    <m/>
    <m/>
    <m/>
    <m/>
    <s v="Tuzemské"/>
    <n v="35230.400000000001"/>
    <n v="176152"/>
    <s v="CZECH REPUBLIC"/>
    <m/>
    <m/>
    <d v="2010-06-30T00:00:00"/>
    <m/>
    <m/>
    <m/>
    <m/>
    <m/>
    <m/>
    <m/>
    <m/>
    <d v="2010-07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1382.3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1"/>
    <d v="2010-06-24T00:00:00"/>
    <s v="Růžičková Petra"/>
    <d v="2010-07-04T00:00:00"/>
    <s v="Zaplacená"/>
    <m/>
    <d v="2010-06-24T00:00:00"/>
    <s v="Dokončen"/>
    <m/>
    <m/>
    <s v="Kamionem"/>
    <m/>
    <d v="2010-06-24T00:00:00"/>
    <x v="1"/>
    <s v="Velkoobchod Bikezone, spol. s r.o.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313549.8"/>
    <s v="0100000041"/>
    <m/>
    <m/>
    <m/>
    <m/>
    <s v="Tuzemské"/>
    <n v="52258.3"/>
    <n v="261291.5"/>
    <s v="CZECH REPUBLIC"/>
    <m/>
    <m/>
    <d v="2010-06-24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3549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0"/>
    <d v="2010-06-23T00:00:00"/>
    <s v="Růžičková Petra"/>
    <d v="2010-07-07T00:00:00"/>
    <s v="Zaplacená"/>
    <m/>
    <d v="2010-06-23T00:00:00"/>
    <s v="Dokončen"/>
    <m/>
    <m/>
    <s v="Kamionem"/>
    <m/>
    <d v="2010-06-23T00:00:00"/>
    <x v="11"/>
    <s v="RFW, a.s."/>
    <s v="CZ24356576"/>
    <s v="24356576"/>
    <s v="68201"/>
    <s v="Vyškov"/>
    <m/>
    <s v="Gorkého 22"/>
    <m/>
    <s v="Růžičková Petra"/>
    <m/>
    <m/>
    <m/>
    <s v="ruzickova@bikenet.qi.cz"/>
    <s v="+420544502002-3"/>
    <m/>
    <n v="0.1"/>
    <n v="273755"/>
    <s v="0100000040"/>
    <m/>
    <m/>
    <m/>
    <m/>
    <s v="Tuzemské"/>
    <n v="45625.8"/>
    <n v="228129.2"/>
    <s v="CZECH REPUBLIC"/>
    <m/>
    <m/>
    <d v="2010-06-23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375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9"/>
    <d v="2010-06-17T00:00:00"/>
    <s v="Růžičková Petra"/>
    <d v="2010-07-01T00:00:00"/>
    <s v="Zaplacená"/>
    <m/>
    <d v="2010-06-17T00:00:00"/>
    <s v="Dokončen"/>
    <m/>
    <m/>
    <s v="Kamionem"/>
    <m/>
    <d v="2010-06-17T00:00:00"/>
    <x v="4"/>
    <s v="EKOTOOL, a.s."/>
    <s v="CZ07678671"/>
    <s v="07678671"/>
    <s v="11000"/>
    <s v="Praha"/>
    <m/>
    <s v="Smetanovo nábřeží 1"/>
    <m/>
    <s v="Růžičková Petra"/>
    <m/>
    <m/>
    <m/>
    <s v="ruzickova@bikenet.qi.cz"/>
    <s v="+420544502002-3"/>
    <m/>
    <n v="0.5"/>
    <n v="183193.4"/>
    <s v="0100000039"/>
    <m/>
    <m/>
    <m/>
    <m/>
    <s v="Tuzemské"/>
    <n v="30532.2"/>
    <n v="152661.20000000001"/>
    <s v="CZECH REPUBLIC"/>
    <m/>
    <m/>
    <d v="2010-06-17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3193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8"/>
    <d v="2010-06-11T00:00:00"/>
    <s v="Růžičková Petra"/>
    <d v="2010-06-25T00:00:00"/>
    <s v="Zaplacená"/>
    <m/>
    <d v="2010-06-11T00:00:00"/>
    <s v="Dokončen"/>
    <m/>
    <m/>
    <s v="Kamionem"/>
    <m/>
    <d v="2010-06-11T00:00:00"/>
    <x v="10"/>
    <s v="CYKLO doplňky, spol. s r.o."/>
    <s v="CZ09845671"/>
    <s v="09845671"/>
    <s v="79601"/>
    <s v="Prostějov"/>
    <m/>
    <s v="U rybníčku 9"/>
    <m/>
    <s v="Růžičková Petra"/>
    <m/>
    <m/>
    <m/>
    <s v="ruzickova@bikenet.qi.cz"/>
    <s v="+420544502002-3"/>
    <m/>
    <n v="0.1"/>
    <n v="346719.6"/>
    <s v="0100000038"/>
    <m/>
    <m/>
    <m/>
    <m/>
    <s v="Tuzemské"/>
    <n v="57786.6"/>
    <n v="288933"/>
    <s v="CZECH REPUBLIC"/>
    <m/>
    <m/>
    <d v="2010-06-11T00:00:00"/>
    <m/>
    <m/>
    <m/>
    <m/>
    <m/>
    <m/>
    <m/>
    <m/>
    <d v="2010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6719.6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7"/>
    <d v="2010-06-09T00:00:00"/>
    <s v="Růžičková Petra"/>
    <d v="2010-07-09T00:00:00"/>
    <s v="Zaplacená"/>
    <m/>
    <d v="2010-06-09T00:00:00"/>
    <s v="Dokončen"/>
    <m/>
    <m/>
    <s v="Kamionem"/>
    <m/>
    <d v="2010-06-09T00:00:00"/>
    <x v="6"/>
    <s v="Velom, spol. s r.o."/>
    <s v="CZ75454560"/>
    <s v="75454560"/>
    <s v="29413"/>
    <s v="Mohelnice nad Jizerou"/>
    <m/>
    <s v="Pařížská 1302"/>
    <m/>
    <s v="Růžičková Petra"/>
    <m/>
    <m/>
    <m/>
    <s v="ruzickova@bikenet.qi.cz"/>
    <s v="+420544502002-3"/>
    <m/>
    <n v="0.1"/>
    <n v="171000"/>
    <s v="0100000037"/>
    <m/>
    <m/>
    <m/>
    <m/>
    <s v="Tuzemské"/>
    <n v="28500"/>
    <n v="142500"/>
    <s v="CZECH REPUBLIC"/>
    <m/>
    <m/>
    <d v="2010-06-09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10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6"/>
    <d v="2010-06-07T00:00:00"/>
    <s v="Růžičková Petra"/>
    <d v="2010-06-21T00:00:00"/>
    <s v="Zaplacená"/>
    <m/>
    <d v="2010-06-07T00:00:00"/>
    <s v="Dokončen"/>
    <m/>
    <m/>
    <s v="Kamionem"/>
    <m/>
    <d v="2010-06-07T00:00:00"/>
    <x v="12"/>
    <s v="Fesko, a.s."/>
    <s v="CZ76565711"/>
    <s v="76565711"/>
    <s v="68501"/>
    <s v="Bučovice"/>
    <m/>
    <s v="Podomí 34"/>
    <m/>
    <s v="Růžičková Petra"/>
    <m/>
    <m/>
    <m/>
    <s v="ruzickova@bikenet.qi.cz"/>
    <s v="+420544502002-3"/>
    <m/>
    <n v="0.1"/>
    <n v="363169.9"/>
    <s v="0100000036"/>
    <m/>
    <m/>
    <m/>
    <m/>
    <s v="Tuzemské"/>
    <n v="60528.3"/>
    <n v="302641.59999999998"/>
    <s v="CZECH REPUBLIC"/>
    <m/>
    <m/>
    <d v="2010-06-07T00:00:00"/>
    <m/>
    <m/>
    <m/>
    <m/>
    <m/>
    <m/>
    <m/>
    <m/>
    <d v="2010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316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5"/>
    <d v="2010-05-31T00:00:00"/>
    <s v="Růžičková Petra"/>
    <d v="2010-06-10T00:00:00"/>
    <s v="Zaplacená"/>
    <m/>
    <d v="2010-05-31T00:00:00"/>
    <s v="Dokončen"/>
    <m/>
    <m/>
    <s v="Kamionem"/>
    <m/>
    <d v="2010-05-31T00:00:00"/>
    <x v="1"/>
    <s v="Velkoobchod Bikezone, spol. s r.o.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170779.9"/>
    <s v="0100000035"/>
    <m/>
    <m/>
    <m/>
    <m/>
    <s v="Tuzemské"/>
    <n v="28463.3"/>
    <n v="142316.6"/>
    <s v="CZECH REPUBLIC"/>
    <m/>
    <m/>
    <d v="2010-05-31T00:00:00"/>
    <m/>
    <m/>
    <m/>
    <m/>
    <m/>
    <m/>
    <m/>
    <m/>
    <d v="2010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077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4"/>
    <d v="2010-05-31T00:00:00"/>
    <s v="Růžičková Petra"/>
    <d v="2010-06-14T00:00:00"/>
    <s v="Zaplacená"/>
    <m/>
    <d v="2010-05-31T00:00:00"/>
    <s v="Dokončen"/>
    <m/>
    <m/>
    <s v="Kamionem"/>
    <m/>
    <d v="2010-05-31T00:00:00"/>
    <x v="5"/>
    <s v="České kolo, s.r.o."/>
    <s v="CZ98756567"/>
    <s v="98756567"/>
    <s v="27601"/>
    <s v="Mělník"/>
    <m/>
    <s v="Botanická 3"/>
    <m/>
    <s v="Růžičková Petra"/>
    <m/>
    <m/>
    <m/>
    <s v="ruzickova@bikenet.qi.cz"/>
    <s v="+420544502002-3"/>
    <m/>
    <n v="0.1"/>
    <n v="188339.8"/>
    <s v="0100000034"/>
    <s v="CESKOLKA"/>
    <m/>
    <s v="Pardubice"/>
    <s v="České kolo, s.r.o. - pobočka Pardubice"/>
    <s v="Tuzemské"/>
    <n v="31390"/>
    <n v="156949.79999999999"/>
    <s v="CZECH REPUBLIC"/>
    <m/>
    <m/>
    <d v="2010-05-31T00:00:00"/>
    <m/>
    <m/>
    <m/>
    <m/>
    <m/>
    <m/>
    <m/>
    <m/>
    <d v="2010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8339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3"/>
    <d v="2010-05-27T00:00:00"/>
    <s v="Růžičková Petra"/>
    <d v="2010-06-10T00:00:00"/>
    <s v="Zaplacená"/>
    <m/>
    <d v="2010-05-27T00:00:00"/>
    <s v="Dokončen"/>
    <m/>
    <m/>
    <s v="Kamionem"/>
    <m/>
    <d v="2010-05-27T00:00:00"/>
    <x v="7"/>
    <s v="M E R I T Z  Service, spol. s r.o."/>
    <s v="CZ13324233"/>
    <s v="13324233"/>
    <s v="46601"/>
    <s v="Jablonec nad Nisou"/>
    <m/>
    <s v="Dolní 657"/>
    <m/>
    <s v="Růžičková Petra"/>
    <m/>
    <m/>
    <m/>
    <s v="ruzickova@bikenet.qi.cz"/>
    <s v="+420544502002-3"/>
    <m/>
    <n v="0.1"/>
    <n v="362964.5"/>
    <s v="0100000033"/>
    <m/>
    <m/>
    <m/>
    <m/>
    <s v="Tuzemské"/>
    <n v="60494.1"/>
    <n v="302470.40000000002"/>
    <s v="CZECH REPUBLIC"/>
    <m/>
    <m/>
    <d v="2010-05-27T00:00:00"/>
    <m/>
    <m/>
    <m/>
    <m/>
    <m/>
    <m/>
    <m/>
    <m/>
    <d v="2010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2964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2"/>
    <d v="2010-05-27T00:00:00"/>
    <s v="Růžičková Petra"/>
    <d v="2010-06-26T00:00:00"/>
    <s v="Zaplacená"/>
    <m/>
    <d v="2010-05-27T00:00:00"/>
    <s v="Dokončen"/>
    <m/>
    <m/>
    <s v="Kamionem"/>
    <m/>
    <d v="2010-05-27T00:00:00"/>
    <x v="6"/>
    <s v="Velom, spol. s r.o."/>
    <s v="CZ75454560"/>
    <s v="75454560"/>
    <s v="29413"/>
    <s v="Mohelnice nad Jizerou"/>
    <m/>
    <s v="Pařížská 1302"/>
    <m/>
    <s v="Růžičková Petra"/>
    <m/>
    <m/>
    <m/>
    <s v="ruzickova@bikenet.qi.cz"/>
    <s v="+420544502002-3"/>
    <m/>
    <n v="0.1"/>
    <n v="345482.9"/>
    <s v="0100000032"/>
    <m/>
    <m/>
    <m/>
    <m/>
    <s v="Tuzemské"/>
    <n v="57580.5"/>
    <n v="287902.40000000002"/>
    <s v="CZECH REPUBLIC"/>
    <m/>
    <m/>
    <d v="2010-05-27T00:00:00"/>
    <m/>
    <m/>
    <m/>
    <m/>
    <m/>
    <m/>
    <m/>
    <m/>
    <d v="2010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54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1"/>
    <d v="2010-05-12T00:00:00"/>
    <s v="Růžičková Petra"/>
    <d v="2010-05-22T00:00:00"/>
    <s v="Zaplacená"/>
    <m/>
    <d v="2010-05-12T00:00:00"/>
    <s v="Dokončen"/>
    <m/>
    <m/>
    <s v="Kamionem"/>
    <m/>
    <d v="2010-05-12T00:00:00"/>
    <x v="0"/>
    <s v="TESKOL, s.r.o."/>
    <s v="CZ91230897"/>
    <s v="91230897"/>
    <s v="76502"/>
    <s v="Otrokovice"/>
    <m/>
    <s v="Janáčkova 390"/>
    <m/>
    <s v="Růžičková Petra"/>
    <m/>
    <m/>
    <m/>
    <s v="ruzickova@bikenet.qi.cz"/>
    <s v="+420544502002-3"/>
    <m/>
    <n v="0.02"/>
    <n v="554498.9"/>
    <s v="0100000031"/>
    <s v="TESKOLDA"/>
    <m/>
    <s v="Zlín"/>
    <s v="TESKOL, s.r.o."/>
    <s v="Tuzemské"/>
    <n v="92416.5"/>
    <n v="462082.4"/>
    <s v="CZECH REPUBLIC"/>
    <m/>
    <m/>
    <d v="2010-05-12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54498.9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0"/>
    <d v="2010-05-11T00:00:00"/>
    <s v="Růžičková Petra"/>
    <d v="2010-05-31T00:00:00"/>
    <s v="Zaplacená"/>
    <m/>
    <d v="2010-05-11T00:00:00"/>
    <s v="Dokončen"/>
    <m/>
    <m/>
    <s v="Kamionem"/>
    <m/>
    <d v="2010-05-11T00:00:00"/>
    <x v="9"/>
    <s v="DEGOS, s.r.o."/>
    <s v="CZ07523413"/>
    <s v="07523413"/>
    <s v="26601"/>
    <s v="Beroun"/>
    <m/>
    <s v="Palírenská 86"/>
    <m/>
    <s v="Růžičková Petra"/>
    <m/>
    <m/>
    <m/>
    <s v="ruzickova@bikenet.qi.cz"/>
    <s v="+420544502002-3"/>
    <m/>
    <n v="0.1"/>
    <n v="346800"/>
    <s v="0100000030"/>
    <m/>
    <m/>
    <m/>
    <m/>
    <s v="Tuzemské"/>
    <n v="57800"/>
    <n v="289000"/>
    <s v="CZECH REPUBLIC"/>
    <m/>
    <m/>
    <d v="2010-05-11T00:00:00"/>
    <m/>
    <m/>
    <m/>
    <m/>
    <m/>
    <m/>
    <m/>
    <m/>
    <d v="2010-05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68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9"/>
    <d v="2010-05-05T00:00:00"/>
    <s v="Růžičková Petra"/>
    <d v="2010-05-19T00:00:00"/>
    <s v="Zaplacená"/>
    <m/>
    <d v="2010-05-05T00:00:00"/>
    <s v="Dokončen"/>
    <m/>
    <m/>
    <s v="Kamionem"/>
    <m/>
    <d v="2010-05-05T00:00:00"/>
    <x v="10"/>
    <s v="CYKLO doplňky, spol. s r.o."/>
    <s v="CZ09845671"/>
    <s v="09845671"/>
    <s v="79601"/>
    <s v="Prostějov"/>
    <m/>
    <s v="U rybníčku 9"/>
    <m/>
    <s v="Růžičková Petra"/>
    <m/>
    <m/>
    <m/>
    <s v="ruzickova@bikenet.qi.cz"/>
    <s v="+420544502002-3"/>
    <m/>
    <n v="0.1"/>
    <n v="547200"/>
    <s v="0100000029"/>
    <m/>
    <m/>
    <m/>
    <m/>
    <s v="Tuzemské"/>
    <n v="91200"/>
    <n v="456000"/>
    <s v="CZECH REPUBLIC"/>
    <m/>
    <m/>
    <d v="2010-05-05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72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8"/>
    <d v="2010-04-30T00:00:00"/>
    <s v="Růžičková Petra"/>
    <d v="2010-05-14T00:00:00"/>
    <s v="Zaplacená"/>
    <m/>
    <d v="2010-04-30T00:00:00"/>
    <s v="Dokončen"/>
    <m/>
    <m/>
    <s v="Kamionem"/>
    <m/>
    <d v="2010-04-30T00:00:00"/>
    <x v="5"/>
    <s v="České kolo, s.r.o."/>
    <s v="CZ98756567"/>
    <s v="98756567"/>
    <s v="27601"/>
    <s v="Mělník"/>
    <m/>
    <s v="Botanická 3"/>
    <m/>
    <s v="Růžičková Petra"/>
    <m/>
    <m/>
    <m/>
    <s v="ruzickova@bikenet.qi.cz"/>
    <s v="+420544502002-3"/>
    <m/>
    <n v="0.1"/>
    <n v="326943.8"/>
    <s v="0100000028"/>
    <s v="CESKOLKA"/>
    <m/>
    <s v="Pardubice"/>
    <s v="České kolo, s.r.o. - pobočka Pardubice"/>
    <s v="Tuzemské"/>
    <n v="54490.6"/>
    <n v="272453.2"/>
    <s v="CZECH REPUBLIC"/>
    <m/>
    <m/>
    <d v="2010-04-30T00:00:00"/>
    <m/>
    <m/>
    <m/>
    <m/>
    <m/>
    <m/>
    <m/>
    <m/>
    <d v="2010-05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6943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7"/>
    <d v="2010-04-30T00:00:00"/>
    <s v="Růžičková Petra"/>
    <d v="2010-05-30T00:00:00"/>
    <s v="Zaplacená"/>
    <m/>
    <d v="2010-04-30T00:00:00"/>
    <s v="Dokončen"/>
    <m/>
    <m/>
    <s v="Kamionem"/>
    <m/>
    <d v="2010-04-30T00:00:00"/>
    <x v="6"/>
    <s v="Velom, spol. s r.o."/>
    <s v="CZ75454560"/>
    <s v="75454560"/>
    <s v="29413"/>
    <s v="Mohelnice nad Jizerou"/>
    <m/>
    <s v="Pařížská 1302"/>
    <m/>
    <s v="Růžičková Petra"/>
    <m/>
    <m/>
    <m/>
    <s v="ruzickova@bikenet.qi.cz"/>
    <s v="+420544502002-3"/>
    <m/>
    <n v="0.1"/>
    <n v="505082.9"/>
    <s v="0100000027"/>
    <m/>
    <m/>
    <m/>
    <m/>
    <s v="Tuzemské"/>
    <n v="84180.5"/>
    <n v="420902.40000000002"/>
    <s v="CZECH REPUBLIC"/>
    <m/>
    <m/>
    <d v="2010-04-30T00:00:00"/>
    <m/>
    <m/>
    <m/>
    <m/>
    <m/>
    <m/>
    <m/>
    <m/>
    <d v="2010-05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050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6"/>
    <d v="2010-04-27T00:00:00"/>
    <s v="Růžičková Petra"/>
    <d v="2010-05-07T00:00:00"/>
    <s v="Zaplacená"/>
    <m/>
    <d v="2010-04-27T00:00:00"/>
    <s v="Dokončen"/>
    <m/>
    <m/>
    <s v="Kamionem"/>
    <m/>
    <d v="2010-04-27T00:00:00"/>
    <x v="1"/>
    <s v="Velkoobchod Bikezone, spol. s r.o.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382039.2"/>
    <s v="0100000026"/>
    <m/>
    <m/>
    <m/>
    <m/>
    <s v="Tuzemské"/>
    <n v="63673.2"/>
    <n v="318366"/>
    <s v="CZECH REPUBLIC"/>
    <m/>
    <m/>
    <d v="2010-04-27T00:00:00"/>
    <m/>
    <m/>
    <m/>
    <m/>
    <m/>
    <m/>
    <m/>
    <m/>
    <d v="2010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2039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5"/>
    <d v="2010-04-21T00:00:00"/>
    <s v="Růžičková Petra"/>
    <d v="2010-05-05T00:00:00"/>
    <s v="Zaplacená"/>
    <m/>
    <d v="2010-04-21T00:00:00"/>
    <s v="Dokončen"/>
    <m/>
    <m/>
    <s v="Kamionem"/>
    <m/>
    <d v="2010-04-21T00:00:00"/>
    <x v="12"/>
    <s v="Fesko, a.s."/>
    <s v="CZ76565711"/>
    <s v="76565711"/>
    <s v="68501"/>
    <s v="Bučovice"/>
    <m/>
    <s v="Podomí 34"/>
    <m/>
    <s v="Růžičková Petra"/>
    <m/>
    <m/>
    <m/>
    <s v="ruzickova@bikenet.qi.cz"/>
    <s v="+420544502002-3"/>
    <m/>
    <n v="0.1"/>
    <n v="582195.80000000005"/>
    <s v="0100000025"/>
    <m/>
    <m/>
    <m/>
    <m/>
    <s v="Tuzemské"/>
    <n v="97032.6"/>
    <n v="485163.2"/>
    <s v="CZECH REPUBLIC"/>
    <m/>
    <m/>
    <d v="2010-04-21T00:00:00"/>
    <m/>
    <m/>
    <m/>
    <m/>
    <m/>
    <m/>
    <m/>
    <m/>
    <d v="2010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82195.8000000000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4"/>
    <d v="2010-04-20T00:00:00"/>
    <s v="Růžičková Petra"/>
    <d v="2010-05-04T00:00:00"/>
    <s v="Zaplacená"/>
    <m/>
    <d v="2010-04-20T00:00:00"/>
    <s v="Dokončen"/>
    <m/>
    <m/>
    <s v="Kamionem"/>
    <m/>
    <d v="2010-04-20T00:00:00"/>
    <x v="11"/>
    <s v="RFW, a.s."/>
    <s v="CZ24356576"/>
    <s v="24356576"/>
    <s v="68201"/>
    <s v="Vyškov"/>
    <m/>
    <s v="Gorkého 22"/>
    <m/>
    <s v="Růžičková Petra"/>
    <m/>
    <m/>
    <m/>
    <s v="ruzickova@bikenet.qi.cz"/>
    <s v="+420544502002-3"/>
    <m/>
    <n v="0.1"/>
    <n v="94682.9"/>
    <s v="0100000024"/>
    <m/>
    <m/>
    <m/>
    <m/>
    <s v="Tuzemské"/>
    <n v="15780.5"/>
    <n v="78902.399999999994"/>
    <s v="CZECH REPUBLIC"/>
    <m/>
    <m/>
    <d v="2010-04-20T00:00:00"/>
    <m/>
    <m/>
    <m/>
    <m/>
    <m/>
    <m/>
    <m/>
    <m/>
    <d v="2010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4682.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3"/>
    <d v="2010-04-16T00:00:00"/>
    <s v="Růžičková Petra"/>
    <d v="2010-05-16T00:00:00"/>
    <s v="Zaplacená"/>
    <m/>
    <d v="2010-04-16T00:00:00"/>
    <s v="Dokončen"/>
    <m/>
    <m/>
    <s v="Kamionem"/>
    <m/>
    <d v="2010-04-16T00:00:00"/>
    <x v="8"/>
    <s v="Šmeral a spol, s.r.o."/>
    <s v="CZ54398651"/>
    <s v="54398651"/>
    <s v="77200"/>
    <s v="Olomouc"/>
    <m/>
    <s v="Pod nemocnicí 156"/>
    <m/>
    <s v="Růžičková Petra"/>
    <m/>
    <m/>
    <m/>
    <s v="ruzickova@bikenet.qi.cz"/>
    <s v="+420544502002-3"/>
    <m/>
    <n v="0.1"/>
    <n v="102711.4"/>
    <s v="0100000023"/>
    <m/>
    <m/>
    <m/>
    <m/>
    <s v="Tuzemské"/>
    <n v="17118.599999999999"/>
    <n v="85592.8"/>
    <s v="CZECH REPUBLIC"/>
    <m/>
    <m/>
    <d v="2010-04-16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2711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2"/>
    <d v="2010-04-15T00:00:00"/>
    <s v="Růžičková Petra"/>
    <d v="2010-04-29T00:00:00"/>
    <s v="Zaplacená"/>
    <m/>
    <d v="2010-04-15T00:00:00"/>
    <s v="Dokončen"/>
    <m/>
    <m/>
    <s v="Kamionem"/>
    <m/>
    <d v="2010-04-15T00:00:00"/>
    <x v="7"/>
    <s v="M E R I T Z  Service, spol. s r.o."/>
    <s v="CZ13324233"/>
    <s v="13324233"/>
    <s v="46601"/>
    <s v="Jablonec nad Nisou"/>
    <m/>
    <s v="Dolní 657"/>
    <m/>
    <s v="Růžičková Petra"/>
    <m/>
    <m/>
    <m/>
    <s v="ruzickova@bikenet.qi.cz"/>
    <s v="+420544502002-3"/>
    <m/>
    <n v="0.1"/>
    <n v="576000"/>
    <s v="0100000022"/>
    <m/>
    <m/>
    <m/>
    <m/>
    <s v="Tuzemské"/>
    <n v="96000"/>
    <n v="480000"/>
    <s v="CZECH REPUBLIC"/>
    <m/>
    <m/>
    <d v="2010-04-15T00:00:00"/>
    <m/>
    <m/>
    <m/>
    <m/>
    <m/>
    <m/>
    <m/>
    <m/>
    <d v="2010-04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1"/>
    <d v="2010-04-09T00:00:00"/>
    <s v="Růžičková Petra"/>
    <d v="2010-04-23T00:00:00"/>
    <s v="Zaplacená"/>
    <m/>
    <d v="2010-04-09T00:00:00"/>
    <s v="Dokončen"/>
    <m/>
    <m/>
    <s v="Kamionem"/>
    <m/>
    <d v="2010-04-09T00:00:00"/>
    <x v="12"/>
    <s v="Fesko, a.s."/>
    <s v="CZ76565711"/>
    <s v="76565711"/>
    <s v="68501"/>
    <s v="Bučovice"/>
    <m/>
    <s v="Podomí 34"/>
    <m/>
    <s v="Růžičková Petra"/>
    <m/>
    <m/>
    <m/>
    <s v="ruzickova@bikenet.qi.cz"/>
    <s v="+420544502002-3"/>
    <m/>
    <n v="0.1"/>
    <n v="576000"/>
    <s v="0100000021"/>
    <m/>
    <m/>
    <m/>
    <m/>
    <s v="Tuzemské"/>
    <n v="96000"/>
    <n v="480000"/>
    <s v="CZECH REPUBLIC"/>
    <m/>
    <m/>
    <d v="2010-04-09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0"/>
    <d v="2010-04-08T00:00:00"/>
    <s v="Růžičková Petra"/>
    <d v="2010-04-22T00:00:00"/>
    <s v="Zaplacená"/>
    <m/>
    <d v="2010-04-08T00:00:00"/>
    <s v="Dokončen"/>
    <m/>
    <m/>
    <s v="Kamionem"/>
    <m/>
    <d v="2010-04-08T00:00:00"/>
    <x v="4"/>
    <s v="EKOTOOL, a.s."/>
    <s v="CZ07678671"/>
    <s v="07678671"/>
    <s v="11000"/>
    <s v="Praha"/>
    <m/>
    <s v="Smetanovo nábřeží 1"/>
    <m/>
    <s v="Růžičková Petra"/>
    <m/>
    <m/>
    <m/>
    <s v="ruzickova@bikenet.qi.cz"/>
    <s v="+420544502002-3"/>
    <m/>
    <n v="0.5"/>
    <n v="96552.5"/>
    <s v="0100000020"/>
    <m/>
    <m/>
    <m/>
    <m/>
    <s v="Tuzemské"/>
    <n v="16092.1"/>
    <n v="80460.399999999994"/>
    <s v="CZECH REPUBLIC"/>
    <m/>
    <m/>
    <d v="2010-04-08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6552.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9"/>
    <d v="2010-04-08T00:00:00"/>
    <s v="Růžičková Petra"/>
    <d v="2010-04-22T00:00:00"/>
    <s v="Zaplacená"/>
    <m/>
    <d v="2010-04-08T00:00:00"/>
    <s v="Dokončen"/>
    <m/>
    <m/>
    <s v="Kamionem"/>
    <m/>
    <d v="2010-04-08T00:00:00"/>
    <x v="10"/>
    <s v="CYKLO doplňky, spol. s r.o."/>
    <s v="CZ09845671"/>
    <s v="09845671"/>
    <s v="79601"/>
    <s v="Prostějov"/>
    <m/>
    <s v="U rybníčku 9"/>
    <m/>
    <s v="Růžičková Petra"/>
    <m/>
    <m/>
    <m/>
    <s v="ruzickova@bikenet.qi.cz"/>
    <s v="+420544502002-3"/>
    <m/>
    <n v="0.1"/>
    <n v="354374.9"/>
    <s v="0100000019"/>
    <m/>
    <m/>
    <m/>
    <m/>
    <s v="Tuzemské"/>
    <n v="59062.5"/>
    <n v="295312.40000000002"/>
    <s v="CZECH REPUBLIC"/>
    <m/>
    <m/>
    <d v="2010-04-08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4374.9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8"/>
    <d v="2010-04-07T00:00:00"/>
    <s v="Růžičková Petra"/>
    <d v="2010-04-17T00:00:00"/>
    <s v="Zaplacená"/>
    <m/>
    <d v="2010-04-07T00:00:00"/>
    <s v="Dokončen"/>
    <m/>
    <m/>
    <s v="Kamionem"/>
    <m/>
    <d v="2010-04-07T00:00:00"/>
    <x v="1"/>
    <s v="Velkoobchod Bikezone, spol. s r.o.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724608.7"/>
    <s v="0100000018"/>
    <m/>
    <m/>
    <m/>
    <m/>
    <s v="Tuzemské"/>
    <n v="120768.1"/>
    <n v="603840.6"/>
    <s v="CZECH REPUBLIC"/>
    <m/>
    <m/>
    <d v="2010-04-07T00:00:00"/>
    <m/>
    <m/>
    <m/>
    <m/>
    <m/>
    <m/>
    <m/>
    <m/>
    <d v="2010-04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24608.7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2010-100-000017*DD:20100331*ON:PO-KOL-2010-200-0000*VII:CZ87654321*INI:87654321*VIR:CZ07523413*INR:07523413*DUZP:20100331*AM:145440.00*VS:0100000017*DT:20100420*CC:CZK*"/>
    <m/>
    <s v="KOMB CZ PP"/>
    <m/>
    <m/>
    <m/>
    <s v="Procentem"/>
    <m/>
    <s v="FV-2010-100-000017"/>
    <d v="2010-03-31T00:00:00"/>
    <s v="Růžičková Petra"/>
    <d v="2010-04-20T00:00:00"/>
    <s v="Zaplacená"/>
    <m/>
    <d v="2010-03-31T00:00:00"/>
    <s v="Dokončen"/>
    <m/>
    <m/>
    <s v="Kamionem"/>
    <m/>
    <d v="2010-03-31T00:00:00"/>
    <x v="9"/>
    <s v="DEGOS, s.r.o."/>
    <s v="CZ07523413"/>
    <s v="07523413"/>
    <s v="26601"/>
    <s v="Beroun"/>
    <m/>
    <s v="Palírenská 86"/>
    <m/>
    <m/>
    <m/>
    <m/>
    <m/>
    <m/>
    <m/>
    <m/>
    <n v="0.1"/>
    <n v="145440"/>
    <s v="0100000017"/>
    <m/>
    <m/>
    <m/>
    <m/>
    <s v="Tuzemské"/>
    <n v="24240"/>
    <n v="121200"/>
    <s v="CZECH REPUBLIC"/>
    <m/>
    <m/>
    <d v="2010-03-31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4544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6"/>
    <d v="2010-03-22T00:00:00"/>
    <s v="Růžičková Petra"/>
    <d v="2010-04-05T00:00:00"/>
    <s v="Zaplacená"/>
    <m/>
    <d v="2010-03-22T00:00:00"/>
    <s v="Dokončen"/>
    <m/>
    <m/>
    <s v="Kamionem"/>
    <m/>
    <d v="2010-03-22T00:00:00"/>
    <x v="11"/>
    <s v="RFW, a.s."/>
    <s v="CZ24356576"/>
    <s v="24356576"/>
    <s v="68201"/>
    <s v="Vyškov"/>
    <m/>
    <s v="Gorkého 22"/>
    <m/>
    <m/>
    <m/>
    <m/>
    <m/>
    <m/>
    <m/>
    <m/>
    <n v="0.1"/>
    <n v="548796"/>
    <s v="0100000016"/>
    <m/>
    <m/>
    <m/>
    <m/>
    <s v="Tuzemské"/>
    <n v="91466"/>
    <n v="457330"/>
    <s v="CZECH REPUBLIC"/>
    <m/>
    <m/>
    <d v="2010-03-22T00:00:00"/>
    <m/>
    <m/>
    <m/>
    <m/>
    <m/>
    <m/>
    <m/>
    <m/>
    <d v="2010-04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879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5"/>
    <d v="2010-03-19T00:00:00"/>
    <s v="Růžičková Petra"/>
    <d v="2010-04-02T00:00:00"/>
    <s v="Zaplacená"/>
    <m/>
    <d v="2010-03-19T00:00:00"/>
    <s v="Dokončen"/>
    <m/>
    <m/>
    <s v="Kamionem"/>
    <m/>
    <d v="2010-03-19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511092.8"/>
    <s v="0100000015"/>
    <m/>
    <m/>
    <m/>
    <m/>
    <s v="Tuzemské"/>
    <n v="251848.8"/>
    <n v="1259244"/>
    <s v="CZECH REPUBLIC"/>
    <m/>
    <m/>
    <d v="2010-03-19T00:00:00"/>
    <m/>
    <m/>
    <m/>
    <m/>
    <m/>
    <m/>
    <m/>
    <m/>
    <d v="2010-04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11092.8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4"/>
    <d v="2010-03-16T00:00:00"/>
    <s v="Růžičková Petra"/>
    <d v="2010-03-30T00:00:00"/>
    <s v="Zaplacená"/>
    <m/>
    <d v="2010-03-16T00:00:00"/>
    <s v="Dokončen"/>
    <m/>
    <m/>
    <s v="Kamionem"/>
    <m/>
    <d v="2010-03-16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68323.2"/>
    <s v="0100000014"/>
    <s v="CESKOLKA"/>
    <m/>
    <s v="Pardubice"/>
    <s v="České kolo, s.r.o. - pobočka Pardubice"/>
    <s v="Tuzemské"/>
    <n v="61387.199999999997"/>
    <n v="306936"/>
    <s v="CZECH REPUBLIC"/>
    <m/>
    <m/>
    <d v="2010-03-16T00:00:00"/>
    <m/>
    <m/>
    <m/>
    <m/>
    <m/>
    <m/>
    <m/>
    <m/>
    <d v="2010-03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68323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3"/>
    <d v="2010-03-10T00:00:00"/>
    <s v="Růžičková Petra"/>
    <d v="2010-03-24T00:00:00"/>
    <s v="Zaplacená"/>
    <m/>
    <d v="2010-03-10T00:00:00"/>
    <s v="Dokončen"/>
    <m/>
    <m/>
    <s v="Kamionem"/>
    <m/>
    <d v="2010-03-10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549060.19999999995"/>
    <s v="0100000013"/>
    <m/>
    <m/>
    <m/>
    <m/>
    <s v="Tuzemské"/>
    <n v="91510"/>
    <n v="457550.2"/>
    <s v="CZECH REPUBLIC"/>
    <m/>
    <m/>
    <d v="2010-03-10T00:00:00"/>
    <m/>
    <m/>
    <m/>
    <m/>
    <m/>
    <m/>
    <m/>
    <m/>
    <d v="2010-03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9060.1999999999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2"/>
    <d v="2010-03-03T00:00:00"/>
    <s v="Růžičková Petra"/>
    <d v="2010-03-17T00:00:00"/>
    <s v="Zaplacená"/>
    <m/>
    <d v="2010-03-03T00:00:00"/>
    <s v="Dokončen"/>
    <m/>
    <m/>
    <s v="Kamionem"/>
    <m/>
    <d v="2010-03-03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576983.30000000005"/>
    <s v="0100000012"/>
    <m/>
    <m/>
    <m/>
    <m/>
    <s v="Tuzemské"/>
    <n v="96163.9"/>
    <n v="480819.4"/>
    <s v="CZECH REPUBLIC"/>
    <m/>
    <m/>
    <d v="2010-03-03T00:00:00"/>
    <m/>
    <m/>
    <m/>
    <m/>
    <m/>
    <m/>
    <m/>
    <m/>
    <d v="2010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983.3000000000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1"/>
    <d v="2010-02-24T00:00:00"/>
    <s v="Růžičková Petra"/>
    <d v="2010-03-06T00:00:00"/>
    <s v="Zaplacená"/>
    <m/>
    <d v="2010-02-24T00:00:00"/>
    <s v="Dokončen"/>
    <m/>
    <m/>
    <s v="Kamionem"/>
    <m/>
    <d v="2010-02-2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7936.2"/>
    <s v="0100000011"/>
    <m/>
    <m/>
    <m/>
    <m/>
    <s v="Tuzemské"/>
    <n v="54656"/>
    <n v="273280.2"/>
    <s v="CZECH REPUBLIC"/>
    <m/>
    <m/>
    <d v="2010-02-24T00:00:00"/>
    <m/>
    <m/>
    <m/>
    <m/>
    <m/>
    <m/>
    <m/>
    <m/>
    <d v="2010-03-09T00:00:00"/>
    <m/>
    <n v="-1134"/>
    <m/>
    <m/>
    <m/>
    <m/>
    <m/>
    <m/>
    <m/>
    <m/>
    <m/>
    <n v="0"/>
    <s v="Není co vyskladňovat"/>
    <s v="Nevytištěn"/>
    <m/>
    <m/>
    <m/>
    <s v="Bez daně"/>
    <m/>
    <m/>
    <n v="1"/>
    <s v="CZK"/>
    <m/>
    <m/>
    <s v="Zaúčtovaný"/>
    <m/>
    <s v="Bankovním převodem"/>
    <m/>
    <n v="327936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0"/>
    <d v="2010-02-19T00:00:00"/>
    <s v="Růžičková Petra"/>
    <d v="2010-03-05T00:00:00"/>
    <s v="Zaplacená"/>
    <m/>
    <d v="2010-02-19T00:00:00"/>
    <s v="Dokončen"/>
    <m/>
    <m/>
    <s v="Kamionem"/>
    <m/>
    <d v="2010-02-19T00:00:00"/>
    <x v="12"/>
    <s v="Fesko, a.s."/>
    <s v="CZ76565711"/>
    <s v="76565711"/>
    <s v="68501"/>
    <s v="Bučovice"/>
    <m/>
    <s v="Podomí 34"/>
    <m/>
    <m/>
    <m/>
    <m/>
    <m/>
    <m/>
    <m/>
    <m/>
    <n v="0.1"/>
    <n v="576309.1"/>
    <s v="0100000010"/>
    <m/>
    <m/>
    <m/>
    <m/>
    <s v="Tuzemské"/>
    <n v="96051.5"/>
    <n v="480257.6"/>
    <s v="CZECH REPUBLIC"/>
    <m/>
    <m/>
    <d v="2010-02-19T00:00:00"/>
    <m/>
    <m/>
    <m/>
    <m/>
    <m/>
    <m/>
    <m/>
    <m/>
    <d v="2010-03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309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2010-100-000009*DD:20100217*ON:PO-KOL-2010-200-0000*VII:CZ87654321*INI:87654321*VIR:CZ91230897*INR:91230897*DUZP:20100217*AM:114000.00*VS:0100000009*DT:20100227*CC:CZK*"/>
    <m/>
    <s v="KOMB CZ PP"/>
    <m/>
    <m/>
    <m/>
    <s v="Procentem"/>
    <m/>
    <s v="FV-2010-100-000009"/>
    <d v="2010-02-17T00:00:00"/>
    <s v="Růžičková Petra"/>
    <d v="2010-02-27T00:00:00"/>
    <s v="Zaplacená"/>
    <m/>
    <d v="2010-02-17T00:00:00"/>
    <s v="Dokončen"/>
    <m/>
    <m/>
    <s v="Kamionem"/>
    <m/>
    <d v="2010-02-1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14000"/>
    <s v="0100000009"/>
    <s v="TESKOLDA"/>
    <m/>
    <s v="Zlín"/>
    <s v="TESKOL, s.r.o."/>
    <s v="Tuzemské"/>
    <n v="19000"/>
    <n v="95000"/>
    <s v="CZECH REPUBLIC"/>
    <m/>
    <m/>
    <d v="2010-02-17T00:00:00"/>
    <m/>
    <m/>
    <m/>
    <m/>
    <m/>
    <m/>
    <m/>
    <m/>
    <d v="2010-02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1400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08"/>
    <d v="2010-02-04T00:00:00"/>
    <s v="Růžičková Petra"/>
    <d v="2010-02-18T00:00:00"/>
    <s v="Zaplacená"/>
    <m/>
    <d v="2010-02-04T00:00:00"/>
    <s v="Dokončen"/>
    <m/>
    <m/>
    <s v="Kamionem"/>
    <m/>
    <d v="2010-02-0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16797.3"/>
    <s v="0100000008"/>
    <m/>
    <m/>
    <m/>
    <m/>
    <s v="Tuzemské"/>
    <n v="19466.2"/>
    <n v="97331.1"/>
    <s v="CZECH REPUBLIC"/>
    <m/>
    <m/>
    <d v="2010-02-04T00:00:00"/>
    <m/>
    <m/>
    <m/>
    <m/>
    <m/>
    <m/>
    <m/>
    <m/>
    <d v="2010-02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6797.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07"/>
    <d v="2010-02-10T00:00:00"/>
    <s v="Růžičková Petra"/>
    <d v="2010-03-12T00:00:00"/>
    <s v="Zaplacená"/>
    <m/>
    <d v="2010-02-10T00:00:00"/>
    <s v="Dokončen"/>
    <m/>
    <m/>
    <s v="Kamionem"/>
    <m/>
    <d v="2010-02-10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547200"/>
    <s v="0100000007"/>
    <m/>
    <m/>
    <m/>
    <m/>
    <s v="Tuzemské"/>
    <n v="91200"/>
    <n v="456000"/>
    <s v="CZECH REPUBLIC"/>
    <m/>
    <m/>
    <d v="2010-02-10T00:00:00"/>
    <m/>
    <m/>
    <m/>
    <m/>
    <m/>
    <m/>
    <m/>
    <m/>
    <d v="2010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72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06"/>
    <d v="2010-02-03T00:00:00"/>
    <s v="Růžičková Petra"/>
    <d v="2010-02-23T00:00:00"/>
    <s v="Zaplacená"/>
    <m/>
    <d v="2010-02-03T00:00:00"/>
    <s v="Dokončen"/>
    <m/>
    <m/>
    <s v="Kamionem"/>
    <m/>
    <d v="2010-02-03T00:00:00"/>
    <x v="9"/>
    <s v="DEGOS, s.r.o."/>
    <s v="CZ07523413"/>
    <s v="07523413"/>
    <s v="26601"/>
    <s v="Beroun"/>
    <m/>
    <s v="Palírenská 86"/>
    <m/>
    <m/>
    <m/>
    <m/>
    <m/>
    <m/>
    <m/>
    <m/>
    <n v="0.1"/>
    <n v="362122.7"/>
    <s v="0100000006"/>
    <m/>
    <m/>
    <m/>
    <m/>
    <s v="Tuzemské"/>
    <n v="60353.8"/>
    <n v="301768.90000000002"/>
    <s v="CZECH REPUBLIC"/>
    <m/>
    <m/>
    <d v="2010-02-03T00:00:00"/>
    <m/>
    <m/>
    <m/>
    <m/>
    <m/>
    <m/>
    <m/>
    <m/>
    <d v="2010-02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2122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s v="EUR"/>
    <m/>
    <m/>
    <s v="SID*1.0*ID:FV-2020-100-000005*DD:20200508*VII:CZ87654321*INI:87654321*VIR:CZ56963658*INR:56963658*DUZP:20200508*FX:25.000*FXA:1*AM:0.00*X-VS:0100000005*DT:20230527*CC:EUR*"/>
    <m/>
    <s v="KOMB CZ PP"/>
    <m/>
    <m/>
    <m/>
    <s v="Procentem"/>
    <m/>
    <s v="FV-2020-100-000005"/>
    <d v="2020-05-08T00:00:00"/>
    <s v="Kovalík Jan"/>
    <d v="2023-05-27T00:00:00"/>
    <s v="Vytvořená"/>
    <m/>
    <d v="2020-05-08T00:00:00"/>
    <s v="Dokončen"/>
    <m/>
    <m/>
    <s v="Přepravní společnost"/>
    <m/>
    <d v="2020-05-08T00:00:00"/>
    <x v="18"/>
    <s v="Tomáš Došek"/>
    <s v="CZ56963658"/>
    <s v="56963658"/>
    <s v="58601"/>
    <s v="Jihlava"/>
    <m/>
    <s v="Chlumova 65"/>
    <m/>
    <s v="Kovalík Jan"/>
    <m/>
    <m/>
    <m/>
    <m/>
    <m/>
    <m/>
    <m/>
    <m/>
    <s v="0100000005"/>
    <m/>
    <m/>
    <m/>
    <m/>
    <s v="Zahraniční - země EU"/>
    <m/>
    <m/>
    <s v="CZECH REPUBLIC"/>
    <m/>
    <m/>
    <d v="2020-05-08T00:00:00"/>
    <m/>
    <m/>
    <m/>
    <m/>
    <m/>
    <m/>
    <m/>
    <m/>
    <m/>
    <m/>
    <m/>
    <s v="E-mailem"/>
    <m/>
    <m/>
    <m/>
    <m/>
    <m/>
    <m/>
    <m/>
    <m/>
    <m/>
    <s v="Není co vyskladňovat"/>
    <s v="Vytištěn"/>
    <m/>
    <n v="1"/>
    <n v="25"/>
    <s v="Bez daně"/>
    <s v="Nepodléhá schvalování"/>
    <m/>
    <n v="1"/>
    <s v="CZK"/>
    <s v="QR Faktura"/>
    <m/>
    <s v="Bez účetních položek"/>
    <m/>
    <s v="Šekem"/>
    <m/>
    <m/>
    <m/>
    <m/>
    <m/>
    <m/>
    <m/>
    <m/>
    <m/>
    <m/>
    <s v="100"/>
    <s v="Faktury vydané - tuzemsko"/>
    <s v="FV"/>
    <m/>
    <m/>
    <s v="kolo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10"/>
  </r>
  <r>
    <m/>
    <m/>
    <m/>
    <m/>
    <m/>
    <s v="SID*1.0*ID:FV-2010-100-000005*DD:20100201*ON:PO-KOL-2010-200-0000*VII:CZ87654321*INI:87654321*VIR:CZ64634000*INR:64634000*DUZP:20100128*AM:109510.90*X-VS:0100000005*DT:20100211*CC:CZK*"/>
    <m/>
    <s v="KOMB CZ PP"/>
    <m/>
    <m/>
    <m/>
    <s v="Procentem"/>
    <m/>
    <s v="FV-2010-100-000005"/>
    <d v="2010-02-01T00:00:00"/>
    <s v="Růžičková Petra"/>
    <d v="2010-02-11T00:00:00"/>
    <s v="Zaplacená"/>
    <m/>
    <d v="2010-01-28T00:00:00"/>
    <s v="Dokončen"/>
    <m/>
    <m/>
    <s v="Kamionem"/>
    <m/>
    <d v="2010-01-28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09510.9"/>
    <s v="0100000005"/>
    <m/>
    <m/>
    <m/>
    <m/>
    <s v="Tuzemské"/>
    <n v="18251.8"/>
    <n v="91259.1"/>
    <s v="CZECH REPUBLIC"/>
    <m/>
    <m/>
    <d v="2010-01-28T00:00:00"/>
    <m/>
    <m/>
    <m/>
    <m/>
    <m/>
    <m/>
    <m/>
    <m/>
    <d v="2010-02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09510.9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20-100-000004"/>
    <d v="2020-12-02T00:00:00"/>
    <s v="student finance"/>
    <d v="2020-12-12T00:00:00"/>
    <s v="Vytvořená"/>
    <m/>
    <d v="2020-12-02T00:00:00"/>
    <s v="Dokončen"/>
    <m/>
    <m/>
    <s v="Kamionem"/>
    <m/>
    <d v="2020-12-02T00:00:00"/>
    <x v="1"/>
    <s v="Velkoobchod Bikezone, spol. s r.o."/>
    <s v="CZ64634000"/>
    <s v="64634000"/>
    <s v="66902"/>
    <s v="Znojmo"/>
    <m/>
    <s v="Vranovská 68"/>
    <m/>
    <s v="student finance"/>
    <m/>
    <m/>
    <m/>
    <m/>
    <m/>
    <m/>
    <n v="0.1"/>
    <m/>
    <s v="0100000004"/>
    <m/>
    <m/>
    <m/>
    <m/>
    <s v="Tuzemské"/>
    <m/>
    <m/>
    <s v="CZECH REPUBLIC"/>
    <m/>
    <m/>
    <d v="2020-12-02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10"/>
  </r>
  <r>
    <m/>
    <m/>
    <m/>
    <m/>
    <m/>
    <m/>
    <m/>
    <s v="KOMB CZ PP"/>
    <m/>
    <m/>
    <m/>
    <s v="Procentem"/>
    <m/>
    <s v="FV-2010-100-000004"/>
    <d v="2010-02-01T00:00:00"/>
    <s v="Růžičková Petra"/>
    <d v="2010-02-15T00:00:00"/>
    <s v="Zaplacená"/>
    <m/>
    <d v="2010-01-27T00:00:00"/>
    <s v="Dokončen"/>
    <m/>
    <m/>
    <s v="Kamionem"/>
    <m/>
    <d v="2010-01-2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342000"/>
    <s v="0100000004"/>
    <m/>
    <m/>
    <m/>
    <m/>
    <s v="Tuzemské"/>
    <n v="57000"/>
    <n v="285000"/>
    <s v="CZECH REPUBLIC"/>
    <m/>
    <m/>
    <d v="2010-01-27T00:00:00"/>
    <m/>
    <m/>
    <m/>
    <m/>
    <m/>
    <m/>
    <m/>
    <m/>
    <d v="2010-02-1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20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2020-100-000003*DD:20201202*VII:CZ87654321*INI:87654321*VIR:CZ64634000*INR:64634000*DUZP:20201202*AM:0.00*VS:0100000003*DT:20201212*CC:CZK*"/>
    <m/>
    <s v="KOMB CZ PP"/>
    <m/>
    <m/>
    <m/>
    <s v="Procentem"/>
    <m/>
    <s v="FV-2020-100-000003"/>
    <d v="2020-12-02T00:00:00"/>
    <s v="student finance"/>
    <d v="2020-12-12T00:00:00"/>
    <s v="Vytvořená"/>
    <m/>
    <d v="2020-12-02T00:00:00"/>
    <s v="Dokončen"/>
    <m/>
    <m/>
    <s v="Kamionem"/>
    <m/>
    <d v="2020-12-02T00:00:00"/>
    <x v="1"/>
    <s v="Velkoobchod Bikezone, spol. s r.o."/>
    <s v="CZ64634000"/>
    <s v="64634000"/>
    <s v="66902"/>
    <s v="Znojmo"/>
    <m/>
    <s v="Vranovská 68"/>
    <m/>
    <s v="student finance"/>
    <m/>
    <m/>
    <m/>
    <m/>
    <m/>
    <m/>
    <n v="0.1"/>
    <m/>
    <s v="0100000003"/>
    <m/>
    <m/>
    <m/>
    <m/>
    <s v="Tuzemské"/>
    <m/>
    <m/>
    <s v="CZECH REPUBLIC"/>
    <m/>
    <m/>
    <d v="2020-12-02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10"/>
  </r>
  <r>
    <m/>
    <m/>
    <m/>
    <m/>
    <m/>
    <m/>
    <m/>
    <s v="KOMB CZ PP"/>
    <m/>
    <m/>
    <m/>
    <s v="Procentem"/>
    <m/>
    <s v="FV-2010-100-000003"/>
    <d v="2010-01-26T00:00:00"/>
    <s v="Růžičková Petra"/>
    <d v="2010-02-09T00:00:00"/>
    <s v="Zaplacená"/>
    <m/>
    <d v="2010-01-21T00:00:00"/>
    <s v="Dokončen"/>
    <m/>
    <m/>
    <s v="Kamionem"/>
    <m/>
    <d v="2010-01-21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26325.2"/>
    <s v="0100000003"/>
    <s v="CESKOLKA"/>
    <m/>
    <s v="Pardubice"/>
    <s v="České kolo, s.r.o. - pobočka Pardubice"/>
    <s v="Tuzemské"/>
    <n v="54387.5"/>
    <n v="271937.7"/>
    <s v="CZECH REPUBLIC"/>
    <m/>
    <m/>
    <d v="2010-01-21T00:00:00"/>
    <m/>
    <m/>
    <m/>
    <m/>
    <m/>
    <m/>
    <m/>
    <m/>
    <d v="2010-02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6325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s v="EUR"/>
    <m/>
    <m/>
    <m/>
    <m/>
    <s v="KOMB CZ PP"/>
    <m/>
    <m/>
    <m/>
    <s v="Procentem"/>
    <m/>
    <s v="FV-2020-100-000002"/>
    <d v="2020-11-12T00:00:00"/>
    <s v="student finance"/>
    <d v="2020-11-22T00:00:00"/>
    <s v="Vytvořená"/>
    <m/>
    <d v="2020-11-12T00:00:00"/>
    <s v="Dokončen"/>
    <m/>
    <m/>
    <s v="Kamionem"/>
    <m/>
    <d v="2020-11-12T00:00:00"/>
    <x v="1"/>
    <s v="Velkoobchod Bikezone, spol. s r.o."/>
    <s v="CZ64634000"/>
    <s v="64634000"/>
    <s v="66902"/>
    <s v="Znojmo"/>
    <m/>
    <s v="Vranovská 68"/>
    <m/>
    <s v="student finance"/>
    <m/>
    <m/>
    <m/>
    <m/>
    <m/>
    <m/>
    <n v="0.1"/>
    <m/>
    <s v="0100000002"/>
    <m/>
    <m/>
    <m/>
    <m/>
    <s v="Tuzemské"/>
    <m/>
    <m/>
    <s v="CZECH REPUBLIC"/>
    <m/>
    <m/>
    <d v="2020-11-12T00:00:00"/>
    <m/>
    <m/>
    <m/>
    <m/>
    <m/>
    <m/>
    <m/>
    <m/>
    <m/>
    <m/>
    <m/>
    <m/>
    <m/>
    <m/>
    <m/>
    <m/>
    <m/>
    <m/>
    <m/>
    <m/>
    <m/>
    <s v="Není co vyskladňovat"/>
    <s v="Nevytištěn"/>
    <m/>
    <n v="1"/>
    <n v="30"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10"/>
  </r>
  <r>
    <m/>
    <m/>
    <m/>
    <m/>
    <m/>
    <m/>
    <m/>
    <s v="KOMB CZ PP"/>
    <m/>
    <m/>
    <m/>
    <s v="Procentem"/>
    <m/>
    <s v="FV-2010-100-000002"/>
    <d v="2010-01-11T00:00:00"/>
    <s v="Růžičková Petra"/>
    <d v="2010-01-25T00:00:00"/>
    <s v="Zaplacená"/>
    <m/>
    <d v="2010-01-08T00:00:00"/>
    <s v="Dokončen"/>
    <m/>
    <m/>
    <s v="Kamionem"/>
    <m/>
    <d v="2010-01-08T00:00:00"/>
    <x v="11"/>
    <s v="RFW, a.s."/>
    <s v="CZ24356576"/>
    <s v="24356576"/>
    <s v="68201"/>
    <s v="Vyškov"/>
    <m/>
    <s v="Gorkého 22"/>
    <m/>
    <m/>
    <m/>
    <m/>
    <m/>
    <m/>
    <m/>
    <m/>
    <n v="0.1"/>
    <n v="524400"/>
    <s v="0100000002"/>
    <m/>
    <m/>
    <m/>
    <m/>
    <s v="Tuzemské"/>
    <n v="87400"/>
    <n v="437000"/>
    <s v="CZECH REPUBLIC"/>
    <m/>
    <m/>
    <d v="2010-01-08T00:00:00"/>
    <m/>
    <m/>
    <m/>
    <m/>
    <m/>
    <m/>
    <m/>
    <m/>
    <d v="2010-01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440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20-100-000001"/>
    <d v="2020-11-05T00:00:00"/>
    <s v="Informatika 5 Podniková"/>
    <d v="2020-11-15T00:00:00"/>
    <s v="Vytvořená"/>
    <m/>
    <d v="2020-11-05T00:00:00"/>
    <s v="Dokončen"/>
    <m/>
    <m/>
    <s v="Kamionem"/>
    <m/>
    <d v="2020-11-05T00:00:00"/>
    <x v="1"/>
    <s v="Velkoobchod Bikezone, spol. s r.o."/>
    <s v="CZ64634000"/>
    <s v="64634000"/>
    <s v="66902"/>
    <s v="Znojmo"/>
    <m/>
    <s v="Vranovská 68"/>
    <m/>
    <s v="Informatika 5 Podniková"/>
    <m/>
    <m/>
    <m/>
    <m/>
    <m/>
    <m/>
    <n v="0.1"/>
    <m/>
    <s v="0100000001"/>
    <m/>
    <m/>
    <m/>
    <m/>
    <s v="Tuzemské"/>
    <m/>
    <m/>
    <s v="CZECH REPUBLIC"/>
    <m/>
    <m/>
    <d v="2020-11-05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10"/>
  </r>
  <r>
    <m/>
    <m/>
    <m/>
    <m/>
    <m/>
    <m/>
    <m/>
    <s v="KOMB CZ PP"/>
    <m/>
    <m/>
    <m/>
    <s v="Procentem"/>
    <m/>
    <s v="FV-2010-100-000001"/>
    <d v="2010-01-06T00:00:00"/>
    <s v="Růžičková Petra"/>
    <d v="2010-01-20T00:00:00"/>
    <s v="Zaplacená"/>
    <m/>
    <d v="2010-01-06T00:00:00"/>
    <s v="Dokončen"/>
    <m/>
    <m/>
    <s v="Kamionem"/>
    <m/>
    <d v="2010-01-06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6083"/>
    <s v="0100000001"/>
    <m/>
    <m/>
    <m/>
    <m/>
    <s v="Tuzemské"/>
    <n v="1013.8"/>
    <n v="5069.2"/>
    <s v="CZECH REPUBLIC"/>
    <m/>
    <m/>
    <d v="2010-01-06T00:00:00"/>
    <m/>
    <m/>
    <m/>
    <m/>
    <m/>
    <m/>
    <m/>
    <m/>
    <d v="2010-0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08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D73D4-2B9D-411B-9621-3045ACDFEE63}" name="Kontingenční tabulka1" cacheId="0" applyNumberFormats="0" applyBorderFormats="0" applyFontFormats="0" applyPatternFormats="0" applyAlignmentFormats="0" applyWidthHeightFormats="1" dataCaption="Hodnoty" updatedVersion="6" minRefreshableVersion="3" useAutoFormatting="1" itemPrintTitles="1" createdVersion="6" indent="0" outline="1" outlineData="1" multipleFieldFilters="0">
  <location ref="A3:D9" firstHeaderRow="1" firstDataRow="2" firstDataCol="1"/>
  <pivotFields count="13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4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numFmtId="14" showAll="0"/>
    <pivotField axis="axisRow" showAll="0">
      <items count="20">
        <item h="1" x="18"/>
        <item x="5"/>
        <item h="1" x="10"/>
        <item h="1" x="14"/>
        <item h="1" x="9"/>
        <item x="2"/>
        <item h="1" x="17"/>
        <item h="1" x="4"/>
        <item h="1" x="12"/>
        <item x="3"/>
        <item h="1" x="7"/>
        <item h="1" x="16"/>
        <item h="1" x="15"/>
        <item h="1" x="11"/>
        <item h="1" x="8"/>
        <item h="1" x="0"/>
        <item x="1"/>
        <item h="1" x="6"/>
        <item h="1"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26"/>
  </rowFields>
  <rowItems count="5">
    <i>
      <x v="1"/>
    </i>
    <i>
      <x v="5"/>
    </i>
    <i>
      <x v="9"/>
    </i>
    <i>
      <x v="16"/>
    </i>
    <i t="grand">
      <x/>
    </i>
  </rowItems>
  <colFields count="1">
    <field x="49"/>
  </colFields>
  <colItems count="3">
    <i>
      <x/>
    </i>
    <i>
      <x v="1"/>
    </i>
    <i t="grand">
      <x/>
    </i>
  </colItems>
  <dataFields count="1">
    <dataField name="Počet z Cena celkem bez DPH" fld="51" subtotal="count" baseField="26" baseItem="9"/>
  </dataFields>
  <formats count="2">
    <format dxfId="3">
      <pivotArea collapsedLevelsAreSubtotals="1" fieldPosition="0">
        <references count="1">
          <reference field="26" count="1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72EFBF-63F2-4E4A-A919-81C9A50DEE2A}" name="Kontingenční tabulka9" cacheId="21" applyNumberFormats="0" applyBorderFormats="0" applyFontFormats="0" applyPatternFormats="0" applyAlignmentFormats="0" applyWidthHeightFormats="1" dataCaption="Hodnoty" updatedVersion="6" minRefreshableVersion="3" useAutoFormatting="1" itemPrintTitles="1" createdVersion="6" indent="0" outline="1" outlineData="1" multipleFieldFilters="0" chartFormat="1">
  <location ref="A3:B13" firstHeaderRow="1" firstDataRow="1" firstDataCol="1" rowPageCount="1" colPageCount="1"/>
  <pivotFields count="13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4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numFmtId="14" showAll="0"/>
    <pivotField axis="axisPage" showAll="0">
      <items count="20">
        <item x="18"/>
        <item x="5"/>
        <item x="10"/>
        <item x="14"/>
        <item x="9"/>
        <item x="2"/>
        <item x="17"/>
        <item x="4"/>
        <item x="12"/>
        <item x="3"/>
        <item x="7"/>
        <item x="16"/>
        <item x="15"/>
        <item x="11"/>
        <item x="8"/>
        <item x="0"/>
        <item x="1"/>
        <item x="6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axis="axisRow" showAll="0">
      <items count="12">
        <item x="3"/>
        <item x="2"/>
        <item x="0"/>
        <item x="9"/>
        <item x="8"/>
        <item x="6"/>
        <item x="5"/>
        <item x="4"/>
        <item x="1"/>
        <item x="10"/>
        <item x="7"/>
        <item t="default"/>
      </items>
    </pivotField>
  </pivotFields>
  <rowFields count="1">
    <field x="133"/>
  </rowFields>
  <rowItems count="10">
    <i>
      <x/>
    </i>
    <i>
      <x v="1"/>
    </i>
    <i>
      <x v="2"/>
    </i>
    <i>
      <x v="3"/>
    </i>
    <i>
      <x v="4"/>
    </i>
    <i>
      <x v="5"/>
    </i>
    <i>
      <x v="8"/>
    </i>
    <i>
      <x v="9"/>
    </i>
    <i>
      <x v="10"/>
    </i>
    <i t="grand">
      <x/>
    </i>
  </rowItems>
  <colItems count="1">
    <i/>
  </colItems>
  <pageFields count="1">
    <pageField fld="26" item="16" hier="-1"/>
  </pageFields>
  <dataFields count="1">
    <dataField name="Součet z Cena celkem bez DPH" fld="51" baseField="133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280C-C778-4365-8362-9630F5251DB5}">
  <dimension ref="A1:ED615"/>
  <sheetViews>
    <sheetView workbookViewId="0">
      <selection activeCell="H22" sqref="H22"/>
    </sheetView>
  </sheetViews>
  <sheetFormatPr defaultColWidth="11.42578125" defaultRowHeight="12.75" customHeight="1" x14ac:dyDescent="0.2"/>
  <cols>
    <col min="1" max="14" width="11.42578125" style="1" customWidth="1"/>
    <col min="15" max="15" width="17" style="1" bestFit="1" customWidth="1"/>
    <col min="16" max="133" width="11.42578125" style="1" customWidth="1"/>
    <col min="134" max="16384" width="11.42578125" style="1"/>
  </cols>
  <sheetData>
    <row r="1" spans="1:13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51</v>
      </c>
      <c r="DZ1" s="1" t="s">
        <v>50</v>
      </c>
      <c r="EA1" s="1" t="s">
        <v>128</v>
      </c>
      <c r="EB1" s="1" t="s">
        <v>129</v>
      </c>
      <c r="EC1" s="1" t="s">
        <v>130</v>
      </c>
      <c r="ED1" s="1" t="s">
        <v>131</v>
      </c>
    </row>
    <row r="2" spans="1:134" ht="12.75" customHeight="1" x14ac:dyDescent="0.2">
      <c r="F2" s="1" t="s">
        <v>132</v>
      </c>
      <c r="H2" s="1" t="s">
        <v>133</v>
      </c>
      <c r="L2" s="1" t="s">
        <v>134</v>
      </c>
      <c r="N2" s="1" t="s">
        <v>135</v>
      </c>
      <c r="O2" s="2">
        <v>39997</v>
      </c>
      <c r="P2" s="1" t="s">
        <v>136</v>
      </c>
      <c r="Q2" s="3">
        <v>40007</v>
      </c>
      <c r="R2" s="1" t="s">
        <v>137</v>
      </c>
      <c r="T2" s="3">
        <v>39997</v>
      </c>
      <c r="U2" s="1" t="s">
        <v>138</v>
      </c>
      <c r="X2" s="1" t="s">
        <v>139</v>
      </c>
      <c r="Z2" s="3">
        <v>39997</v>
      </c>
      <c r="AA2" s="1" t="s">
        <v>140</v>
      </c>
      <c r="AB2" s="1" t="s">
        <v>141</v>
      </c>
      <c r="AC2" s="1" t="s">
        <v>142</v>
      </c>
      <c r="AD2" s="1" t="s">
        <v>143</v>
      </c>
      <c r="AE2" s="1" t="s">
        <v>144</v>
      </c>
      <c r="AF2" s="1" t="s">
        <v>145</v>
      </c>
      <c r="AH2" s="1" t="s">
        <v>146</v>
      </c>
      <c r="AQ2" s="4">
        <v>0.02</v>
      </c>
      <c r="AR2" s="4">
        <v>298.10000000000002</v>
      </c>
      <c r="AS2" s="1" t="s">
        <v>147</v>
      </c>
      <c r="AT2" s="1" t="s">
        <v>148</v>
      </c>
      <c r="AV2" s="1" t="s">
        <v>149</v>
      </c>
      <c r="AW2" s="1" t="s">
        <v>141</v>
      </c>
      <c r="AX2" s="1" t="s">
        <v>150</v>
      </c>
      <c r="AY2" s="4">
        <v>47.6</v>
      </c>
      <c r="AZ2" s="4">
        <v>250.5</v>
      </c>
      <c r="BA2" s="1" t="s">
        <v>151</v>
      </c>
      <c r="BD2" s="3">
        <v>39997</v>
      </c>
      <c r="BM2" s="3">
        <v>40007</v>
      </c>
      <c r="BZ2" s="1" t="s">
        <v>152</v>
      </c>
      <c r="CA2" s="1" t="s">
        <v>153</v>
      </c>
      <c r="CE2" s="1" t="s">
        <v>154</v>
      </c>
      <c r="CH2" s="4">
        <v>1</v>
      </c>
      <c r="CI2" s="1" t="s">
        <v>155</v>
      </c>
      <c r="CJ2" s="1" t="s">
        <v>156</v>
      </c>
      <c r="CL2" s="1" t="s">
        <v>157</v>
      </c>
      <c r="CN2" s="1" t="s">
        <v>158</v>
      </c>
      <c r="CP2" s="4">
        <v>298.10000000000002</v>
      </c>
      <c r="CY2" s="1" t="s">
        <v>159</v>
      </c>
      <c r="CZ2" s="1" t="s">
        <v>160</v>
      </c>
      <c r="DA2" s="1" t="s">
        <v>161</v>
      </c>
      <c r="DB2" s="1" t="s">
        <v>162</v>
      </c>
      <c r="DC2" s="1" t="s">
        <v>163</v>
      </c>
      <c r="DD2" s="1" t="s">
        <v>164</v>
      </c>
      <c r="DU2" s="1" t="s">
        <v>165</v>
      </c>
      <c r="DV2" s="4">
        <v>0</v>
      </c>
      <c r="DW2" s="4">
        <v>0</v>
      </c>
      <c r="DX2" s="4">
        <v>195938406.50999999</v>
      </c>
      <c r="DY2" s="4">
        <v>172046814.50999999</v>
      </c>
      <c r="DZ2" s="4">
        <v>23891592</v>
      </c>
      <c r="EA2" s="4">
        <v>172046814.50999999</v>
      </c>
      <c r="EB2" s="4">
        <v>23891592</v>
      </c>
      <c r="EC2" s="4">
        <v>195938406.50999999</v>
      </c>
      <c r="ED2" s="1">
        <f>YEAR(O2)</f>
        <v>2009</v>
      </c>
    </row>
    <row r="3" spans="1:134" ht="12.75" customHeight="1" x14ac:dyDescent="0.2">
      <c r="C3" s="1" t="s">
        <v>166</v>
      </c>
      <c r="F3" s="1" t="s">
        <v>167</v>
      </c>
      <c r="H3" s="1" t="s">
        <v>133</v>
      </c>
      <c r="L3" s="1" t="s">
        <v>134</v>
      </c>
      <c r="N3" s="1" t="s">
        <v>168</v>
      </c>
      <c r="O3" s="2">
        <v>43810</v>
      </c>
      <c r="P3" s="1" t="s">
        <v>169</v>
      </c>
      <c r="Q3" s="3">
        <v>43820</v>
      </c>
      <c r="R3" s="1" t="s">
        <v>170</v>
      </c>
      <c r="T3" s="3">
        <v>43810</v>
      </c>
      <c r="U3" s="1" t="s">
        <v>138</v>
      </c>
      <c r="V3" s="1" t="s">
        <v>171</v>
      </c>
      <c r="X3" s="1" t="s">
        <v>172</v>
      </c>
      <c r="Z3" s="3">
        <v>43810</v>
      </c>
      <c r="AA3" s="1" t="s">
        <v>173</v>
      </c>
      <c r="AB3" s="1" t="s">
        <v>174</v>
      </c>
      <c r="AC3" s="1" t="s">
        <v>175</v>
      </c>
      <c r="AD3" s="1" t="s">
        <v>176</v>
      </c>
      <c r="AE3" s="1" t="s">
        <v>177</v>
      </c>
      <c r="AF3" s="1" t="s">
        <v>178</v>
      </c>
      <c r="AH3" s="1" t="s">
        <v>179</v>
      </c>
      <c r="AJ3" s="1" t="s">
        <v>180</v>
      </c>
      <c r="AK3" s="1" t="s">
        <v>181</v>
      </c>
      <c r="AL3" s="1" t="s">
        <v>182</v>
      </c>
      <c r="AQ3" s="4">
        <v>0.1</v>
      </c>
      <c r="AS3" s="1" t="s">
        <v>183</v>
      </c>
      <c r="AX3" s="1" t="s">
        <v>150</v>
      </c>
      <c r="BA3" s="1" t="s">
        <v>151</v>
      </c>
      <c r="BD3" s="3">
        <v>43810</v>
      </c>
      <c r="BZ3" s="1" t="s">
        <v>184</v>
      </c>
      <c r="CA3" s="1" t="s">
        <v>185</v>
      </c>
      <c r="CC3" s="5">
        <v>1</v>
      </c>
      <c r="CD3" s="4">
        <v>1</v>
      </c>
      <c r="CE3" s="1" t="s">
        <v>154</v>
      </c>
      <c r="CF3" s="1" t="s">
        <v>186</v>
      </c>
      <c r="CH3" s="4">
        <v>1</v>
      </c>
      <c r="CI3" s="1" t="s">
        <v>155</v>
      </c>
      <c r="CJ3" s="1" t="s">
        <v>156</v>
      </c>
      <c r="CL3" s="1" t="s">
        <v>187</v>
      </c>
      <c r="CN3" s="1" t="s">
        <v>158</v>
      </c>
      <c r="CO3" s="1" t="s">
        <v>188</v>
      </c>
      <c r="CY3" s="1" t="s">
        <v>159</v>
      </c>
      <c r="CZ3" s="1" t="s">
        <v>160</v>
      </c>
      <c r="DA3" s="1" t="s">
        <v>161</v>
      </c>
      <c r="DU3" s="1" t="s">
        <v>165</v>
      </c>
      <c r="DV3" s="4">
        <v>0</v>
      </c>
      <c r="DW3" s="4">
        <v>0</v>
      </c>
      <c r="DX3" s="4">
        <v>195938406.50999999</v>
      </c>
      <c r="DY3" s="4">
        <v>172046814.50999999</v>
      </c>
      <c r="DZ3" s="4">
        <v>23891592</v>
      </c>
      <c r="EA3" s="4">
        <v>172046814.50999999</v>
      </c>
      <c r="EB3" s="4">
        <v>23891592</v>
      </c>
      <c r="EC3" s="4">
        <v>195938406.50999999</v>
      </c>
      <c r="ED3" s="1">
        <f t="shared" ref="ED3:ED66" si="0">YEAR(O3)</f>
        <v>2019</v>
      </c>
    </row>
    <row r="4" spans="1:134" ht="12.75" customHeight="1" x14ac:dyDescent="0.2">
      <c r="F4" s="1" t="s">
        <v>189</v>
      </c>
      <c r="H4" s="1" t="s">
        <v>133</v>
      </c>
      <c r="L4" s="1" t="s">
        <v>134</v>
      </c>
      <c r="N4" s="1" t="s">
        <v>190</v>
      </c>
      <c r="O4" s="2">
        <v>39910</v>
      </c>
      <c r="P4" s="1" t="s">
        <v>136</v>
      </c>
      <c r="Q4" s="3">
        <v>39920</v>
      </c>
      <c r="R4" s="1" t="s">
        <v>137</v>
      </c>
      <c r="T4" s="3">
        <v>39910</v>
      </c>
      <c r="U4" s="1" t="s">
        <v>138</v>
      </c>
      <c r="X4" s="1" t="s">
        <v>139</v>
      </c>
      <c r="Z4" s="3">
        <v>39910</v>
      </c>
      <c r="AA4" s="1" t="s">
        <v>140</v>
      </c>
      <c r="AB4" s="1" t="s">
        <v>141</v>
      </c>
      <c r="AC4" s="1" t="s">
        <v>142</v>
      </c>
      <c r="AD4" s="1" t="s">
        <v>143</v>
      </c>
      <c r="AE4" s="1" t="s">
        <v>144</v>
      </c>
      <c r="AF4" s="1" t="s">
        <v>145</v>
      </c>
      <c r="AG4" s="1" t="s">
        <v>191</v>
      </c>
      <c r="AH4" s="1" t="s">
        <v>146</v>
      </c>
      <c r="AQ4" s="4">
        <v>0.02</v>
      </c>
      <c r="AR4" s="4">
        <v>1785</v>
      </c>
      <c r="AS4" s="1" t="s">
        <v>183</v>
      </c>
      <c r="AT4" s="1" t="s">
        <v>148</v>
      </c>
      <c r="AV4" s="1" t="s">
        <v>149</v>
      </c>
      <c r="AW4" s="1" t="s">
        <v>141</v>
      </c>
      <c r="AX4" s="1" t="s">
        <v>150</v>
      </c>
      <c r="AY4" s="4">
        <v>285</v>
      </c>
      <c r="AZ4" s="4">
        <v>1500</v>
      </c>
      <c r="BA4" s="1" t="s">
        <v>151</v>
      </c>
      <c r="BD4" s="3">
        <v>39910</v>
      </c>
      <c r="BM4" s="3">
        <v>39920</v>
      </c>
      <c r="BZ4" s="1" t="s">
        <v>184</v>
      </c>
      <c r="CA4" s="1" t="s">
        <v>153</v>
      </c>
      <c r="CE4" s="1" t="s">
        <v>154</v>
      </c>
      <c r="CH4" s="4">
        <v>1</v>
      </c>
      <c r="CI4" s="1" t="s">
        <v>155</v>
      </c>
      <c r="CJ4" s="1" t="s">
        <v>156</v>
      </c>
      <c r="CL4" s="1" t="s">
        <v>157</v>
      </c>
      <c r="CN4" s="1" t="s">
        <v>158</v>
      </c>
      <c r="CP4" s="4">
        <v>1785</v>
      </c>
      <c r="CY4" s="1" t="s">
        <v>159</v>
      </c>
      <c r="CZ4" s="1" t="s">
        <v>160</v>
      </c>
      <c r="DA4" s="1" t="s">
        <v>161</v>
      </c>
      <c r="DB4" s="1" t="s">
        <v>162</v>
      </c>
      <c r="DC4" s="1" t="s">
        <v>163</v>
      </c>
      <c r="DD4" s="1" t="s">
        <v>192</v>
      </c>
      <c r="DU4" s="1" t="s">
        <v>165</v>
      </c>
      <c r="DV4" s="4">
        <v>0</v>
      </c>
      <c r="DW4" s="4">
        <v>0</v>
      </c>
      <c r="DX4" s="4">
        <v>195938406.50999999</v>
      </c>
      <c r="DY4" s="4">
        <v>172046814.50999999</v>
      </c>
      <c r="DZ4" s="4">
        <v>23891592</v>
      </c>
      <c r="EA4" s="4">
        <v>172046814.50999999</v>
      </c>
      <c r="EB4" s="4">
        <v>23891592</v>
      </c>
      <c r="EC4" s="4">
        <v>195938406.50999999</v>
      </c>
      <c r="ED4" s="1">
        <f t="shared" si="0"/>
        <v>2009</v>
      </c>
    </row>
    <row r="5" spans="1:134" ht="12.75" customHeight="1" x14ac:dyDescent="0.2">
      <c r="F5" s="1" t="s">
        <v>193</v>
      </c>
      <c r="H5" s="1" t="s">
        <v>133</v>
      </c>
      <c r="L5" s="1" t="s">
        <v>134</v>
      </c>
      <c r="N5" s="1" t="s">
        <v>194</v>
      </c>
      <c r="O5" s="2">
        <v>40178</v>
      </c>
      <c r="P5" s="1" t="s">
        <v>136</v>
      </c>
      <c r="Q5" s="3">
        <v>40198</v>
      </c>
      <c r="R5" s="1" t="s">
        <v>137</v>
      </c>
      <c r="T5" s="3">
        <v>40178</v>
      </c>
      <c r="U5" s="1" t="s">
        <v>138</v>
      </c>
      <c r="X5" s="1" t="s">
        <v>172</v>
      </c>
      <c r="Z5" s="3">
        <v>40178</v>
      </c>
      <c r="AA5" s="1" t="s">
        <v>195</v>
      </c>
      <c r="AB5" s="1" t="s">
        <v>196</v>
      </c>
      <c r="AC5" s="1" t="s">
        <v>197</v>
      </c>
      <c r="AD5" s="1" t="s">
        <v>198</v>
      </c>
      <c r="AE5" s="1" t="s">
        <v>199</v>
      </c>
      <c r="AF5" s="1" t="s">
        <v>200</v>
      </c>
      <c r="AH5" s="1" t="s">
        <v>201</v>
      </c>
      <c r="AQ5" s="4">
        <v>0.1</v>
      </c>
      <c r="AR5" s="4">
        <v>137482.5</v>
      </c>
      <c r="AS5" s="1" t="s">
        <v>202</v>
      </c>
      <c r="AX5" s="1" t="s">
        <v>203</v>
      </c>
      <c r="AY5" s="4">
        <v>0</v>
      </c>
      <c r="AZ5" s="4">
        <v>137482.5</v>
      </c>
      <c r="BA5" s="1" t="s">
        <v>204</v>
      </c>
      <c r="BD5" s="3">
        <v>40178</v>
      </c>
      <c r="BM5" s="3">
        <v>40198</v>
      </c>
      <c r="BZ5" s="1" t="s">
        <v>184</v>
      </c>
      <c r="CA5" s="1" t="s">
        <v>185</v>
      </c>
      <c r="CE5" s="1" t="s">
        <v>154</v>
      </c>
      <c r="CH5" s="4">
        <v>1</v>
      </c>
      <c r="CI5" s="1" t="s">
        <v>155</v>
      </c>
      <c r="CJ5" s="1" t="s">
        <v>156</v>
      </c>
      <c r="CL5" s="1" t="s">
        <v>157</v>
      </c>
      <c r="CN5" s="1" t="s">
        <v>158</v>
      </c>
      <c r="CP5" s="4">
        <v>137482.5</v>
      </c>
      <c r="CY5" s="1" t="s">
        <v>205</v>
      </c>
      <c r="CZ5" s="1" t="s">
        <v>206</v>
      </c>
      <c r="DA5" s="1" t="s">
        <v>207</v>
      </c>
      <c r="DC5" s="1" t="s">
        <v>208</v>
      </c>
      <c r="DV5" s="4">
        <v>0</v>
      </c>
      <c r="DW5" s="4">
        <v>0</v>
      </c>
      <c r="DX5" s="4">
        <v>195938406.50999999</v>
      </c>
      <c r="DY5" s="4">
        <v>172046814.50999999</v>
      </c>
      <c r="DZ5" s="4">
        <v>23891592</v>
      </c>
      <c r="EA5" s="4">
        <v>172046814.50999999</v>
      </c>
      <c r="EB5" s="4">
        <v>23891592</v>
      </c>
      <c r="EC5" s="4">
        <v>195938406.50999999</v>
      </c>
      <c r="ED5" s="1">
        <f t="shared" si="0"/>
        <v>2009</v>
      </c>
    </row>
    <row r="6" spans="1:134" ht="12.75" customHeight="1" x14ac:dyDescent="0.2">
      <c r="A6" s="4">
        <v>5045.04</v>
      </c>
      <c r="B6" s="4">
        <v>5045.04</v>
      </c>
      <c r="C6" s="1" t="s">
        <v>166</v>
      </c>
      <c r="F6" s="1" t="s">
        <v>209</v>
      </c>
      <c r="H6" s="1" t="s">
        <v>133</v>
      </c>
      <c r="L6" s="1" t="s">
        <v>134</v>
      </c>
      <c r="N6" s="1" t="s">
        <v>210</v>
      </c>
      <c r="O6" s="2">
        <v>40162</v>
      </c>
      <c r="P6" s="1" t="s">
        <v>136</v>
      </c>
      <c r="Q6" s="3">
        <v>40182</v>
      </c>
      <c r="R6" s="1" t="s">
        <v>137</v>
      </c>
      <c r="T6" s="3">
        <v>40162</v>
      </c>
      <c r="U6" s="1" t="s">
        <v>138</v>
      </c>
      <c r="X6" s="1" t="s">
        <v>172</v>
      </c>
      <c r="Z6" s="3">
        <v>40162</v>
      </c>
      <c r="AA6" s="1" t="s">
        <v>211</v>
      </c>
      <c r="AB6" s="1" t="s">
        <v>212</v>
      </c>
      <c r="AC6" s="1" t="s">
        <v>213</v>
      </c>
      <c r="AD6" s="1" t="s">
        <v>214</v>
      </c>
      <c r="AE6" s="1" t="s">
        <v>215</v>
      </c>
      <c r="AF6" s="1" t="s">
        <v>216</v>
      </c>
      <c r="AH6" s="1" t="s">
        <v>217</v>
      </c>
      <c r="AQ6" s="4">
        <v>0.1</v>
      </c>
      <c r="AR6" s="4">
        <v>132104.38</v>
      </c>
      <c r="AS6" s="1" t="s">
        <v>218</v>
      </c>
      <c r="AX6" s="1" t="s">
        <v>203</v>
      </c>
      <c r="AY6" s="4">
        <v>0</v>
      </c>
      <c r="AZ6" s="4">
        <v>132104.38</v>
      </c>
      <c r="BA6" s="1" t="s">
        <v>219</v>
      </c>
      <c r="BD6" s="3">
        <v>40162</v>
      </c>
      <c r="BM6" s="3">
        <v>40182</v>
      </c>
      <c r="BZ6" s="1" t="s">
        <v>184</v>
      </c>
      <c r="CA6" s="1" t="s">
        <v>153</v>
      </c>
      <c r="CC6" s="5">
        <v>1</v>
      </c>
      <c r="CD6" s="4">
        <v>26.184999999999999</v>
      </c>
      <c r="CE6" s="1" t="s">
        <v>154</v>
      </c>
      <c r="CH6" s="4">
        <v>1</v>
      </c>
      <c r="CI6" s="1" t="s">
        <v>155</v>
      </c>
      <c r="CJ6" s="1" t="s">
        <v>156</v>
      </c>
      <c r="CL6" s="1" t="s">
        <v>157</v>
      </c>
      <c r="CN6" s="1" t="s">
        <v>158</v>
      </c>
      <c r="CP6" s="4">
        <v>132104.38</v>
      </c>
      <c r="CY6" s="1" t="s">
        <v>205</v>
      </c>
      <c r="CZ6" s="1" t="s">
        <v>206</v>
      </c>
      <c r="DA6" s="1" t="s">
        <v>207</v>
      </c>
      <c r="DC6" s="1" t="s">
        <v>208</v>
      </c>
      <c r="DV6" s="4">
        <v>0</v>
      </c>
      <c r="DW6" s="4">
        <v>0</v>
      </c>
      <c r="DX6" s="4">
        <v>195938406.50999999</v>
      </c>
      <c r="DY6" s="4">
        <v>172046814.50999999</v>
      </c>
      <c r="DZ6" s="4">
        <v>23891592</v>
      </c>
      <c r="EA6" s="4">
        <v>172046814.50999999</v>
      </c>
      <c r="EB6" s="4">
        <v>23891592</v>
      </c>
      <c r="EC6" s="4">
        <v>195938406.50999999</v>
      </c>
      <c r="ED6" s="1">
        <f t="shared" si="0"/>
        <v>2009</v>
      </c>
    </row>
    <row r="7" spans="1:134" ht="12.75" customHeight="1" x14ac:dyDescent="0.2">
      <c r="A7" s="4">
        <v>4624.62</v>
      </c>
      <c r="B7" s="4">
        <v>4624.62</v>
      </c>
      <c r="C7" s="1" t="s">
        <v>166</v>
      </c>
      <c r="F7" s="1" t="s">
        <v>220</v>
      </c>
      <c r="H7" s="1" t="s">
        <v>133</v>
      </c>
      <c r="L7" s="1" t="s">
        <v>134</v>
      </c>
      <c r="N7" s="1" t="s">
        <v>221</v>
      </c>
      <c r="O7" s="2">
        <v>40154</v>
      </c>
      <c r="P7" s="1" t="s">
        <v>136</v>
      </c>
      <c r="Q7" s="3">
        <v>40174</v>
      </c>
      <c r="R7" s="1" t="s">
        <v>137</v>
      </c>
      <c r="T7" s="3">
        <v>40154</v>
      </c>
      <c r="U7" s="1" t="s">
        <v>138</v>
      </c>
      <c r="X7" s="1" t="s">
        <v>172</v>
      </c>
      <c r="Z7" s="3">
        <v>40154</v>
      </c>
      <c r="AA7" s="1" t="s">
        <v>211</v>
      </c>
      <c r="AB7" s="1" t="s">
        <v>212</v>
      </c>
      <c r="AC7" s="1" t="s">
        <v>213</v>
      </c>
      <c r="AD7" s="1" t="s">
        <v>214</v>
      </c>
      <c r="AE7" s="1" t="s">
        <v>215</v>
      </c>
      <c r="AF7" s="1" t="s">
        <v>216</v>
      </c>
      <c r="AH7" s="1" t="s">
        <v>217</v>
      </c>
      <c r="AQ7" s="4">
        <v>0.1</v>
      </c>
      <c r="AR7" s="4">
        <v>121095.67999999999</v>
      </c>
      <c r="AS7" s="1" t="s">
        <v>222</v>
      </c>
      <c r="AX7" s="1" t="s">
        <v>203</v>
      </c>
      <c r="AY7" s="4">
        <v>0</v>
      </c>
      <c r="AZ7" s="4">
        <v>121095.67999999999</v>
      </c>
      <c r="BA7" s="1" t="s">
        <v>219</v>
      </c>
      <c r="BD7" s="3">
        <v>40154</v>
      </c>
      <c r="BM7" s="3">
        <v>40178</v>
      </c>
      <c r="BZ7" s="1" t="s">
        <v>184</v>
      </c>
      <c r="CA7" s="1" t="s">
        <v>185</v>
      </c>
      <c r="CC7" s="5">
        <v>1</v>
      </c>
      <c r="CD7" s="4">
        <v>26.184999999999999</v>
      </c>
      <c r="CE7" s="1" t="s">
        <v>154</v>
      </c>
      <c r="CH7" s="4">
        <v>1</v>
      </c>
      <c r="CI7" s="1" t="s">
        <v>155</v>
      </c>
      <c r="CJ7" s="1" t="s">
        <v>156</v>
      </c>
      <c r="CL7" s="1" t="s">
        <v>157</v>
      </c>
      <c r="CN7" s="1" t="s">
        <v>158</v>
      </c>
      <c r="CP7" s="4">
        <v>121095.67999999999</v>
      </c>
      <c r="CY7" s="1" t="s">
        <v>205</v>
      </c>
      <c r="CZ7" s="1" t="s">
        <v>206</v>
      </c>
      <c r="DA7" s="1" t="s">
        <v>207</v>
      </c>
      <c r="DC7" s="1" t="s">
        <v>208</v>
      </c>
      <c r="DV7" s="4">
        <v>0</v>
      </c>
      <c r="DW7" s="4">
        <v>0</v>
      </c>
      <c r="DX7" s="4">
        <v>195938406.50999999</v>
      </c>
      <c r="DY7" s="4">
        <v>172046814.50999999</v>
      </c>
      <c r="DZ7" s="4">
        <v>23891592</v>
      </c>
      <c r="EA7" s="4">
        <v>172046814.50999999</v>
      </c>
      <c r="EB7" s="4">
        <v>23891592</v>
      </c>
      <c r="EC7" s="4">
        <v>195938406.50999999</v>
      </c>
      <c r="ED7" s="1">
        <f t="shared" si="0"/>
        <v>2009</v>
      </c>
    </row>
    <row r="8" spans="1:134" ht="12.75" customHeight="1" x14ac:dyDescent="0.2">
      <c r="A8" s="4">
        <v>5045.04</v>
      </c>
      <c r="B8" s="4">
        <v>5045.04</v>
      </c>
      <c r="C8" s="1" t="s">
        <v>166</v>
      </c>
      <c r="F8" s="1" t="s">
        <v>223</v>
      </c>
      <c r="H8" s="1" t="s">
        <v>133</v>
      </c>
      <c r="L8" s="1" t="s">
        <v>134</v>
      </c>
      <c r="N8" s="1" t="s">
        <v>224</v>
      </c>
      <c r="O8" s="2">
        <v>40136</v>
      </c>
      <c r="P8" s="1" t="s">
        <v>136</v>
      </c>
      <c r="Q8" s="3">
        <v>40156</v>
      </c>
      <c r="R8" s="1" t="s">
        <v>137</v>
      </c>
      <c r="T8" s="3">
        <v>40136</v>
      </c>
      <c r="U8" s="1" t="s">
        <v>138</v>
      </c>
      <c r="X8" s="1" t="s">
        <v>172</v>
      </c>
      <c r="Z8" s="3">
        <v>40136</v>
      </c>
      <c r="AA8" s="1" t="s">
        <v>211</v>
      </c>
      <c r="AB8" s="1" t="s">
        <v>212</v>
      </c>
      <c r="AC8" s="1" t="s">
        <v>213</v>
      </c>
      <c r="AD8" s="1" t="s">
        <v>214</v>
      </c>
      <c r="AE8" s="1" t="s">
        <v>215</v>
      </c>
      <c r="AF8" s="1" t="s">
        <v>216</v>
      </c>
      <c r="AH8" s="1" t="s">
        <v>217</v>
      </c>
      <c r="AQ8" s="4">
        <v>0.1</v>
      </c>
      <c r="AR8" s="4">
        <v>132104.38</v>
      </c>
      <c r="AS8" s="1" t="s">
        <v>225</v>
      </c>
      <c r="AX8" s="1" t="s">
        <v>203</v>
      </c>
      <c r="AY8" s="4">
        <v>0</v>
      </c>
      <c r="AZ8" s="4">
        <v>132104.38</v>
      </c>
      <c r="BA8" s="1" t="s">
        <v>219</v>
      </c>
      <c r="BD8" s="3">
        <v>40136</v>
      </c>
      <c r="BM8" s="3">
        <v>40156</v>
      </c>
      <c r="BZ8" s="1" t="s">
        <v>184</v>
      </c>
      <c r="CA8" s="1" t="s">
        <v>185</v>
      </c>
      <c r="CC8" s="5">
        <v>1</v>
      </c>
      <c r="CD8" s="4">
        <v>26.184999999999999</v>
      </c>
      <c r="CE8" s="1" t="s">
        <v>154</v>
      </c>
      <c r="CH8" s="4">
        <v>1</v>
      </c>
      <c r="CI8" s="1" t="s">
        <v>155</v>
      </c>
      <c r="CJ8" s="1" t="s">
        <v>156</v>
      </c>
      <c r="CL8" s="1" t="s">
        <v>157</v>
      </c>
      <c r="CN8" s="1" t="s">
        <v>158</v>
      </c>
      <c r="CP8" s="4">
        <v>132104.38</v>
      </c>
      <c r="CY8" s="1" t="s">
        <v>205</v>
      </c>
      <c r="CZ8" s="1" t="s">
        <v>206</v>
      </c>
      <c r="DA8" s="1" t="s">
        <v>207</v>
      </c>
      <c r="DC8" s="1" t="s">
        <v>208</v>
      </c>
      <c r="DV8" s="4">
        <v>0</v>
      </c>
      <c r="DW8" s="4">
        <v>0</v>
      </c>
      <c r="DX8" s="4">
        <v>195938406.50999999</v>
      </c>
      <c r="DY8" s="4">
        <v>172046814.50999999</v>
      </c>
      <c r="DZ8" s="4">
        <v>23891592</v>
      </c>
      <c r="EA8" s="4">
        <v>172046814.50999999</v>
      </c>
      <c r="EB8" s="4">
        <v>23891592</v>
      </c>
      <c r="EC8" s="4">
        <v>195938406.50999999</v>
      </c>
      <c r="ED8" s="1">
        <f t="shared" si="0"/>
        <v>2009</v>
      </c>
    </row>
    <row r="9" spans="1:134" ht="12.75" customHeight="1" x14ac:dyDescent="0.2">
      <c r="A9" s="4">
        <v>8408.4</v>
      </c>
      <c r="B9" s="4">
        <v>8408.4</v>
      </c>
      <c r="C9" s="1" t="s">
        <v>166</v>
      </c>
      <c r="F9" s="1" t="s">
        <v>226</v>
      </c>
      <c r="H9" s="1" t="s">
        <v>133</v>
      </c>
      <c r="L9" s="1" t="s">
        <v>134</v>
      </c>
      <c r="N9" s="1" t="s">
        <v>227</v>
      </c>
      <c r="O9" s="2">
        <v>40136</v>
      </c>
      <c r="P9" s="1" t="s">
        <v>136</v>
      </c>
      <c r="Q9" s="3">
        <v>40156</v>
      </c>
      <c r="R9" s="1" t="s">
        <v>137</v>
      </c>
      <c r="T9" s="3">
        <v>40136</v>
      </c>
      <c r="U9" s="1" t="s">
        <v>138</v>
      </c>
      <c r="X9" s="1" t="s">
        <v>172</v>
      </c>
      <c r="Z9" s="3">
        <v>40136</v>
      </c>
      <c r="AA9" s="1" t="s">
        <v>211</v>
      </c>
      <c r="AB9" s="1" t="s">
        <v>212</v>
      </c>
      <c r="AC9" s="1" t="s">
        <v>213</v>
      </c>
      <c r="AD9" s="1" t="s">
        <v>214</v>
      </c>
      <c r="AE9" s="1" t="s">
        <v>215</v>
      </c>
      <c r="AF9" s="1" t="s">
        <v>216</v>
      </c>
      <c r="AH9" s="1" t="s">
        <v>217</v>
      </c>
      <c r="AQ9" s="4">
        <v>0.1</v>
      </c>
      <c r="AR9" s="4">
        <v>220173.97</v>
      </c>
      <c r="AS9" s="1" t="s">
        <v>228</v>
      </c>
      <c r="AX9" s="1" t="s">
        <v>203</v>
      </c>
      <c r="AY9" s="4">
        <v>0</v>
      </c>
      <c r="AZ9" s="4">
        <v>220173.97</v>
      </c>
      <c r="BA9" s="1" t="s">
        <v>219</v>
      </c>
      <c r="BD9" s="3">
        <v>40136</v>
      </c>
      <c r="BM9" s="3">
        <v>40156</v>
      </c>
      <c r="BZ9" s="1" t="s">
        <v>184</v>
      </c>
      <c r="CA9" s="1" t="s">
        <v>153</v>
      </c>
      <c r="CC9" s="5">
        <v>1</v>
      </c>
      <c r="CD9" s="4">
        <v>26.184999999999999</v>
      </c>
      <c r="CE9" s="1" t="s">
        <v>154</v>
      </c>
      <c r="CH9" s="4">
        <v>1</v>
      </c>
      <c r="CI9" s="1" t="s">
        <v>155</v>
      </c>
      <c r="CJ9" s="1" t="s">
        <v>156</v>
      </c>
      <c r="CL9" s="1" t="s">
        <v>157</v>
      </c>
      <c r="CN9" s="1" t="s">
        <v>158</v>
      </c>
      <c r="CP9" s="4">
        <v>220173.97</v>
      </c>
      <c r="CY9" s="1" t="s">
        <v>205</v>
      </c>
      <c r="CZ9" s="1" t="s">
        <v>206</v>
      </c>
      <c r="DA9" s="1" t="s">
        <v>207</v>
      </c>
      <c r="DC9" s="1" t="s">
        <v>208</v>
      </c>
      <c r="DV9" s="4">
        <v>0</v>
      </c>
      <c r="DW9" s="4">
        <v>0</v>
      </c>
      <c r="DX9" s="4">
        <v>195938406.50999999</v>
      </c>
      <c r="DY9" s="4">
        <v>172046814.50999999</v>
      </c>
      <c r="DZ9" s="4">
        <v>23891592</v>
      </c>
      <c r="EA9" s="4">
        <v>172046814.50999999</v>
      </c>
      <c r="EB9" s="4">
        <v>23891592</v>
      </c>
      <c r="EC9" s="4">
        <v>195938406.50999999</v>
      </c>
      <c r="ED9" s="1">
        <f t="shared" si="0"/>
        <v>2009</v>
      </c>
    </row>
    <row r="10" spans="1:134" ht="12.75" customHeight="1" x14ac:dyDescent="0.2">
      <c r="F10" s="1" t="s">
        <v>229</v>
      </c>
      <c r="H10" s="1" t="s">
        <v>133</v>
      </c>
      <c r="L10" s="1" t="s">
        <v>134</v>
      </c>
      <c r="N10" s="1" t="s">
        <v>230</v>
      </c>
      <c r="O10" s="2">
        <v>40130</v>
      </c>
      <c r="P10" s="1" t="s">
        <v>136</v>
      </c>
      <c r="Q10" s="3">
        <v>40150</v>
      </c>
      <c r="R10" s="1" t="s">
        <v>137</v>
      </c>
      <c r="T10" s="3">
        <v>40130</v>
      </c>
      <c r="U10" s="1" t="s">
        <v>138</v>
      </c>
      <c r="X10" s="1" t="s">
        <v>172</v>
      </c>
      <c r="Z10" s="3">
        <v>40130</v>
      </c>
      <c r="AA10" s="1" t="s">
        <v>195</v>
      </c>
      <c r="AB10" s="1" t="s">
        <v>196</v>
      </c>
      <c r="AC10" s="1" t="s">
        <v>197</v>
      </c>
      <c r="AD10" s="1" t="s">
        <v>198</v>
      </c>
      <c r="AE10" s="1" t="s">
        <v>199</v>
      </c>
      <c r="AF10" s="1" t="s">
        <v>200</v>
      </c>
      <c r="AH10" s="1" t="s">
        <v>201</v>
      </c>
      <c r="AQ10" s="4">
        <v>0.1</v>
      </c>
      <c r="AR10" s="4">
        <v>163524.29999999999</v>
      </c>
      <c r="AS10" s="1" t="s">
        <v>231</v>
      </c>
      <c r="AX10" s="1" t="s">
        <v>203</v>
      </c>
      <c r="AY10" s="4">
        <v>0</v>
      </c>
      <c r="AZ10" s="4">
        <v>163524.29999999999</v>
      </c>
      <c r="BA10" s="1" t="s">
        <v>204</v>
      </c>
      <c r="BD10" s="3">
        <v>40130</v>
      </c>
      <c r="BM10" s="3">
        <v>40150</v>
      </c>
      <c r="BZ10" s="1" t="s">
        <v>184</v>
      </c>
      <c r="CA10" s="1" t="s">
        <v>185</v>
      </c>
      <c r="CE10" s="1" t="s">
        <v>154</v>
      </c>
      <c r="CH10" s="4">
        <v>1</v>
      </c>
      <c r="CI10" s="1" t="s">
        <v>155</v>
      </c>
      <c r="CJ10" s="1" t="s">
        <v>156</v>
      </c>
      <c r="CL10" s="1" t="s">
        <v>157</v>
      </c>
      <c r="CN10" s="1" t="s">
        <v>158</v>
      </c>
      <c r="CP10" s="4">
        <v>163524.29999999999</v>
      </c>
      <c r="CY10" s="1" t="s">
        <v>205</v>
      </c>
      <c r="CZ10" s="1" t="s">
        <v>206</v>
      </c>
      <c r="DA10" s="1" t="s">
        <v>207</v>
      </c>
      <c r="DC10" s="1" t="s">
        <v>208</v>
      </c>
      <c r="DV10" s="4">
        <v>0</v>
      </c>
      <c r="DW10" s="4">
        <v>0</v>
      </c>
      <c r="DX10" s="4">
        <v>195938406.50999999</v>
      </c>
      <c r="DY10" s="4">
        <v>172046814.50999999</v>
      </c>
      <c r="DZ10" s="4">
        <v>23891592</v>
      </c>
      <c r="EA10" s="4">
        <v>172046814.50999999</v>
      </c>
      <c r="EB10" s="4">
        <v>23891592</v>
      </c>
      <c r="EC10" s="4">
        <v>195938406.50999999</v>
      </c>
      <c r="ED10" s="1">
        <f t="shared" si="0"/>
        <v>2009</v>
      </c>
    </row>
    <row r="11" spans="1:134" ht="12.75" customHeight="1" x14ac:dyDescent="0.2">
      <c r="A11" s="4">
        <v>17657.64</v>
      </c>
      <c r="B11" s="4">
        <v>17657.64</v>
      </c>
      <c r="C11" s="1" t="s">
        <v>166</v>
      </c>
      <c r="F11" s="1" t="s">
        <v>232</v>
      </c>
      <c r="H11" s="1" t="s">
        <v>133</v>
      </c>
      <c r="L11" s="1" t="s">
        <v>134</v>
      </c>
      <c r="N11" s="1" t="s">
        <v>233</v>
      </c>
      <c r="O11" s="2">
        <v>40113</v>
      </c>
      <c r="P11" s="1" t="s">
        <v>136</v>
      </c>
      <c r="Q11" s="3">
        <v>40133</v>
      </c>
      <c r="R11" s="1" t="s">
        <v>137</v>
      </c>
      <c r="T11" s="3">
        <v>40113</v>
      </c>
      <c r="U11" s="1" t="s">
        <v>138</v>
      </c>
      <c r="X11" s="1" t="s">
        <v>172</v>
      </c>
      <c r="Z11" s="3">
        <v>40113</v>
      </c>
      <c r="AA11" s="1" t="s">
        <v>211</v>
      </c>
      <c r="AB11" s="1" t="s">
        <v>212</v>
      </c>
      <c r="AC11" s="1" t="s">
        <v>213</v>
      </c>
      <c r="AD11" s="1" t="s">
        <v>214</v>
      </c>
      <c r="AE11" s="1" t="s">
        <v>215</v>
      </c>
      <c r="AF11" s="1" t="s">
        <v>216</v>
      </c>
      <c r="AH11" s="1" t="s">
        <v>217</v>
      </c>
      <c r="AQ11" s="4">
        <v>0.1</v>
      </c>
      <c r="AR11" s="4">
        <v>457686.03</v>
      </c>
      <c r="AS11" s="1" t="s">
        <v>234</v>
      </c>
      <c r="AX11" s="1" t="s">
        <v>203</v>
      </c>
      <c r="AY11" s="4">
        <v>0</v>
      </c>
      <c r="AZ11" s="4">
        <v>457686.03</v>
      </c>
      <c r="BA11" s="1" t="s">
        <v>219</v>
      </c>
      <c r="BD11" s="3">
        <v>40113</v>
      </c>
      <c r="BM11" s="3">
        <v>40133</v>
      </c>
      <c r="BZ11" s="1" t="s">
        <v>184</v>
      </c>
      <c r="CA11" s="1" t="s">
        <v>185</v>
      </c>
      <c r="CC11" s="5">
        <v>1</v>
      </c>
      <c r="CD11" s="4">
        <v>25.92</v>
      </c>
      <c r="CE11" s="1" t="s">
        <v>154</v>
      </c>
      <c r="CH11" s="4">
        <v>1</v>
      </c>
      <c r="CI11" s="1" t="s">
        <v>155</v>
      </c>
      <c r="CJ11" s="1" t="s">
        <v>156</v>
      </c>
      <c r="CL11" s="1" t="s">
        <v>157</v>
      </c>
      <c r="CN11" s="1" t="s">
        <v>158</v>
      </c>
      <c r="CP11" s="4">
        <v>457686.03</v>
      </c>
      <c r="CY11" s="1" t="s">
        <v>205</v>
      </c>
      <c r="CZ11" s="1" t="s">
        <v>206</v>
      </c>
      <c r="DA11" s="1" t="s">
        <v>207</v>
      </c>
      <c r="DC11" s="1" t="s">
        <v>208</v>
      </c>
      <c r="DV11" s="4">
        <v>0</v>
      </c>
      <c r="DW11" s="4">
        <v>0</v>
      </c>
      <c r="DX11" s="4">
        <v>195938406.50999999</v>
      </c>
      <c r="DY11" s="4">
        <v>172046814.50999999</v>
      </c>
      <c r="DZ11" s="4">
        <v>23891592</v>
      </c>
      <c r="EA11" s="4">
        <v>172046814.50999999</v>
      </c>
      <c r="EB11" s="4">
        <v>23891592</v>
      </c>
      <c r="EC11" s="4">
        <v>195938406.50999999</v>
      </c>
      <c r="ED11" s="1">
        <f t="shared" si="0"/>
        <v>2009</v>
      </c>
    </row>
    <row r="12" spans="1:134" ht="12.75" customHeight="1" x14ac:dyDescent="0.2">
      <c r="F12" s="1" t="s">
        <v>235</v>
      </c>
      <c r="H12" s="1" t="s">
        <v>133</v>
      </c>
      <c r="L12" s="1" t="s">
        <v>134</v>
      </c>
      <c r="N12" s="1" t="s">
        <v>236</v>
      </c>
      <c r="O12" s="2">
        <v>40102</v>
      </c>
      <c r="P12" s="1" t="s">
        <v>136</v>
      </c>
      <c r="Q12" s="3">
        <v>40122</v>
      </c>
      <c r="R12" s="1" t="s">
        <v>137</v>
      </c>
      <c r="T12" s="3">
        <v>40102</v>
      </c>
      <c r="U12" s="1" t="s">
        <v>138</v>
      </c>
      <c r="X12" s="1" t="s">
        <v>172</v>
      </c>
      <c r="Z12" s="3">
        <v>40102</v>
      </c>
      <c r="AA12" s="1" t="s">
        <v>195</v>
      </c>
      <c r="AB12" s="1" t="s">
        <v>196</v>
      </c>
      <c r="AC12" s="1" t="s">
        <v>197</v>
      </c>
      <c r="AD12" s="1" t="s">
        <v>198</v>
      </c>
      <c r="AE12" s="1" t="s">
        <v>199</v>
      </c>
      <c r="AF12" s="1" t="s">
        <v>200</v>
      </c>
      <c r="AH12" s="1" t="s">
        <v>201</v>
      </c>
      <c r="AQ12" s="4">
        <v>0.1</v>
      </c>
      <c r="AR12" s="4">
        <v>398160</v>
      </c>
      <c r="AS12" s="1" t="s">
        <v>237</v>
      </c>
      <c r="AX12" s="1" t="s">
        <v>203</v>
      </c>
      <c r="AY12" s="4">
        <v>0</v>
      </c>
      <c r="AZ12" s="4">
        <v>398160</v>
      </c>
      <c r="BA12" s="1" t="s">
        <v>204</v>
      </c>
      <c r="BD12" s="3">
        <v>40102</v>
      </c>
      <c r="BM12" s="3">
        <v>40130</v>
      </c>
      <c r="BZ12" s="1" t="s">
        <v>184</v>
      </c>
      <c r="CA12" s="1" t="s">
        <v>153</v>
      </c>
      <c r="CE12" s="1" t="s">
        <v>154</v>
      </c>
      <c r="CH12" s="4">
        <v>1</v>
      </c>
      <c r="CI12" s="1" t="s">
        <v>155</v>
      </c>
      <c r="CJ12" s="1" t="s">
        <v>156</v>
      </c>
      <c r="CL12" s="1" t="s">
        <v>157</v>
      </c>
      <c r="CN12" s="1" t="s">
        <v>158</v>
      </c>
      <c r="CP12" s="4">
        <v>398160</v>
      </c>
      <c r="CY12" s="1" t="s">
        <v>205</v>
      </c>
      <c r="CZ12" s="1" t="s">
        <v>206</v>
      </c>
      <c r="DA12" s="1" t="s">
        <v>207</v>
      </c>
      <c r="DC12" s="1" t="s">
        <v>208</v>
      </c>
      <c r="DV12" s="4">
        <v>0</v>
      </c>
      <c r="DW12" s="4">
        <v>0</v>
      </c>
      <c r="DX12" s="4">
        <v>195938406.50999999</v>
      </c>
      <c r="DY12" s="4">
        <v>172046814.50999999</v>
      </c>
      <c r="DZ12" s="4">
        <v>23891592</v>
      </c>
      <c r="EA12" s="4">
        <v>172046814.50999999</v>
      </c>
      <c r="EB12" s="4">
        <v>23891592</v>
      </c>
      <c r="EC12" s="4">
        <v>195938406.50999999</v>
      </c>
      <c r="ED12" s="1">
        <f t="shared" si="0"/>
        <v>2009</v>
      </c>
    </row>
    <row r="13" spans="1:134" ht="12.75" customHeight="1" x14ac:dyDescent="0.2">
      <c r="A13" s="4">
        <v>21021</v>
      </c>
      <c r="B13" s="4">
        <v>21021</v>
      </c>
      <c r="C13" s="1" t="s">
        <v>166</v>
      </c>
      <c r="F13" s="1" t="s">
        <v>238</v>
      </c>
      <c r="H13" s="1" t="s">
        <v>133</v>
      </c>
      <c r="L13" s="1" t="s">
        <v>134</v>
      </c>
      <c r="N13" s="1" t="s">
        <v>239</v>
      </c>
      <c r="O13" s="2">
        <v>40094</v>
      </c>
      <c r="P13" s="1" t="s">
        <v>136</v>
      </c>
      <c r="Q13" s="3">
        <v>40114</v>
      </c>
      <c r="R13" s="1" t="s">
        <v>137</v>
      </c>
      <c r="T13" s="3">
        <v>40094</v>
      </c>
      <c r="U13" s="1" t="s">
        <v>138</v>
      </c>
      <c r="X13" s="1" t="s">
        <v>172</v>
      </c>
      <c r="Z13" s="3">
        <v>40094</v>
      </c>
      <c r="AA13" s="1" t="s">
        <v>211</v>
      </c>
      <c r="AB13" s="1" t="s">
        <v>212</v>
      </c>
      <c r="AC13" s="1" t="s">
        <v>213</v>
      </c>
      <c r="AD13" s="1" t="s">
        <v>214</v>
      </c>
      <c r="AE13" s="1" t="s">
        <v>215</v>
      </c>
      <c r="AF13" s="1" t="s">
        <v>216</v>
      </c>
      <c r="AH13" s="1" t="s">
        <v>217</v>
      </c>
      <c r="AQ13" s="4">
        <v>0.1</v>
      </c>
      <c r="AR13" s="4">
        <v>544864.34</v>
      </c>
      <c r="AS13" s="1" t="s">
        <v>240</v>
      </c>
      <c r="AX13" s="1" t="s">
        <v>203</v>
      </c>
      <c r="AY13" s="4">
        <v>0</v>
      </c>
      <c r="AZ13" s="4">
        <v>544864.34</v>
      </c>
      <c r="BA13" s="1" t="s">
        <v>219</v>
      </c>
      <c r="BD13" s="3">
        <v>40094</v>
      </c>
      <c r="BM13" s="3">
        <v>40114</v>
      </c>
      <c r="BZ13" s="1" t="s">
        <v>184</v>
      </c>
      <c r="CA13" s="1" t="s">
        <v>185</v>
      </c>
      <c r="CC13" s="5">
        <v>1</v>
      </c>
      <c r="CD13" s="4">
        <v>25.92</v>
      </c>
      <c r="CE13" s="1" t="s">
        <v>154</v>
      </c>
      <c r="CH13" s="4">
        <v>1</v>
      </c>
      <c r="CI13" s="1" t="s">
        <v>155</v>
      </c>
      <c r="CJ13" s="1" t="s">
        <v>156</v>
      </c>
      <c r="CL13" s="1" t="s">
        <v>157</v>
      </c>
      <c r="CN13" s="1" t="s">
        <v>158</v>
      </c>
      <c r="CP13" s="4">
        <v>544864.34</v>
      </c>
      <c r="CY13" s="1" t="s">
        <v>205</v>
      </c>
      <c r="CZ13" s="1" t="s">
        <v>206</v>
      </c>
      <c r="DA13" s="1" t="s">
        <v>207</v>
      </c>
      <c r="DC13" s="1" t="s">
        <v>208</v>
      </c>
      <c r="DV13" s="4">
        <v>0</v>
      </c>
      <c r="DW13" s="4">
        <v>0</v>
      </c>
      <c r="DX13" s="4">
        <v>195938406.50999999</v>
      </c>
      <c r="DY13" s="4">
        <v>172046814.50999999</v>
      </c>
      <c r="DZ13" s="4">
        <v>23891592</v>
      </c>
      <c r="EA13" s="4">
        <v>172046814.50999999</v>
      </c>
      <c r="EB13" s="4">
        <v>23891592</v>
      </c>
      <c r="EC13" s="4">
        <v>195938406.50999999</v>
      </c>
      <c r="ED13" s="1">
        <f t="shared" si="0"/>
        <v>2009</v>
      </c>
    </row>
    <row r="14" spans="1:134" ht="12.75" customHeight="1" x14ac:dyDescent="0.2">
      <c r="F14" s="1" t="s">
        <v>241</v>
      </c>
      <c r="H14" s="1" t="s">
        <v>133</v>
      </c>
      <c r="L14" s="1" t="s">
        <v>134</v>
      </c>
      <c r="N14" s="1" t="s">
        <v>242</v>
      </c>
      <c r="O14" s="2">
        <v>40074</v>
      </c>
      <c r="P14" s="1" t="s">
        <v>136</v>
      </c>
      <c r="Q14" s="3">
        <v>40094</v>
      </c>
      <c r="R14" s="1" t="s">
        <v>137</v>
      </c>
      <c r="T14" s="3">
        <v>40074</v>
      </c>
      <c r="U14" s="1" t="s">
        <v>138</v>
      </c>
      <c r="X14" s="1" t="s">
        <v>172</v>
      </c>
      <c r="Z14" s="3">
        <v>40074</v>
      </c>
      <c r="AA14" s="1" t="s">
        <v>195</v>
      </c>
      <c r="AB14" s="1" t="s">
        <v>196</v>
      </c>
      <c r="AC14" s="1" t="s">
        <v>197</v>
      </c>
      <c r="AD14" s="1" t="s">
        <v>198</v>
      </c>
      <c r="AE14" s="1" t="s">
        <v>199</v>
      </c>
      <c r="AF14" s="1" t="s">
        <v>200</v>
      </c>
      <c r="AH14" s="1" t="s">
        <v>201</v>
      </c>
      <c r="AQ14" s="4">
        <v>0.1</v>
      </c>
      <c r="AR14" s="4">
        <v>62368</v>
      </c>
      <c r="AS14" s="1" t="s">
        <v>243</v>
      </c>
      <c r="AX14" s="1" t="s">
        <v>203</v>
      </c>
      <c r="AY14" s="4">
        <v>0</v>
      </c>
      <c r="AZ14" s="4">
        <v>62368</v>
      </c>
      <c r="BA14" s="1" t="s">
        <v>204</v>
      </c>
      <c r="BD14" s="3">
        <v>40074</v>
      </c>
      <c r="BM14" s="3">
        <v>40099</v>
      </c>
      <c r="BZ14" s="1" t="s">
        <v>184</v>
      </c>
      <c r="CA14" s="1" t="s">
        <v>185</v>
      </c>
      <c r="CE14" s="1" t="s">
        <v>154</v>
      </c>
      <c r="CH14" s="4">
        <v>1</v>
      </c>
      <c r="CI14" s="1" t="s">
        <v>155</v>
      </c>
      <c r="CJ14" s="1" t="s">
        <v>156</v>
      </c>
      <c r="CL14" s="1" t="s">
        <v>157</v>
      </c>
      <c r="CN14" s="1" t="s">
        <v>158</v>
      </c>
      <c r="CP14" s="4">
        <v>62368</v>
      </c>
      <c r="CY14" s="1" t="s">
        <v>205</v>
      </c>
      <c r="CZ14" s="1" t="s">
        <v>206</v>
      </c>
      <c r="DA14" s="1" t="s">
        <v>207</v>
      </c>
      <c r="DC14" s="1" t="s">
        <v>208</v>
      </c>
      <c r="DV14" s="4">
        <v>0</v>
      </c>
      <c r="DW14" s="4">
        <v>0</v>
      </c>
      <c r="DX14" s="4">
        <v>195938406.50999999</v>
      </c>
      <c r="DY14" s="4">
        <v>172046814.50999999</v>
      </c>
      <c r="DZ14" s="4">
        <v>23891592</v>
      </c>
      <c r="EA14" s="4">
        <v>172046814.50999999</v>
      </c>
      <c r="EB14" s="4">
        <v>23891592</v>
      </c>
      <c r="EC14" s="4">
        <v>195938406.50999999</v>
      </c>
      <c r="ED14" s="1">
        <f t="shared" si="0"/>
        <v>2009</v>
      </c>
    </row>
    <row r="15" spans="1:134" ht="12.75" customHeight="1" x14ac:dyDescent="0.2">
      <c r="A15" s="4">
        <v>3783.78</v>
      </c>
      <c r="B15" s="4">
        <v>3783.78</v>
      </c>
      <c r="C15" s="1" t="s">
        <v>166</v>
      </c>
      <c r="F15" s="1" t="s">
        <v>244</v>
      </c>
      <c r="H15" s="1" t="s">
        <v>133</v>
      </c>
      <c r="L15" s="1" t="s">
        <v>134</v>
      </c>
      <c r="N15" s="1" t="s">
        <v>245</v>
      </c>
      <c r="O15" s="2">
        <v>40073</v>
      </c>
      <c r="P15" s="1" t="s">
        <v>136</v>
      </c>
      <c r="Q15" s="3">
        <v>40093</v>
      </c>
      <c r="R15" s="1" t="s">
        <v>137</v>
      </c>
      <c r="T15" s="3">
        <v>40073</v>
      </c>
      <c r="U15" s="1" t="s">
        <v>138</v>
      </c>
      <c r="X15" s="1" t="s">
        <v>172</v>
      </c>
      <c r="Z15" s="3">
        <v>40073</v>
      </c>
      <c r="AA15" s="1" t="s">
        <v>211</v>
      </c>
      <c r="AB15" s="1" t="s">
        <v>212</v>
      </c>
      <c r="AC15" s="1" t="s">
        <v>213</v>
      </c>
      <c r="AD15" s="1" t="s">
        <v>214</v>
      </c>
      <c r="AE15" s="1" t="s">
        <v>215</v>
      </c>
      <c r="AF15" s="1" t="s">
        <v>216</v>
      </c>
      <c r="AH15" s="1" t="s">
        <v>217</v>
      </c>
      <c r="AQ15" s="4">
        <v>0.1</v>
      </c>
      <c r="AR15" s="4">
        <v>98075.57</v>
      </c>
      <c r="AS15" s="1" t="s">
        <v>246</v>
      </c>
      <c r="AX15" s="1" t="s">
        <v>203</v>
      </c>
      <c r="AY15" s="4">
        <v>0</v>
      </c>
      <c r="AZ15" s="4">
        <v>98075.57</v>
      </c>
      <c r="BA15" s="1" t="s">
        <v>219</v>
      </c>
      <c r="BD15" s="3">
        <v>40073</v>
      </c>
      <c r="BM15" s="3">
        <v>40093</v>
      </c>
      <c r="BZ15" s="1" t="s">
        <v>184</v>
      </c>
      <c r="CA15" s="1" t="s">
        <v>185</v>
      </c>
      <c r="CC15" s="5">
        <v>1</v>
      </c>
      <c r="CD15" s="4">
        <v>25.92</v>
      </c>
      <c r="CE15" s="1" t="s">
        <v>154</v>
      </c>
      <c r="CH15" s="4">
        <v>1</v>
      </c>
      <c r="CI15" s="1" t="s">
        <v>155</v>
      </c>
      <c r="CJ15" s="1" t="s">
        <v>156</v>
      </c>
      <c r="CL15" s="1" t="s">
        <v>157</v>
      </c>
      <c r="CN15" s="1" t="s">
        <v>158</v>
      </c>
      <c r="CP15" s="4">
        <v>98075.57</v>
      </c>
      <c r="CY15" s="1" t="s">
        <v>205</v>
      </c>
      <c r="CZ15" s="1" t="s">
        <v>206</v>
      </c>
      <c r="DA15" s="1" t="s">
        <v>207</v>
      </c>
      <c r="DC15" s="1" t="s">
        <v>208</v>
      </c>
      <c r="DV15" s="4">
        <v>0</v>
      </c>
      <c r="DW15" s="4">
        <v>0</v>
      </c>
      <c r="DX15" s="4">
        <v>195938406.50999999</v>
      </c>
      <c r="DY15" s="4">
        <v>172046814.50999999</v>
      </c>
      <c r="DZ15" s="4">
        <v>23891592</v>
      </c>
      <c r="EA15" s="4">
        <v>172046814.50999999</v>
      </c>
      <c r="EB15" s="4">
        <v>23891592</v>
      </c>
      <c r="EC15" s="4">
        <v>195938406.50999999</v>
      </c>
      <c r="ED15" s="1">
        <f t="shared" si="0"/>
        <v>2009</v>
      </c>
    </row>
    <row r="16" spans="1:134" ht="12.75" customHeight="1" x14ac:dyDescent="0.2">
      <c r="F16" s="1" t="s">
        <v>247</v>
      </c>
      <c r="H16" s="1" t="s">
        <v>133</v>
      </c>
      <c r="L16" s="1" t="s">
        <v>134</v>
      </c>
      <c r="N16" s="1" t="s">
        <v>248</v>
      </c>
      <c r="O16" s="2">
        <v>40059</v>
      </c>
      <c r="P16" s="1" t="s">
        <v>136</v>
      </c>
      <c r="Q16" s="3">
        <v>40079</v>
      </c>
      <c r="R16" s="1" t="s">
        <v>137</v>
      </c>
      <c r="T16" s="3">
        <v>40059</v>
      </c>
      <c r="U16" s="1" t="s">
        <v>138</v>
      </c>
      <c r="X16" s="1" t="s">
        <v>172</v>
      </c>
      <c r="Z16" s="3">
        <v>40059</v>
      </c>
      <c r="AA16" s="1" t="s">
        <v>195</v>
      </c>
      <c r="AB16" s="1" t="s">
        <v>196</v>
      </c>
      <c r="AC16" s="1" t="s">
        <v>197</v>
      </c>
      <c r="AD16" s="1" t="s">
        <v>198</v>
      </c>
      <c r="AE16" s="1" t="s">
        <v>199</v>
      </c>
      <c r="AF16" s="1" t="s">
        <v>200</v>
      </c>
      <c r="AH16" s="1" t="s">
        <v>201</v>
      </c>
      <c r="AQ16" s="4">
        <v>0.1</v>
      </c>
      <c r="AR16" s="4">
        <v>173562.2</v>
      </c>
      <c r="AS16" s="1" t="s">
        <v>249</v>
      </c>
      <c r="AX16" s="1" t="s">
        <v>203</v>
      </c>
      <c r="AY16" s="4">
        <v>0</v>
      </c>
      <c r="AZ16" s="4">
        <v>173562.2</v>
      </c>
      <c r="BA16" s="1" t="s">
        <v>204</v>
      </c>
      <c r="BD16" s="3">
        <v>40059</v>
      </c>
      <c r="BM16" s="3">
        <v>40081</v>
      </c>
      <c r="BZ16" s="1" t="s">
        <v>184</v>
      </c>
      <c r="CA16" s="1" t="s">
        <v>185</v>
      </c>
      <c r="CE16" s="1" t="s">
        <v>154</v>
      </c>
      <c r="CH16" s="4">
        <v>1</v>
      </c>
      <c r="CI16" s="1" t="s">
        <v>155</v>
      </c>
      <c r="CJ16" s="1" t="s">
        <v>156</v>
      </c>
      <c r="CL16" s="1" t="s">
        <v>157</v>
      </c>
      <c r="CN16" s="1" t="s">
        <v>158</v>
      </c>
      <c r="CP16" s="4">
        <v>173562.2</v>
      </c>
      <c r="CY16" s="1" t="s">
        <v>205</v>
      </c>
      <c r="CZ16" s="1" t="s">
        <v>206</v>
      </c>
      <c r="DA16" s="1" t="s">
        <v>207</v>
      </c>
      <c r="DC16" s="1" t="s">
        <v>208</v>
      </c>
      <c r="DV16" s="4">
        <v>0</v>
      </c>
      <c r="DW16" s="4">
        <v>0</v>
      </c>
      <c r="DX16" s="4">
        <v>195938406.50999999</v>
      </c>
      <c r="DY16" s="4">
        <v>172046814.50999999</v>
      </c>
      <c r="DZ16" s="4">
        <v>23891592</v>
      </c>
      <c r="EA16" s="4">
        <v>172046814.50999999</v>
      </c>
      <c r="EB16" s="4">
        <v>23891592</v>
      </c>
      <c r="EC16" s="4">
        <v>195938406.50999999</v>
      </c>
      <c r="ED16" s="1">
        <f t="shared" si="0"/>
        <v>2009</v>
      </c>
    </row>
    <row r="17" spans="1:134" ht="12.75" customHeight="1" x14ac:dyDescent="0.2">
      <c r="A17" s="4">
        <v>3783.78</v>
      </c>
      <c r="B17" s="4">
        <v>3783.78</v>
      </c>
      <c r="C17" s="1" t="s">
        <v>166</v>
      </c>
      <c r="F17" s="1" t="s">
        <v>250</v>
      </c>
      <c r="H17" s="1" t="s">
        <v>133</v>
      </c>
      <c r="L17" s="1" t="s">
        <v>134</v>
      </c>
      <c r="N17" s="1" t="s">
        <v>251</v>
      </c>
      <c r="O17" s="2">
        <v>40039</v>
      </c>
      <c r="P17" s="1" t="s">
        <v>136</v>
      </c>
      <c r="Q17" s="3">
        <v>40059</v>
      </c>
      <c r="R17" s="1" t="s">
        <v>137</v>
      </c>
      <c r="T17" s="3">
        <v>40032</v>
      </c>
      <c r="U17" s="1" t="s">
        <v>138</v>
      </c>
      <c r="X17" s="1" t="s">
        <v>172</v>
      </c>
      <c r="Z17" s="3">
        <v>40032</v>
      </c>
      <c r="AA17" s="1" t="s">
        <v>211</v>
      </c>
      <c r="AB17" s="1" t="s">
        <v>212</v>
      </c>
      <c r="AC17" s="1" t="s">
        <v>213</v>
      </c>
      <c r="AD17" s="1" t="s">
        <v>214</v>
      </c>
      <c r="AE17" s="1" t="s">
        <v>215</v>
      </c>
      <c r="AF17" s="1" t="s">
        <v>216</v>
      </c>
      <c r="AH17" s="1" t="s">
        <v>217</v>
      </c>
      <c r="AQ17" s="4">
        <v>0.1</v>
      </c>
      <c r="AR17" s="4">
        <v>98075.58</v>
      </c>
      <c r="AS17" s="1" t="s">
        <v>252</v>
      </c>
      <c r="AX17" s="1" t="s">
        <v>203</v>
      </c>
      <c r="AY17" s="4">
        <v>0</v>
      </c>
      <c r="AZ17" s="4">
        <v>98075.58</v>
      </c>
      <c r="BA17" s="1" t="s">
        <v>219</v>
      </c>
      <c r="BD17" s="3">
        <v>40032</v>
      </c>
      <c r="BM17" s="3">
        <v>40059</v>
      </c>
      <c r="BZ17" s="1" t="s">
        <v>184</v>
      </c>
      <c r="CA17" s="1" t="s">
        <v>153</v>
      </c>
      <c r="CC17" s="5">
        <v>1</v>
      </c>
      <c r="CD17" s="4">
        <v>25.92</v>
      </c>
      <c r="CE17" s="1" t="s">
        <v>154</v>
      </c>
      <c r="CH17" s="4">
        <v>1</v>
      </c>
      <c r="CI17" s="1" t="s">
        <v>155</v>
      </c>
      <c r="CJ17" s="1" t="s">
        <v>156</v>
      </c>
      <c r="CL17" s="1" t="s">
        <v>157</v>
      </c>
      <c r="CN17" s="1" t="s">
        <v>158</v>
      </c>
      <c r="CP17" s="4">
        <v>98075.58</v>
      </c>
      <c r="CY17" s="1" t="s">
        <v>205</v>
      </c>
      <c r="CZ17" s="1" t="s">
        <v>206</v>
      </c>
      <c r="DA17" s="1" t="s">
        <v>207</v>
      </c>
      <c r="DC17" s="1" t="s">
        <v>208</v>
      </c>
      <c r="DV17" s="4">
        <v>0</v>
      </c>
      <c r="DW17" s="4">
        <v>0</v>
      </c>
      <c r="DX17" s="4">
        <v>195938406.50999999</v>
      </c>
      <c r="DY17" s="4">
        <v>172046814.50999999</v>
      </c>
      <c r="DZ17" s="4">
        <v>23891592</v>
      </c>
      <c r="EA17" s="4">
        <v>172046814.50999999</v>
      </c>
      <c r="EB17" s="4">
        <v>23891592</v>
      </c>
      <c r="EC17" s="4">
        <v>195938406.50999999</v>
      </c>
      <c r="ED17" s="1">
        <f t="shared" si="0"/>
        <v>2009</v>
      </c>
    </row>
    <row r="18" spans="1:134" ht="12.75" customHeight="1" x14ac:dyDescent="0.2">
      <c r="F18" s="1" t="s">
        <v>253</v>
      </c>
      <c r="H18" s="1" t="s">
        <v>133</v>
      </c>
      <c r="L18" s="1" t="s">
        <v>134</v>
      </c>
      <c r="N18" s="1" t="s">
        <v>254</v>
      </c>
      <c r="O18" s="2">
        <v>40016</v>
      </c>
      <c r="P18" s="1" t="s">
        <v>136</v>
      </c>
      <c r="Q18" s="3">
        <v>40036</v>
      </c>
      <c r="R18" s="1" t="s">
        <v>137</v>
      </c>
      <c r="T18" s="3">
        <v>40016</v>
      </c>
      <c r="U18" s="1" t="s">
        <v>138</v>
      </c>
      <c r="X18" s="1" t="s">
        <v>172</v>
      </c>
      <c r="Z18" s="3">
        <v>40016</v>
      </c>
      <c r="AA18" s="1" t="s">
        <v>195</v>
      </c>
      <c r="AB18" s="1" t="s">
        <v>196</v>
      </c>
      <c r="AC18" s="1" t="s">
        <v>197</v>
      </c>
      <c r="AD18" s="1" t="s">
        <v>198</v>
      </c>
      <c r="AE18" s="1" t="s">
        <v>199</v>
      </c>
      <c r="AF18" s="1" t="s">
        <v>200</v>
      </c>
      <c r="AH18" s="1" t="s">
        <v>201</v>
      </c>
      <c r="AQ18" s="4">
        <v>0.1</v>
      </c>
      <c r="AR18" s="4">
        <v>112627.3</v>
      </c>
      <c r="AS18" s="1" t="s">
        <v>255</v>
      </c>
      <c r="AX18" s="1" t="s">
        <v>203</v>
      </c>
      <c r="AY18" s="4">
        <v>0</v>
      </c>
      <c r="AZ18" s="4">
        <v>112627.3</v>
      </c>
      <c r="BA18" s="1" t="s">
        <v>204</v>
      </c>
      <c r="BD18" s="3">
        <v>40016</v>
      </c>
      <c r="BM18" s="3">
        <v>40038</v>
      </c>
      <c r="BZ18" s="1" t="s">
        <v>184</v>
      </c>
      <c r="CA18" s="1" t="s">
        <v>185</v>
      </c>
      <c r="CE18" s="1" t="s">
        <v>154</v>
      </c>
      <c r="CH18" s="4">
        <v>1</v>
      </c>
      <c r="CI18" s="1" t="s">
        <v>155</v>
      </c>
      <c r="CJ18" s="1" t="s">
        <v>156</v>
      </c>
      <c r="CL18" s="1" t="s">
        <v>157</v>
      </c>
      <c r="CN18" s="1" t="s">
        <v>158</v>
      </c>
      <c r="CP18" s="4">
        <v>112627.3</v>
      </c>
      <c r="CY18" s="1" t="s">
        <v>205</v>
      </c>
      <c r="CZ18" s="1" t="s">
        <v>206</v>
      </c>
      <c r="DA18" s="1" t="s">
        <v>207</v>
      </c>
      <c r="DC18" s="1" t="s">
        <v>208</v>
      </c>
      <c r="DV18" s="4">
        <v>0</v>
      </c>
      <c r="DW18" s="4">
        <v>0</v>
      </c>
      <c r="DX18" s="4">
        <v>195938406.50999999</v>
      </c>
      <c r="DY18" s="4">
        <v>172046814.50999999</v>
      </c>
      <c r="DZ18" s="4">
        <v>23891592</v>
      </c>
      <c r="EA18" s="4">
        <v>172046814.50999999</v>
      </c>
      <c r="EB18" s="4">
        <v>23891592</v>
      </c>
      <c r="EC18" s="4">
        <v>195938406.50999999</v>
      </c>
      <c r="ED18" s="1">
        <f t="shared" si="0"/>
        <v>2009</v>
      </c>
    </row>
    <row r="19" spans="1:134" ht="12.75" customHeight="1" x14ac:dyDescent="0.2">
      <c r="A19" s="4">
        <v>3363.36</v>
      </c>
      <c r="B19" s="4">
        <v>3363.36</v>
      </c>
      <c r="C19" s="1" t="s">
        <v>166</v>
      </c>
      <c r="F19" s="1" t="s">
        <v>256</v>
      </c>
      <c r="H19" s="1" t="s">
        <v>133</v>
      </c>
      <c r="L19" s="1" t="s">
        <v>134</v>
      </c>
      <c r="N19" s="1" t="s">
        <v>257</v>
      </c>
      <c r="O19" s="2">
        <v>40011</v>
      </c>
      <c r="P19" s="1" t="s">
        <v>136</v>
      </c>
      <c r="Q19" s="3">
        <v>40031</v>
      </c>
      <c r="R19" s="1" t="s">
        <v>137</v>
      </c>
      <c r="T19" s="3">
        <v>40004</v>
      </c>
      <c r="U19" s="1" t="s">
        <v>138</v>
      </c>
      <c r="X19" s="1" t="s">
        <v>172</v>
      </c>
      <c r="Z19" s="3">
        <v>40004</v>
      </c>
      <c r="AA19" s="1" t="s">
        <v>211</v>
      </c>
      <c r="AB19" s="1" t="s">
        <v>212</v>
      </c>
      <c r="AC19" s="1" t="s">
        <v>213</v>
      </c>
      <c r="AD19" s="1" t="s">
        <v>214</v>
      </c>
      <c r="AE19" s="1" t="s">
        <v>215</v>
      </c>
      <c r="AF19" s="1" t="s">
        <v>216</v>
      </c>
      <c r="AH19" s="1" t="s">
        <v>217</v>
      </c>
      <c r="AQ19" s="4">
        <v>0.1</v>
      </c>
      <c r="AR19" s="4">
        <v>86017.93</v>
      </c>
      <c r="AS19" s="1" t="s">
        <v>258</v>
      </c>
      <c r="AX19" s="1" t="s">
        <v>203</v>
      </c>
      <c r="AY19" s="4">
        <v>0</v>
      </c>
      <c r="AZ19" s="4">
        <v>86017.93</v>
      </c>
      <c r="BA19" s="1" t="s">
        <v>219</v>
      </c>
      <c r="BD19" s="3">
        <v>40004</v>
      </c>
      <c r="BM19" s="3">
        <v>40031</v>
      </c>
      <c r="BZ19" s="1" t="s">
        <v>184</v>
      </c>
      <c r="CA19" s="1" t="s">
        <v>153</v>
      </c>
      <c r="CC19" s="5">
        <v>1</v>
      </c>
      <c r="CD19" s="4">
        <v>25.574999999999999</v>
      </c>
      <c r="CE19" s="1" t="s">
        <v>154</v>
      </c>
      <c r="CH19" s="4">
        <v>1</v>
      </c>
      <c r="CI19" s="1" t="s">
        <v>155</v>
      </c>
      <c r="CJ19" s="1" t="s">
        <v>156</v>
      </c>
      <c r="CL19" s="1" t="s">
        <v>157</v>
      </c>
      <c r="CN19" s="1" t="s">
        <v>158</v>
      </c>
      <c r="CP19" s="4">
        <v>86017.93</v>
      </c>
      <c r="CY19" s="1" t="s">
        <v>205</v>
      </c>
      <c r="CZ19" s="1" t="s">
        <v>206</v>
      </c>
      <c r="DA19" s="1" t="s">
        <v>207</v>
      </c>
      <c r="DC19" s="1" t="s">
        <v>208</v>
      </c>
      <c r="DV19" s="4">
        <v>0</v>
      </c>
      <c r="DW19" s="4">
        <v>0</v>
      </c>
      <c r="DX19" s="4">
        <v>195938406.50999999</v>
      </c>
      <c r="DY19" s="4">
        <v>172046814.50999999</v>
      </c>
      <c r="DZ19" s="4">
        <v>23891592</v>
      </c>
      <c r="EA19" s="4">
        <v>172046814.50999999</v>
      </c>
      <c r="EB19" s="4">
        <v>23891592</v>
      </c>
      <c r="EC19" s="4">
        <v>195938406.50999999</v>
      </c>
      <c r="ED19" s="1">
        <f t="shared" si="0"/>
        <v>2009</v>
      </c>
    </row>
    <row r="20" spans="1:134" ht="12.75" customHeight="1" x14ac:dyDescent="0.2">
      <c r="F20" s="1" t="s">
        <v>259</v>
      </c>
      <c r="H20" s="1" t="s">
        <v>133</v>
      </c>
      <c r="L20" s="1" t="s">
        <v>134</v>
      </c>
      <c r="N20" s="1" t="s">
        <v>260</v>
      </c>
      <c r="O20" s="2">
        <v>39987</v>
      </c>
      <c r="P20" s="1" t="s">
        <v>136</v>
      </c>
      <c r="Q20" s="3">
        <v>40007</v>
      </c>
      <c r="R20" s="1" t="s">
        <v>137</v>
      </c>
      <c r="T20" s="3">
        <v>39987</v>
      </c>
      <c r="U20" s="1" t="s">
        <v>138</v>
      </c>
      <c r="X20" s="1" t="s">
        <v>172</v>
      </c>
      <c r="Z20" s="3">
        <v>39987</v>
      </c>
      <c r="AA20" s="1" t="s">
        <v>195</v>
      </c>
      <c r="AB20" s="1" t="s">
        <v>196</v>
      </c>
      <c r="AC20" s="1" t="s">
        <v>197</v>
      </c>
      <c r="AD20" s="1" t="s">
        <v>198</v>
      </c>
      <c r="AE20" s="1" t="s">
        <v>199</v>
      </c>
      <c r="AF20" s="1" t="s">
        <v>200</v>
      </c>
      <c r="AH20" s="1" t="s">
        <v>201</v>
      </c>
      <c r="AQ20" s="4">
        <v>0.1</v>
      </c>
      <c r="AR20" s="4">
        <v>92764.2</v>
      </c>
      <c r="AS20" s="1" t="s">
        <v>261</v>
      </c>
      <c r="AX20" s="1" t="s">
        <v>203</v>
      </c>
      <c r="AY20" s="4">
        <v>0</v>
      </c>
      <c r="AZ20" s="4">
        <v>92764.2</v>
      </c>
      <c r="BA20" s="1" t="s">
        <v>204</v>
      </c>
      <c r="BD20" s="3">
        <v>39987</v>
      </c>
      <c r="BM20" s="3">
        <v>40007</v>
      </c>
      <c r="BZ20" s="1" t="s">
        <v>184</v>
      </c>
      <c r="CA20" s="1" t="s">
        <v>185</v>
      </c>
      <c r="CE20" s="1" t="s">
        <v>154</v>
      </c>
      <c r="CH20" s="4">
        <v>1</v>
      </c>
      <c r="CI20" s="1" t="s">
        <v>155</v>
      </c>
      <c r="CJ20" s="1" t="s">
        <v>156</v>
      </c>
      <c r="CL20" s="1" t="s">
        <v>157</v>
      </c>
      <c r="CN20" s="1" t="s">
        <v>158</v>
      </c>
      <c r="CP20" s="4">
        <v>92764.2</v>
      </c>
      <c r="CY20" s="1" t="s">
        <v>205</v>
      </c>
      <c r="CZ20" s="1" t="s">
        <v>206</v>
      </c>
      <c r="DA20" s="1" t="s">
        <v>207</v>
      </c>
      <c r="DC20" s="1" t="s">
        <v>208</v>
      </c>
      <c r="DV20" s="4">
        <v>0</v>
      </c>
      <c r="DW20" s="4">
        <v>0</v>
      </c>
      <c r="DX20" s="4">
        <v>195938406.50999999</v>
      </c>
      <c r="DY20" s="4">
        <v>172046814.50999999</v>
      </c>
      <c r="DZ20" s="4">
        <v>23891592</v>
      </c>
      <c r="EA20" s="4">
        <v>172046814.50999999</v>
      </c>
      <c r="EB20" s="4">
        <v>23891592</v>
      </c>
      <c r="EC20" s="4">
        <v>195938406.50999999</v>
      </c>
      <c r="ED20" s="1">
        <f t="shared" si="0"/>
        <v>2009</v>
      </c>
    </row>
    <row r="21" spans="1:134" ht="12.75" customHeight="1" x14ac:dyDescent="0.2">
      <c r="A21" s="4">
        <v>3783.78</v>
      </c>
      <c r="B21" s="4">
        <v>3783.78</v>
      </c>
      <c r="C21" s="1" t="s">
        <v>166</v>
      </c>
      <c r="F21" s="1" t="s">
        <v>262</v>
      </c>
      <c r="H21" s="1" t="s">
        <v>133</v>
      </c>
      <c r="L21" s="1" t="s">
        <v>134</v>
      </c>
      <c r="N21" s="1" t="s">
        <v>263</v>
      </c>
      <c r="O21" s="2">
        <v>39982</v>
      </c>
      <c r="P21" s="1" t="s">
        <v>136</v>
      </c>
      <c r="Q21" s="3">
        <v>40002</v>
      </c>
      <c r="R21" s="1" t="s">
        <v>137</v>
      </c>
      <c r="T21" s="3">
        <v>39982</v>
      </c>
      <c r="U21" s="1" t="s">
        <v>138</v>
      </c>
      <c r="V21" s="1" t="s">
        <v>264</v>
      </c>
      <c r="X21" s="1" t="s">
        <v>172</v>
      </c>
      <c r="Z21" s="3">
        <v>39982</v>
      </c>
      <c r="AA21" s="1" t="s">
        <v>211</v>
      </c>
      <c r="AB21" s="1" t="s">
        <v>212</v>
      </c>
      <c r="AC21" s="1" t="s">
        <v>213</v>
      </c>
      <c r="AD21" s="1" t="s">
        <v>214</v>
      </c>
      <c r="AE21" s="1" t="s">
        <v>215</v>
      </c>
      <c r="AF21" s="1" t="s">
        <v>216</v>
      </c>
      <c r="AH21" s="1" t="s">
        <v>217</v>
      </c>
      <c r="AQ21" s="4">
        <v>0.1</v>
      </c>
      <c r="AR21" s="4">
        <v>100459.36</v>
      </c>
      <c r="AS21" s="1" t="s">
        <v>265</v>
      </c>
      <c r="AX21" s="1" t="s">
        <v>203</v>
      </c>
      <c r="AY21" s="4">
        <v>0</v>
      </c>
      <c r="AZ21" s="4">
        <v>100459.36</v>
      </c>
      <c r="BA21" s="1" t="s">
        <v>219</v>
      </c>
      <c r="BD21" s="3">
        <v>39982</v>
      </c>
      <c r="BM21" s="3">
        <v>40002</v>
      </c>
      <c r="BZ21" s="1" t="s">
        <v>184</v>
      </c>
      <c r="CA21" s="1" t="s">
        <v>185</v>
      </c>
      <c r="CC21" s="5">
        <v>1</v>
      </c>
      <c r="CD21" s="4">
        <v>26.55</v>
      </c>
      <c r="CE21" s="1" t="s">
        <v>154</v>
      </c>
      <c r="CH21" s="4">
        <v>1</v>
      </c>
      <c r="CI21" s="1" t="s">
        <v>155</v>
      </c>
      <c r="CJ21" s="1" t="s">
        <v>156</v>
      </c>
      <c r="CL21" s="1" t="s">
        <v>157</v>
      </c>
      <c r="CN21" s="1" t="s">
        <v>158</v>
      </c>
      <c r="CP21" s="4">
        <v>100459.36</v>
      </c>
      <c r="CY21" s="1" t="s">
        <v>205</v>
      </c>
      <c r="CZ21" s="1" t="s">
        <v>206</v>
      </c>
      <c r="DA21" s="1" t="s">
        <v>207</v>
      </c>
      <c r="DC21" s="1" t="s">
        <v>208</v>
      </c>
      <c r="DV21" s="4">
        <v>0</v>
      </c>
      <c r="DW21" s="4">
        <v>0</v>
      </c>
      <c r="DX21" s="4">
        <v>195938406.50999999</v>
      </c>
      <c r="DY21" s="4">
        <v>172046814.50999999</v>
      </c>
      <c r="DZ21" s="4">
        <v>23891592</v>
      </c>
      <c r="EA21" s="4">
        <v>172046814.50999999</v>
      </c>
      <c r="EB21" s="4">
        <v>23891592</v>
      </c>
      <c r="EC21" s="4">
        <v>195938406.50999999</v>
      </c>
      <c r="ED21" s="1">
        <f t="shared" si="0"/>
        <v>2009</v>
      </c>
    </row>
    <row r="22" spans="1:134" ht="12.75" customHeight="1" x14ac:dyDescent="0.2">
      <c r="A22" s="4">
        <v>1681.68</v>
      </c>
      <c r="B22" s="4">
        <v>1681.68</v>
      </c>
      <c r="C22" s="1" t="s">
        <v>166</v>
      </c>
      <c r="F22" s="1" t="s">
        <v>266</v>
      </c>
      <c r="H22" s="1" t="s">
        <v>133</v>
      </c>
      <c r="L22" s="1" t="s">
        <v>134</v>
      </c>
      <c r="N22" s="1" t="s">
        <v>267</v>
      </c>
      <c r="O22" s="2">
        <v>39953</v>
      </c>
      <c r="P22" s="1" t="s">
        <v>136</v>
      </c>
      <c r="Q22" s="3">
        <v>39973</v>
      </c>
      <c r="R22" s="1" t="s">
        <v>137</v>
      </c>
      <c r="T22" s="3">
        <v>39953</v>
      </c>
      <c r="U22" s="1" t="s">
        <v>138</v>
      </c>
      <c r="X22" s="1" t="s">
        <v>172</v>
      </c>
      <c r="Z22" s="3">
        <v>39953</v>
      </c>
      <c r="AA22" s="1" t="s">
        <v>211</v>
      </c>
      <c r="AB22" s="1" t="s">
        <v>212</v>
      </c>
      <c r="AC22" s="1" t="s">
        <v>213</v>
      </c>
      <c r="AD22" s="1" t="s">
        <v>214</v>
      </c>
      <c r="AE22" s="1" t="s">
        <v>215</v>
      </c>
      <c r="AF22" s="1" t="s">
        <v>216</v>
      </c>
      <c r="AH22" s="1" t="s">
        <v>217</v>
      </c>
      <c r="AQ22" s="4">
        <v>0.1</v>
      </c>
      <c r="AR22" s="4">
        <v>44648.6</v>
      </c>
      <c r="AS22" s="1" t="s">
        <v>268</v>
      </c>
      <c r="AX22" s="1" t="s">
        <v>203</v>
      </c>
      <c r="AY22" s="4">
        <v>0</v>
      </c>
      <c r="AZ22" s="4">
        <v>44648.6</v>
      </c>
      <c r="BA22" s="1" t="s">
        <v>219</v>
      </c>
      <c r="BD22" s="3">
        <v>39953</v>
      </c>
      <c r="BM22" s="3">
        <v>39989</v>
      </c>
      <c r="BZ22" s="1" t="s">
        <v>184</v>
      </c>
      <c r="CA22" s="1" t="s">
        <v>185</v>
      </c>
      <c r="CC22" s="5">
        <v>1</v>
      </c>
      <c r="CD22" s="4">
        <v>26.55</v>
      </c>
      <c r="CE22" s="1" t="s">
        <v>154</v>
      </c>
      <c r="CH22" s="4">
        <v>1</v>
      </c>
      <c r="CI22" s="1" t="s">
        <v>155</v>
      </c>
      <c r="CJ22" s="1" t="s">
        <v>156</v>
      </c>
      <c r="CL22" s="1" t="s">
        <v>157</v>
      </c>
      <c r="CN22" s="1" t="s">
        <v>158</v>
      </c>
      <c r="CP22" s="4">
        <v>44648.6</v>
      </c>
      <c r="CY22" s="1" t="s">
        <v>205</v>
      </c>
      <c r="CZ22" s="1" t="s">
        <v>206</v>
      </c>
      <c r="DA22" s="1" t="s">
        <v>207</v>
      </c>
      <c r="DC22" s="1" t="s">
        <v>208</v>
      </c>
      <c r="DV22" s="4">
        <v>0</v>
      </c>
      <c r="DW22" s="4">
        <v>0</v>
      </c>
      <c r="DX22" s="4">
        <v>195938406.50999999</v>
      </c>
      <c r="DY22" s="4">
        <v>172046814.50999999</v>
      </c>
      <c r="DZ22" s="4">
        <v>23891592</v>
      </c>
      <c r="EA22" s="4">
        <v>172046814.50999999</v>
      </c>
      <c r="EB22" s="4">
        <v>23891592</v>
      </c>
      <c r="EC22" s="4">
        <v>195938406.50999999</v>
      </c>
      <c r="ED22" s="1">
        <f t="shared" si="0"/>
        <v>2009</v>
      </c>
    </row>
    <row r="23" spans="1:134" ht="12.75" customHeight="1" x14ac:dyDescent="0.2">
      <c r="F23" s="1" t="s">
        <v>269</v>
      </c>
      <c r="H23" s="1" t="s">
        <v>133</v>
      </c>
      <c r="L23" s="1" t="s">
        <v>134</v>
      </c>
      <c r="N23" s="1" t="s">
        <v>270</v>
      </c>
      <c r="O23" s="2">
        <v>39925</v>
      </c>
      <c r="P23" s="1" t="s">
        <v>136</v>
      </c>
      <c r="Q23" s="3">
        <v>39945</v>
      </c>
      <c r="R23" s="1" t="s">
        <v>137</v>
      </c>
      <c r="T23" s="3">
        <v>39925</v>
      </c>
      <c r="U23" s="1" t="s">
        <v>138</v>
      </c>
      <c r="X23" s="1" t="s">
        <v>172</v>
      </c>
      <c r="Z23" s="3">
        <v>39925</v>
      </c>
      <c r="AA23" s="1" t="s">
        <v>195</v>
      </c>
      <c r="AB23" s="1" t="s">
        <v>196</v>
      </c>
      <c r="AC23" s="1" t="s">
        <v>197</v>
      </c>
      <c r="AD23" s="1" t="s">
        <v>198</v>
      </c>
      <c r="AE23" s="1" t="s">
        <v>199</v>
      </c>
      <c r="AF23" s="1" t="s">
        <v>200</v>
      </c>
      <c r="AH23" s="1" t="s">
        <v>201</v>
      </c>
      <c r="AQ23" s="4">
        <v>0.1</v>
      </c>
      <c r="AR23" s="4">
        <v>5516.9</v>
      </c>
      <c r="AS23" s="1" t="s">
        <v>271</v>
      </c>
      <c r="AX23" s="1" t="s">
        <v>203</v>
      </c>
      <c r="AY23" s="4">
        <v>0</v>
      </c>
      <c r="AZ23" s="4">
        <v>5516.9</v>
      </c>
      <c r="BA23" s="1" t="s">
        <v>204</v>
      </c>
      <c r="BD23" s="3">
        <v>39925</v>
      </c>
      <c r="BM23" s="3">
        <v>39946</v>
      </c>
      <c r="BZ23" s="1" t="s">
        <v>184</v>
      </c>
      <c r="CA23" s="1" t="s">
        <v>185</v>
      </c>
      <c r="CE23" s="1" t="s">
        <v>154</v>
      </c>
      <c r="CH23" s="4">
        <v>1</v>
      </c>
      <c r="CI23" s="1" t="s">
        <v>155</v>
      </c>
      <c r="CJ23" s="1" t="s">
        <v>156</v>
      </c>
      <c r="CL23" s="1" t="s">
        <v>157</v>
      </c>
      <c r="CN23" s="1" t="s">
        <v>158</v>
      </c>
      <c r="CP23" s="4">
        <v>5516.9</v>
      </c>
      <c r="CY23" s="1" t="s">
        <v>205</v>
      </c>
      <c r="CZ23" s="1" t="s">
        <v>206</v>
      </c>
      <c r="DA23" s="1" t="s">
        <v>207</v>
      </c>
      <c r="DC23" s="1" t="s">
        <v>208</v>
      </c>
      <c r="DV23" s="4">
        <v>0</v>
      </c>
      <c r="DW23" s="4">
        <v>0</v>
      </c>
      <c r="DX23" s="4">
        <v>195938406.50999999</v>
      </c>
      <c r="DY23" s="4">
        <v>172046814.50999999</v>
      </c>
      <c r="DZ23" s="4">
        <v>23891592</v>
      </c>
      <c r="EA23" s="4">
        <v>172046814.50999999</v>
      </c>
      <c r="EB23" s="4">
        <v>23891592</v>
      </c>
      <c r="EC23" s="4">
        <v>195938406.50999999</v>
      </c>
      <c r="ED23" s="1">
        <f t="shared" si="0"/>
        <v>2009</v>
      </c>
    </row>
    <row r="24" spans="1:134" ht="12.75" customHeight="1" x14ac:dyDescent="0.2">
      <c r="A24" s="4">
        <v>12612.6</v>
      </c>
      <c r="B24" s="4">
        <v>12612.6</v>
      </c>
      <c r="C24" s="1" t="s">
        <v>166</v>
      </c>
      <c r="F24" s="1" t="s">
        <v>272</v>
      </c>
      <c r="H24" s="1" t="s">
        <v>133</v>
      </c>
      <c r="L24" s="1" t="s">
        <v>134</v>
      </c>
      <c r="N24" s="1" t="s">
        <v>273</v>
      </c>
      <c r="O24" s="2">
        <v>39892</v>
      </c>
      <c r="P24" s="1" t="s">
        <v>136</v>
      </c>
      <c r="Q24" s="3">
        <v>39912</v>
      </c>
      <c r="R24" s="1" t="s">
        <v>137</v>
      </c>
      <c r="T24" s="3">
        <v>39892</v>
      </c>
      <c r="U24" s="1" t="s">
        <v>138</v>
      </c>
      <c r="X24" s="1" t="s">
        <v>172</v>
      </c>
      <c r="Z24" s="3">
        <v>39892</v>
      </c>
      <c r="AA24" s="1" t="s">
        <v>211</v>
      </c>
      <c r="AB24" s="1" t="s">
        <v>212</v>
      </c>
      <c r="AC24" s="1" t="s">
        <v>213</v>
      </c>
      <c r="AD24" s="1" t="s">
        <v>214</v>
      </c>
      <c r="AE24" s="1" t="s">
        <v>215</v>
      </c>
      <c r="AF24" s="1" t="s">
        <v>216</v>
      </c>
      <c r="AH24" s="1" t="s">
        <v>217</v>
      </c>
      <c r="AQ24" s="4">
        <v>0.1</v>
      </c>
      <c r="AR24" s="4">
        <v>334864.52</v>
      </c>
      <c r="AS24" s="1" t="s">
        <v>274</v>
      </c>
      <c r="AX24" s="1" t="s">
        <v>203</v>
      </c>
      <c r="AY24" s="4">
        <v>0</v>
      </c>
      <c r="AZ24" s="4">
        <v>334864.52</v>
      </c>
      <c r="BA24" s="1" t="s">
        <v>219</v>
      </c>
      <c r="BD24" s="3">
        <v>39892</v>
      </c>
      <c r="BM24" s="3">
        <v>39908</v>
      </c>
      <c r="BZ24" s="1" t="s">
        <v>184</v>
      </c>
      <c r="CA24" s="1" t="s">
        <v>185</v>
      </c>
      <c r="CC24" s="5">
        <v>1</v>
      </c>
      <c r="CD24" s="4">
        <v>26.55</v>
      </c>
      <c r="CE24" s="1" t="s">
        <v>154</v>
      </c>
      <c r="CH24" s="4">
        <v>1</v>
      </c>
      <c r="CI24" s="1" t="s">
        <v>155</v>
      </c>
      <c r="CJ24" s="1" t="s">
        <v>156</v>
      </c>
      <c r="CL24" s="1" t="s">
        <v>157</v>
      </c>
      <c r="CN24" s="1" t="s">
        <v>158</v>
      </c>
      <c r="CP24" s="4">
        <v>334864.52</v>
      </c>
      <c r="CY24" s="1" t="s">
        <v>205</v>
      </c>
      <c r="CZ24" s="1" t="s">
        <v>206</v>
      </c>
      <c r="DA24" s="1" t="s">
        <v>207</v>
      </c>
      <c r="DC24" s="1" t="s">
        <v>208</v>
      </c>
      <c r="DV24" s="4">
        <v>0</v>
      </c>
      <c r="DW24" s="4">
        <v>0</v>
      </c>
      <c r="DX24" s="4">
        <v>195938406.50999999</v>
      </c>
      <c r="DY24" s="4">
        <v>172046814.50999999</v>
      </c>
      <c r="DZ24" s="4">
        <v>23891592</v>
      </c>
      <c r="EA24" s="4">
        <v>172046814.50999999</v>
      </c>
      <c r="EB24" s="4">
        <v>23891592</v>
      </c>
      <c r="EC24" s="4">
        <v>195938406.50999999</v>
      </c>
      <c r="ED24" s="1">
        <f t="shared" si="0"/>
        <v>2009</v>
      </c>
    </row>
    <row r="25" spans="1:134" ht="12.75" customHeight="1" x14ac:dyDescent="0.2">
      <c r="F25" s="1" t="s">
        <v>275</v>
      </c>
      <c r="H25" s="1" t="s">
        <v>133</v>
      </c>
      <c r="L25" s="1" t="s">
        <v>134</v>
      </c>
      <c r="N25" s="1" t="s">
        <v>276</v>
      </c>
      <c r="O25" s="2">
        <v>39898</v>
      </c>
      <c r="P25" s="1" t="s">
        <v>136</v>
      </c>
      <c r="Q25" s="3">
        <v>39918</v>
      </c>
      <c r="R25" s="1" t="s">
        <v>137</v>
      </c>
      <c r="T25" s="3">
        <v>39898</v>
      </c>
      <c r="U25" s="1" t="s">
        <v>138</v>
      </c>
      <c r="X25" s="1" t="s">
        <v>172</v>
      </c>
      <c r="Z25" s="3">
        <v>39898</v>
      </c>
      <c r="AA25" s="1" t="s">
        <v>195</v>
      </c>
      <c r="AB25" s="1" t="s">
        <v>196</v>
      </c>
      <c r="AC25" s="1" t="s">
        <v>197</v>
      </c>
      <c r="AD25" s="1" t="s">
        <v>198</v>
      </c>
      <c r="AE25" s="1" t="s">
        <v>199</v>
      </c>
      <c r="AF25" s="1" t="s">
        <v>200</v>
      </c>
      <c r="AH25" s="1" t="s">
        <v>201</v>
      </c>
      <c r="AQ25" s="4">
        <v>0.1</v>
      </c>
      <c r="AR25" s="4">
        <v>9268.1</v>
      </c>
      <c r="AS25" s="1" t="s">
        <v>277</v>
      </c>
      <c r="AX25" s="1" t="s">
        <v>203</v>
      </c>
      <c r="AY25" s="4">
        <v>0</v>
      </c>
      <c r="AZ25" s="4">
        <v>9268.1</v>
      </c>
      <c r="BA25" s="1" t="s">
        <v>204</v>
      </c>
      <c r="BD25" s="3">
        <v>39898</v>
      </c>
      <c r="BM25" s="3">
        <v>39920</v>
      </c>
      <c r="BZ25" s="1" t="s">
        <v>184</v>
      </c>
      <c r="CA25" s="1" t="s">
        <v>185</v>
      </c>
      <c r="CE25" s="1" t="s">
        <v>154</v>
      </c>
      <c r="CH25" s="4">
        <v>1</v>
      </c>
      <c r="CI25" s="1" t="s">
        <v>155</v>
      </c>
      <c r="CJ25" s="1" t="s">
        <v>156</v>
      </c>
      <c r="CL25" s="1" t="s">
        <v>157</v>
      </c>
      <c r="CN25" s="1" t="s">
        <v>158</v>
      </c>
      <c r="CP25" s="4">
        <v>9268.1</v>
      </c>
      <c r="CY25" s="1" t="s">
        <v>205</v>
      </c>
      <c r="CZ25" s="1" t="s">
        <v>206</v>
      </c>
      <c r="DA25" s="1" t="s">
        <v>207</v>
      </c>
      <c r="DC25" s="1" t="s">
        <v>208</v>
      </c>
      <c r="DV25" s="4">
        <v>0</v>
      </c>
      <c r="DW25" s="4">
        <v>0</v>
      </c>
      <c r="DX25" s="4">
        <v>195938406.50999999</v>
      </c>
      <c r="DY25" s="4">
        <v>172046814.50999999</v>
      </c>
      <c r="DZ25" s="4">
        <v>23891592</v>
      </c>
      <c r="EA25" s="4">
        <v>172046814.50999999</v>
      </c>
      <c r="EB25" s="4">
        <v>23891592</v>
      </c>
      <c r="EC25" s="4">
        <v>195938406.50999999</v>
      </c>
      <c r="ED25" s="1">
        <f t="shared" si="0"/>
        <v>2009</v>
      </c>
    </row>
    <row r="26" spans="1:134" ht="12.75" customHeight="1" x14ac:dyDescent="0.2">
      <c r="A26" s="4">
        <v>12612.6</v>
      </c>
      <c r="B26" s="4">
        <v>12612.6</v>
      </c>
      <c r="C26" s="1" t="s">
        <v>166</v>
      </c>
      <c r="F26" s="1" t="s">
        <v>278</v>
      </c>
      <c r="H26" s="1" t="s">
        <v>133</v>
      </c>
      <c r="L26" s="1" t="s">
        <v>134</v>
      </c>
      <c r="N26" s="1" t="s">
        <v>279</v>
      </c>
      <c r="O26" s="2">
        <v>39898</v>
      </c>
      <c r="P26" s="1" t="s">
        <v>136</v>
      </c>
      <c r="Q26" s="3">
        <v>39918</v>
      </c>
      <c r="R26" s="1" t="s">
        <v>137</v>
      </c>
      <c r="T26" s="3">
        <v>39898</v>
      </c>
      <c r="U26" s="1" t="s">
        <v>138</v>
      </c>
      <c r="X26" s="1" t="s">
        <v>172</v>
      </c>
      <c r="Z26" s="3">
        <v>39898</v>
      </c>
      <c r="AA26" s="1" t="s">
        <v>211</v>
      </c>
      <c r="AB26" s="1" t="s">
        <v>212</v>
      </c>
      <c r="AC26" s="1" t="s">
        <v>213</v>
      </c>
      <c r="AD26" s="1" t="s">
        <v>214</v>
      </c>
      <c r="AE26" s="1" t="s">
        <v>215</v>
      </c>
      <c r="AF26" s="1" t="s">
        <v>216</v>
      </c>
      <c r="AH26" s="1" t="s">
        <v>217</v>
      </c>
      <c r="AQ26" s="4">
        <v>0.1</v>
      </c>
      <c r="AR26" s="4">
        <v>334864.52</v>
      </c>
      <c r="AS26" s="1" t="s">
        <v>280</v>
      </c>
      <c r="AX26" s="1" t="s">
        <v>203</v>
      </c>
      <c r="AY26" s="4">
        <v>0</v>
      </c>
      <c r="AZ26" s="4">
        <v>334864.52</v>
      </c>
      <c r="BA26" s="1" t="s">
        <v>219</v>
      </c>
      <c r="BD26" s="3">
        <v>39898</v>
      </c>
      <c r="BM26" s="3">
        <v>39908</v>
      </c>
      <c r="BZ26" s="1" t="s">
        <v>184</v>
      </c>
      <c r="CA26" s="1" t="s">
        <v>185</v>
      </c>
      <c r="CC26" s="5">
        <v>1</v>
      </c>
      <c r="CD26" s="4">
        <v>26.55</v>
      </c>
      <c r="CE26" s="1" t="s">
        <v>154</v>
      </c>
      <c r="CH26" s="4">
        <v>1</v>
      </c>
      <c r="CI26" s="1" t="s">
        <v>155</v>
      </c>
      <c r="CJ26" s="1" t="s">
        <v>156</v>
      </c>
      <c r="CL26" s="1" t="s">
        <v>157</v>
      </c>
      <c r="CN26" s="1" t="s">
        <v>158</v>
      </c>
      <c r="CP26" s="4">
        <v>334864.52</v>
      </c>
      <c r="CY26" s="1" t="s">
        <v>205</v>
      </c>
      <c r="CZ26" s="1" t="s">
        <v>206</v>
      </c>
      <c r="DA26" s="1" t="s">
        <v>207</v>
      </c>
      <c r="DC26" s="1" t="s">
        <v>208</v>
      </c>
      <c r="DV26" s="4">
        <v>0</v>
      </c>
      <c r="DW26" s="4">
        <v>0</v>
      </c>
      <c r="DX26" s="4">
        <v>195938406.50999999</v>
      </c>
      <c r="DY26" s="4">
        <v>172046814.50999999</v>
      </c>
      <c r="DZ26" s="4">
        <v>23891592</v>
      </c>
      <c r="EA26" s="4">
        <v>172046814.50999999</v>
      </c>
      <c r="EB26" s="4">
        <v>23891592</v>
      </c>
      <c r="EC26" s="4">
        <v>195938406.50999999</v>
      </c>
      <c r="ED26" s="1">
        <f t="shared" si="0"/>
        <v>2009</v>
      </c>
    </row>
    <row r="27" spans="1:134" ht="12.75" customHeight="1" x14ac:dyDescent="0.2">
      <c r="F27" s="1" t="s">
        <v>281</v>
      </c>
      <c r="H27" s="1" t="s">
        <v>133</v>
      </c>
      <c r="L27" s="1" t="s">
        <v>134</v>
      </c>
      <c r="N27" s="1" t="s">
        <v>282</v>
      </c>
      <c r="O27" s="2">
        <v>39881</v>
      </c>
      <c r="P27" s="1" t="s">
        <v>136</v>
      </c>
      <c r="Q27" s="3">
        <v>39901</v>
      </c>
      <c r="R27" s="1" t="s">
        <v>137</v>
      </c>
      <c r="T27" s="3">
        <v>39881</v>
      </c>
      <c r="U27" s="1" t="s">
        <v>138</v>
      </c>
      <c r="X27" s="1" t="s">
        <v>172</v>
      </c>
      <c r="Z27" s="3">
        <v>39881</v>
      </c>
      <c r="AA27" s="1" t="s">
        <v>195</v>
      </c>
      <c r="AB27" s="1" t="s">
        <v>196</v>
      </c>
      <c r="AC27" s="1" t="s">
        <v>197</v>
      </c>
      <c r="AD27" s="1" t="s">
        <v>198</v>
      </c>
      <c r="AE27" s="1" t="s">
        <v>199</v>
      </c>
      <c r="AF27" s="1" t="s">
        <v>200</v>
      </c>
      <c r="AH27" s="1" t="s">
        <v>201</v>
      </c>
      <c r="AQ27" s="4">
        <v>0.1</v>
      </c>
      <c r="AR27" s="4">
        <v>145278</v>
      </c>
      <c r="AS27" s="1" t="s">
        <v>283</v>
      </c>
      <c r="AX27" s="1" t="s">
        <v>203</v>
      </c>
      <c r="AY27" s="4">
        <v>0</v>
      </c>
      <c r="AZ27" s="4">
        <v>145278</v>
      </c>
      <c r="BA27" s="1" t="s">
        <v>204</v>
      </c>
      <c r="BD27" s="3">
        <v>39881</v>
      </c>
      <c r="BM27" s="3">
        <v>39909</v>
      </c>
      <c r="BZ27" s="1" t="s">
        <v>184</v>
      </c>
      <c r="CA27" s="1" t="s">
        <v>185</v>
      </c>
      <c r="CE27" s="1" t="s">
        <v>154</v>
      </c>
      <c r="CH27" s="4">
        <v>1</v>
      </c>
      <c r="CI27" s="1" t="s">
        <v>155</v>
      </c>
      <c r="CJ27" s="1" t="s">
        <v>156</v>
      </c>
      <c r="CL27" s="1" t="s">
        <v>157</v>
      </c>
      <c r="CN27" s="1" t="s">
        <v>158</v>
      </c>
      <c r="CP27" s="4">
        <v>145278</v>
      </c>
      <c r="CY27" s="1" t="s">
        <v>205</v>
      </c>
      <c r="CZ27" s="1" t="s">
        <v>206</v>
      </c>
      <c r="DA27" s="1" t="s">
        <v>207</v>
      </c>
      <c r="DC27" s="1" t="s">
        <v>208</v>
      </c>
      <c r="DV27" s="4">
        <v>0</v>
      </c>
      <c r="DW27" s="4">
        <v>0</v>
      </c>
      <c r="DX27" s="4">
        <v>195938406.50999999</v>
      </c>
      <c r="DY27" s="4">
        <v>172046814.50999999</v>
      </c>
      <c r="DZ27" s="4">
        <v>23891592</v>
      </c>
      <c r="EA27" s="4">
        <v>172046814.50999999</v>
      </c>
      <c r="EB27" s="4">
        <v>23891592</v>
      </c>
      <c r="EC27" s="4">
        <v>195938406.50999999</v>
      </c>
      <c r="ED27" s="1">
        <f t="shared" si="0"/>
        <v>2009</v>
      </c>
    </row>
    <row r="28" spans="1:134" ht="12.75" customHeight="1" x14ac:dyDescent="0.2">
      <c r="A28" s="4">
        <v>4204.2</v>
      </c>
      <c r="B28" s="4">
        <v>4204.2</v>
      </c>
      <c r="C28" s="1" t="s">
        <v>166</v>
      </c>
      <c r="F28" s="1" t="s">
        <v>284</v>
      </c>
      <c r="H28" s="1" t="s">
        <v>133</v>
      </c>
      <c r="L28" s="1" t="s">
        <v>134</v>
      </c>
      <c r="N28" s="1" t="s">
        <v>285</v>
      </c>
      <c r="O28" s="2">
        <v>39836</v>
      </c>
      <c r="P28" s="1" t="s">
        <v>136</v>
      </c>
      <c r="Q28" s="3">
        <v>39856</v>
      </c>
      <c r="R28" s="1" t="s">
        <v>137</v>
      </c>
      <c r="T28" s="3">
        <v>39836</v>
      </c>
      <c r="U28" s="1" t="s">
        <v>138</v>
      </c>
      <c r="X28" s="1" t="s">
        <v>172</v>
      </c>
      <c r="Z28" s="3">
        <v>39836</v>
      </c>
      <c r="AA28" s="1" t="s">
        <v>211</v>
      </c>
      <c r="AB28" s="1" t="s">
        <v>212</v>
      </c>
      <c r="AC28" s="1" t="s">
        <v>213</v>
      </c>
      <c r="AD28" s="1" t="s">
        <v>214</v>
      </c>
      <c r="AE28" s="1" t="s">
        <v>215</v>
      </c>
      <c r="AF28" s="1" t="s">
        <v>216</v>
      </c>
      <c r="AH28" s="1" t="s">
        <v>217</v>
      </c>
      <c r="AQ28" s="4">
        <v>0.1</v>
      </c>
      <c r="AR28" s="4">
        <v>113219.1</v>
      </c>
      <c r="AS28" s="1" t="s">
        <v>286</v>
      </c>
      <c r="AX28" s="1" t="s">
        <v>203</v>
      </c>
      <c r="AY28" s="4">
        <v>0</v>
      </c>
      <c r="AZ28" s="4">
        <v>113219.1</v>
      </c>
      <c r="BA28" s="1" t="s">
        <v>219</v>
      </c>
      <c r="BD28" s="3">
        <v>39836</v>
      </c>
      <c r="BM28" s="3">
        <v>39848</v>
      </c>
      <c r="BZ28" s="1" t="s">
        <v>184</v>
      </c>
      <c r="CA28" s="1" t="s">
        <v>153</v>
      </c>
      <c r="CC28" s="5">
        <v>1</v>
      </c>
      <c r="CD28" s="4">
        <v>26.93</v>
      </c>
      <c r="CE28" s="1" t="s">
        <v>154</v>
      </c>
      <c r="CH28" s="4">
        <v>1</v>
      </c>
      <c r="CI28" s="1" t="s">
        <v>155</v>
      </c>
      <c r="CJ28" s="1" t="s">
        <v>156</v>
      </c>
      <c r="CL28" s="1" t="s">
        <v>157</v>
      </c>
      <c r="CN28" s="1" t="s">
        <v>158</v>
      </c>
      <c r="CP28" s="4">
        <v>113219.1</v>
      </c>
      <c r="CY28" s="1" t="s">
        <v>205</v>
      </c>
      <c r="CZ28" s="1" t="s">
        <v>206</v>
      </c>
      <c r="DA28" s="1" t="s">
        <v>207</v>
      </c>
      <c r="DC28" s="1" t="s">
        <v>208</v>
      </c>
      <c r="DV28" s="4">
        <v>0</v>
      </c>
      <c r="DW28" s="4">
        <v>0</v>
      </c>
      <c r="DX28" s="4">
        <v>195938406.50999999</v>
      </c>
      <c r="DY28" s="4">
        <v>172046814.50999999</v>
      </c>
      <c r="DZ28" s="4">
        <v>23891592</v>
      </c>
      <c r="EA28" s="4">
        <v>172046814.50999999</v>
      </c>
      <c r="EB28" s="4">
        <v>23891592</v>
      </c>
      <c r="EC28" s="4">
        <v>195938406.50999999</v>
      </c>
      <c r="ED28" s="1">
        <f t="shared" si="0"/>
        <v>2009</v>
      </c>
    </row>
    <row r="29" spans="1:134" ht="12.75" customHeight="1" x14ac:dyDescent="0.2">
      <c r="H29" s="1" t="s">
        <v>133</v>
      </c>
      <c r="L29" s="1" t="s">
        <v>134</v>
      </c>
      <c r="N29" s="1" t="s">
        <v>287</v>
      </c>
      <c r="O29" s="2">
        <v>40032</v>
      </c>
      <c r="P29" s="1" t="s">
        <v>136</v>
      </c>
      <c r="Q29" s="3">
        <v>40042</v>
      </c>
      <c r="R29" s="1" t="s">
        <v>137</v>
      </c>
      <c r="T29" s="3">
        <v>40032</v>
      </c>
      <c r="U29" s="1" t="s">
        <v>138</v>
      </c>
      <c r="X29" s="1" t="s">
        <v>172</v>
      </c>
      <c r="Z29" s="3">
        <v>40032</v>
      </c>
      <c r="AA29" s="1" t="s">
        <v>173</v>
      </c>
      <c r="AB29" s="1" t="s">
        <v>174</v>
      </c>
      <c r="AC29" s="1" t="s">
        <v>175</v>
      </c>
      <c r="AD29" s="1" t="s">
        <v>176</v>
      </c>
      <c r="AE29" s="1" t="s">
        <v>177</v>
      </c>
      <c r="AF29" s="1" t="s">
        <v>178</v>
      </c>
      <c r="AH29" s="1" t="s">
        <v>179</v>
      </c>
      <c r="AQ29" s="4">
        <v>0.1</v>
      </c>
      <c r="AR29" s="4">
        <v>99131.8</v>
      </c>
      <c r="AS29" s="1" t="s">
        <v>288</v>
      </c>
      <c r="AX29" s="1" t="s">
        <v>150</v>
      </c>
      <c r="AY29" s="4">
        <v>15827.8</v>
      </c>
      <c r="AZ29" s="4">
        <v>83304</v>
      </c>
      <c r="BA29" s="1" t="s">
        <v>151</v>
      </c>
      <c r="BD29" s="3">
        <v>40032</v>
      </c>
      <c r="BM29" s="3">
        <v>40045</v>
      </c>
      <c r="BZ29" s="1" t="s">
        <v>184</v>
      </c>
      <c r="CA29" s="1" t="s">
        <v>185</v>
      </c>
      <c r="CE29" s="1" t="s">
        <v>154</v>
      </c>
      <c r="CH29" s="4">
        <v>1</v>
      </c>
      <c r="CI29" s="1" t="s">
        <v>155</v>
      </c>
      <c r="CL29" s="1" t="s">
        <v>157</v>
      </c>
      <c r="CN29" s="1" t="s">
        <v>158</v>
      </c>
      <c r="CP29" s="4">
        <v>99131.8</v>
      </c>
      <c r="CY29" s="1" t="s">
        <v>289</v>
      </c>
      <c r="CZ29" s="1" t="s">
        <v>290</v>
      </c>
      <c r="DA29" s="1" t="s">
        <v>291</v>
      </c>
      <c r="DC29" s="1" t="s">
        <v>208</v>
      </c>
      <c r="DU29" s="1" t="s">
        <v>165</v>
      </c>
      <c r="DV29" s="4">
        <v>0</v>
      </c>
      <c r="DW29" s="4">
        <v>0</v>
      </c>
      <c r="DX29" s="4">
        <v>195938406.50999999</v>
      </c>
      <c r="DY29" s="4">
        <v>172046814.50999999</v>
      </c>
      <c r="DZ29" s="4">
        <v>23891592</v>
      </c>
      <c r="EA29" s="4">
        <v>172046814.50999999</v>
      </c>
      <c r="EB29" s="4">
        <v>23891592</v>
      </c>
      <c r="EC29" s="4">
        <v>195938406.50999999</v>
      </c>
      <c r="ED29" s="1">
        <f t="shared" si="0"/>
        <v>2009</v>
      </c>
    </row>
    <row r="30" spans="1:134" ht="12.75" customHeight="1" x14ac:dyDescent="0.2">
      <c r="H30" s="1" t="s">
        <v>133</v>
      </c>
      <c r="L30" s="1" t="s">
        <v>134</v>
      </c>
      <c r="N30" s="1" t="s">
        <v>292</v>
      </c>
      <c r="O30" s="2">
        <v>40175</v>
      </c>
      <c r="P30" s="1" t="s">
        <v>136</v>
      </c>
      <c r="Q30" s="3">
        <v>40189</v>
      </c>
      <c r="R30" s="1" t="s">
        <v>137</v>
      </c>
      <c r="T30" s="3">
        <v>40175</v>
      </c>
      <c r="U30" s="1" t="s">
        <v>138</v>
      </c>
      <c r="X30" s="1" t="s">
        <v>172</v>
      </c>
      <c r="Z30" s="3">
        <v>40175</v>
      </c>
      <c r="AA30" s="1" t="s">
        <v>293</v>
      </c>
      <c r="AB30" s="1" t="s">
        <v>294</v>
      </c>
      <c r="AC30" s="1" t="s">
        <v>295</v>
      </c>
      <c r="AD30" s="1" t="s">
        <v>296</v>
      </c>
      <c r="AE30" s="1" t="s">
        <v>297</v>
      </c>
      <c r="AF30" s="1" t="s">
        <v>298</v>
      </c>
      <c r="AH30" s="1" t="s">
        <v>299</v>
      </c>
      <c r="AQ30" s="4">
        <v>0.5</v>
      </c>
      <c r="AR30" s="4">
        <v>46450.5</v>
      </c>
      <c r="AS30" s="1" t="s">
        <v>300</v>
      </c>
      <c r="AX30" s="1" t="s">
        <v>150</v>
      </c>
      <c r="AY30" s="4">
        <v>7416.5</v>
      </c>
      <c r="AZ30" s="4">
        <v>39034</v>
      </c>
      <c r="BA30" s="1" t="s">
        <v>151</v>
      </c>
      <c r="BD30" s="3">
        <v>40175</v>
      </c>
      <c r="BM30" s="3">
        <v>40191</v>
      </c>
      <c r="BZ30" s="1" t="s">
        <v>184</v>
      </c>
      <c r="CA30" s="1" t="s">
        <v>185</v>
      </c>
      <c r="CE30" s="1" t="s">
        <v>154</v>
      </c>
      <c r="CH30" s="4">
        <v>1</v>
      </c>
      <c r="CI30" s="1" t="s">
        <v>155</v>
      </c>
      <c r="CL30" s="1" t="s">
        <v>157</v>
      </c>
      <c r="CN30" s="1" t="s">
        <v>158</v>
      </c>
      <c r="CP30" s="4">
        <v>46450.5</v>
      </c>
      <c r="CY30" s="1" t="s">
        <v>289</v>
      </c>
      <c r="CZ30" s="1" t="s">
        <v>290</v>
      </c>
      <c r="DA30" s="1" t="s">
        <v>291</v>
      </c>
      <c r="DC30" s="1" t="s">
        <v>208</v>
      </c>
      <c r="DU30" s="1" t="s">
        <v>165</v>
      </c>
      <c r="DV30" s="4">
        <v>0</v>
      </c>
      <c r="DW30" s="4">
        <v>0</v>
      </c>
      <c r="DX30" s="4">
        <v>195938406.50999999</v>
      </c>
      <c r="DY30" s="4">
        <v>172046814.50999999</v>
      </c>
      <c r="DZ30" s="4">
        <v>23891592</v>
      </c>
      <c r="EA30" s="4">
        <v>172046814.50999999</v>
      </c>
      <c r="EB30" s="4">
        <v>23891592</v>
      </c>
      <c r="EC30" s="4">
        <v>195938406.50999999</v>
      </c>
      <c r="ED30" s="1">
        <f t="shared" si="0"/>
        <v>2009</v>
      </c>
    </row>
    <row r="31" spans="1:134" ht="12.75" customHeight="1" x14ac:dyDescent="0.2">
      <c r="H31" s="1" t="s">
        <v>133</v>
      </c>
      <c r="L31" s="1" t="s">
        <v>134</v>
      </c>
      <c r="N31" s="1" t="s">
        <v>301</v>
      </c>
      <c r="O31" s="2">
        <v>40164</v>
      </c>
      <c r="P31" s="1" t="s">
        <v>136</v>
      </c>
      <c r="Q31" s="3">
        <v>40174</v>
      </c>
      <c r="R31" s="1" t="s">
        <v>137</v>
      </c>
      <c r="T31" s="3">
        <v>40164</v>
      </c>
      <c r="U31" s="1" t="s">
        <v>138</v>
      </c>
      <c r="X31" s="1" t="s">
        <v>172</v>
      </c>
      <c r="Z31" s="3">
        <v>40164</v>
      </c>
      <c r="AA31" s="1" t="s">
        <v>173</v>
      </c>
      <c r="AB31" s="1" t="s">
        <v>174</v>
      </c>
      <c r="AC31" s="1" t="s">
        <v>175</v>
      </c>
      <c r="AD31" s="1" t="s">
        <v>176</v>
      </c>
      <c r="AE31" s="1" t="s">
        <v>177</v>
      </c>
      <c r="AF31" s="1" t="s">
        <v>178</v>
      </c>
      <c r="AH31" s="1" t="s">
        <v>179</v>
      </c>
      <c r="AQ31" s="4">
        <v>0.1</v>
      </c>
      <c r="AR31" s="4">
        <v>388042.3</v>
      </c>
      <c r="AS31" s="1" t="s">
        <v>302</v>
      </c>
      <c r="AX31" s="1" t="s">
        <v>150</v>
      </c>
      <c r="AY31" s="4">
        <v>61956.3</v>
      </c>
      <c r="AZ31" s="4">
        <v>326086</v>
      </c>
      <c r="BA31" s="1" t="s">
        <v>151</v>
      </c>
      <c r="BD31" s="3">
        <v>40164</v>
      </c>
      <c r="BM31" s="3">
        <v>40178</v>
      </c>
      <c r="BZ31" s="1" t="s">
        <v>184</v>
      </c>
      <c r="CA31" s="1" t="s">
        <v>185</v>
      </c>
      <c r="CE31" s="1" t="s">
        <v>154</v>
      </c>
      <c r="CH31" s="4">
        <v>1</v>
      </c>
      <c r="CI31" s="1" t="s">
        <v>155</v>
      </c>
      <c r="CL31" s="1" t="s">
        <v>157</v>
      </c>
      <c r="CN31" s="1" t="s">
        <v>158</v>
      </c>
      <c r="CP31" s="4">
        <v>388042.3</v>
      </c>
      <c r="CY31" s="1" t="s">
        <v>289</v>
      </c>
      <c r="CZ31" s="1" t="s">
        <v>290</v>
      </c>
      <c r="DA31" s="1" t="s">
        <v>291</v>
      </c>
      <c r="DC31" s="1" t="s">
        <v>208</v>
      </c>
      <c r="DU31" s="1" t="s">
        <v>165</v>
      </c>
      <c r="DV31" s="4">
        <v>0</v>
      </c>
      <c r="DW31" s="4">
        <v>0</v>
      </c>
      <c r="DX31" s="4">
        <v>195938406.50999999</v>
      </c>
      <c r="DY31" s="4">
        <v>172046814.50999999</v>
      </c>
      <c r="DZ31" s="4">
        <v>23891592</v>
      </c>
      <c r="EA31" s="4">
        <v>172046814.50999999</v>
      </c>
      <c r="EB31" s="4">
        <v>23891592</v>
      </c>
      <c r="EC31" s="4">
        <v>195938406.50999999</v>
      </c>
      <c r="ED31" s="1">
        <f t="shared" si="0"/>
        <v>2009</v>
      </c>
    </row>
    <row r="32" spans="1:134" ht="12.75" customHeight="1" x14ac:dyDescent="0.2">
      <c r="H32" s="1" t="s">
        <v>133</v>
      </c>
      <c r="L32" s="1" t="s">
        <v>134</v>
      </c>
      <c r="N32" s="1" t="s">
        <v>303</v>
      </c>
      <c r="O32" s="2">
        <v>40163</v>
      </c>
      <c r="P32" s="1" t="s">
        <v>136</v>
      </c>
      <c r="Q32" s="3">
        <v>40173</v>
      </c>
      <c r="R32" s="1" t="s">
        <v>137</v>
      </c>
      <c r="T32" s="3">
        <v>40163</v>
      </c>
      <c r="U32" s="1" t="s">
        <v>138</v>
      </c>
      <c r="X32" s="1" t="s">
        <v>172</v>
      </c>
      <c r="Z32" s="3">
        <v>40163</v>
      </c>
      <c r="AA32" s="1" t="s">
        <v>173</v>
      </c>
      <c r="AB32" s="1" t="s">
        <v>174</v>
      </c>
      <c r="AC32" s="1" t="s">
        <v>175</v>
      </c>
      <c r="AD32" s="1" t="s">
        <v>176</v>
      </c>
      <c r="AE32" s="1" t="s">
        <v>177</v>
      </c>
      <c r="AF32" s="1" t="s">
        <v>178</v>
      </c>
      <c r="AH32" s="1" t="s">
        <v>179</v>
      </c>
      <c r="AQ32" s="4">
        <v>0.1</v>
      </c>
      <c r="AR32" s="4">
        <v>409432.6</v>
      </c>
      <c r="AS32" s="1" t="s">
        <v>304</v>
      </c>
      <c r="AX32" s="1" t="s">
        <v>150</v>
      </c>
      <c r="AY32" s="4">
        <v>65371.6</v>
      </c>
      <c r="AZ32" s="4">
        <v>344061</v>
      </c>
      <c r="BA32" s="1" t="s">
        <v>151</v>
      </c>
      <c r="BD32" s="3">
        <v>40163</v>
      </c>
      <c r="BM32" s="3">
        <v>40178</v>
      </c>
      <c r="BZ32" s="1" t="s">
        <v>184</v>
      </c>
      <c r="CA32" s="1" t="s">
        <v>185</v>
      </c>
      <c r="CE32" s="1" t="s">
        <v>154</v>
      </c>
      <c r="CH32" s="4">
        <v>1</v>
      </c>
      <c r="CI32" s="1" t="s">
        <v>155</v>
      </c>
      <c r="CL32" s="1" t="s">
        <v>157</v>
      </c>
      <c r="CN32" s="1" t="s">
        <v>158</v>
      </c>
      <c r="CP32" s="4">
        <v>409432.6</v>
      </c>
      <c r="CY32" s="1" t="s">
        <v>289</v>
      </c>
      <c r="CZ32" s="1" t="s">
        <v>290</v>
      </c>
      <c r="DA32" s="1" t="s">
        <v>291</v>
      </c>
      <c r="DC32" s="1" t="s">
        <v>208</v>
      </c>
      <c r="DU32" s="1" t="s">
        <v>165</v>
      </c>
      <c r="DV32" s="4">
        <v>0</v>
      </c>
      <c r="DW32" s="4">
        <v>0</v>
      </c>
      <c r="DX32" s="4">
        <v>195938406.50999999</v>
      </c>
      <c r="DY32" s="4">
        <v>172046814.50999999</v>
      </c>
      <c r="DZ32" s="4">
        <v>23891592</v>
      </c>
      <c r="EA32" s="4">
        <v>172046814.50999999</v>
      </c>
      <c r="EB32" s="4">
        <v>23891592</v>
      </c>
      <c r="EC32" s="4">
        <v>195938406.50999999</v>
      </c>
      <c r="ED32" s="1">
        <f t="shared" si="0"/>
        <v>2009</v>
      </c>
    </row>
    <row r="33" spans="4:134" ht="12.75" customHeight="1" x14ac:dyDescent="0.2">
      <c r="H33" s="1" t="s">
        <v>133</v>
      </c>
      <c r="L33" s="1" t="s">
        <v>134</v>
      </c>
      <c r="N33" s="1" t="s">
        <v>305</v>
      </c>
      <c r="O33" s="2">
        <v>40161</v>
      </c>
      <c r="P33" s="1" t="s">
        <v>136</v>
      </c>
      <c r="Q33" s="3">
        <v>40175</v>
      </c>
      <c r="R33" s="1" t="s">
        <v>137</v>
      </c>
      <c r="T33" s="3">
        <v>40161</v>
      </c>
      <c r="U33" s="1" t="s">
        <v>138</v>
      </c>
      <c r="X33" s="1" t="s">
        <v>172</v>
      </c>
      <c r="Z33" s="3">
        <v>40161</v>
      </c>
      <c r="AA33" s="1" t="s">
        <v>306</v>
      </c>
      <c r="AB33" s="1" t="s">
        <v>307</v>
      </c>
      <c r="AC33" s="1" t="s">
        <v>308</v>
      </c>
      <c r="AD33" s="1" t="s">
        <v>309</v>
      </c>
      <c r="AE33" s="1" t="s">
        <v>310</v>
      </c>
      <c r="AF33" s="1" t="s">
        <v>311</v>
      </c>
      <c r="AH33" s="1" t="s">
        <v>312</v>
      </c>
      <c r="AQ33" s="4">
        <v>0.1</v>
      </c>
      <c r="AR33" s="4">
        <v>325928.5</v>
      </c>
      <c r="AS33" s="1" t="s">
        <v>313</v>
      </c>
      <c r="AT33" s="1" t="s">
        <v>314</v>
      </c>
      <c r="AV33" s="1" t="s">
        <v>315</v>
      </c>
      <c r="AW33" s="1" t="s">
        <v>316</v>
      </c>
      <c r="AX33" s="1" t="s">
        <v>150</v>
      </c>
      <c r="AY33" s="4">
        <v>52039</v>
      </c>
      <c r="AZ33" s="4">
        <v>273889.5</v>
      </c>
      <c r="BA33" s="1" t="s">
        <v>151</v>
      </c>
      <c r="BD33" s="3">
        <v>40161</v>
      </c>
      <c r="BM33" s="3">
        <v>40178</v>
      </c>
      <c r="BZ33" s="1" t="s">
        <v>184</v>
      </c>
      <c r="CA33" s="1" t="s">
        <v>185</v>
      </c>
      <c r="CE33" s="1" t="s">
        <v>154</v>
      </c>
      <c r="CH33" s="4">
        <v>1</v>
      </c>
      <c r="CI33" s="1" t="s">
        <v>155</v>
      </c>
      <c r="CL33" s="1" t="s">
        <v>157</v>
      </c>
      <c r="CN33" s="1" t="s">
        <v>158</v>
      </c>
      <c r="CP33" s="4">
        <v>325928.5</v>
      </c>
      <c r="CY33" s="1" t="s">
        <v>289</v>
      </c>
      <c r="CZ33" s="1" t="s">
        <v>290</v>
      </c>
      <c r="DA33" s="1" t="s">
        <v>291</v>
      </c>
      <c r="DC33" s="1" t="s">
        <v>208</v>
      </c>
      <c r="DU33" s="1" t="s">
        <v>165</v>
      </c>
      <c r="DV33" s="4">
        <v>0</v>
      </c>
      <c r="DW33" s="4">
        <v>0</v>
      </c>
      <c r="DX33" s="4">
        <v>195938406.50999999</v>
      </c>
      <c r="DY33" s="4">
        <v>172046814.50999999</v>
      </c>
      <c r="DZ33" s="4">
        <v>23891592</v>
      </c>
      <c r="EA33" s="4">
        <v>172046814.50999999</v>
      </c>
      <c r="EB33" s="4">
        <v>23891592</v>
      </c>
      <c r="EC33" s="4">
        <v>195938406.50999999</v>
      </c>
      <c r="ED33" s="1">
        <f t="shared" si="0"/>
        <v>2009</v>
      </c>
    </row>
    <row r="34" spans="4:134" ht="12.75" customHeight="1" x14ac:dyDescent="0.2">
      <c r="H34" s="1" t="s">
        <v>133</v>
      </c>
      <c r="L34" s="1" t="s">
        <v>134</v>
      </c>
      <c r="N34" s="1" t="s">
        <v>317</v>
      </c>
      <c r="O34" s="2">
        <v>40158</v>
      </c>
      <c r="P34" s="1" t="s">
        <v>136</v>
      </c>
      <c r="Q34" s="3">
        <v>40168</v>
      </c>
      <c r="R34" s="1" t="s">
        <v>137</v>
      </c>
      <c r="T34" s="3">
        <v>40158</v>
      </c>
      <c r="U34" s="1" t="s">
        <v>138</v>
      </c>
      <c r="X34" s="1" t="s">
        <v>172</v>
      </c>
      <c r="Z34" s="3">
        <v>40158</v>
      </c>
      <c r="AA34" s="1" t="s">
        <v>173</v>
      </c>
      <c r="AB34" s="1" t="s">
        <v>174</v>
      </c>
      <c r="AC34" s="1" t="s">
        <v>175</v>
      </c>
      <c r="AD34" s="1" t="s">
        <v>176</v>
      </c>
      <c r="AE34" s="1" t="s">
        <v>177</v>
      </c>
      <c r="AF34" s="1" t="s">
        <v>178</v>
      </c>
      <c r="AH34" s="1" t="s">
        <v>179</v>
      </c>
      <c r="AQ34" s="4">
        <v>0.1</v>
      </c>
      <c r="AR34" s="4">
        <v>219350.3</v>
      </c>
      <c r="AS34" s="1" t="s">
        <v>318</v>
      </c>
      <c r="AX34" s="1" t="s">
        <v>150</v>
      </c>
      <c r="AY34" s="4">
        <v>35022.300000000003</v>
      </c>
      <c r="AZ34" s="4">
        <v>184328</v>
      </c>
      <c r="BA34" s="1" t="s">
        <v>151</v>
      </c>
      <c r="BD34" s="3">
        <v>40158</v>
      </c>
      <c r="BM34" s="3">
        <v>40170</v>
      </c>
      <c r="BZ34" s="1" t="s">
        <v>184</v>
      </c>
      <c r="CA34" s="1" t="s">
        <v>185</v>
      </c>
      <c r="CE34" s="1" t="s">
        <v>154</v>
      </c>
      <c r="CH34" s="4">
        <v>1</v>
      </c>
      <c r="CI34" s="1" t="s">
        <v>155</v>
      </c>
      <c r="CL34" s="1" t="s">
        <v>157</v>
      </c>
      <c r="CN34" s="1" t="s">
        <v>158</v>
      </c>
      <c r="CP34" s="4">
        <v>219350.3</v>
      </c>
      <c r="CY34" s="1" t="s">
        <v>289</v>
      </c>
      <c r="CZ34" s="1" t="s">
        <v>290</v>
      </c>
      <c r="DA34" s="1" t="s">
        <v>291</v>
      </c>
      <c r="DC34" s="1" t="s">
        <v>208</v>
      </c>
      <c r="DU34" s="1" t="s">
        <v>165</v>
      </c>
      <c r="DV34" s="4">
        <v>0</v>
      </c>
      <c r="DW34" s="4">
        <v>0</v>
      </c>
      <c r="DX34" s="4">
        <v>195938406.50999999</v>
      </c>
      <c r="DY34" s="4">
        <v>172046814.50999999</v>
      </c>
      <c r="DZ34" s="4">
        <v>23891592</v>
      </c>
      <c r="EA34" s="4">
        <v>172046814.50999999</v>
      </c>
      <c r="EB34" s="4">
        <v>23891592</v>
      </c>
      <c r="EC34" s="4">
        <v>195938406.50999999</v>
      </c>
      <c r="ED34" s="1">
        <f t="shared" si="0"/>
        <v>2009</v>
      </c>
    </row>
    <row r="35" spans="4:134" ht="12.75" customHeight="1" x14ac:dyDescent="0.2">
      <c r="H35" s="1" t="s">
        <v>133</v>
      </c>
      <c r="L35" s="1" t="s">
        <v>134</v>
      </c>
      <c r="N35" s="1" t="s">
        <v>319</v>
      </c>
      <c r="O35" s="2">
        <v>40157</v>
      </c>
      <c r="P35" s="1" t="s">
        <v>136</v>
      </c>
      <c r="Q35" s="3">
        <v>40167</v>
      </c>
      <c r="R35" s="1" t="s">
        <v>137</v>
      </c>
      <c r="T35" s="3">
        <v>40157</v>
      </c>
      <c r="U35" s="1" t="s">
        <v>138</v>
      </c>
      <c r="X35" s="1" t="s">
        <v>172</v>
      </c>
      <c r="Z35" s="3">
        <v>40157</v>
      </c>
      <c r="AA35" s="1" t="s">
        <v>140</v>
      </c>
      <c r="AB35" s="1" t="s">
        <v>141</v>
      </c>
      <c r="AC35" s="1" t="s">
        <v>142</v>
      </c>
      <c r="AD35" s="1" t="s">
        <v>143</v>
      </c>
      <c r="AE35" s="1" t="s">
        <v>144</v>
      </c>
      <c r="AF35" s="1" t="s">
        <v>145</v>
      </c>
      <c r="AH35" s="1" t="s">
        <v>146</v>
      </c>
      <c r="AQ35" s="4">
        <v>0.02</v>
      </c>
      <c r="AR35" s="4">
        <v>6838.9</v>
      </c>
      <c r="AS35" s="1" t="s">
        <v>320</v>
      </c>
      <c r="AT35" s="1" t="s">
        <v>148</v>
      </c>
      <c r="AV35" s="1" t="s">
        <v>149</v>
      </c>
      <c r="AW35" s="1" t="s">
        <v>141</v>
      </c>
      <c r="AX35" s="1" t="s">
        <v>150</v>
      </c>
      <c r="AY35" s="4">
        <v>1091.9000000000001</v>
      </c>
      <c r="AZ35" s="4">
        <v>5747</v>
      </c>
      <c r="BA35" s="1" t="s">
        <v>151</v>
      </c>
      <c r="BD35" s="3">
        <v>40157</v>
      </c>
      <c r="BM35" s="3">
        <v>40170</v>
      </c>
      <c r="BZ35" s="1" t="s">
        <v>184</v>
      </c>
      <c r="CA35" s="1" t="s">
        <v>185</v>
      </c>
      <c r="CE35" s="1" t="s">
        <v>154</v>
      </c>
      <c r="CH35" s="4">
        <v>1</v>
      </c>
      <c r="CI35" s="1" t="s">
        <v>155</v>
      </c>
      <c r="CL35" s="1" t="s">
        <v>157</v>
      </c>
      <c r="CN35" s="1" t="s">
        <v>158</v>
      </c>
      <c r="CP35" s="4">
        <v>6838.9</v>
      </c>
      <c r="CY35" s="1" t="s">
        <v>289</v>
      </c>
      <c r="CZ35" s="1" t="s">
        <v>290</v>
      </c>
      <c r="DA35" s="1" t="s">
        <v>291</v>
      </c>
      <c r="DC35" s="1" t="s">
        <v>208</v>
      </c>
      <c r="DU35" s="1" t="s">
        <v>165</v>
      </c>
      <c r="DV35" s="4">
        <v>0</v>
      </c>
      <c r="DW35" s="4">
        <v>0</v>
      </c>
      <c r="DX35" s="4">
        <v>195938406.50999999</v>
      </c>
      <c r="DY35" s="4">
        <v>172046814.50999999</v>
      </c>
      <c r="DZ35" s="4">
        <v>23891592</v>
      </c>
      <c r="EA35" s="4">
        <v>172046814.50999999</v>
      </c>
      <c r="EB35" s="4">
        <v>23891592</v>
      </c>
      <c r="EC35" s="4">
        <v>195938406.50999999</v>
      </c>
      <c r="ED35" s="1">
        <f t="shared" si="0"/>
        <v>2009</v>
      </c>
    </row>
    <row r="36" spans="4:134" ht="12.75" customHeight="1" x14ac:dyDescent="0.2">
      <c r="H36" s="1" t="s">
        <v>133</v>
      </c>
      <c r="L36" s="1" t="s">
        <v>134</v>
      </c>
      <c r="N36" s="1" t="s">
        <v>321</v>
      </c>
      <c r="O36" s="2">
        <v>40154</v>
      </c>
      <c r="P36" s="1" t="s">
        <v>136</v>
      </c>
      <c r="Q36" s="3">
        <v>40184</v>
      </c>
      <c r="R36" s="1" t="s">
        <v>137</v>
      </c>
      <c r="T36" s="3">
        <v>40154</v>
      </c>
      <c r="U36" s="1" t="s">
        <v>138</v>
      </c>
      <c r="X36" s="1" t="s">
        <v>172</v>
      </c>
      <c r="Z36" s="3">
        <v>40154</v>
      </c>
      <c r="AA36" s="1" t="s">
        <v>322</v>
      </c>
      <c r="AB36" s="1" t="s">
        <v>323</v>
      </c>
      <c r="AC36" s="1" t="s">
        <v>324</v>
      </c>
      <c r="AD36" s="1" t="s">
        <v>325</v>
      </c>
      <c r="AE36" s="1" t="s">
        <v>326</v>
      </c>
      <c r="AF36" s="1" t="s">
        <v>327</v>
      </c>
      <c r="AH36" s="1" t="s">
        <v>328</v>
      </c>
      <c r="AQ36" s="4">
        <v>0.1</v>
      </c>
      <c r="AR36" s="4">
        <v>274894.5</v>
      </c>
      <c r="AS36" s="1" t="s">
        <v>329</v>
      </c>
      <c r="AX36" s="1" t="s">
        <v>150</v>
      </c>
      <c r="AY36" s="4">
        <v>43890.7</v>
      </c>
      <c r="AZ36" s="4">
        <v>231003.8</v>
      </c>
      <c r="BA36" s="1" t="s">
        <v>151</v>
      </c>
      <c r="BD36" s="3">
        <v>40154</v>
      </c>
      <c r="BM36" s="3">
        <v>40184</v>
      </c>
      <c r="BZ36" s="1" t="s">
        <v>184</v>
      </c>
      <c r="CA36" s="1" t="s">
        <v>153</v>
      </c>
      <c r="CE36" s="1" t="s">
        <v>154</v>
      </c>
      <c r="CH36" s="4">
        <v>1</v>
      </c>
      <c r="CI36" s="1" t="s">
        <v>155</v>
      </c>
      <c r="CL36" s="1" t="s">
        <v>157</v>
      </c>
      <c r="CN36" s="1" t="s">
        <v>158</v>
      </c>
      <c r="CP36" s="4">
        <v>274894.5</v>
      </c>
      <c r="CY36" s="1" t="s">
        <v>289</v>
      </c>
      <c r="CZ36" s="1" t="s">
        <v>290</v>
      </c>
      <c r="DA36" s="1" t="s">
        <v>291</v>
      </c>
      <c r="DC36" s="1" t="s">
        <v>208</v>
      </c>
      <c r="DU36" s="1" t="s">
        <v>165</v>
      </c>
      <c r="DV36" s="4">
        <v>0</v>
      </c>
      <c r="DW36" s="4">
        <v>0</v>
      </c>
      <c r="DX36" s="4">
        <v>195938406.50999999</v>
      </c>
      <c r="DY36" s="4">
        <v>172046814.50999999</v>
      </c>
      <c r="DZ36" s="4">
        <v>23891592</v>
      </c>
      <c r="EA36" s="4">
        <v>172046814.50999999</v>
      </c>
      <c r="EB36" s="4">
        <v>23891592</v>
      </c>
      <c r="EC36" s="4">
        <v>195938406.50999999</v>
      </c>
      <c r="ED36" s="1">
        <f t="shared" si="0"/>
        <v>2009</v>
      </c>
    </row>
    <row r="37" spans="4:134" ht="12.75" customHeight="1" x14ac:dyDescent="0.2">
      <c r="H37" s="1" t="s">
        <v>133</v>
      </c>
      <c r="L37" s="1" t="s">
        <v>134</v>
      </c>
      <c r="N37" s="1" t="s">
        <v>330</v>
      </c>
      <c r="O37" s="2">
        <v>40147</v>
      </c>
      <c r="P37" s="1" t="s">
        <v>136</v>
      </c>
      <c r="Q37" s="3">
        <v>40157</v>
      </c>
      <c r="R37" s="1" t="s">
        <v>137</v>
      </c>
      <c r="T37" s="3">
        <v>40147</v>
      </c>
      <c r="U37" s="1" t="s">
        <v>138</v>
      </c>
      <c r="X37" s="1" t="s">
        <v>172</v>
      </c>
      <c r="Z37" s="3">
        <v>40147</v>
      </c>
      <c r="AA37" s="1" t="s">
        <v>173</v>
      </c>
      <c r="AB37" s="1" t="s">
        <v>174</v>
      </c>
      <c r="AC37" s="1" t="s">
        <v>175</v>
      </c>
      <c r="AD37" s="1" t="s">
        <v>176</v>
      </c>
      <c r="AE37" s="1" t="s">
        <v>177</v>
      </c>
      <c r="AF37" s="1" t="s">
        <v>178</v>
      </c>
      <c r="AH37" s="1" t="s">
        <v>179</v>
      </c>
      <c r="AQ37" s="4">
        <v>0.1</v>
      </c>
      <c r="AR37" s="4">
        <v>217263.1</v>
      </c>
      <c r="AS37" s="1" t="s">
        <v>331</v>
      </c>
      <c r="AX37" s="1" t="s">
        <v>150</v>
      </c>
      <c r="AY37" s="4">
        <v>34689.1</v>
      </c>
      <c r="AZ37" s="4">
        <v>182574</v>
      </c>
      <c r="BA37" s="1" t="s">
        <v>151</v>
      </c>
      <c r="BD37" s="3">
        <v>40147</v>
      </c>
      <c r="BM37" s="3">
        <v>40158</v>
      </c>
      <c r="BZ37" s="1" t="s">
        <v>184</v>
      </c>
      <c r="CA37" s="1" t="s">
        <v>185</v>
      </c>
      <c r="CE37" s="1" t="s">
        <v>154</v>
      </c>
      <c r="CH37" s="4">
        <v>1</v>
      </c>
      <c r="CI37" s="1" t="s">
        <v>155</v>
      </c>
      <c r="CL37" s="1" t="s">
        <v>157</v>
      </c>
      <c r="CN37" s="1" t="s">
        <v>158</v>
      </c>
      <c r="CP37" s="4">
        <v>217263.1</v>
      </c>
      <c r="CY37" s="1" t="s">
        <v>289</v>
      </c>
      <c r="CZ37" s="1" t="s">
        <v>290</v>
      </c>
      <c r="DA37" s="1" t="s">
        <v>291</v>
      </c>
      <c r="DC37" s="1" t="s">
        <v>208</v>
      </c>
      <c r="DU37" s="1" t="s">
        <v>165</v>
      </c>
      <c r="DV37" s="4">
        <v>0</v>
      </c>
      <c r="DW37" s="4">
        <v>0</v>
      </c>
      <c r="DX37" s="4">
        <v>195938406.50999999</v>
      </c>
      <c r="DY37" s="4">
        <v>172046814.50999999</v>
      </c>
      <c r="DZ37" s="4">
        <v>23891592</v>
      </c>
      <c r="EA37" s="4">
        <v>172046814.50999999</v>
      </c>
      <c r="EB37" s="4">
        <v>23891592</v>
      </c>
      <c r="EC37" s="4">
        <v>195938406.50999999</v>
      </c>
      <c r="ED37" s="1">
        <f t="shared" si="0"/>
        <v>2009</v>
      </c>
    </row>
    <row r="38" spans="4:134" ht="12.75" customHeight="1" x14ac:dyDescent="0.2">
      <c r="H38" s="1" t="s">
        <v>133</v>
      </c>
      <c r="L38" s="1" t="s">
        <v>134</v>
      </c>
      <c r="N38" s="1" t="s">
        <v>332</v>
      </c>
      <c r="O38" s="2">
        <v>40144</v>
      </c>
      <c r="P38" s="1" t="s">
        <v>136</v>
      </c>
      <c r="Q38" s="3">
        <v>40158</v>
      </c>
      <c r="R38" s="1" t="s">
        <v>137</v>
      </c>
      <c r="T38" s="3">
        <v>40144</v>
      </c>
      <c r="U38" s="1" t="s">
        <v>138</v>
      </c>
      <c r="X38" s="1" t="s">
        <v>172</v>
      </c>
      <c r="Z38" s="3">
        <v>40144</v>
      </c>
      <c r="AA38" s="1" t="s">
        <v>306</v>
      </c>
      <c r="AB38" s="1" t="s">
        <v>307</v>
      </c>
      <c r="AC38" s="1" t="s">
        <v>308</v>
      </c>
      <c r="AD38" s="1" t="s">
        <v>309</v>
      </c>
      <c r="AE38" s="1" t="s">
        <v>310</v>
      </c>
      <c r="AF38" s="1" t="s">
        <v>311</v>
      </c>
      <c r="AH38" s="1" t="s">
        <v>312</v>
      </c>
      <c r="AQ38" s="4">
        <v>0.1</v>
      </c>
      <c r="AR38" s="4">
        <v>134129.29999999999</v>
      </c>
      <c r="AS38" s="1" t="s">
        <v>333</v>
      </c>
      <c r="AT38" s="1" t="s">
        <v>314</v>
      </c>
      <c r="AV38" s="1" t="s">
        <v>315</v>
      </c>
      <c r="AW38" s="1" t="s">
        <v>316</v>
      </c>
      <c r="AX38" s="1" t="s">
        <v>150</v>
      </c>
      <c r="AY38" s="4">
        <v>21415.599999999999</v>
      </c>
      <c r="AZ38" s="4">
        <v>112713.7</v>
      </c>
      <c r="BA38" s="1" t="s">
        <v>151</v>
      </c>
      <c r="BD38" s="3">
        <v>40144</v>
      </c>
      <c r="BM38" s="3">
        <v>40158</v>
      </c>
      <c r="BZ38" s="1" t="s">
        <v>184</v>
      </c>
      <c r="CA38" s="1" t="s">
        <v>185</v>
      </c>
      <c r="CE38" s="1" t="s">
        <v>154</v>
      </c>
      <c r="CH38" s="4">
        <v>1</v>
      </c>
      <c r="CI38" s="1" t="s">
        <v>155</v>
      </c>
      <c r="CL38" s="1" t="s">
        <v>157</v>
      </c>
      <c r="CN38" s="1" t="s">
        <v>158</v>
      </c>
      <c r="CP38" s="4">
        <v>134129.29999999999</v>
      </c>
      <c r="CY38" s="1" t="s">
        <v>289</v>
      </c>
      <c r="CZ38" s="1" t="s">
        <v>290</v>
      </c>
      <c r="DA38" s="1" t="s">
        <v>291</v>
      </c>
      <c r="DC38" s="1" t="s">
        <v>208</v>
      </c>
      <c r="DU38" s="1" t="s">
        <v>165</v>
      </c>
      <c r="DV38" s="4">
        <v>0</v>
      </c>
      <c r="DW38" s="4">
        <v>0</v>
      </c>
      <c r="DX38" s="4">
        <v>195938406.50999999</v>
      </c>
      <c r="DY38" s="4">
        <v>172046814.50999999</v>
      </c>
      <c r="DZ38" s="4">
        <v>23891592</v>
      </c>
      <c r="EA38" s="4">
        <v>172046814.50999999</v>
      </c>
      <c r="EB38" s="4">
        <v>23891592</v>
      </c>
      <c r="EC38" s="4">
        <v>195938406.50999999</v>
      </c>
      <c r="ED38" s="1">
        <f t="shared" si="0"/>
        <v>2009</v>
      </c>
    </row>
    <row r="39" spans="4:134" ht="12.75" customHeight="1" x14ac:dyDescent="0.2">
      <c r="H39" s="1" t="s">
        <v>133</v>
      </c>
      <c r="L39" s="1" t="s">
        <v>134</v>
      </c>
      <c r="N39" s="1" t="s">
        <v>334</v>
      </c>
      <c r="O39" s="2">
        <v>40144</v>
      </c>
      <c r="P39" s="1" t="s">
        <v>136</v>
      </c>
      <c r="Q39" s="3">
        <v>40158</v>
      </c>
      <c r="R39" s="1" t="s">
        <v>137</v>
      </c>
      <c r="T39" s="3">
        <v>40144</v>
      </c>
      <c r="U39" s="1" t="s">
        <v>138</v>
      </c>
      <c r="X39" s="1" t="s">
        <v>172</v>
      </c>
      <c r="Z39" s="3">
        <v>40144</v>
      </c>
      <c r="AA39" s="1" t="s">
        <v>335</v>
      </c>
      <c r="AB39" s="1" t="s">
        <v>336</v>
      </c>
      <c r="AC39" s="1" t="s">
        <v>337</v>
      </c>
      <c r="AD39" s="1" t="s">
        <v>338</v>
      </c>
      <c r="AE39" s="1" t="s">
        <v>339</v>
      </c>
      <c r="AF39" s="1" t="s">
        <v>340</v>
      </c>
      <c r="AH39" s="1" t="s">
        <v>341</v>
      </c>
      <c r="AQ39" s="4">
        <v>0.1</v>
      </c>
      <c r="AR39" s="4">
        <v>358941</v>
      </c>
      <c r="AS39" s="1" t="s">
        <v>342</v>
      </c>
      <c r="AX39" s="1" t="s">
        <v>150</v>
      </c>
      <c r="AY39" s="4">
        <v>57309.9</v>
      </c>
      <c r="AZ39" s="4">
        <v>301631.09999999998</v>
      </c>
      <c r="BA39" s="1" t="s">
        <v>151</v>
      </c>
      <c r="BD39" s="3">
        <v>40144</v>
      </c>
      <c r="BM39" s="3">
        <v>40158</v>
      </c>
      <c r="BZ39" s="1" t="s">
        <v>184</v>
      </c>
      <c r="CA39" s="1" t="s">
        <v>185</v>
      </c>
      <c r="CE39" s="1" t="s">
        <v>154</v>
      </c>
      <c r="CH39" s="4">
        <v>1</v>
      </c>
      <c r="CI39" s="1" t="s">
        <v>155</v>
      </c>
      <c r="CL39" s="1" t="s">
        <v>157</v>
      </c>
      <c r="CN39" s="1" t="s">
        <v>158</v>
      </c>
      <c r="CP39" s="4">
        <v>358941</v>
      </c>
      <c r="CY39" s="1" t="s">
        <v>289</v>
      </c>
      <c r="CZ39" s="1" t="s">
        <v>290</v>
      </c>
      <c r="DA39" s="1" t="s">
        <v>291</v>
      </c>
      <c r="DC39" s="1" t="s">
        <v>208</v>
      </c>
      <c r="DU39" s="1" t="s">
        <v>165</v>
      </c>
      <c r="DV39" s="4">
        <v>0</v>
      </c>
      <c r="DW39" s="4">
        <v>0</v>
      </c>
      <c r="DX39" s="4">
        <v>195938406.50999999</v>
      </c>
      <c r="DY39" s="4">
        <v>172046814.50999999</v>
      </c>
      <c r="DZ39" s="4">
        <v>23891592</v>
      </c>
      <c r="EA39" s="4">
        <v>172046814.50999999</v>
      </c>
      <c r="EB39" s="4">
        <v>23891592</v>
      </c>
      <c r="EC39" s="4">
        <v>195938406.50999999</v>
      </c>
      <c r="ED39" s="1">
        <f t="shared" si="0"/>
        <v>2009</v>
      </c>
    </row>
    <row r="40" spans="4:134" ht="12.75" customHeight="1" x14ac:dyDescent="0.2">
      <c r="H40" s="1" t="s">
        <v>133</v>
      </c>
      <c r="L40" s="1" t="s">
        <v>134</v>
      </c>
      <c r="N40" s="1" t="s">
        <v>343</v>
      </c>
      <c r="O40" s="2">
        <v>40143</v>
      </c>
      <c r="P40" s="1" t="s">
        <v>136</v>
      </c>
      <c r="Q40" s="3">
        <v>40157</v>
      </c>
      <c r="R40" s="1" t="s">
        <v>137</v>
      </c>
      <c r="T40" s="3">
        <v>40143</v>
      </c>
      <c r="U40" s="1" t="s">
        <v>138</v>
      </c>
      <c r="X40" s="1" t="s">
        <v>172</v>
      </c>
      <c r="Z40" s="3">
        <v>40143</v>
      </c>
      <c r="AA40" s="1" t="s">
        <v>293</v>
      </c>
      <c r="AB40" s="1" t="s">
        <v>294</v>
      </c>
      <c r="AC40" s="1" t="s">
        <v>295</v>
      </c>
      <c r="AD40" s="1" t="s">
        <v>296</v>
      </c>
      <c r="AE40" s="1" t="s">
        <v>297</v>
      </c>
      <c r="AF40" s="1" t="s">
        <v>298</v>
      </c>
      <c r="AH40" s="1" t="s">
        <v>299</v>
      </c>
      <c r="AQ40" s="4">
        <v>0.5</v>
      </c>
      <c r="AR40" s="4">
        <v>204389.9</v>
      </c>
      <c r="AS40" s="1" t="s">
        <v>344</v>
      </c>
      <c r="AX40" s="1" t="s">
        <v>150</v>
      </c>
      <c r="AY40" s="4">
        <v>32633.7</v>
      </c>
      <c r="AZ40" s="4">
        <v>171756.2</v>
      </c>
      <c r="BA40" s="1" t="s">
        <v>151</v>
      </c>
      <c r="BD40" s="3">
        <v>40143</v>
      </c>
      <c r="BM40" s="3">
        <v>40158</v>
      </c>
      <c r="BZ40" s="1" t="s">
        <v>184</v>
      </c>
      <c r="CA40" s="1" t="s">
        <v>185</v>
      </c>
      <c r="CE40" s="1" t="s">
        <v>154</v>
      </c>
      <c r="CH40" s="4">
        <v>1</v>
      </c>
      <c r="CI40" s="1" t="s">
        <v>155</v>
      </c>
      <c r="CL40" s="1" t="s">
        <v>157</v>
      </c>
      <c r="CN40" s="1" t="s">
        <v>158</v>
      </c>
      <c r="CP40" s="4">
        <v>204389.9</v>
      </c>
      <c r="CY40" s="1" t="s">
        <v>289</v>
      </c>
      <c r="CZ40" s="1" t="s">
        <v>290</v>
      </c>
      <c r="DA40" s="1" t="s">
        <v>291</v>
      </c>
      <c r="DC40" s="1" t="s">
        <v>208</v>
      </c>
      <c r="DU40" s="1" t="s">
        <v>165</v>
      </c>
      <c r="DV40" s="4">
        <v>0</v>
      </c>
      <c r="DW40" s="4">
        <v>0</v>
      </c>
      <c r="DX40" s="4">
        <v>195938406.50999999</v>
      </c>
      <c r="DY40" s="4">
        <v>172046814.50999999</v>
      </c>
      <c r="DZ40" s="4">
        <v>23891592</v>
      </c>
      <c r="EA40" s="4">
        <v>172046814.50999999</v>
      </c>
      <c r="EB40" s="4">
        <v>23891592</v>
      </c>
      <c r="EC40" s="4">
        <v>195938406.50999999</v>
      </c>
      <c r="ED40" s="1">
        <f t="shared" si="0"/>
        <v>2009</v>
      </c>
    </row>
    <row r="41" spans="4:134" ht="12.75" customHeight="1" x14ac:dyDescent="0.2">
      <c r="F41" s="1" t="s">
        <v>345</v>
      </c>
      <c r="H41" s="1" t="s">
        <v>133</v>
      </c>
      <c r="L41" s="1" t="s">
        <v>134</v>
      </c>
      <c r="N41" s="1" t="s">
        <v>346</v>
      </c>
      <c r="O41" s="2">
        <v>40142</v>
      </c>
      <c r="P41" s="1" t="s">
        <v>136</v>
      </c>
      <c r="Q41" s="3">
        <v>40172</v>
      </c>
      <c r="R41" s="1" t="s">
        <v>137</v>
      </c>
      <c r="T41" s="3">
        <v>40142</v>
      </c>
      <c r="U41" s="1" t="s">
        <v>138</v>
      </c>
      <c r="X41" s="1" t="s">
        <v>172</v>
      </c>
      <c r="Z41" s="3">
        <v>40142</v>
      </c>
      <c r="AA41" s="1" t="s">
        <v>347</v>
      </c>
      <c r="AB41" s="1" t="s">
        <v>348</v>
      </c>
      <c r="AC41" s="1" t="s">
        <v>349</v>
      </c>
      <c r="AD41" s="1" t="s">
        <v>350</v>
      </c>
      <c r="AE41" s="1" t="s">
        <v>351</v>
      </c>
      <c r="AF41" s="1" t="s">
        <v>352</v>
      </c>
      <c r="AH41" s="1" t="s">
        <v>353</v>
      </c>
      <c r="AQ41" s="4">
        <v>0.1</v>
      </c>
      <c r="AR41" s="4">
        <v>9303.2000000000007</v>
      </c>
      <c r="AS41" s="1" t="s">
        <v>354</v>
      </c>
      <c r="AX41" s="1" t="s">
        <v>150</v>
      </c>
      <c r="AY41" s="4">
        <v>1485.4</v>
      </c>
      <c r="AZ41" s="4">
        <v>7817.8</v>
      </c>
      <c r="BA41" s="1" t="s">
        <v>151</v>
      </c>
      <c r="BD41" s="3">
        <v>40142</v>
      </c>
      <c r="BM41" s="3">
        <v>40178</v>
      </c>
      <c r="BZ41" s="1" t="s">
        <v>184</v>
      </c>
      <c r="CA41" s="1" t="s">
        <v>185</v>
      </c>
      <c r="CE41" s="1" t="s">
        <v>154</v>
      </c>
      <c r="CH41" s="4">
        <v>1</v>
      </c>
      <c r="CI41" s="1" t="s">
        <v>155</v>
      </c>
      <c r="CJ41" s="1" t="s">
        <v>156</v>
      </c>
      <c r="CL41" s="1" t="s">
        <v>157</v>
      </c>
      <c r="CN41" s="1" t="s">
        <v>158</v>
      </c>
      <c r="CP41" s="4">
        <v>9303.2000000000007</v>
      </c>
      <c r="CY41" s="1" t="s">
        <v>289</v>
      </c>
      <c r="CZ41" s="1" t="s">
        <v>290</v>
      </c>
      <c r="DA41" s="1" t="s">
        <v>291</v>
      </c>
      <c r="DC41" s="1" t="s">
        <v>208</v>
      </c>
      <c r="DU41" s="1" t="s">
        <v>165</v>
      </c>
      <c r="DV41" s="4">
        <v>0</v>
      </c>
      <c r="DW41" s="4">
        <v>0</v>
      </c>
      <c r="DX41" s="4">
        <v>195938406.50999999</v>
      </c>
      <c r="DY41" s="4">
        <v>172046814.50999999</v>
      </c>
      <c r="DZ41" s="4">
        <v>23891592</v>
      </c>
      <c r="EA41" s="4">
        <v>172046814.50999999</v>
      </c>
      <c r="EB41" s="4">
        <v>23891592</v>
      </c>
      <c r="EC41" s="4">
        <v>195938406.50999999</v>
      </c>
      <c r="ED41" s="1">
        <f t="shared" si="0"/>
        <v>2009</v>
      </c>
    </row>
    <row r="42" spans="4:134" ht="12.75" customHeight="1" x14ac:dyDescent="0.2">
      <c r="H42" s="1" t="s">
        <v>133</v>
      </c>
      <c r="L42" s="1" t="s">
        <v>134</v>
      </c>
      <c r="N42" s="1" t="s">
        <v>355</v>
      </c>
      <c r="O42" s="2">
        <v>40137</v>
      </c>
      <c r="P42" s="1" t="s">
        <v>136</v>
      </c>
      <c r="Q42" s="3">
        <v>40157</v>
      </c>
      <c r="R42" s="1" t="s">
        <v>137</v>
      </c>
      <c r="T42" s="3">
        <v>40137</v>
      </c>
      <c r="U42" s="1" t="s">
        <v>138</v>
      </c>
      <c r="X42" s="1" t="s">
        <v>172</v>
      </c>
      <c r="Z42" s="3">
        <v>40137</v>
      </c>
      <c r="AA42" s="1" t="s">
        <v>356</v>
      </c>
      <c r="AB42" s="1" t="s">
        <v>357</v>
      </c>
      <c r="AC42" s="1" t="s">
        <v>358</v>
      </c>
      <c r="AD42" s="1" t="s">
        <v>359</v>
      </c>
      <c r="AE42" s="1" t="s">
        <v>360</v>
      </c>
      <c r="AF42" s="1" t="s">
        <v>361</v>
      </c>
      <c r="AH42" s="1" t="s">
        <v>362</v>
      </c>
      <c r="AQ42" s="4">
        <v>0.1</v>
      </c>
      <c r="AR42" s="4">
        <v>4056.9</v>
      </c>
      <c r="AS42" s="1" t="s">
        <v>363</v>
      </c>
      <c r="AX42" s="1" t="s">
        <v>150</v>
      </c>
      <c r="AY42" s="4">
        <v>647.70000000000005</v>
      </c>
      <c r="AZ42" s="4">
        <v>3409.2</v>
      </c>
      <c r="BA42" s="1" t="s">
        <v>151</v>
      </c>
      <c r="BD42" s="3">
        <v>40137</v>
      </c>
      <c r="BM42" s="3">
        <v>40158</v>
      </c>
      <c r="BZ42" s="1" t="s">
        <v>184</v>
      </c>
      <c r="CA42" s="1" t="s">
        <v>185</v>
      </c>
      <c r="CE42" s="1" t="s">
        <v>154</v>
      </c>
      <c r="CH42" s="4">
        <v>1</v>
      </c>
      <c r="CI42" s="1" t="s">
        <v>155</v>
      </c>
      <c r="CL42" s="1" t="s">
        <v>157</v>
      </c>
      <c r="CN42" s="1" t="s">
        <v>158</v>
      </c>
      <c r="CP42" s="4">
        <v>4056.9</v>
      </c>
      <c r="CY42" s="1" t="s">
        <v>289</v>
      </c>
      <c r="CZ42" s="1" t="s">
        <v>290</v>
      </c>
      <c r="DA42" s="1" t="s">
        <v>291</v>
      </c>
      <c r="DC42" s="1" t="s">
        <v>208</v>
      </c>
      <c r="DU42" s="1" t="s">
        <v>165</v>
      </c>
      <c r="DV42" s="4">
        <v>0</v>
      </c>
      <c r="DW42" s="4">
        <v>0</v>
      </c>
      <c r="DX42" s="4">
        <v>195938406.50999999</v>
      </c>
      <c r="DY42" s="4">
        <v>172046814.50999999</v>
      </c>
      <c r="DZ42" s="4">
        <v>23891592</v>
      </c>
      <c r="EA42" s="4">
        <v>172046814.50999999</v>
      </c>
      <c r="EB42" s="4">
        <v>23891592</v>
      </c>
      <c r="EC42" s="4">
        <v>195938406.50999999</v>
      </c>
      <c r="ED42" s="1">
        <f t="shared" si="0"/>
        <v>2009</v>
      </c>
    </row>
    <row r="43" spans="4:134" ht="12.75" customHeight="1" x14ac:dyDescent="0.2">
      <c r="H43" s="1" t="s">
        <v>133</v>
      </c>
      <c r="L43" s="1" t="s">
        <v>134</v>
      </c>
      <c r="N43" s="1" t="s">
        <v>364</v>
      </c>
      <c r="O43" s="2">
        <v>40130</v>
      </c>
      <c r="P43" s="1" t="s">
        <v>136</v>
      </c>
      <c r="Q43" s="3">
        <v>40160</v>
      </c>
      <c r="R43" s="1" t="s">
        <v>137</v>
      </c>
      <c r="T43" s="3">
        <v>40130</v>
      </c>
      <c r="U43" s="1" t="s">
        <v>138</v>
      </c>
      <c r="X43" s="1" t="s">
        <v>172</v>
      </c>
      <c r="Z43" s="3">
        <v>40130</v>
      </c>
      <c r="AA43" s="1" t="s">
        <v>322</v>
      </c>
      <c r="AB43" s="1" t="s">
        <v>323</v>
      </c>
      <c r="AC43" s="1" t="s">
        <v>324</v>
      </c>
      <c r="AD43" s="1" t="s">
        <v>325</v>
      </c>
      <c r="AE43" s="1" t="s">
        <v>326</v>
      </c>
      <c r="AF43" s="1" t="s">
        <v>327</v>
      </c>
      <c r="AH43" s="1" t="s">
        <v>328</v>
      </c>
      <c r="AQ43" s="4">
        <v>0.1</v>
      </c>
      <c r="AR43" s="4">
        <v>138655.79999999999</v>
      </c>
      <c r="AS43" s="1" t="s">
        <v>365</v>
      </c>
      <c r="AX43" s="1" t="s">
        <v>150</v>
      </c>
      <c r="AY43" s="4">
        <v>22138.3</v>
      </c>
      <c r="AZ43" s="4">
        <v>116517.5</v>
      </c>
      <c r="BA43" s="1" t="s">
        <v>151</v>
      </c>
      <c r="BD43" s="3">
        <v>40130</v>
      </c>
      <c r="BM43" s="3">
        <v>40162</v>
      </c>
      <c r="BZ43" s="1" t="s">
        <v>184</v>
      </c>
      <c r="CA43" s="1" t="s">
        <v>185</v>
      </c>
      <c r="CE43" s="1" t="s">
        <v>154</v>
      </c>
      <c r="CH43" s="4">
        <v>1</v>
      </c>
      <c r="CI43" s="1" t="s">
        <v>155</v>
      </c>
      <c r="CL43" s="1" t="s">
        <v>157</v>
      </c>
      <c r="CN43" s="1" t="s">
        <v>158</v>
      </c>
      <c r="CP43" s="4">
        <v>138655.79999999999</v>
      </c>
      <c r="CY43" s="1" t="s">
        <v>289</v>
      </c>
      <c r="CZ43" s="1" t="s">
        <v>290</v>
      </c>
      <c r="DA43" s="1" t="s">
        <v>291</v>
      </c>
      <c r="DC43" s="1" t="s">
        <v>208</v>
      </c>
      <c r="DU43" s="1" t="s">
        <v>165</v>
      </c>
      <c r="DV43" s="4">
        <v>0</v>
      </c>
      <c r="DW43" s="4">
        <v>0</v>
      </c>
      <c r="DX43" s="4">
        <v>195938406.50999999</v>
      </c>
      <c r="DY43" s="4">
        <v>172046814.50999999</v>
      </c>
      <c r="DZ43" s="4">
        <v>23891592</v>
      </c>
      <c r="EA43" s="4">
        <v>172046814.50999999</v>
      </c>
      <c r="EB43" s="4">
        <v>23891592</v>
      </c>
      <c r="EC43" s="4">
        <v>195938406.50999999</v>
      </c>
      <c r="ED43" s="1">
        <f t="shared" si="0"/>
        <v>2009</v>
      </c>
    </row>
    <row r="44" spans="4:134" ht="12.75" customHeight="1" x14ac:dyDescent="0.2">
      <c r="H44" s="1" t="s">
        <v>133</v>
      </c>
      <c r="L44" s="1" t="s">
        <v>134</v>
      </c>
      <c r="N44" s="1" t="s">
        <v>366</v>
      </c>
      <c r="O44" s="2">
        <v>40129</v>
      </c>
      <c r="P44" s="1" t="s">
        <v>136</v>
      </c>
      <c r="Q44" s="3">
        <v>40139</v>
      </c>
      <c r="R44" s="1" t="s">
        <v>137</v>
      </c>
      <c r="T44" s="3">
        <v>40129</v>
      </c>
      <c r="U44" s="1" t="s">
        <v>138</v>
      </c>
      <c r="X44" s="1" t="s">
        <v>172</v>
      </c>
      <c r="Z44" s="3">
        <v>40129</v>
      </c>
      <c r="AA44" s="1" t="s">
        <v>173</v>
      </c>
      <c r="AB44" s="1" t="s">
        <v>174</v>
      </c>
      <c r="AC44" s="1" t="s">
        <v>175</v>
      </c>
      <c r="AD44" s="1" t="s">
        <v>176</v>
      </c>
      <c r="AE44" s="1" t="s">
        <v>177</v>
      </c>
      <c r="AF44" s="1" t="s">
        <v>178</v>
      </c>
      <c r="AH44" s="1" t="s">
        <v>179</v>
      </c>
      <c r="AQ44" s="4">
        <v>0.1</v>
      </c>
      <c r="AR44" s="4">
        <v>192780</v>
      </c>
      <c r="AS44" s="1" t="s">
        <v>367</v>
      </c>
      <c r="AX44" s="1" t="s">
        <v>150</v>
      </c>
      <c r="AY44" s="4">
        <v>30780</v>
      </c>
      <c r="AZ44" s="4">
        <v>162000</v>
      </c>
      <c r="BA44" s="1" t="s">
        <v>151</v>
      </c>
      <c r="BD44" s="3">
        <v>40129</v>
      </c>
      <c r="BM44" s="3">
        <v>40143</v>
      </c>
      <c r="BZ44" s="1" t="s">
        <v>184</v>
      </c>
      <c r="CA44" s="1" t="s">
        <v>185</v>
      </c>
      <c r="CE44" s="1" t="s">
        <v>154</v>
      </c>
      <c r="CH44" s="4">
        <v>1</v>
      </c>
      <c r="CI44" s="1" t="s">
        <v>155</v>
      </c>
      <c r="CL44" s="1" t="s">
        <v>157</v>
      </c>
      <c r="CN44" s="1" t="s">
        <v>158</v>
      </c>
      <c r="CP44" s="4">
        <v>192780</v>
      </c>
      <c r="CY44" s="1" t="s">
        <v>289</v>
      </c>
      <c r="CZ44" s="1" t="s">
        <v>290</v>
      </c>
      <c r="DA44" s="1" t="s">
        <v>291</v>
      </c>
      <c r="DC44" s="1" t="s">
        <v>208</v>
      </c>
      <c r="DU44" s="1" t="s">
        <v>165</v>
      </c>
      <c r="DV44" s="4">
        <v>0</v>
      </c>
      <c r="DW44" s="4">
        <v>0</v>
      </c>
      <c r="DX44" s="4">
        <v>195938406.50999999</v>
      </c>
      <c r="DY44" s="4">
        <v>172046814.50999999</v>
      </c>
      <c r="DZ44" s="4">
        <v>23891592</v>
      </c>
      <c r="EA44" s="4">
        <v>172046814.50999999</v>
      </c>
      <c r="EB44" s="4">
        <v>23891592</v>
      </c>
      <c r="EC44" s="4">
        <v>195938406.50999999</v>
      </c>
      <c r="ED44" s="1">
        <f t="shared" si="0"/>
        <v>2009</v>
      </c>
    </row>
    <row r="45" spans="4:134" ht="12.75" customHeight="1" x14ac:dyDescent="0.2">
      <c r="D45" s="1" t="s">
        <v>1811</v>
      </c>
      <c r="H45" s="1" t="s">
        <v>133</v>
      </c>
      <c r="L45" s="1" t="s">
        <v>134</v>
      </c>
      <c r="N45" s="1" t="s">
        <v>368</v>
      </c>
      <c r="O45" s="2">
        <v>40127</v>
      </c>
      <c r="P45" s="1" t="s">
        <v>136</v>
      </c>
      <c r="Q45" s="3">
        <v>40137</v>
      </c>
      <c r="R45" s="1" t="s">
        <v>137</v>
      </c>
      <c r="T45" s="3">
        <v>40127</v>
      </c>
      <c r="U45" s="1" t="s">
        <v>138</v>
      </c>
      <c r="X45" s="1" t="s">
        <v>172</v>
      </c>
      <c r="Z45" s="3">
        <v>40127</v>
      </c>
      <c r="AA45" s="1" t="s">
        <v>140</v>
      </c>
      <c r="AB45" s="1" t="s">
        <v>141</v>
      </c>
      <c r="AC45" s="1" t="s">
        <v>142</v>
      </c>
      <c r="AD45" s="1" t="s">
        <v>143</v>
      </c>
      <c r="AE45" s="1" t="s">
        <v>144</v>
      </c>
      <c r="AF45" s="1" t="s">
        <v>145</v>
      </c>
      <c r="AH45" s="1" t="s">
        <v>146</v>
      </c>
      <c r="AQ45" s="4">
        <v>0.02</v>
      </c>
      <c r="AR45" s="4">
        <v>27199.8</v>
      </c>
      <c r="AS45" s="1" t="s">
        <v>369</v>
      </c>
      <c r="AT45" s="1" t="s">
        <v>148</v>
      </c>
      <c r="AV45" s="1" t="s">
        <v>149</v>
      </c>
      <c r="AW45" s="1" t="s">
        <v>141</v>
      </c>
      <c r="AX45" s="1" t="s">
        <v>150</v>
      </c>
      <c r="AY45" s="4">
        <v>4342.8</v>
      </c>
      <c r="AZ45" s="4">
        <v>22857</v>
      </c>
      <c r="BA45" s="1" t="s">
        <v>151</v>
      </c>
      <c r="BD45" s="3">
        <v>40127</v>
      </c>
      <c r="BM45" s="3">
        <v>40137</v>
      </c>
      <c r="BZ45" s="1" t="s">
        <v>184</v>
      </c>
      <c r="CA45" s="1" t="s">
        <v>185</v>
      </c>
      <c r="CE45" s="1" t="s">
        <v>154</v>
      </c>
      <c r="CH45" s="4">
        <v>1</v>
      </c>
      <c r="CI45" s="1" t="s">
        <v>155</v>
      </c>
      <c r="CL45" s="1" t="s">
        <v>157</v>
      </c>
      <c r="CN45" s="1" t="s">
        <v>158</v>
      </c>
      <c r="CP45" s="4">
        <v>27199.8</v>
      </c>
      <c r="CY45" s="1" t="s">
        <v>289</v>
      </c>
      <c r="CZ45" s="1" t="s">
        <v>290</v>
      </c>
      <c r="DA45" s="1" t="s">
        <v>291</v>
      </c>
      <c r="DC45" s="1" t="s">
        <v>208</v>
      </c>
      <c r="DU45" s="1" t="s">
        <v>165</v>
      </c>
      <c r="DV45" s="4">
        <v>0</v>
      </c>
      <c r="DW45" s="4">
        <v>0</v>
      </c>
      <c r="DX45" s="4">
        <v>195938406.50999999</v>
      </c>
      <c r="DY45" s="4">
        <v>172046814.50999999</v>
      </c>
      <c r="DZ45" s="4">
        <v>23891592</v>
      </c>
      <c r="EA45" s="4">
        <v>172046814.50999999</v>
      </c>
      <c r="EB45" s="4">
        <v>23891592</v>
      </c>
      <c r="EC45" s="4">
        <v>195938406.50999999</v>
      </c>
      <c r="ED45" s="1">
        <f t="shared" si="0"/>
        <v>2009</v>
      </c>
    </row>
    <row r="46" spans="4:134" ht="12.75" customHeight="1" x14ac:dyDescent="0.2">
      <c r="H46" s="1" t="s">
        <v>133</v>
      </c>
      <c r="L46" s="1" t="s">
        <v>134</v>
      </c>
      <c r="N46" s="1" t="s">
        <v>370</v>
      </c>
      <c r="O46" s="2">
        <v>40123</v>
      </c>
      <c r="P46" s="1" t="s">
        <v>136</v>
      </c>
      <c r="Q46" s="3">
        <v>40137</v>
      </c>
      <c r="R46" s="1" t="s">
        <v>137</v>
      </c>
      <c r="T46" s="3">
        <v>40123</v>
      </c>
      <c r="U46" s="1" t="s">
        <v>138</v>
      </c>
      <c r="X46" s="1" t="s">
        <v>172</v>
      </c>
      <c r="Z46" s="3">
        <v>40123</v>
      </c>
      <c r="AA46" s="1" t="s">
        <v>371</v>
      </c>
      <c r="AB46" s="1" t="s">
        <v>372</v>
      </c>
      <c r="AC46" s="1" t="s">
        <v>373</v>
      </c>
      <c r="AD46" s="1" t="s">
        <v>374</v>
      </c>
      <c r="AE46" s="1" t="s">
        <v>375</v>
      </c>
      <c r="AF46" s="1" t="s">
        <v>376</v>
      </c>
      <c r="AH46" s="1" t="s">
        <v>377</v>
      </c>
      <c r="AQ46" s="4">
        <v>0.1</v>
      </c>
      <c r="AR46" s="4">
        <v>6624.7</v>
      </c>
      <c r="AS46" s="1" t="s">
        <v>378</v>
      </c>
      <c r="AX46" s="1" t="s">
        <v>150</v>
      </c>
      <c r="AY46" s="4">
        <v>1057.7</v>
      </c>
      <c r="AZ46" s="4">
        <v>5567</v>
      </c>
      <c r="BA46" s="1" t="s">
        <v>151</v>
      </c>
      <c r="BD46" s="3">
        <v>40123</v>
      </c>
      <c r="BM46" s="3">
        <v>40137</v>
      </c>
      <c r="BZ46" s="1" t="s">
        <v>184</v>
      </c>
      <c r="CA46" s="1" t="s">
        <v>185</v>
      </c>
      <c r="CE46" s="1" t="s">
        <v>154</v>
      </c>
      <c r="CH46" s="4">
        <v>1</v>
      </c>
      <c r="CI46" s="1" t="s">
        <v>155</v>
      </c>
      <c r="CL46" s="1" t="s">
        <v>157</v>
      </c>
      <c r="CN46" s="1" t="s">
        <v>158</v>
      </c>
      <c r="CP46" s="4">
        <v>6624.7</v>
      </c>
      <c r="CY46" s="1" t="s">
        <v>289</v>
      </c>
      <c r="CZ46" s="1" t="s">
        <v>290</v>
      </c>
      <c r="DA46" s="1" t="s">
        <v>291</v>
      </c>
      <c r="DC46" s="1" t="s">
        <v>208</v>
      </c>
      <c r="DU46" s="1" t="s">
        <v>165</v>
      </c>
      <c r="DV46" s="4">
        <v>0</v>
      </c>
      <c r="DW46" s="4">
        <v>0</v>
      </c>
      <c r="DX46" s="4">
        <v>195938406.50999999</v>
      </c>
      <c r="DY46" s="4">
        <v>172046814.50999999</v>
      </c>
      <c r="DZ46" s="4">
        <v>23891592</v>
      </c>
      <c r="EA46" s="4">
        <v>172046814.50999999</v>
      </c>
      <c r="EB46" s="4">
        <v>23891592</v>
      </c>
      <c r="EC46" s="4">
        <v>195938406.50999999</v>
      </c>
      <c r="ED46" s="1">
        <f t="shared" si="0"/>
        <v>2009</v>
      </c>
    </row>
    <row r="47" spans="4:134" ht="12.75" customHeight="1" x14ac:dyDescent="0.2">
      <c r="H47" s="1" t="s">
        <v>133</v>
      </c>
      <c r="L47" s="1" t="s">
        <v>134</v>
      </c>
      <c r="N47" s="1" t="s">
        <v>379</v>
      </c>
      <c r="O47" s="2">
        <v>40123</v>
      </c>
      <c r="P47" s="1" t="s">
        <v>136</v>
      </c>
      <c r="Q47" s="3">
        <v>40137</v>
      </c>
      <c r="R47" s="1" t="s">
        <v>137</v>
      </c>
      <c r="T47" s="3">
        <v>40123</v>
      </c>
      <c r="U47" s="1" t="s">
        <v>138</v>
      </c>
      <c r="X47" s="1" t="s">
        <v>172</v>
      </c>
      <c r="Z47" s="3">
        <v>40123</v>
      </c>
      <c r="AA47" s="1" t="s">
        <v>306</v>
      </c>
      <c r="AB47" s="1" t="s">
        <v>307</v>
      </c>
      <c r="AC47" s="1" t="s">
        <v>308</v>
      </c>
      <c r="AD47" s="1" t="s">
        <v>309</v>
      </c>
      <c r="AE47" s="1" t="s">
        <v>310</v>
      </c>
      <c r="AF47" s="1" t="s">
        <v>311</v>
      </c>
      <c r="AH47" s="1" t="s">
        <v>312</v>
      </c>
      <c r="AQ47" s="4">
        <v>0.1</v>
      </c>
      <c r="AR47" s="4">
        <v>406980</v>
      </c>
      <c r="AS47" s="1" t="s">
        <v>380</v>
      </c>
      <c r="AT47" s="1" t="s">
        <v>314</v>
      </c>
      <c r="AV47" s="1" t="s">
        <v>315</v>
      </c>
      <c r="AW47" s="1" t="s">
        <v>316</v>
      </c>
      <c r="AX47" s="1" t="s">
        <v>150</v>
      </c>
      <c r="AY47" s="4">
        <v>64980</v>
      </c>
      <c r="AZ47" s="4">
        <v>342000</v>
      </c>
      <c r="BA47" s="1" t="s">
        <v>151</v>
      </c>
      <c r="BD47" s="3">
        <v>40123</v>
      </c>
      <c r="BM47" s="3">
        <v>40137</v>
      </c>
      <c r="BZ47" s="1" t="s">
        <v>184</v>
      </c>
      <c r="CA47" s="1" t="s">
        <v>185</v>
      </c>
      <c r="CE47" s="1" t="s">
        <v>154</v>
      </c>
      <c r="CH47" s="4">
        <v>1</v>
      </c>
      <c r="CI47" s="1" t="s">
        <v>155</v>
      </c>
      <c r="CL47" s="1" t="s">
        <v>157</v>
      </c>
      <c r="CN47" s="1" t="s">
        <v>158</v>
      </c>
      <c r="CP47" s="4">
        <v>406980</v>
      </c>
      <c r="CY47" s="1" t="s">
        <v>289</v>
      </c>
      <c r="CZ47" s="1" t="s">
        <v>290</v>
      </c>
      <c r="DA47" s="1" t="s">
        <v>291</v>
      </c>
      <c r="DC47" s="1" t="s">
        <v>208</v>
      </c>
      <c r="DU47" s="1" t="s">
        <v>165</v>
      </c>
      <c r="DV47" s="4">
        <v>0</v>
      </c>
      <c r="DW47" s="4">
        <v>0</v>
      </c>
      <c r="DX47" s="4">
        <v>195938406.50999999</v>
      </c>
      <c r="DY47" s="4">
        <v>172046814.50999999</v>
      </c>
      <c r="DZ47" s="4">
        <v>23891592</v>
      </c>
      <c r="EA47" s="4">
        <v>172046814.50999999</v>
      </c>
      <c r="EB47" s="4">
        <v>23891592</v>
      </c>
      <c r="EC47" s="4">
        <v>195938406.50999999</v>
      </c>
      <c r="ED47" s="1">
        <f t="shared" si="0"/>
        <v>2009</v>
      </c>
    </row>
    <row r="48" spans="4:134" ht="12.75" customHeight="1" x14ac:dyDescent="0.2">
      <c r="H48" s="1" t="s">
        <v>133</v>
      </c>
      <c r="L48" s="1" t="s">
        <v>134</v>
      </c>
      <c r="N48" s="1" t="s">
        <v>381</v>
      </c>
      <c r="O48" s="2">
        <v>40122</v>
      </c>
      <c r="P48" s="1" t="s">
        <v>136</v>
      </c>
      <c r="Q48" s="3">
        <v>40136</v>
      </c>
      <c r="R48" s="1" t="s">
        <v>137</v>
      </c>
      <c r="T48" s="3">
        <v>40122</v>
      </c>
      <c r="U48" s="1" t="s">
        <v>138</v>
      </c>
      <c r="X48" s="1" t="s">
        <v>139</v>
      </c>
      <c r="Z48" s="3">
        <v>40122</v>
      </c>
      <c r="AA48" s="1" t="s">
        <v>382</v>
      </c>
      <c r="AB48" s="1" t="s">
        <v>383</v>
      </c>
      <c r="AC48" s="1" t="s">
        <v>384</v>
      </c>
      <c r="AD48" s="1" t="s">
        <v>385</v>
      </c>
      <c r="AE48" s="1" t="s">
        <v>386</v>
      </c>
      <c r="AF48" s="1" t="s">
        <v>387</v>
      </c>
      <c r="AH48" s="1" t="s">
        <v>388</v>
      </c>
      <c r="AQ48" s="4">
        <v>0.1</v>
      </c>
      <c r="AR48" s="4">
        <v>137527.5</v>
      </c>
      <c r="AS48" s="1" t="s">
        <v>389</v>
      </c>
      <c r="AX48" s="1" t="s">
        <v>150</v>
      </c>
      <c r="AY48" s="4">
        <v>21958.2</v>
      </c>
      <c r="AZ48" s="4">
        <v>115569.3</v>
      </c>
      <c r="BA48" s="1" t="s">
        <v>151</v>
      </c>
      <c r="BD48" s="3">
        <v>40122</v>
      </c>
      <c r="BM48" s="3">
        <v>40137</v>
      </c>
      <c r="BZ48" s="1" t="s">
        <v>184</v>
      </c>
      <c r="CA48" s="1" t="s">
        <v>185</v>
      </c>
      <c r="CE48" s="1" t="s">
        <v>154</v>
      </c>
      <c r="CH48" s="4">
        <v>1</v>
      </c>
      <c r="CI48" s="1" t="s">
        <v>155</v>
      </c>
      <c r="CL48" s="1" t="s">
        <v>157</v>
      </c>
      <c r="CN48" s="1" t="s">
        <v>158</v>
      </c>
      <c r="CP48" s="4">
        <v>137527.5</v>
      </c>
      <c r="CY48" s="1" t="s">
        <v>289</v>
      </c>
      <c r="CZ48" s="1" t="s">
        <v>290</v>
      </c>
      <c r="DA48" s="1" t="s">
        <v>291</v>
      </c>
      <c r="DC48" s="1" t="s">
        <v>208</v>
      </c>
      <c r="DU48" s="1" t="s">
        <v>165</v>
      </c>
      <c r="DV48" s="4">
        <v>0</v>
      </c>
      <c r="DW48" s="4">
        <v>0</v>
      </c>
      <c r="DX48" s="4">
        <v>195938406.50999999</v>
      </c>
      <c r="DY48" s="4">
        <v>172046814.50999999</v>
      </c>
      <c r="DZ48" s="4">
        <v>23891592</v>
      </c>
      <c r="EA48" s="4">
        <v>172046814.50999999</v>
      </c>
      <c r="EB48" s="4">
        <v>23891592</v>
      </c>
      <c r="EC48" s="4">
        <v>195938406.50999999</v>
      </c>
      <c r="ED48" s="1">
        <f t="shared" si="0"/>
        <v>2009</v>
      </c>
    </row>
    <row r="49" spans="6:134" ht="12.75" customHeight="1" x14ac:dyDescent="0.2">
      <c r="H49" s="1" t="s">
        <v>133</v>
      </c>
      <c r="L49" s="1" t="s">
        <v>134</v>
      </c>
      <c r="N49" s="1" t="s">
        <v>390</v>
      </c>
      <c r="O49" s="2">
        <v>40120</v>
      </c>
      <c r="P49" s="1" t="s">
        <v>136</v>
      </c>
      <c r="Q49" s="3">
        <v>40134</v>
      </c>
      <c r="R49" s="1" t="s">
        <v>137</v>
      </c>
      <c r="T49" s="3">
        <v>40120</v>
      </c>
      <c r="U49" s="1" t="s">
        <v>138</v>
      </c>
      <c r="X49" s="1" t="s">
        <v>172</v>
      </c>
      <c r="Z49" s="3">
        <v>40120</v>
      </c>
      <c r="AA49" s="1" t="s">
        <v>391</v>
      </c>
      <c r="AB49" s="1" t="s">
        <v>392</v>
      </c>
      <c r="AC49" s="1" t="s">
        <v>393</v>
      </c>
      <c r="AD49" s="1" t="s">
        <v>394</v>
      </c>
      <c r="AE49" s="1" t="s">
        <v>395</v>
      </c>
      <c r="AF49" s="1" t="s">
        <v>396</v>
      </c>
      <c r="AH49" s="1" t="s">
        <v>397</v>
      </c>
      <c r="AQ49" s="4">
        <v>0.1</v>
      </c>
      <c r="AR49" s="4">
        <v>9662.7999999999993</v>
      </c>
      <c r="AS49" s="1" t="s">
        <v>398</v>
      </c>
      <c r="AX49" s="1" t="s">
        <v>150</v>
      </c>
      <c r="AY49" s="4">
        <v>1542.8</v>
      </c>
      <c r="AZ49" s="4">
        <v>8120</v>
      </c>
      <c r="BA49" s="1" t="s">
        <v>151</v>
      </c>
      <c r="BD49" s="3">
        <v>40120</v>
      </c>
      <c r="BM49" s="3">
        <v>40137</v>
      </c>
      <c r="BZ49" s="1" t="s">
        <v>184</v>
      </c>
      <c r="CA49" s="1" t="s">
        <v>185</v>
      </c>
      <c r="CE49" s="1" t="s">
        <v>154</v>
      </c>
      <c r="CH49" s="4">
        <v>1</v>
      </c>
      <c r="CI49" s="1" t="s">
        <v>155</v>
      </c>
      <c r="CL49" s="1" t="s">
        <v>157</v>
      </c>
      <c r="CN49" s="1" t="s">
        <v>158</v>
      </c>
      <c r="CP49" s="4">
        <v>9662.7999999999993</v>
      </c>
      <c r="CY49" s="1" t="s">
        <v>289</v>
      </c>
      <c r="CZ49" s="1" t="s">
        <v>290</v>
      </c>
      <c r="DA49" s="1" t="s">
        <v>291</v>
      </c>
      <c r="DC49" s="1" t="s">
        <v>208</v>
      </c>
      <c r="DT49" s="1" t="s">
        <v>165</v>
      </c>
      <c r="DU49" s="1" t="s">
        <v>165</v>
      </c>
      <c r="DV49" s="4">
        <v>0</v>
      </c>
      <c r="DW49" s="4">
        <v>0</v>
      </c>
      <c r="DX49" s="4">
        <v>195938406.50999999</v>
      </c>
      <c r="DY49" s="4">
        <v>172046814.50999999</v>
      </c>
      <c r="DZ49" s="4">
        <v>23891592</v>
      </c>
      <c r="EA49" s="4">
        <v>172046814.50999999</v>
      </c>
      <c r="EB49" s="4">
        <v>23891592</v>
      </c>
      <c r="EC49" s="4">
        <v>195938406.50999999</v>
      </c>
      <c r="ED49" s="1">
        <f t="shared" si="0"/>
        <v>2009</v>
      </c>
    </row>
    <row r="50" spans="6:134" ht="12.75" customHeight="1" x14ac:dyDescent="0.2">
      <c r="H50" s="1" t="s">
        <v>133</v>
      </c>
      <c r="L50" s="1" t="s">
        <v>134</v>
      </c>
      <c r="N50" s="1" t="s">
        <v>399</v>
      </c>
      <c r="O50" s="2">
        <v>40116</v>
      </c>
      <c r="P50" s="1" t="s">
        <v>136</v>
      </c>
      <c r="Q50" s="3">
        <v>40130</v>
      </c>
      <c r="R50" s="1" t="s">
        <v>137</v>
      </c>
      <c r="T50" s="3">
        <v>40116</v>
      </c>
      <c r="U50" s="1" t="s">
        <v>138</v>
      </c>
      <c r="V50" s="1" t="s">
        <v>400</v>
      </c>
      <c r="X50" s="1" t="s">
        <v>139</v>
      </c>
      <c r="Z50" s="3">
        <v>40116</v>
      </c>
      <c r="AA50" s="1" t="s">
        <v>382</v>
      </c>
      <c r="AB50" s="1" t="s">
        <v>383</v>
      </c>
      <c r="AC50" s="1" t="s">
        <v>384</v>
      </c>
      <c r="AD50" s="1" t="s">
        <v>385</v>
      </c>
      <c r="AE50" s="1" t="s">
        <v>386</v>
      </c>
      <c r="AF50" s="1" t="s">
        <v>387</v>
      </c>
      <c r="AH50" s="1" t="s">
        <v>388</v>
      </c>
      <c r="AQ50" s="4">
        <v>0.1</v>
      </c>
      <c r="AR50" s="4">
        <v>458.2</v>
      </c>
      <c r="AS50" s="1" t="s">
        <v>401</v>
      </c>
      <c r="AX50" s="1" t="s">
        <v>150</v>
      </c>
      <c r="AY50" s="4">
        <v>73.2</v>
      </c>
      <c r="AZ50" s="4">
        <v>385</v>
      </c>
      <c r="BA50" s="1" t="s">
        <v>151</v>
      </c>
      <c r="BD50" s="3">
        <v>40116</v>
      </c>
      <c r="BE50" s="4">
        <v>0</v>
      </c>
      <c r="BM50" s="3">
        <v>40130</v>
      </c>
      <c r="BZ50" s="1" t="s">
        <v>152</v>
      </c>
      <c r="CA50" s="1" t="s">
        <v>153</v>
      </c>
      <c r="CE50" s="1" t="s">
        <v>154</v>
      </c>
      <c r="CH50" s="4">
        <v>1</v>
      </c>
      <c r="CI50" s="1" t="s">
        <v>155</v>
      </c>
      <c r="CL50" s="1" t="s">
        <v>157</v>
      </c>
      <c r="CN50" s="1" t="s">
        <v>158</v>
      </c>
      <c r="CP50" s="4">
        <v>458.2</v>
      </c>
      <c r="CY50" s="1" t="s">
        <v>289</v>
      </c>
      <c r="CZ50" s="1" t="s">
        <v>290</v>
      </c>
      <c r="DA50" s="1" t="s">
        <v>291</v>
      </c>
      <c r="DC50" s="1" t="s">
        <v>208</v>
      </c>
      <c r="DD50" s="1" t="s">
        <v>402</v>
      </c>
      <c r="DU50" s="1" t="s">
        <v>165</v>
      </c>
      <c r="DV50" s="4">
        <v>0</v>
      </c>
      <c r="DW50" s="4">
        <v>0</v>
      </c>
      <c r="DX50" s="4">
        <v>195938406.50999999</v>
      </c>
      <c r="DY50" s="4">
        <v>172046814.50999999</v>
      </c>
      <c r="DZ50" s="4">
        <v>23891592</v>
      </c>
      <c r="EA50" s="4">
        <v>172046814.50999999</v>
      </c>
      <c r="EB50" s="4">
        <v>23891592</v>
      </c>
      <c r="EC50" s="4">
        <v>195938406.50999999</v>
      </c>
      <c r="ED50" s="1">
        <f t="shared" si="0"/>
        <v>2009</v>
      </c>
    </row>
    <row r="51" spans="6:134" ht="12.75" customHeight="1" x14ac:dyDescent="0.2">
      <c r="F51" s="1" t="s">
        <v>403</v>
      </c>
      <c r="H51" s="1" t="s">
        <v>133</v>
      </c>
      <c r="L51" s="1" t="s">
        <v>134</v>
      </c>
      <c r="N51" s="1" t="s">
        <v>404</v>
      </c>
      <c r="O51" s="2">
        <v>40113</v>
      </c>
      <c r="P51" s="1" t="s">
        <v>136</v>
      </c>
      <c r="Q51" s="3">
        <v>40123</v>
      </c>
      <c r="R51" s="1" t="s">
        <v>137</v>
      </c>
      <c r="T51" s="3">
        <v>40113</v>
      </c>
      <c r="U51" s="1" t="s">
        <v>138</v>
      </c>
      <c r="X51" s="1" t="s">
        <v>172</v>
      </c>
      <c r="Z51" s="3">
        <v>40113</v>
      </c>
      <c r="AA51" s="1" t="s">
        <v>140</v>
      </c>
      <c r="AB51" s="1" t="s">
        <v>141</v>
      </c>
      <c r="AC51" s="1" t="s">
        <v>142</v>
      </c>
      <c r="AD51" s="1" t="s">
        <v>143</v>
      </c>
      <c r="AE51" s="1" t="s">
        <v>144</v>
      </c>
      <c r="AF51" s="1" t="s">
        <v>145</v>
      </c>
      <c r="AH51" s="1" t="s">
        <v>146</v>
      </c>
      <c r="AQ51" s="4">
        <v>0.02</v>
      </c>
      <c r="AR51" s="4">
        <v>16988.7</v>
      </c>
      <c r="AS51" s="1" t="s">
        <v>405</v>
      </c>
      <c r="AT51" s="1" t="s">
        <v>148</v>
      </c>
      <c r="AV51" s="1" t="s">
        <v>149</v>
      </c>
      <c r="AW51" s="1" t="s">
        <v>141</v>
      </c>
      <c r="AX51" s="1" t="s">
        <v>150</v>
      </c>
      <c r="AY51" s="4">
        <v>2712.5</v>
      </c>
      <c r="AZ51" s="4">
        <v>14276.2</v>
      </c>
      <c r="BA51" s="1" t="s">
        <v>151</v>
      </c>
      <c r="BD51" s="3">
        <v>40113</v>
      </c>
      <c r="BM51" s="3">
        <v>40130</v>
      </c>
      <c r="BZ51" s="1" t="s">
        <v>184</v>
      </c>
      <c r="CA51" s="1" t="s">
        <v>153</v>
      </c>
      <c r="CE51" s="1" t="s">
        <v>154</v>
      </c>
      <c r="CH51" s="4">
        <v>1</v>
      </c>
      <c r="CI51" s="1" t="s">
        <v>155</v>
      </c>
      <c r="CJ51" s="1" t="s">
        <v>156</v>
      </c>
      <c r="CL51" s="1" t="s">
        <v>157</v>
      </c>
      <c r="CN51" s="1" t="s">
        <v>158</v>
      </c>
      <c r="CP51" s="4">
        <v>16988.7</v>
      </c>
      <c r="CY51" s="1" t="s">
        <v>289</v>
      </c>
      <c r="CZ51" s="1" t="s">
        <v>290</v>
      </c>
      <c r="DA51" s="1" t="s">
        <v>291</v>
      </c>
      <c r="DC51" s="1" t="s">
        <v>208</v>
      </c>
      <c r="DU51" s="1" t="s">
        <v>165</v>
      </c>
      <c r="DV51" s="4">
        <v>0</v>
      </c>
      <c r="DW51" s="4">
        <v>0</v>
      </c>
      <c r="DX51" s="4">
        <v>195938406.50999999</v>
      </c>
      <c r="DY51" s="4">
        <v>172046814.50999999</v>
      </c>
      <c r="DZ51" s="4">
        <v>23891592</v>
      </c>
      <c r="EA51" s="4">
        <v>172046814.50999999</v>
      </c>
      <c r="EB51" s="4">
        <v>23891592</v>
      </c>
      <c r="EC51" s="4">
        <v>195938406.50999999</v>
      </c>
      <c r="ED51" s="1">
        <f t="shared" si="0"/>
        <v>2009</v>
      </c>
    </row>
    <row r="52" spans="6:134" ht="12.75" customHeight="1" x14ac:dyDescent="0.2">
      <c r="H52" s="1" t="s">
        <v>133</v>
      </c>
      <c r="L52" s="1" t="s">
        <v>134</v>
      </c>
      <c r="N52" s="1" t="s">
        <v>406</v>
      </c>
      <c r="O52" s="2">
        <v>40112</v>
      </c>
      <c r="P52" s="1" t="s">
        <v>136</v>
      </c>
      <c r="Q52" s="3">
        <v>40142</v>
      </c>
      <c r="R52" s="1" t="s">
        <v>137</v>
      </c>
      <c r="T52" s="3">
        <v>40112</v>
      </c>
      <c r="U52" s="1" t="s">
        <v>138</v>
      </c>
      <c r="X52" s="1" t="s">
        <v>172</v>
      </c>
      <c r="Z52" s="3">
        <v>40112</v>
      </c>
      <c r="AA52" s="1" t="s">
        <v>347</v>
      </c>
      <c r="AB52" s="1" t="s">
        <v>348</v>
      </c>
      <c r="AC52" s="1" t="s">
        <v>349</v>
      </c>
      <c r="AD52" s="1" t="s">
        <v>350</v>
      </c>
      <c r="AE52" s="1" t="s">
        <v>351</v>
      </c>
      <c r="AF52" s="1" t="s">
        <v>352</v>
      </c>
      <c r="AH52" s="1" t="s">
        <v>353</v>
      </c>
      <c r="AQ52" s="4">
        <v>0.1</v>
      </c>
      <c r="AR52" s="4">
        <v>89513.8</v>
      </c>
      <c r="AS52" s="1" t="s">
        <v>407</v>
      </c>
      <c r="AX52" s="1" t="s">
        <v>150</v>
      </c>
      <c r="AY52" s="4">
        <v>14292.1</v>
      </c>
      <c r="AZ52" s="4">
        <v>75221.7</v>
      </c>
      <c r="BA52" s="1" t="s">
        <v>151</v>
      </c>
      <c r="BD52" s="3">
        <v>40112</v>
      </c>
      <c r="BM52" s="3">
        <v>40143</v>
      </c>
      <c r="BZ52" s="1" t="s">
        <v>184</v>
      </c>
      <c r="CA52" s="1" t="s">
        <v>185</v>
      </c>
      <c r="CE52" s="1" t="s">
        <v>154</v>
      </c>
      <c r="CH52" s="4">
        <v>1</v>
      </c>
      <c r="CI52" s="1" t="s">
        <v>155</v>
      </c>
      <c r="CL52" s="1" t="s">
        <v>157</v>
      </c>
      <c r="CN52" s="1" t="s">
        <v>158</v>
      </c>
      <c r="CP52" s="4">
        <v>89513.8</v>
      </c>
      <c r="CY52" s="1" t="s">
        <v>289</v>
      </c>
      <c r="CZ52" s="1" t="s">
        <v>290</v>
      </c>
      <c r="DA52" s="1" t="s">
        <v>291</v>
      </c>
      <c r="DC52" s="1" t="s">
        <v>208</v>
      </c>
      <c r="DU52" s="1" t="s">
        <v>165</v>
      </c>
      <c r="DV52" s="4">
        <v>0</v>
      </c>
      <c r="DW52" s="4">
        <v>0</v>
      </c>
      <c r="DX52" s="4">
        <v>195938406.50999999</v>
      </c>
      <c r="DY52" s="4">
        <v>172046814.50999999</v>
      </c>
      <c r="DZ52" s="4">
        <v>23891592</v>
      </c>
      <c r="EA52" s="4">
        <v>172046814.50999999</v>
      </c>
      <c r="EB52" s="4">
        <v>23891592</v>
      </c>
      <c r="EC52" s="4">
        <v>195938406.50999999</v>
      </c>
      <c r="ED52" s="1">
        <f t="shared" si="0"/>
        <v>2009</v>
      </c>
    </row>
    <row r="53" spans="6:134" ht="12.75" customHeight="1" x14ac:dyDescent="0.2">
      <c r="H53" s="1" t="s">
        <v>133</v>
      </c>
      <c r="L53" s="1" t="s">
        <v>134</v>
      </c>
      <c r="N53" s="1" t="s">
        <v>408</v>
      </c>
      <c r="O53" s="2">
        <v>40109</v>
      </c>
      <c r="P53" s="1" t="s">
        <v>136</v>
      </c>
      <c r="Q53" s="3">
        <v>40119</v>
      </c>
      <c r="R53" s="1" t="s">
        <v>137</v>
      </c>
      <c r="T53" s="3">
        <v>40109</v>
      </c>
      <c r="U53" s="1" t="s">
        <v>138</v>
      </c>
      <c r="X53" s="1" t="s">
        <v>172</v>
      </c>
      <c r="Z53" s="3">
        <v>40109</v>
      </c>
      <c r="AA53" s="1" t="s">
        <v>140</v>
      </c>
      <c r="AB53" s="1" t="s">
        <v>141</v>
      </c>
      <c r="AC53" s="1" t="s">
        <v>142</v>
      </c>
      <c r="AD53" s="1" t="s">
        <v>143</v>
      </c>
      <c r="AE53" s="1" t="s">
        <v>144</v>
      </c>
      <c r="AF53" s="1" t="s">
        <v>145</v>
      </c>
      <c r="AH53" s="1" t="s">
        <v>146</v>
      </c>
      <c r="AQ53" s="4">
        <v>0.02</v>
      </c>
      <c r="AR53" s="4">
        <v>8894.2999999999993</v>
      </c>
      <c r="AS53" s="1" t="s">
        <v>409</v>
      </c>
      <c r="AT53" s="1" t="s">
        <v>148</v>
      </c>
      <c r="AV53" s="1" t="s">
        <v>149</v>
      </c>
      <c r="AW53" s="1" t="s">
        <v>141</v>
      </c>
      <c r="AX53" s="1" t="s">
        <v>150</v>
      </c>
      <c r="AY53" s="4">
        <v>1420.1</v>
      </c>
      <c r="AZ53" s="4">
        <v>7474.2</v>
      </c>
      <c r="BA53" s="1" t="s">
        <v>151</v>
      </c>
      <c r="BD53" s="3">
        <v>40109</v>
      </c>
      <c r="BM53" s="3">
        <v>40119</v>
      </c>
      <c r="BZ53" s="1" t="s">
        <v>184</v>
      </c>
      <c r="CA53" s="1" t="s">
        <v>185</v>
      </c>
      <c r="CE53" s="1" t="s">
        <v>154</v>
      </c>
      <c r="CH53" s="4">
        <v>1</v>
      </c>
      <c r="CI53" s="1" t="s">
        <v>155</v>
      </c>
      <c r="CL53" s="1" t="s">
        <v>157</v>
      </c>
      <c r="CN53" s="1" t="s">
        <v>158</v>
      </c>
      <c r="CP53" s="4">
        <v>8894.2999999999993</v>
      </c>
      <c r="CY53" s="1" t="s">
        <v>289</v>
      </c>
      <c r="CZ53" s="1" t="s">
        <v>290</v>
      </c>
      <c r="DA53" s="1" t="s">
        <v>291</v>
      </c>
      <c r="DC53" s="1" t="s">
        <v>208</v>
      </c>
      <c r="DU53" s="1" t="s">
        <v>165</v>
      </c>
      <c r="DV53" s="4">
        <v>0</v>
      </c>
      <c r="DW53" s="4">
        <v>0</v>
      </c>
      <c r="DX53" s="4">
        <v>195938406.50999999</v>
      </c>
      <c r="DY53" s="4">
        <v>172046814.50999999</v>
      </c>
      <c r="DZ53" s="4">
        <v>23891592</v>
      </c>
      <c r="EA53" s="4">
        <v>172046814.50999999</v>
      </c>
      <c r="EB53" s="4">
        <v>23891592</v>
      </c>
      <c r="EC53" s="4">
        <v>195938406.50999999</v>
      </c>
      <c r="ED53" s="1">
        <f t="shared" si="0"/>
        <v>2009</v>
      </c>
    </row>
    <row r="54" spans="6:134" ht="12.75" customHeight="1" x14ac:dyDescent="0.2">
      <c r="H54" s="1" t="s">
        <v>133</v>
      </c>
      <c r="L54" s="1" t="s">
        <v>134</v>
      </c>
      <c r="N54" s="1" t="s">
        <v>410</v>
      </c>
      <c r="O54" s="2">
        <v>40102</v>
      </c>
      <c r="P54" s="1" t="s">
        <v>136</v>
      </c>
      <c r="Q54" s="3">
        <v>40116</v>
      </c>
      <c r="R54" s="1" t="s">
        <v>137</v>
      </c>
      <c r="T54" s="3">
        <v>40102</v>
      </c>
      <c r="U54" s="1" t="s">
        <v>138</v>
      </c>
      <c r="X54" s="1" t="s">
        <v>172</v>
      </c>
      <c r="Z54" s="3">
        <v>40102</v>
      </c>
      <c r="AA54" s="1" t="s">
        <v>335</v>
      </c>
      <c r="AB54" s="1" t="s">
        <v>336</v>
      </c>
      <c r="AC54" s="1" t="s">
        <v>337</v>
      </c>
      <c r="AD54" s="1" t="s">
        <v>338</v>
      </c>
      <c r="AE54" s="1" t="s">
        <v>339</v>
      </c>
      <c r="AF54" s="1" t="s">
        <v>340</v>
      </c>
      <c r="AH54" s="1" t="s">
        <v>341</v>
      </c>
      <c r="AQ54" s="4">
        <v>0.1</v>
      </c>
      <c r="AR54" s="4">
        <v>28084</v>
      </c>
      <c r="AS54" s="1" t="s">
        <v>411</v>
      </c>
      <c r="AX54" s="1" t="s">
        <v>150</v>
      </c>
      <c r="AY54" s="4">
        <v>4484</v>
      </c>
      <c r="AZ54" s="4">
        <v>23600</v>
      </c>
      <c r="BA54" s="1" t="s">
        <v>151</v>
      </c>
      <c r="BD54" s="3">
        <v>40102</v>
      </c>
      <c r="BM54" s="3">
        <v>40116</v>
      </c>
      <c r="BZ54" s="1" t="s">
        <v>184</v>
      </c>
      <c r="CA54" s="1" t="s">
        <v>185</v>
      </c>
      <c r="CE54" s="1" t="s">
        <v>154</v>
      </c>
      <c r="CH54" s="4">
        <v>1</v>
      </c>
      <c r="CI54" s="1" t="s">
        <v>155</v>
      </c>
      <c r="CL54" s="1" t="s">
        <v>157</v>
      </c>
      <c r="CN54" s="1" t="s">
        <v>158</v>
      </c>
      <c r="CP54" s="4">
        <v>28084</v>
      </c>
      <c r="CY54" s="1" t="s">
        <v>289</v>
      </c>
      <c r="CZ54" s="1" t="s">
        <v>290</v>
      </c>
      <c r="DA54" s="1" t="s">
        <v>291</v>
      </c>
      <c r="DC54" s="1" t="s">
        <v>208</v>
      </c>
      <c r="DU54" s="1" t="s">
        <v>165</v>
      </c>
      <c r="DV54" s="4">
        <v>0</v>
      </c>
      <c r="DW54" s="4">
        <v>0</v>
      </c>
      <c r="DX54" s="4">
        <v>195938406.50999999</v>
      </c>
      <c r="DY54" s="4">
        <v>172046814.50999999</v>
      </c>
      <c r="DZ54" s="4">
        <v>23891592</v>
      </c>
      <c r="EA54" s="4">
        <v>172046814.50999999</v>
      </c>
      <c r="EB54" s="4">
        <v>23891592</v>
      </c>
      <c r="EC54" s="4">
        <v>195938406.50999999</v>
      </c>
      <c r="ED54" s="1">
        <f t="shared" si="0"/>
        <v>2009</v>
      </c>
    </row>
    <row r="55" spans="6:134" ht="12.75" customHeight="1" x14ac:dyDescent="0.2">
      <c r="H55" s="1" t="s">
        <v>133</v>
      </c>
      <c r="L55" s="1" t="s">
        <v>134</v>
      </c>
      <c r="N55" s="1" t="s">
        <v>412</v>
      </c>
      <c r="O55" s="2">
        <v>40101</v>
      </c>
      <c r="P55" s="1" t="s">
        <v>136</v>
      </c>
      <c r="Q55" s="3">
        <v>40131</v>
      </c>
      <c r="R55" s="1" t="s">
        <v>137</v>
      </c>
      <c r="T55" s="3">
        <v>40101</v>
      </c>
      <c r="U55" s="1" t="s">
        <v>138</v>
      </c>
      <c r="X55" s="1" t="s">
        <v>172</v>
      </c>
      <c r="Z55" s="3">
        <v>40101</v>
      </c>
      <c r="AA55" s="1" t="s">
        <v>322</v>
      </c>
      <c r="AB55" s="1" t="s">
        <v>323</v>
      </c>
      <c r="AC55" s="1" t="s">
        <v>324</v>
      </c>
      <c r="AD55" s="1" t="s">
        <v>325</v>
      </c>
      <c r="AE55" s="1" t="s">
        <v>326</v>
      </c>
      <c r="AF55" s="1" t="s">
        <v>327</v>
      </c>
      <c r="AH55" s="1" t="s">
        <v>328</v>
      </c>
      <c r="AQ55" s="4">
        <v>0.1</v>
      </c>
      <c r="AR55" s="4">
        <v>46244.1</v>
      </c>
      <c r="AS55" s="1" t="s">
        <v>413</v>
      </c>
      <c r="AX55" s="1" t="s">
        <v>150</v>
      </c>
      <c r="AY55" s="4">
        <v>7383.5</v>
      </c>
      <c r="AZ55" s="4">
        <v>38860.6</v>
      </c>
      <c r="BA55" s="1" t="s">
        <v>151</v>
      </c>
      <c r="BD55" s="3">
        <v>40101</v>
      </c>
      <c r="BM55" s="3">
        <v>40137</v>
      </c>
      <c r="BZ55" s="1" t="s">
        <v>184</v>
      </c>
      <c r="CA55" s="1" t="s">
        <v>185</v>
      </c>
      <c r="CE55" s="1" t="s">
        <v>154</v>
      </c>
      <c r="CH55" s="4">
        <v>1</v>
      </c>
      <c r="CI55" s="1" t="s">
        <v>155</v>
      </c>
      <c r="CL55" s="1" t="s">
        <v>157</v>
      </c>
      <c r="CN55" s="1" t="s">
        <v>158</v>
      </c>
      <c r="CP55" s="4">
        <v>46244.1</v>
      </c>
      <c r="CY55" s="1" t="s">
        <v>289</v>
      </c>
      <c r="CZ55" s="1" t="s">
        <v>290</v>
      </c>
      <c r="DA55" s="1" t="s">
        <v>291</v>
      </c>
      <c r="DC55" s="1" t="s">
        <v>208</v>
      </c>
      <c r="DU55" s="1" t="s">
        <v>165</v>
      </c>
      <c r="DV55" s="4">
        <v>0</v>
      </c>
      <c r="DW55" s="4">
        <v>0</v>
      </c>
      <c r="DX55" s="4">
        <v>195938406.50999999</v>
      </c>
      <c r="DY55" s="4">
        <v>172046814.50999999</v>
      </c>
      <c r="DZ55" s="4">
        <v>23891592</v>
      </c>
      <c r="EA55" s="4">
        <v>172046814.50999999</v>
      </c>
      <c r="EB55" s="4">
        <v>23891592</v>
      </c>
      <c r="EC55" s="4">
        <v>195938406.50999999</v>
      </c>
      <c r="ED55" s="1">
        <f t="shared" si="0"/>
        <v>2009</v>
      </c>
    </row>
    <row r="56" spans="6:134" ht="12.75" customHeight="1" x14ac:dyDescent="0.2">
      <c r="H56" s="1" t="s">
        <v>133</v>
      </c>
      <c r="L56" s="1" t="s">
        <v>134</v>
      </c>
      <c r="N56" s="1" t="s">
        <v>414</v>
      </c>
      <c r="O56" s="2">
        <v>40100</v>
      </c>
      <c r="P56" s="1" t="s">
        <v>136</v>
      </c>
      <c r="Q56" s="3">
        <v>40130</v>
      </c>
      <c r="R56" s="1" t="s">
        <v>137</v>
      </c>
      <c r="T56" s="3">
        <v>40100</v>
      </c>
      <c r="U56" s="1" t="s">
        <v>138</v>
      </c>
      <c r="X56" s="1" t="s">
        <v>172</v>
      </c>
      <c r="Z56" s="3">
        <v>40100</v>
      </c>
      <c r="AA56" s="1" t="s">
        <v>347</v>
      </c>
      <c r="AB56" s="1" t="s">
        <v>348</v>
      </c>
      <c r="AC56" s="1" t="s">
        <v>349</v>
      </c>
      <c r="AD56" s="1" t="s">
        <v>350</v>
      </c>
      <c r="AE56" s="1" t="s">
        <v>351</v>
      </c>
      <c r="AF56" s="1" t="s">
        <v>352</v>
      </c>
      <c r="AH56" s="1" t="s">
        <v>353</v>
      </c>
      <c r="AQ56" s="4">
        <v>0.1</v>
      </c>
      <c r="AR56" s="4">
        <v>3917.7</v>
      </c>
      <c r="AS56" s="1" t="s">
        <v>415</v>
      </c>
      <c r="AX56" s="1" t="s">
        <v>150</v>
      </c>
      <c r="AY56" s="4">
        <v>625.5</v>
      </c>
      <c r="AZ56" s="4">
        <v>3292.2</v>
      </c>
      <c r="BA56" s="1" t="s">
        <v>151</v>
      </c>
      <c r="BD56" s="3">
        <v>40100</v>
      </c>
      <c r="BM56" s="3">
        <v>40130</v>
      </c>
      <c r="BZ56" s="1" t="s">
        <v>184</v>
      </c>
      <c r="CA56" s="1" t="s">
        <v>185</v>
      </c>
      <c r="CE56" s="1" t="s">
        <v>154</v>
      </c>
      <c r="CH56" s="4">
        <v>1</v>
      </c>
      <c r="CI56" s="1" t="s">
        <v>155</v>
      </c>
      <c r="CL56" s="1" t="s">
        <v>157</v>
      </c>
      <c r="CN56" s="1" t="s">
        <v>158</v>
      </c>
      <c r="CP56" s="4">
        <v>3917.7</v>
      </c>
      <c r="CY56" s="1" t="s">
        <v>289</v>
      </c>
      <c r="CZ56" s="1" t="s">
        <v>290</v>
      </c>
      <c r="DA56" s="1" t="s">
        <v>291</v>
      </c>
      <c r="DC56" s="1" t="s">
        <v>208</v>
      </c>
      <c r="DU56" s="1" t="s">
        <v>165</v>
      </c>
      <c r="DV56" s="4">
        <v>0</v>
      </c>
      <c r="DW56" s="4">
        <v>0</v>
      </c>
      <c r="DX56" s="4">
        <v>195938406.50999999</v>
      </c>
      <c r="DY56" s="4">
        <v>172046814.50999999</v>
      </c>
      <c r="DZ56" s="4">
        <v>23891592</v>
      </c>
      <c r="EA56" s="4">
        <v>172046814.50999999</v>
      </c>
      <c r="EB56" s="4">
        <v>23891592</v>
      </c>
      <c r="EC56" s="4">
        <v>195938406.50999999</v>
      </c>
      <c r="ED56" s="1">
        <f t="shared" si="0"/>
        <v>2009</v>
      </c>
    </row>
    <row r="57" spans="6:134" ht="12.75" customHeight="1" x14ac:dyDescent="0.2">
      <c r="H57" s="1" t="s">
        <v>133</v>
      </c>
      <c r="L57" s="1" t="s">
        <v>134</v>
      </c>
      <c r="N57" s="1" t="s">
        <v>416</v>
      </c>
      <c r="O57" s="2">
        <v>40099</v>
      </c>
      <c r="P57" s="1" t="s">
        <v>136</v>
      </c>
      <c r="Q57" s="3">
        <v>40119</v>
      </c>
      <c r="R57" s="1" t="s">
        <v>137</v>
      </c>
      <c r="T57" s="3">
        <v>40099</v>
      </c>
      <c r="U57" s="1" t="s">
        <v>138</v>
      </c>
      <c r="X57" s="1" t="s">
        <v>172</v>
      </c>
      <c r="Z57" s="3">
        <v>40099</v>
      </c>
      <c r="AA57" s="1" t="s">
        <v>356</v>
      </c>
      <c r="AB57" s="1" t="s">
        <v>357</v>
      </c>
      <c r="AC57" s="1" t="s">
        <v>358</v>
      </c>
      <c r="AD57" s="1" t="s">
        <v>359</v>
      </c>
      <c r="AE57" s="1" t="s">
        <v>360</v>
      </c>
      <c r="AF57" s="1" t="s">
        <v>361</v>
      </c>
      <c r="AH57" s="1" t="s">
        <v>362</v>
      </c>
      <c r="AQ57" s="4">
        <v>0.1</v>
      </c>
      <c r="AR57" s="4">
        <v>84427.6</v>
      </c>
      <c r="AS57" s="1" t="s">
        <v>417</v>
      </c>
      <c r="AX57" s="1" t="s">
        <v>150</v>
      </c>
      <c r="AY57" s="4">
        <v>13480</v>
      </c>
      <c r="AZ57" s="4">
        <v>70947.600000000006</v>
      </c>
      <c r="BA57" s="1" t="s">
        <v>151</v>
      </c>
      <c r="BD57" s="3">
        <v>40099</v>
      </c>
      <c r="BM57" s="3">
        <v>40119</v>
      </c>
      <c r="BZ57" s="1" t="s">
        <v>184</v>
      </c>
      <c r="CA57" s="1" t="s">
        <v>185</v>
      </c>
      <c r="CE57" s="1" t="s">
        <v>154</v>
      </c>
      <c r="CH57" s="4">
        <v>1</v>
      </c>
      <c r="CI57" s="1" t="s">
        <v>155</v>
      </c>
      <c r="CL57" s="1" t="s">
        <v>157</v>
      </c>
      <c r="CN57" s="1" t="s">
        <v>158</v>
      </c>
      <c r="CP57" s="4">
        <v>84427.6</v>
      </c>
      <c r="CY57" s="1" t="s">
        <v>289</v>
      </c>
      <c r="CZ57" s="1" t="s">
        <v>290</v>
      </c>
      <c r="DA57" s="1" t="s">
        <v>291</v>
      </c>
      <c r="DC57" s="1" t="s">
        <v>208</v>
      </c>
      <c r="DU57" s="1" t="s">
        <v>165</v>
      </c>
      <c r="DV57" s="4">
        <v>0</v>
      </c>
      <c r="DW57" s="4">
        <v>0</v>
      </c>
      <c r="DX57" s="4">
        <v>195938406.50999999</v>
      </c>
      <c r="DY57" s="4">
        <v>172046814.50999999</v>
      </c>
      <c r="DZ57" s="4">
        <v>23891592</v>
      </c>
      <c r="EA57" s="4">
        <v>172046814.50999999</v>
      </c>
      <c r="EB57" s="4">
        <v>23891592</v>
      </c>
      <c r="EC57" s="4">
        <v>195938406.50999999</v>
      </c>
      <c r="ED57" s="1">
        <f t="shared" si="0"/>
        <v>2009</v>
      </c>
    </row>
    <row r="58" spans="6:134" ht="12.75" customHeight="1" x14ac:dyDescent="0.2">
      <c r="H58" s="1" t="s">
        <v>133</v>
      </c>
      <c r="L58" s="1" t="s">
        <v>134</v>
      </c>
      <c r="N58" s="1" t="s">
        <v>418</v>
      </c>
      <c r="O58" s="2">
        <v>40098</v>
      </c>
      <c r="P58" s="1" t="s">
        <v>136</v>
      </c>
      <c r="Q58" s="3">
        <v>40112</v>
      </c>
      <c r="R58" s="1" t="s">
        <v>137</v>
      </c>
      <c r="T58" s="3">
        <v>40098</v>
      </c>
      <c r="U58" s="1" t="s">
        <v>138</v>
      </c>
      <c r="X58" s="1" t="s">
        <v>172</v>
      </c>
      <c r="Z58" s="3">
        <v>40098</v>
      </c>
      <c r="AA58" s="1" t="s">
        <v>306</v>
      </c>
      <c r="AB58" s="1" t="s">
        <v>307</v>
      </c>
      <c r="AC58" s="1" t="s">
        <v>308</v>
      </c>
      <c r="AD58" s="1" t="s">
        <v>309</v>
      </c>
      <c r="AE58" s="1" t="s">
        <v>310</v>
      </c>
      <c r="AF58" s="1" t="s">
        <v>311</v>
      </c>
      <c r="AH58" s="1" t="s">
        <v>312</v>
      </c>
      <c r="AQ58" s="4">
        <v>0.1</v>
      </c>
      <c r="AR58" s="4">
        <v>323495.59999999998</v>
      </c>
      <c r="AS58" s="1" t="s">
        <v>419</v>
      </c>
      <c r="AT58" s="1" t="s">
        <v>314</v>
      </c>
      <c r="AV58" s="1" t="s">
        <v>315</v>
      </c>
      <c r="AW58" s="1" t="s">
        <v>316</v>
      </c>
      <c r="AX58" s="1" t="s">
        <v>150</v>
      </c>
      <c r="AY58" s="4">
        <v>51650.6</v>
      </c>
      <c r="AZ58" s="4">
        <v>271845</v>
      </c>
      <c r="BA58" s="1" t="s">
        <v>151</v>
      </c>
      <c r="BD58" s="3">
        <v>40098</v>
      </c>
      <c r="BM58" s="3">
        <v>40113</v>
      </c>
      <c r="BZ58" s="1" t="s">
        <v>184</v>
      </c>
      <c r="CA58" s="1" t="s">
        <v>185</v>
      </c>
      <c r="CE58" s="1" t="s">
        <v>154</v>
      </c>
      <c r="CH58" s="4">
        <v>1</v>
      </c>
      <c r="CI58" s="1" t="s">
        <v>155</v>
      </c>
      <c r="CL58" s="1" t="s">
        <v>157</v>
      </c>
      <c r="CN58" s="1" t="s">
        <v>158</v>
      </c>
      <c r="CP58" s="4">
        <v>323495.59999999998</v>
      </c>
      <c r="CY58" s="1" t="s">
        <v>289</v>
      </c>
      <c r="CZ58" s="1" t="s">
        <v>290</v>
      </c>
      <c r="DA58" s="1" t="s">
        <v>291</v>
      </c>
      <c r="DC58" s="1" t="s">
        <v>208</v>
      </c>
      <c r="DU58" s="1" t="s">
        <v>165</v>
      </c>
      <c r="DV58" s="4">
        <v>0</v>
      </c>
      <c r="DW58" s="4">
        <v>0</v>
      </c>
      <c r="DX58" s="4">
        <v>195938406.50999999</v>
      </c>
      <c r="DY58" s="4">
        <v>172046814.50999999</v>
      </c>
      <c r="DZ58" s="4">
        <v>23891592</v>
      </c>
      <c r="EA58" s="4">
        <v>172046814.50999999</v>
      </c>
      <c r="EB58" s="4">
        <v>23891592</v>
      </c>
      <c r="EC58" s="4">
        <v>195938406.50999999</v>
      </c>
      <c r="ED58" s="1">
        <f t="shared" si="0"/>
        <v>2009</v>
      </c>
    </row>
    <row r="59" spans="6:134" ht="12.75" customHeight="1" x14ac:dyDescent="0.2">
      <c r="H59" s="1" t="s">
        <v>133</v>
      </c>
      <c r="L59" s="1" t="s">
        <v>134</v>
      </c>
      <c r="N59" s="1" t="s">
        <v>420</v>
      </c>
      <c r="O59" s="2">
        <v>40095</v>
      </c>
      <c r="P59" s="1" t="s">
        <v>136</v>
      </c>
      <c r="Q59" s="3">
        <v>40109</v>
      </c>
      <c r="R59" s="1" t="s">
        <v>137</v>
      </c>
      <c r="T59" s="3">
        <v>40095</v>
      </c>
      <c r="U59" s="1" t="s">
        <v>138</v>
      </c>
      <c r="X59" s="1" t="s">
        <v>172</v>
      </c>
      <c r="Z59" s="3">
        <v>40095</v>
      </c>
      <c r="AA59" s="1" t="s">
        <v>335</v>
      </c>
      <c r="AB59" s="1" t="s">
        <v>336</v>
      </c>
      <c r="AC59" s="1" t="s">
        <v>337</v>
      </c>
      <c r="AD59" s="1" t="s">
        <v>338</v>
      </c>
      <c r="AE59" s="1" t="s">
        <v>339</v>
      </c>
      <c r="AF59" s="1" t="s">
        <v>340</v>
      </c>
      <c r="AH59" s="1" t="s">
        <v>341</v>
      </c>
      <c r="AQ59" s="4">
        <v>0.1</v>
      </c>
      <c r="AR59" s="4">
        <v>155560.1</v>
      </c>
      <c r="AS59" s="1" t="s">
        <v>421</v>
      </c>
      <c r="AX59" s="1" t="s">
        <v>150</v>
      </c>
      <c r="AY59" s="4">
        <v>24837.3</v>
      </c>
      <c r="AZ59" s="4">
        <v>130722.8</v>
      </c>
      <c r="BA59" s="1" t="s">
        <v>151</v>
      </c>
      <c r="BD59" s="3">
        <v>40095</v>
      </c>
      <c r="BM59" s="3">
        <v>40109</v>
      </c>
      <c r="BZ59" s="1" t="s">
        <v>184</v>
      </c>
      <c r="CA59" s="1" t="s">
        <v>185</v>
      </c>
      <c r="CE59" s="1" t="s">
        <v>154</v>
      </c>
      <c r="CH59" s="4">
        <v>1</v>
      </c>
      <c r="CI59" s="1" t="s">
        <v>155</v>
      </c>
      <c r="CL59" s="1" t="s">
        <v>157</v>
      </c>
      <c r="CN59" s="1" t="s">
        <v>158</v>
      </c>
      <c r="CP59" s="4">
        <v>155560.1</v>
      </c>
      <c r="CY59" s="1" t="s">
        <v>289</v>
      </c>
      <c r="CZ59" s="1" t="s">
        <v>290</v>
      </c>
      <c r="DA59" s="1" t="s">
        <v>291</v>
      </c>
      <c r="DC59" s="1" t="s">
        <v>208</v>
      </c>
      <c r="DU59" s="1" t="s">
        <v>165</v>
      </c>
      <c r="DV59" s="4">
        <v>0</v>
      </c>
      <c r="DW59" s="4">
        <v>0</v>
      </c>
      <c r="DX59" s="4">
        <v>195938406.50999999</v>
      </c>
      <c r="DY59" s="4">
        <v>172046814.50999999</v>
      </c>
      <c r="DZ59" s="4">
        <v>23891592</v>
      </c>
      <c r="EA59" s="4">
        <v>172046814.50999999</v>
      </c>
      <c r="EB59" s="4">
        <v>23891592</v>
      </c>
      <c r="EC59" s="4">
        <v>195938406.50999999</v>
      </c>
      <c r="ED59" s="1">
        <f t="shared" si="0"/>
        <v>2009</v>
      </c>
    </row>
    <row r="60" spans="6:134" ht="12.75" customHeight="1" x14ac:dyDescent="0.2">
      <c r="H60" s="1" t="s">
        <v>133</v>
      </c>
      <c r="L60" s="1" t="s">
        <v>134</v>
      </c>
      <c r="N60" s="1" t="s">
        <v>422</v>
      </c>
      <c r="O60" s="2">
        <v>40093</v>
      </c>
      <c r="P60" s="1" t="s">
        <v>136</v>
      </c>
      <c r="Q60" s="3">
        <v>40123</v>
      </c>
      <c r="R60" s="1" t="s">
        <v>137</v>
      </c>
      <c r="T60" s="3">
        <v>40093</v>
      </c>
      <c r="U60" s="1" t="s">
        <v>138</v>
      </c>
      <c r="X60" s="1" t="s">
        <v>139</v>
      </c>
      <c r="Z60" s="3">
        <v>40093</v>
      </c>
      <c r="AA60" s="1" t="s">
        <v>347</v>
      </c>
      <c r="AB60" s="1" t="s">
        <v>348</v>
      </c>
      <c r="AC60" s="1" t="s">
        <v>349</v>
      </c>
      <c r="AD60" s="1" t="s">
        <v>350</v>
      </c>
      <c r="AE60" s="1" t="s">
        <v>351</v>
      </c>
      <c r="AF60" s="1" t="s">
        <v>352</v>
      </c>
      <c r="AH60" s="1" t="s">
        <v>353</v>
      </c>
      <c r="AQ60" s="4">
        <v>0.1</v>
      </c>
      <c r="AR60" s="4">
        <v>2767.9</v>
      </c>
      <c r="AS60" s="1" t="s">
        <v>423</v>
      </c>
      <c r="AX60" s="1" t="s">
        <v>150</v>
      </c>
      <c r="AY60" s="4">
        <v>441.9</v>
      </c>
      <c r="AZ60" s="4">
        <v>2326</v>
      </c>
      <c r="BA60" s="1" t="s">
        <v>151</v>
      </c>
      <c r="BD60" s="3">
        <v>40093</v>
      </c>
      <c r="BM60" s="3">
        <v>40130</v>
      </c>
      <c r="BZ60" s="1" t="s">
        <v>184</v>
      </c>
      <c r="CA60" s="1" t="s">
        <v>185</v>
      </c>
      <c r="CE60" s="1" t="s">
        <v>154</v>
      </c>
      <c r="CH60" s="4">
        <v>1</v>
      </c>
      <c r="CI60" s="1" t="s">
        <v>155</v>
      </c>
      <c r="CL60" s="1" t="s">
        <v>157</v>
      </c>
      <c r="CN60" s="1" t="s">
        <v>158</v>
      </c>
      <c r="CP60" s="4">
        <v>2767.9</v>
      </c>
      <c r="CY60" s="1" t="s">
        <v>289</v>
      </c>
      <c r="CZ60" s="1" t="s">
        <v>290</v>
      </c>
      <c r="DA60" s="1" t="s">
        <v>291</v>
      </c>
      <c r="DC60" s="1" t="s">
        <v>208</v>
      </c>
      <c r="DU60" s="1" t="s">
        <v>165</v>
      </c>
      <c r="DV60" s="4">
        <v>0</v>
      </c>
      <c r="DW60" s="4">
        <v>0</v>
      </c>
      <c r="DX60" s="4">
        <v>195938406.50999999</v>
      </c>
      <c r="DY60" s="4">
        <v>172046814.50999999</v>
      </c>
      <c r="DZ60" s="4">
        <v>23891592</v>
      </c>
      <c r="EA60" s="4">
        <v>172046814.50999999</v>
      </c>
      <c r="EB60" s="4">
        <v>23891592</v>
      </c>
      <c r="EC60" s="4">
        <v>195938406.50999999</v>
      </c>
      <c r="ED60" s="1">
        <f t="shared" si="0"/>
        <v>2009</v>
      </c>
    </row>
    <row r="61" spans="6:134" ht="12.75" customHeight="1" x14ac:dyDescent="0.2">
      <c r="H61" s="1" t="s">
        <v>133</v>
      </c>
      <c r="L61" s="1" t="s">
        <v>134</v>
      </c>
      <c r="N61" s="1" t="s">
        <v>424</v>
      </c>
      <c r="O61" s="2">
        <v>40092</v>
      </c>
      <c r="P61" s="1" t="s">
        <v>136</v>
      </c>
      <c r="Q61" s="3">
        <v>40106</v>
      </c>
      <c r="R61" s="1" t="s">
        <v>137</v>
      </c>
      <c r="T61" s="3">
        <v>40092</v>
      </c>
      <c r="U61" s="1" t="s">
        <v>138</v>
      </c>
      <c r="X61" s="1" t="s">
        <v>139</v>
      </c>
      <c r="Z61" s="3">
        <v>40092</v>
      </c>
      <c r="AA61" s="1" t="s">
        <v>293</v>
      </c>
      <c r="AB61" s="1" t="s">
        <v>294</v>
      </c>
      <c r="AC61" s="1" t="s">
        <v>295</v>
      </c>
      <c r="AD61" s="1" t="s">
        <v>296</v>
      </c>
      <c r="AE61" s="1" t="s">
        <v>297</v>
      </c>
      <c r="AF61" s="1" t="s">
        <v>298</v>
      </c>
      <c r="AH61" s="1" t="s">
        <v>299</v>
      </c>
      <c r="AQ61" s="4">
        <v>0.5</v>
      </c>
      <c r="AR61" s="4">
        <v>8388.2999999999993</v>
      </c>
      <c r="AS61" s="1" t="s">
        <v>425</v>
      </c>
      <c r="AX61" s="1" t="s">
        <v>150</v>
      </c>
      <c r="AY61" s="4">
        <v>1339.3</v>
      </c>
      <c r="AZ61" s="4">
        <v>7049</v>
      </c>
      <c r="BA61" s="1" t="s">
        <v>151</v>
      </c>
      <c r="BD61" s="3">
        <v>40092</v>
      </c>
      <c r="BM61" s="3">
        <v>40106</v>
      </c>
      <c r="BZ61" s="1" t="s">
        <v>184</v>
      </c>
      <c r="CA61" s="1" t="s">
        <v>185</v>
      </c>
      <c r="CE61" s="1" t="s">
        <v>154</v>
      </c>
      <c r="CH61" s="4">
        <v>1</v>
      </c>
      <c r="CI61" s="1" t="s">
        <v>155</v>
      </c>
      <c r="CL61" s="1" t="s">
        <v>157</v>
      </c>
      <c r="CN61" s="1" t="s">
        <v>158</v>
      </c>
      <c r="CP61" s="4">
        <v>8388.2999999999993</v>
      </c>
      <c r="CY61" s="1" t="s">
        <v>289</v>
      </c>
      <c r="CZ61" s="1" t="s">
        <v>290</v>
      </c>
      <c r="DA61" s="1" t="s">
        <v>291</v>
      </c>
      <c r="DC61" s="1" t="s">
        <v>208</v>
      </c>
      <c r="DU61" s="1" t="s">
        <v>165</v>
      </c>
      <c r="DV61" s="4">
        <v>0</v>
      </c>
      <c r="DW61" s="4">
        <v>0</v>
      </c>
      <c r="DX61" s="4">
        <v>195938406.50999999</v>
      </c>
      <c r="DY61" s="4">
        <v>172046814.50999999</v>
      </c>
      <c r="DZ61" s="4">
        <v>23891592</v>
      </c>
      <c r="EA61" s="4">
        <v>172046814.50999999</v>
      </c>
      <c r="EB61" s="4">
        <v>23891592</v>
      </c>
      <c r="EC61" s="4">
        <v>195938406.50999999</v>
      </c>
      <c r="ED61" s="1">
        <f t="shared" si="0"/>
        <v>2009</v>
      </c>
    </row>
    <row r="62" spans="6:134" ht="12.75" customHeight="1" x14ac:dyDescent="0.2">
      <c r="H62" s="1" t="s">
        <v>133</v>
      </c>
      <c r="L62" s="1" t="s">
        <v>134</v>
      </c>
      <c r="N62" s="1" t="s">
        <v>426</v>
      </c>
      <c r="O62" s="2">
        <v>40086</v>
      </c>
      <c r="P62" s="1" t="s">
        <v>136</v>
      </c>
      <c r="Q62" s="3">
        <v>40100</v>
      </c>
      <c r="R62" s="1" t="s">
        <v>137</v>
      </c>
      <c r="T62" s="3">
        <v>40086</v>
      </c>
      <c r="U62" s="1" t="s">
        <v>138</v>
      </c>
      <c r="X62" s="1" t="s">
        <v>172</v>
      </c>
      <c r="Z62" s="3">
        <v>40086</v>
      </c>
      <c r="AA62" s="1" t="s">
        <v>293</v>
      </c>
      <c r="AB62" s="1" t="s">
        <v>294</v>
      </c>
      <c r="AC62" s="1" t="s">
        <v>295</v>
      </c>
      <c r="AD62" s="1" t="s">
        <v>296</v>
      </c>
      <c r="AE62" s="1" t="s">
        <v>297</v>
      </c>
      <c r="AF62" s="1" t="s">
        <v>298</v>
      </c>
      <c r="AH62" s="1" t="s">
        <v>299</v>
      </c>
      <c r="AQ62" s="4">
        <v>0.5</v>
      </c>
      <c r="AR62" s="4">
        <v>203490</v>
      </c>
      <c r="AS62" s="1" t="s">
        <v>427</v>
      </c>
      <c r="AX62" s="1" t="s">
        <v>150</v>
      </c>
      <c r="AY62" s="4">
        <v>32490</v>
      </c>
      <c r="AZ62" s="4">
        <v>171000</v>
      </c>
      <c r="BA62" s="1" t="s">
        <v>151</v>
      </c>
      <c r="BD62" s="3">
        <v>40086</v>
      </c>
      <c r="BM62" s="3">
        <v>40100</v>
      </c>
      <c r="BZ62" s="1" t="s">
        <v>184</v>
      </c>
      <c r="CA62" s="1" t="s">
        <v>185</v>
      </c>
      <c r="CE62" s="1" t="s">
        <v>154</v>
      </c>
      <c r="CH62" s="4">
        <v>1</v>
      </c>
      <c r="CI62" s="1" t="s">
        <v>155</v>
      </c>
      <c r="CL62" s="1" t="s">
        <v>157</v>
      </c>
      <c r="CN62" s="1" t="s">
        <v>158</v>
      </c>
      <c r="CP62" s="4">
        <v>203490</v>
      </c>
      <c r="CY62" s="1" t="s">
        <v>289</v>
      </c>
      <c r="CZ62" s="1" t="s">
        <v>290</v>
      </c>
      <c r="DA62" s="1" t="s">
        <v>291</v>
      </c>
      <c r="DC62" s="1" t="s">
        <v>208</v>
      </c>
      <c r="DU62" s="1" t="s">
        <v>165</v>
      </c>
      <c r="DV62" s="4">
        <v>0</v>
      </c>
      <c r="DW62" s="4">
        <v>0</v>
      </c>
      <c r="DX62" s="4">
        <v>195938406.50999999</v>
      </c>
      <c r="DY62" s="4">
        <v>172046814.50999999</v>
      </c>
      <c r="DZ62" s="4">
        <v>23891592</v>
      </c>
      <c r="EA62" s="4">
        <v>172046814.50999999</v>
      </c>
      <c r="EB62" s="4">
        <v>23891592</v>
      </c>
      <c r="EC62" s="4">
        <v>195938406.50999999</v>
      </c>
      <c r="ED62" s="1">
        <f t="shared" si="0"/>
        <v>2009</v>
      </c>
    </row>
    <row r="63" spans="6:134" ht="12.75" customHeight="1" x14ac:dyDescent="0.2">
      <c r="H63" s="1" t="s">
        <v>133</v>
      </c>
      <c r="L63" s="1" t="s">
        <v>134</v>
      </c>
      <c r="N63" s="1" t="s">
        <v>428</v>
      </c>
      <c r="O63" s="2">
        <v>40086</v>
      </c>
      <c r="P63" s="1" t="s">
        <v>136</v>
      </c>
      <c r="Q63" s="3">
        <v>40100</v>
      </c>
      <c r="R63" s="1" t="s">
        <v>137</v>
      </c>
      <c r="T63" s="3">
        <v>40086</v>
      </c>
      <c r="U63" s="1" t="s">
        <v>138</v>
      </c>
      <c r="X63" s="1" t="s">
        <v>172</v>
      </c>
      <c r="Z63" s="3">
        <v>40086</v>
      </c>
      <c r="AA63" s="1" t="s">
        <v>293</v>
      </c>
      <c r="AB63" s="1" t="s">
        <v>294</v>
      </c>
      <c r="AC63" s="1" t="s">
        <v>295</v>
      </c>
      <c r="AD63" s="1" t="s">
        <v>296</v>
      </c>
      <c r="AE63" s="1" t="s">
        <v>297</v>
      </c>
      <c r="AF63" s="1" t="s">
        <v>298</v>
      </c>
      <c r="AH63" s="1" t="s">
        <v>299</v>
      </c>
      <c r="AQ63" s="4">
        <v>0.5</v>
      </c>
      <c r="AR63" s="4">
        <v>138475.29999999999</v>
      </c>
      <c r="AS63" s="1" t="s">
        <v>429</v>
      </c>
      <c r="AX63" s="1" t="s">
        <v>150</v>
      </c>
      <c r="AY63" s="4">
        <v>22109.5</v>
      </c>
      <c r="AZ63" s="4">
        <v>116365.8</v>
      </c>
      <c r="BA63" s="1" t="s">
        <v>151</v>
      </c>
      <c r="BD63" s="3">
        <v>40086</v>
      </c>
      <c r="BM63" s="3">
        <v>40100</v>
      </c>
      <c r="BZ63" s="1" t="s">
        <v>184</v>
      </c>
      <c r="CA63" s="1" t="s">
        <v>185</v>
      </c>
      <c r="CE63" s="1" t="s">
        <v>154</v>
      </c>
      <c r="CH63" s="4">
        <v>1</v>
      </c>
      <c r="CI63" s="1" t="s">
        <v>155</v>
      </c>
      <c r="CL63" s="1" t="s">
        <v>157</v>
      </c>
      <c r="CN63" s="1" t="s">
        <v>158</v>
      </c>
      <c r="CP63" s="4">
        <v>138475.29999999999</v>
      </c>
      <c r="CY63" s="1" t="s">
        <v>289</v>
      </c>
      <c r="CZ63" s="1" t="s">
        <v>290</v>
      </c>
      <c r="DA63" s="1" t="s">
        <v>291</v>
      </c>
      <c r="DC63" s="1" t="s">
        <v>208</v>
      </c>
      <c r="DU63" s="1" t="s">
        <v>165</v>
      </c>
      <c r="DV63" s="4">
        <v>0</v>
      </c>
      <c r="DW63" s="4">
        <v>0</v>
      </c>
      <c r="DX63" s="4">
        <v>195938406.50999999</v>
      </c>
      <c r="DY63" s="4">
        <v>172046814.50999999</v>
      </c>
      <c r="DZ63" s="4">
        <v>23891592</v>
      </c>
      <c r="EA63" s="4">
        <v>172046814.50999999</v>
      </c>
      <c r="EB63" s="4">
        <v>23891592</v>
      </c>
      <c r="EC63" s="4">
        <v>195938406.50999999</v>
      </c>
      <c r="ED63" s="1">
        <f t="shared" si="0"/>
        <v>2009</v>
      </c>
    </row>
    <row r="64" spans="6:134" ht="12.75" customHeight="1" x14ac:dyDescent="0.2">
      <c r="H64" s="1" t="s">
        <v>133</v>
      </c>
      <c r="L64" s="1" t="s">
        <v>134</v>
      </c>
      <c r="N64" s="1" t="s">
        <v>430</v>
      </c>
      <c r="O64" s="2">
        <v>40086</v>
      </c>
      <c r="P64" s="1" t="s">
        <v>136</v>
      </c>
      <c r="Q64" s="3">
        <v>40096</v>
      </c>
      <c r="R64" s="1" t="s">
        <v>137</v>
      </c>
      <c r="T64" s="3">
        <v>40086</v>
      </c>
      <c r="U64" s="1" t="s">
        <v>138</v>
      </c>
      <c r="X64" s="1" t="s">
        <v>172</v>
      </c>
      <c r="Z64" s="3">
        <v>40086</v>
      </c>
      <c r="AA64" s="1" t="s">
        <v>173</v>
      </c>
      <c r="AB64" s="1" t="s">
        <v>174</v>
      </c>
      <c r="AC64" s="1" t="s">
        <v>175</v>
      </c>
      <c r="AD64" s="1" t="s">
        <v>176</v>
      </c>
      <c r="AE64" s="1" t="s">
        <v>177</v>
      </c>
      <c r="AF64" s="1" t="s">
        <v>178</v>
      </c>
      <c r="AH64" s="1" t="s">
        <v>179</v>
      </c>
      <c r="AQ64" s="4">
        <v>0.1</v>
      </c>
      <c r="AR64" s="4">
        <v>131968.6</v>
      </c>
      <c r="AS64" s="1" t="s">
        <v>431</v>
      </c>
      <c r="AX64" s="1" t="s">
        <v>150</v>
      </c>
      <c r="AY64" s="4">
        <v>21070.6</v>
      </c>
      <c r="AZ64" s="4">
        <v>110898</v>
      </c>
      <c r="BA64" s="1" t="s">
        <v>151</v>
      </c>
      <c r="BD64" s="3">
        <v>40086</v>
      </c>
      <c r="BM64" s="3">
        <v>40099</v>
      </c>
      <c r="BZ64" s="1" t="s">
        <v>184</v>
      </c>
      <c r="CA64" s="1" t="s">
        <v>185</v>
      </c>
      <c r="CE64" s="1" t="s">
        <v>154</v>
      </c>
      <c r="CH64" s="4">
        <v>1</v>
      </c>
      <c r="CI64" s="1" t="s">
        <v>155</v>
      </c>
      <c r="CL64" s="1" t="s">
        <v>157</v>
      </c>
      <c r="CN64" s="1" t="s">
        <v>158</v>
      </c>
      <c r="CP64" s="4">
        <v>131968.6</v>
      </c>
      <c r="CY64" s="1" t="s">
        <v>289</v>
      </c>
      <c r="CZ64" s="1" t="s">
        <v>290</v>
      </c>
      <c r="DA64" s="1" t="s">
        <v>291</v>
      </c>
      <c r="DC64" s="1" t="s">
        <v>208</v>
      </c>
      <c r="DU64" s="1" t="s">
        <v>165</v>
      </c>
      <c r="DV64" s="4">
        <v>0</v>
      </c>
      <c r="DW64" s="4">
        <v>0</v>
      </c>
      <c r="DX64" s="4">
        <v>195938406.50999999</v>
      </c>
      <c r="DY64" s="4">
        <v>172046814.50999999</v>
      </c>
      <c r="DZ64" s="4">
        <v>23891592</v>
      </c>
      <c r="EA64" s="4">
        <v>172046814.50999999</v>
      </c>
      <c r="EB64" s="4">
        <v>23891592</v>
      </c>
      <c r="EC64" s="4">
        <v>195938406.50999999</v>
      </c>
      <c r="ED64" s="1">
        <f t="shared" si="0"/>
        <v>2009</v>
      </c>
    </row>
    <row r="65" spans="6:134" ht="12.75" customHeight="1" x14ac:dyDescent="0.2">
      <c r="F65" s="1" t="s">
        <v>432</v>
      </c>
      <c r="H65" s="1" t="s">
        <v>133</v>
      </c>
      <c r="L65" s="1" t="s">
        <v>134</v>
      </c>
      <c r="N65" s="1" t="s">
        <v>433</v>
      </c>
      <c r="O65" s="2">
        <v>40085</v>
      </c>
      <c r="P65" s="1" t="s">
        <v>136</v>
      </c>
      <c r="Q65" s="3">
        <v>40099</v>
      </c>
      <c r="R65" s="1" t="s">
        <v>137</v>
      </c>
      <c r="T65" s="3">
        <v>40085</v>
      </c>
      <c r="U65" s="1" t="s">
        <v>138</v>
      </c>
      <c r="X65" s="1" t="s">
        <v>172</v>
      </c>
      <c r="Z65" s="3">
        <v>40085</v>
      </c>
      <c r="AA65" s="1" t="s">
        <v>371</v>
      </c>
      <c r="AB65" s="1" t="s">
        <v>372</v>
      </c>
      <c r="AC65" s="1" t="s">
        <v>373</v>
      </c>
      <c r="AD65" s="1" t="s">
        <v>374</v>
      </c>
      <c r="AE65" s="1" t="s">
        <v>375</v>
      </c>
      <c r="AF65" s="1" t="s">
        <v>376</v>
      </c>
      <c r="AH65" s="1" t="s">
        <v>377</v>
      </c>
      <c r="AQ65" s="4">
        <v>0.1</v>
      </c>
      <c r="AR65" s="4">
        <v>45220</v>
      </c>
      <c r="AS65" s="1" t="s">
        <v>434</v>
      </c>
      <c r="AX65" s="1" t="s">
        <v>150</v>
      </c>
      <c r="AY65" s="4">
        <v>7220</v>
      </c>
      <c r="AZ65" s="4">
        <v>38000</v>
      </c>
      <c r="BA65" s="1" t="s">
        <v>151</v>
      </c>
      <c r="BD65" s="3">
        <v>40085</v>
      </c>
      <c r="BM65" s="3">
        <v>40099</v>
      </c>
      <c r="BZ65" s="1" t="s">
        <v>184</v>
      </c>
      <c r="CA65" s="1" t="s">
        <v>185</v>
      </c>
      <c r="CE65" s="1" t="s">
        <v>154</v>
      </c>
      <c r="CH65" s="4">
        <v>1</v>
      </c>
      <c r="CI65" s="1" t="s">
        <v>155</v>
      </c>
      <c r="CJ65" s="1" t="s">
        <v>156</v>
      </c>
      <c r="CL65" s="1" t="s">
        <v>157</v>
      </c>
      <c r="CN65" s="1" t="s">
        <v>158</v>
      </c>
      <c r="CP65" s="4">
        <v>45220</v>
      </c>
      <c r="CY65" s="1" t="s">
        <v>289</v>
      </c>
      <c r="CZ65" s="1" t="s">
        <v>290</v>
      </c>
      <c r="DA65" s="1" t="s">
        <v>291</v>
      </c>
      <c r="DC65" s="1" t="s">
        <v>208</v>
      </c>
      <c r="DU65" s="1" t="s">
        <v>165</v>
      </c>
      <c r="DV65" s="4">
        <v>0</v>
      </c>
      <c r="DW65" s="4">
        <v>0</v>
      </c>
      <c r="DX65" s="4">
        <v>195938406.50999999</v>
      </c>
      <c r="DY65" s="4">
        <v>172046814.50999999</v>
      </c>
      <c r="DZ65" s="4">
        <v>23891592</v>
      </c>
      <c r="EA65" s="4">
        <v>172046814.50999999</v>
      </c>
      <c r="EB65" s="4">
        <v>23891592</v>
      </c>
      <c r="EC65" s="4">
        <v>195938406.50999999</v>
      </c>
      <c r="ED65" s="1">
        <f t="shared" si="0"/>
        <v>2009</v>
      </c>
    </row>
    <row r="66" spans="6:134" ht="12.75" customHeight="1" x14ac:dyDescent="0.2">
      <c r="F66" s="1" t="s">
        <v>435</v>
      </c>
      <c r="H66" s="1" t="s">
        <v>133</v>
      </c>
      <c r="L66" s="1" t="s">
        <v>134</v>
      </c>
      <c r="N66" s="1" t="s">
        <v>436</v>
      </c>
      <c r="O66" s="2">
        <v>40085</v>
      </c>
      <c r="P66" s="1" t="s">
        <v>136</v>
      </c>
      <c r="Q66" s="3">
        <v>40099</v>
      </c>
      <c r="R66" s="1" t="s">
        <v>137</v>
      </c>
      <c r="T66" s="3">
        <v>40085</v>
      </c>
      <c r="U66" s="1" t="s">
        <v>138</v>
      </c>
      <c r="X66" s="1" t="s">
        <v>172</v>
      </c>
      <c r="Z66" s="3">
        <v>40085</v>
      </c>
      <c r="AA66" s="1" t="s">
        <v>391</v>
      </c>
      <c r="AB66" s="1" t="s">
        <v>392</v>
      </c>
      <c r="AC66" s="1" t="s">
        <v>393</v>
      </c>
      <c r="AD66" s="1" t="s">
        <v>394</v>
      </c>
      <c r="AE66" s="1" t="s">
        <v>395</v>
      </c>
      <c r="AF66" s="1" t="s">
        <v>396</v>
      </c>
      <c r="AH66" s="1" t="s">
        <v>397</v>
      </c>
      <c r="AQ66" s="4">
        <v>0.1</v>
      </c>
      <c r="AR66" s="4">
        <v>1040.0999999999999</v>
      </c>
      <c r="AS66" s="1" t="s">
        <v>437</v>
      </c>
      <c r="AX66" s="1" t="s">
        <v>150</v>
      </c>
      <c r="AY66" s="4">
        <v>166.1</v>
      </c>
      <c r="AZ66" s="4">
        <v>874</v>
      </c>
      <c r="BA66" s="1" t="s">
        <v>151</v>
      </c>
      <c r="BD66" s="3">
        <v>40085</v>
      </c>
      <c r="BM66" s="3">
        <v>40099</v>
      </c>
      <c r="BZ66" s="1" t="s">
        <v>184</v>
      </c>
      <c r="CA66" s="1" t="s">
        <v>153</v>
      </c>
      <c r="CE66" s="1" t="s">
        <v>154</v>
      </c>
      <c r="CH66" s="4">
        <v>1</v>
      </c>
      <c r="CI66" s="1" t="s">
        <v>155</v>
      </c>
      <c r="CJ66" s="1" t="s">
        <v>156</v>
      </c>
      <c r="CL66" s="1" t="s">
        <v>157</v>
      </c>
      <c r="CN66" s="1" t="s">
        <v>158</v>
      </c>
      <c r="CP66" s="4">
        <v>1040.0999999999999</v>
      </c>
      <c r="CY66" s="1" t="s">
        <v>289</v>
      </c>
      <c r="CZ66" s="1" t="s">
        <v>290</v>
      </c>
      <c r="DA66" s="1" t="s">
        <v>291</v>
      </c>
      <c r="DC66" s="1" t="s">
        <v>208</v>
      </c>
      <c r="DT66" s="1" t="s">
        <v>165</v>
      </c>
      <c r="DU66" s="1" t="s">
        <v>165</v>
      </c>
      <c r="DV66" s="4">
        <v>0</v>
      </c>
      <c r="DW66" s="4">
        <v>0</v>
      </c>
      <c r="DX66" s="4">
        <v>195938406.50999999</v>
      </c>
      <c r="DY66" s="4">
        <v>172046814.50999999</v>
      </c>
      <c r="DZ66" s="4">
        <v>23891592</v>
      </c>
      <c r="EA66" s="4">
        <v>172046814.50999999</v>
      </c>
      <c r="EB66" s="4">
        <v>23891592</v>
      </c>
      <c r="EC66" s="4">
        <v>195938406.50999999</v>
      </c>
      <c r="ED66" s="1">
        <f t="shared" si="0"/>
        <v>2009</v>
      </c>
    </row>
    <row r="67" spans="6:134" ht="12.75" customHeight="1" x14ac:dyDescent="0.2">
      <c r="H67" s="1" t="s">
        <v>133</v>
      </c>
      <c r="L67" s="1" t="s">
        <v>134</v>
      </c>
      <c r="N67" s="1" t="s">
        <v>438</v>
      </c>
      <c r="O67" s="2">
        <v>40077</v>
      </c>
      <c r="P67" s="1" t="s">
        <v>136</v>
      </c>
      <c r="Q67" s="3">
        <v>40091</v>
      </c>
      <c r="R67" s="1" t="s">
        <v>137</v>
      </c>
      <c r="T67" s="3">
        <v>40077</v>
      </c>
      <c r="U67" s="1" t="s">
        <v>138</v>
      </c>
      <c r="X67" s="1" t="s">
        <v>172</v>
      </c>
      <c r="Z67" s="3">
        <v>40077</v>
      </c>
      <c r="AA67" s="1" t="s">
        <v>382</v>
      </c>
      <c r="AB67" s="1" t="s">
        <v>383</v>
      </c>
      <c r="AC67" s="1" t="s">
        <v>384</v>
      </c>
      <c r="AD67" s="1" t="s">
        <v>385</v>
      </c>
      <c r="AE67" s="1" t="s">
        <v>386</v>
      </c>
      <c r="AF67" s="1" t="s">
        <v>387</v>
      </c>
      <c r="AH67" s="1" t="s">
        <v>388</v>
      </c>
      <c r="AQ67" s="4">
        <v>0.1</v>
      </c>
      <c r="AR67" s="4">
        <v>135660</v>
      </c>
      <c r="AS67" s="1" t="s">
        <v>439</v>
      </c>
      <c r="AX67" s="1" t="s">
        <v>150</v>
      </c>
      <c r="AY67" s="4">
        <v>21660</v>
      </c>
      <c r="AZ67" s="4">
        <v>114000</v>
      </c>
      <c r="BA67" s="1" t="s">
        <v>151</v>
      </c>
      <c r="BD67" s="3">
        <v>40077</v>
      </c>
      <c r="BM67" s="3">
        <v>40099</v>
      </c>
      <c r="BZ67" s="1" t="s">
        <v>184</v>
      </c>
      <c r="CA67" s="1" t="s">
        <v>185</v>
      </c>
      <c r="CE67" s="1" t="s">
        <v>154</v>
      </c>
      <c r="CH67" s="4">
        <v>1</v>
      </c>
      <c r="CI67" s="1" t="s">
        <v>155</v>
      </c>
      <c r="CL67" s="1" t="s">
        <v>157</v>
      </c>
      <c r="CN67" s="1" t="s">
        <v>158</v>
      </c>
      <c r="CP67" s="4">
        <v>135660</v>
      </c>
      <c r="CY67" s="1" t="s">
        <v>289</v>
      </c>
      <c r="CZ67" s="1" t="s">
        <v>290</v>
      </c>
      <c r="DA67" s="1" t="s">
        <v>291</v>
      </c>
      <c r="DC67" s="1" t="s">
        <v>208</v>
      </c>
      <c r="DU67" s="1" t="s">
        <v>165</v>
      </c>
      <c r="DV67" s="4">
        <v>0</v>
      </c>
      <c r="DW67" s="4">
        <v>0</v>
      </c>
      <c r="DX67" s="4">
        <v>195938406.50999999</v>
      </c>
      <c r="DY67" s="4">
        <v>172046814.50999999</v>
      </c>
      <c r="DZ67" s="4">
        <v>23891592</v>
      </c>
      <c r="EA67" s="4">
        <v>172046814.50999999</v>
      </c>
      <c r="EB67" s="4">
        <v>23891592</v>
      </c>
      <c r="EC67" s="4">
        <v>195938406.50999999</v>
      </c>
      <c r="ED67" s="1">
        <f t="shared" ref="ED67:ED130" si="1">YEAR(O67)</f>
        <v>2009</v>
      </c>
    </row>
    <row r="68" spans="6:134" ht="12.75" customHeight="1" x14ac:dyDescent="0.2">
      <c r="H68" s="1" t="s">
        <v>133</v>
      </c>
      <c r="L68" s="1" t="s">
        <v>134</v>
      </c>
      <c r="N68" s="1" t="s">
        <v>440</v>
      </c>
      <c r="O68" s="2">
        <v>40073</v>
      </c>
      <c r="P68" s="1" t="s">
        <v>136</v>
      </c>
      <c r="Q68" s="3">
        <v>40087</v>
      </c>
      <c r="R68" s="1" t="s">
        <v>137</v>
      </c>
      <c r="T68" s="3">
        <v>40073</v>
      </c>
      <c r="U68" s="1" t="s">
        <v>138</v>
      </c>
      <c r="X68" s="1" t="s">
        <v>172</v>
      </c>
      <c r="Z68" s="3">
        <v>40073</v>
      </c>
      <c r="AA68" s="1" t="s">
        <v>382</v>
      </c>
      <c r="AB68" s="1" t="s">
        <v>383</v>
      </c>
      <c r="AC68" s="1" t="s">
        <v>384</v>
      </c>
      <c r="AD68" s="1" t="s">
        <v>385</v>
      </c>
      <c r="AE68" s="1" t="s">
        <v>386</v>
      </c>
      <c r="AF68" s="1" t="s">
        <v>387</v>
      </c>
      <c r="AH68" s="1" t="s">
        <v>388</v>
      </c>
      <c r="AQ68" s="4">
        <v>0.1</v>
      </c>
      <c r="AR68" s="4">
        <v>57160.1</v>
      </c>
      <c r="AS68" s="1" t="s">
        <v>441</v>
      </c>
      <c r="AX68" s="1" t="s">
        <v>150</v>
      </c>
      <c r="AY68" s="4">
        <v>9126.4</v>
      </c>
      <c r="AZ68" s="4">
        <v>48033.7</v>
      </c>
      <c r="BA68" s="1" t="s">
        <v>151</v>
      </c>
      <c r="BD68" s="3">
        <v>40073</v>
      </c>
      <c r="BM68" s="3">
        <v>40088</v>
      </c>
      <c r="BZ68" s="1" t="s">
        <v>184</v>
      </c>
      <c r="CA68" s="1" t="s">
        <v>185</v>
      </c>
      <c r="CE68" s="1" t="s">
        <v>154</v>
      </c>
      <c r="CH68" s="4">
        <v>1</v>
      </c>
      <c r="CI68" s="1" t="s">
        <v>155</v>
      </c>
      <c r="CL68" s="1" t="s">
        <v>157</v>
      </c>
      <c r="CN68" s="1" t="s">
        <v>158</v>
      </c>
      <c r="CP68" s="4">
        <v>57160.1</v>
      </c>
      <c r="CY68" s="1" t="s">
        <v>289</v>
      </c>
      <c r="CZ68" s="1" t="s">
        <v>290</v>
      </c>
      <c r="DA68" s="1" t="s">
        <v>291</v>
      </c>
      <c r="DC68" s="1" t="s">
        <v>208</v>
      </c>
      <c r="DU68" s="1" t="s">
        <v>165</v>
      </c>
      <c r="DV68" s="4">
        <v>0</v>
      </c>
      <c r="DW68" s="4">
        <v>0</v>
      </c>
      <c r="DX68" s="4">
        <v>195938406.50999999</v>
      </c>
      <c r="DY68" s="4">
        <v>172046814.50999999</v>
      </c>
      <c r="DZ68" s="4">
        <v>23891592</v>
      </c>
      <c r="EA68" s="4">
        <v>172046814.50999999</v>
      </c>
      <c r="EB68" s="4">
        <v>23891592</v>
      </c>
      <c r="EC68" s="4">
        <v>195938406.50999999</v>
      </c>
      <c r="ED68" s="1">
        <f t="shared" si="1"/>
        <v>2009</v>
      </c>
    </row>
    <row r="69" spans="6:134" ht="12.75" customHeight="1" x14ac:dyDescent="0.2">
      <c r="H69" s="1" t="s">
        <v>133</v>
      </c>
      <c r="L69" s="1" t="s">
        <v>134</v>
      </c>
      <c r="N69" s="1" t="s">
        <v>442</v>
      </c>
      <c r="O69" s="2">
        <v>40072</v>
      </c>
      <c r="P69" s="1" t="s">
        <v>136</v>
      </c>
      <c r="Q69" s="3">
        <v>40086</v>
      </c>
      <c r="R69" s="1" t="s">
        <v>137</v>
      </c>
      <c r="T69" s="3">
        <v>40072</v>
      </c>
      <c r="U69" s="1" t="s">
        <v>138</v>
      </c>
      <c r="X69" s="1" t="s">
        <v>139</v>
      </c>
      <c r="Z69" s="3">
        <v>40072</v>
      </c>
      <c r="AA69" s="1" t="s">
        <v>391</v>
      </c>
      <c r="AB69" s="1" t="s">
        <v>392</v>
      </c>
      <c r="AC69" s="1" t="s">
        <v>393</v>
      </c>
      <c r="AD69" s="1" t="s">
        <v>394</v>
      </c>
      <c r="AE69" s="1" t="s">
        <v>395</v>
      </c>
      <c r="AF69" s="1" t="s">
        <v>396</v>
      </c>
      <c r="AH69" s="1" t="s">
        <v>397</v>
      </c>
      <c r="AQ69" s="4">
        <v>0.1</v>
      </c>
      <c r="AR69" s="4">
        <v>214200</v>
      </c>
      <c r="AS69" s="1" t="s">
        <v>443</v>
      </c>
      <c r="AX69" s="1" t="s">
        <v>150</v>
      </c>
      <c r="AY69" s="4">
        <v>34200</v>
      </c>
      <c r="AZ69" s="4">
        <v>180000</v>
      </c>
      <c r="BA69" s="1" t="s">
        <v>151</v>
      </c>
      <c r="BD69" s="3">
        <v>40072</v>
      </c>
      <c r="BM69" s="3">
        <v>40086</v>
      </c>
      <c r="BZ69" s="1" t="s">
        <v>184</v>
      </c>
      <c r="CA69" s="1" t="s">
        <v>185</v>
      </c>
      <c r="CE69" s="1" t="s">
        <v>154</v>
      </c>
      <c r="CH69" s="4">
        <v>1</v>
      </c>
      <c r="CI69" s="1" t="s">
        <v>155</v>
      </c>
      <c r="CL69" s="1" t="s">
        <v>157</v>
      </c>
      <c r="CN69" s="1" t="s">
        <v>158</v>
      </c>
      <c r="CP69" s="4">
        <v>214200</v>
      </c>
      <c r="CY69" s="1" t="s">
        <v>289</v>
      </c>
      <c r="CZ69" s="1" t="s">
        <v>290</v>
      </c>
      <c r="DA69" s="1" t="s">
        <v>291</v>
      </c>
      <c r="DC69" s="1" t="s">
        <v>208</v>
      </c>
      <c r="DT69" s="1" t="s">
        <v>165</v>
      </c>
      <c r="DU69" s="1" t="s">
        <v>165</v>
      </c>
      <c r="DV69" s="4">
        <v>0</v>
      </c>
      <c r="DW69" s="4">
        <v>0</v>
      </c>
      <c r="DX69" s="4">
        <v>195938406.50999999</v>
      </c>
      <c r="DY69" s="4">
        <v>172046814.50999999</v>
      </c>
      <c r="DZ69" s="4">
        <v>23891592</v>
      </c>
      <c r="EA69" s="4">
        <v>172046814.50999999</v>
      </c>
      <c r="EB69" s="4">
        <v>23891592</v>
      </c>
      <c r="EC69" s="4">
        <v>195938406.50999999</v>
      </c>
      <c r="ED69" s="1">
        <f t="shared" si="1"/>
        <v>2009</v>
      </c>
    </row>
    <row r="70" spans="6:134" ht="12.75" customHeight="1" x14ac:dyDescent="0.2">
      <c r="H70" s="1" t="s">
        <v>133</v>
      </c>
      <c r="L70" s="1" t="s">
        <v>134</v>
      </c>
      <c r="N70" s="1" t="s">
        <v>444</v>
      </c>
      <c r="O70" s="2">
        <v>40072</v>
      </c>
      <c r="P70" s="1" t="s">
        <v>136</v>
      </c>
      <c r="Q70" s="3">
        <v>40082</v>
      </c>
      <c r="R70" s="1" t="s">
        <v>137</v>
      </c>
      <c r="T70" s="3">
        <v>40072</v>
      </c>
      <c r="U70" s="1" t="s">
        <v>138</v>
      </c>
      <c r="X70" s="1" t="s">
        <v>172</v>
      </c>
      <c r="Z70" s="3">
        <v>40072</v>
      </c>
      <c r="AA70" s="1" t="s">
        <v>173</v>
      </c>
      <c r="AB70" s="1" t="s">
        <v>174</v>
      </c>
      <c r="AC70" s="1" t="s">
        <v>175</v>
      </c>
      <c r="AD70" s="1" t="s">
        <v>176</v>
      </c>
      <c r="AE70" s="1" t="s">
        <v>177</v>
      </c>
      <c r="AF70" s="1" t="s">
        <v>178</v>
      </c>
      <c r="AH70" s="1" t="s">
        <v>179</v>
      </c>
      <c r="AQ70" s="4">
        <v>0.1</v>
      </c>
      <c r="AR70" s="4">
        <v>322233.90000000002</v>
      </c>
      <c r="AS70" s="1" t="s">
        <v>445</v>
      </c>
      <c r="AX70" s="1" t="s">
        <v>150</v>
      </c>
      <c r="AY70" s="4">
        <v>51449.1</v>
      </c>
      <c r="AZ70" s="4">
        <v>270784.8</v>
      </c>
      <c r="BA70" s="1" t="s">
        <v>151</v>
      </c>
      <c r="BD70" s="3">
        <v>40072</v>
      </c>
      <c r="BM70" s="3">
        <v>40086</v>
      </c>
      <c r="BZ70" s="1" t="s">
        <v>184</v>
      </c>
      <c r="CA70" s="1" t="s">
        <v>185</v>
      </c>
      <c r="CE70" s="1" t="s">
        <v>154</v>
      </c>
      <c r="CH70" s="4">
        <v>1</v>
      </c>
      <c r="CI70" s="1" t="s">
        <v>155</v>
      </c>
      <c r="CL70" s="1" t="s">
        <v>157</v>
      </c>
      <c r="CN70" s="1" t="s">
        <v>158</v>
      </c>
      <c r="CP70" s="4">
        <v>322233.90000000002</v>
      </c>
      <c r="CY70" s="1" t="s">
        <v>289</v>
      </c>
      <c r="CZ70" s="1" t="s">
        <v>290</v>
      </c>
      <c r="DA70" s="1" t="s">
        <v>291</v>
      </c>
      <c r="DC70" s="1" t="s">
        <v>208</v>
      </c>
      <c r="DU70" s="1" t="s">
        <v>165</v>
      </c>
      <c r="DV70" s="4">
        <v>0</v>
      </c>
      <c r="DW70" s="4">
        <v>0</v>
      </c>
      <c r="DX70" s="4">
        <v>195938406.50999999</v>
      </c>
      <c r="DY70" s="4">
        <v>172046814.50999999</v>
      </c>
      <c r="DZ70" s="4">
        <v>23891592</v>
      </c>
      <c r="EA70" s="4">
        <v>172046814.50999999</v>
      </c>
      <c r="EB70" s="4">
        <v>23891592</v>
      </c>
      <c r="EC70" s="4">
        <v>195938406.50999999</v>
      </c>
      <c r="ED70" s="1">
        <f t="shared" si="1"/>
        <v>2009</v>
      </c>
    </row>
    <row r="71" spans="6:134" ht="12.75" customHeight="1" x14ac:dyDescent="0.2">
      <c r="H71" s="1" t="s">
        <v>133</v>
      </c>
      <c r="L71" s="1" t="s">
        <v>134</v>
      </c>
      <c r="N71" s="1" t="s">
        <v>446</v>
      </c>
      <c r="O71" s="2">
        <v>40071</v>
      </c>
      <c r="P71" s="1" t="s">
        <v>136</v>
      </c>
      <c r="Q71" s="3">
        <v>40101</v>
      </c>
      <c r="R71" s="1" t="s">
        <v>137</v>
      </c>
      <c r="T71" s="3">
        <v>40071</v>
      </c>
      <c r="U71" s="1" t="s">
        <v>138</v>
      </c>
      <c r="X71" s="1" t="s">
        <v>172</v>
      </c>
      <c r="Z71" s="3">
        <v>40071</v>
      </c>
      <c r="AA71" s="1" t="s">
        <v>322</v>
      </c>
      <c r="AB71" s="1" t="s">
        <v>323</v>
      </c>
      <c r="AC71" s="1" t="s">
        <v>324</v>
      </c>
      <c r="AD71" s="1" t="s">
        <v>325</v>
      </c>
      <c r="AE71" s="1" t="s">
        <v>326</v>
      </c>
      <c r="AF71" s="1" t="s">
        <v>327</v>
      </c>
      <c r="AH71" s="1" t="s">
        <v>328</v>
      </c>
      <c r="AQ71" s="4">
        <v>0.1</v>
      </c>
      <c r="AR71" s="4">
        <v>115584.9</v>
      </c>
      <c r="AS71" s="1" t="s">
        <v>447</v>
      </c>
      <c r="AX71" s="1" t="s">
        <v>150</v>
      </c>
      <c r="AY71" s="4">
        <v>18454.7</v>
      </c>
      <c r="AZ71" s="4">
        <v>97130.2</v>
      </c>
      <c r="BA71" s="1" t="s">
        <v>151</v>
      </c>
      <c r="BD71" s="3">
        <v>40071</v>
      </c>
      <c r="BM71" s="3">
        <v>40106</v>
      </c>
      <c r="BO71" s="4">
        <v>-678.3</v>
      </c>
      <c r="BY71" s="4">
        <v>0</v>
      </c>
      <c r="BZ71" s="1" t="s">
        <v>184</v>
      </c>
      <c r="CA71" s="1" t="s">
        <v>185</v>
      </c>
      <c r="CE71" s="1" t="s">
        <v>154</v>
      </c>
      <c r="CH71" s="4">
        <v>1</v>
      </c>
      <c r="CI71" s="1" t="s">
        <v>155</v>
      </c>
      <c r="CL71" s="1" t="s">
        <v>157</v>
      </c>
      <c r="CN71" s="1" t="s">
        <v>158</v>
      </c>
      <c r="CP71" s="4">
        <v>115584.9</v>
      </c>
      <c r="CY71" s="1" t="s">
        <v>289</v>
      </c>
      <c r="CZ71" s="1" t="s">
        <v>290</v>
      </c>
      <c r="DA71" s="1" t="s">
        <v>291</v>
      </c>
      <c r="DC71" s="1" t="s">
        <v>208</v>
      </c>
      <c r="DU71" s="1" t="s">
        <v>165</v>
      </c>
      <c r="DV71" s="4">
        <v>0</v>
      </c>
      <c r="DW71" s="4">
        <v>0</v>
      </c>
      <c r="DX71" s="4">
        <v>195938406.50999999</v>
      </c>
      <c r="DY71" s="4">
        <v>172046814.50999999</v>
      </c>
      <c r="DZ71" s="4">
        <v>23891592</v>
      </c>
      <c r="EA71" s="4">
        <v>172046814.50999999</v>
      </c>
      <c r="EB71" s="4">
        <v>23891592</v>
      </c>
      <c r="EC71" s="4">
        <v>195938406.50999999</v>
      </c>
      <c r="ED71" s="1">
        <f t="shared" si="1"/>
        <v>2009</v>
      </c>
    </row>
    <row r="72" spans="6:134" ht="12.75" customHeight="1" x14ac:dyDescent="0.2">
      <c r="H72" s="1" t="s">
        <v>133</v>
      </c>
      <c r="L72" s="1" t="s">
        <v>134</v>
      </c>
      <c r="N72" s="1" t="s">
        <v>448</v>
      </c>
      <c r="O72" s="2">
        <v>40067</v>
      </c>
      <c r="P72" s="1" t="s">
        <v>136</v>
      </c>
      <c r="Q72" s="3">
        <v>40077</v>
      </c>
      <c r="R72" s="1" t="s">
        <v>137</v>
      </c>
      <c r="T72" s="3">
        <v>40067</v>
      </c>
      <c r="U72" s="1" t="s">
        <v>138</v>
      </c>
      <c r="X72" s="1" t="s">
        <v>172</v>
      </c>
      <c r="Z72" s="3">
        <v>40067</v>
      </c>
      <c r="AA72" s="1" t="s">
        <v>173</v>
      </c>
      <c r="AB72" s="1" t="s">
        <v>174</v>
      </c>
      <c r="AC72" s="1" t="s">
        <v>175</v>
      </c>
      <c r="AD72" s="1" t="s">
        <v>176</v>
      </c>
      <c r="AE72" s="1" t="s">
        <v>177</v>
      </c>
      <c r="AF72" s="1" t="s">
        <v>178</v>
      </c>
      <c r="AH72" s="1" t="s">
        <v>179</v>
      </c>
      <c r="AQ72" s="4">
        <v>0.1</v>
      </c>
      <c r="AR72" s="4">
        <v>161590.1</v>
      </c>
      <c r="AS72" s="1" t="s">
        <v>449</v>
      </c>
      <c r="AX72" s="1" t="s">
        <v>150</v>
      </c>
      <c r="AY72" s="4">
        <v>25800.1</v>
      </c>
      <c r="AZ72" s="4">
        <v>135790</v>
      </c>
      <c r="BA72" s="1" t="s">
        <v>151</v>
      </c>
      <c r="BD72" s="3">
        <v>40067</v>
      </c>
      <c r="BM72" s="3">
        <v>40081</v>
      </c>
      <c r="BZ72" s="1" t="s">
        <v>184</v>
      </c>
      <c r="CA72" s="1" t="s">
        <v>185</v>
      </c>
      <c r="CE72" s="1" t="s">
        <v>154</v>
      </c>
      <c r="CH72" s="4">
        <v>1</v>
      </c>
      <c r="CI72" s="1" t="s">
        <v>155</v>
      </c>
      <c r="CL72" s="1" t="s">
        <v>157</v>
      </c>
      <c r="CN72" s="1" t="s">
        <v>158</v>
      </c>
      <c r="CP72" s="4">
        <v>161590.1</v>
      </c>
      <c r="CY72" s="1" t="s">
        <v>289</v>
      </c>
      <c r="CZ72" s="1" t="s">
        <v>290</v>
      </c>
      <c r="DA72" s="1" t="s">
        <v>291</v>
      </c>
      <c r="DC72" s="1" t="s">
        <v>208</v>
      </c>
      <c r="DU72" s="1" t="s">
        <v>165</v>
      </c>
      <c r="DV72" s="4">
        <v>0</v>
      </c>
      <c r="DW72" s="4">
        <v>0</v>
      </c>
      <c r="DX72" s="4">
        <v>195938406.50999999</v>
      </c>
      <c r="DY72" s="4">
        <v>172046814.50999999</v>
      </c>
      <c r="DZ72" s="4">
        <v>23891592</v>
      </c>
      <c r="EA72" s="4">
        <v>172046814.50999999</v>
      </c>
      <c r="EB72" s="4">
        <v>23891592</v>
      </c>
      <c r="EC72" s="4">
        <v>195938406.50999999</v>
      </c>
      <c r="ED72" s="1">
        <f t="shared" si="1"/>
        <v>2009</v>
      </c>
    </row>
    <row r="73" spans="6:134" ht="12.75" customHeight="1" x14ac:dyDescent="0.2">
      <c r="H73" s="1" t="s">
        <v>133</v>
      </c>
      <c r="L73" s="1" t="s">
        <v>134</v>
      </c>
      <c r="N73" s="1" t="s">
        <v>450</v>
      </c>
      <c r="O73" s="2">
        <v>40066</v>
      </c>
      <c r="P73" s="1" t="s">
        <v>136</v>
      </c>
      <c r="Q73" s="3">
        <v>40086</v>
      </c>
      <c r="R73" s="1" t="s">
        <v>137</v>
      </c>
      <c r="T73" s="3">
        <v>40066</v>
      </c>
      <c r="U73" s="1" t="s">
        <v>138</v>
      </c>
      <c r="X73" s="1" t="s">
        <v>139</v>
      </c>
      <c r="Z73" s="3">
        <v>40066</v>
      </c>
      <c r="AA73" s="1" t="s">
        <v>356</v>
      </c>
      <c r="AB73" s="1" t="s">
        <v>357</v>
      </c>
      <c r="AC73" s="1" t="s">
        <v>358</v>
      </c>
      <c r="AD73" s="1" t="s">
        <v>359</v>
      </c>
      <c r="AE73" s="1" t="s">
        <v>360</v>
      </c>
      <c r="AF73" s="1" t="s">
        <v>361</v>
      </c>
      <c r="AH73" s="1" t="s">
        <v>362</v>
      </c>
      <c r="AQ73" s="4">
        <v>0.1</v>
      </c>
      <c r="AR73" s="4">
        <v>357000</v>
      </c>
      <c r="AS73" s="1" t="s">
        <v>451</v>
      </c>
      <c r="AX73" s="1" t="s">
        <v>150</v>
      </c>
      <c r="AY73" s="4">
        <v>57000</v>
      </c>
      <c r="AZ73" s="4">
        <v>300000</v>
      </c>
      <c r="BA73" s="1" t="s">
        <v>151</v>
      </c>
      <c r="BD73" s="3">
        <v>40066</v>
      </c>
      <c r="BM73" s="3">
        <v>40086</v>
      </c>
      <c r="BZ73" s="1" t="s">
        <v>184</v>
      </c>
      <c r="CA73" s="1" t="s">
        <v>185</v>
      </c>
      <c r="CE73" s="1" t="s">
        <v>154</v>
      </c>
      <c r="CH73" s="4">
        <v>1</v>
      </c>
      <c r="CI73" s="1" t="s">
        <v>155</v>
      </c>
      <c r="CL73" s="1" t="s">
        <v>157</v>
      </c>
      <c r="CN73" s="1" t="s">
        <v>158</v>
      </c>
      <c r="CP73" s="4">
        <v>357000</v>
      </c>
      <c r="CY73" s="1" t="s">
        <v>289</v>
      </c>
      <c r="CZ73" s="1" t="s">
        <v>290</v>
      </c>
      <c r="DA73" s="1" t="s">
        <v>291</v>
      </c>
      <c r="DC73" s="1" t="s">
        <v>208</v>
      </c>
      <c r="DU73" s="1" t="s">
        <v>165</v>
      </c>
      <c r="DV73" s="4">
        <v>0</v>
      </c>
      <c r="DW73" s="4">
        <v>0</v>
      </c>
      <c r="DX73" s="4">
        <v>195938406.50999999</v>
      </c>
      <c r="DY73" s="4">
        <v>172046814.50999999</v>
      </c>
      <c r="DZ73" s="4">
        <v>23891592</v>
      </c>
      <c r="EA73" s="4">
        <v>172046814.50999999</v>
      </c>
      <c r="EB73" s="4">
        <v>23891592</v>
      </c>
      <c r="EC73" s="4">
        <v>195938406.50999999</v>
      </c>
      <c r="ED73" s="1">
        <f t="shared" si="1"/>
        <v>2009</v>
      </c>
    </row>
    <row r="74" spans="6:134" ht="12.75" customHeight="1" x14ac:dyDescent="0.2">
      <c r="H74" s="1" t="s">
        <v>133</v>
      </c>
      <c r="L74" s="1" t="s">
        <v>134</v>
      </c>
      <c r="N74" s="1" t="s">
        <v>452</v>
      </c>
      <c r="O74" s="2">
        <v>40065</v>
      </c>
      <c r="P74" s="1" t="s">
        <v>136</v>
      </c>
      <c r="Q74" s="3">
        <v>40079</v>
      </c>
      <c r="R74" s="1" t="s">
        <v>137</v>
      </c>
      <c r="T74" s="3">
        <v>40065</v>
      </c>
      <c r="U74" s="1" t="s">
        <v>138</v>
      </c>
      <c r="X74" s="1" t="s">
        <v>139</v>
      </c>
      <c r="Z74" s="3">
        <v>40065</v>
      </c>
      <c r="AA74" s="1" t="s">
        <v>371</v>
      </c>
      <c r="AB74" s="1" t="s">
        <v>372</v>
      </c>
      <c r="AC74" s="1" t="s">
        <v>373</v>
      </c>
      <c r="AD74" s="1" t="s">
        <v>374</v>
      </c>
      <c r="AE74" s="1" t="s">
        <v>375</v>
      </c>
      <c r="AF74" s="1" t="s">
        <v>376</v>
      </c>
      <c r="AH74" s="1" t="s">
        <v>377</v>
      </c>
      <c r="AQ74" s="4">
        <v>0.1</v>
      </c>
      <c r="AR74" s="4">
        <v>8388.2999999999993</v>
      </c>
      <c r="AS74" s="1" t="s">
        <v>453</v>
      </c>
      <c r="AX74" s="1" t="s">
        <v>150</v>
      </c>
      <c r="AY74" s="4">
        <v>1339.3</v>
      </c>
      <c r="AZ74" s="4">
        <v>7049</v>
      </c>
      <c r="BA74" s="1" t="s">
        <v>151</v>
      </c>
      <c r="BD74" s="3">
        <v>40065</v>
      </c>
      <c r="BM74" s="3">
        <v>40081</v>
      </c>
      <c r="BZ74" s="1" t="s">
        <v>184</v>
      </c>
      <c r="CA74" s="1" t="s">
        <v>185</v>
      </c>
      <c r="CE74" s="1" t="s">
        <v>154</v>
      </c>
      <c r="CH74" s="4">
        <v>1</v>
      </c>
      <c r="CI74" s="1" t="s">
        <v>155</v>
      </c>
      <c r="CL74" s="1" t="s">
        <v>157</v>
      </c>
      <c r="CN74" s="1" t="s">
        <v>158</v>
      </c>
      <c r="CP74" s="4">
        <v>8388.2999999999993</v>
      </c>
      <c r="CY74" s="1" t="s">
        <v>289</v>
      </c>
      <c r="CZ74" s="1" t="s">
        <v>290</v>
      </c>
      <c r="DA74" s="1" t="s">
        <v>291</v>
      </c>
      <c r="DC74" s="1" t="s">
        <v>208</v>
      </c>
      <c r="DU74" s="1" t="s">
        <v>165</v>
      </c>
      <c r="DV74" s="4">
        <v>0</v>
      </c>
      <c r="DW74" s="4">
        <v>0</v>
      </c>
      <c r="DX74" s="4">
        <v>195938406.50999999</v>
      </c>
      <c r="DY74" s="4">
        <v>172046814.50999999</v>
      </c>
      <c r="DZ74" s="4">
        <v>23891592</v>
      </c>
      <c r="EA74" s="4">
        <v>172046814.50999999</v>
      </c>
      <c r="EB74" s="4">
        <v>23891592</v>
      </c>
      <c r="EC74" s="4">
        <v>195938406.50999999</v>
      </c>
      <c r="ED74" s="1">
        <f t="shared" si="1"/>
        <v>2009</v>
      </c>
    </row>
    <row r="75" spans="6:134" ht="12.75" customHeight="1" x14ac:dyDescent="0.2">
      <c r="H75" s="1" t="s">
        <v>133</v>
      </c>
      <c r="L75" s="1" t="s">
        <v>134</v>
      </c>
      <c r="N75" s="1" t="s">
        <v>454</v>
      </c>
      <c r="O75" s="2">
        <v>40060</v>
      </c>
      <c r="P75" s="1" t="s">
        <v>136</v>
      </c>
      <c r="Q75" s="3">
        <v>40074</v>
      </c>
      <c r="R75" s="1" t="s">
        <v>137</v>
      </c>
      <c r="T75" s="3">
        <v>40060</v>
      </c>
      <c r="U75" s="1" t="s">
        <v>138</v>
      </c>
      <c r="X75" s="1" t="s">
        <v>172</v>
      </c>
      <c r="Z75" s="3">
        <v>40060</v>
      </c>
      <c r="AA75" s="1" t="s">
        <v>293</v>
      </c>
      <c r="AB75" s="1" t="s">
        <v>294</v>
      </c>
      <c r="AC75" s="1" t="s">
        <v>295</v>
      </c>
      <c r="AD75" s="1" t="s">
        <v>296</v>
      </c>
      <c r="AE75" s="1" t="s">
        <v>297</v>
      </c>
      <c r="AF75" s="1" t="s">
        <v>298</v>
      </c>
      <c r="AH75" s="1" t="s">
        <v>299</v>
      </c>
      <c r="AQ75" s="4">
        <v>0.5</v>
      </c>
      <c r="AR75" s="4">
        <v>23794.3</v>
      </c>
      <c r="AS75" s="1" t="s">
        <v>455</v>
      </c>
      <c r="AX75" s="1" t="s">
        <v>150</v>
      </c>
      <c r="AY75" s="4">
        <v>3799.1</v>
      </c>
      <c r="AZ75" s="4">
        <v>19995.2</v>
      </c>
      <c r="BA75" s="1" t="s">
        <v>151</v>
      </c>
      <c r="BD75" s="3">
        <v>40060</v>
      </c>
      <c r="BM75" s="3">
        <v>40081</v>
      </c>
      <c r="BZ75" s="1" t="s">
        <v>184</v>
      </c>
      <c r="CA75" s="1" t="s">
        <v>185</v>
      </c>
      <c r="CE75" s="1" t="s">
        <v>154</v>
      </c>
      <c r="CH75" s="4">
        <v>1</v>
      </c>
      <c r="CI75" s="1" t="s">
        <v>155</v>
      </c>
      <c r="CL75" s="1" t="s">
        <v>157</v>
      </c>
      <c r="CN75" s="1" t="s">
        <v>158</v>
      </c>
      <c r="CP75" s="4">
        <v>23794.3</v>
      </c>
      <c r="CY75" s="1" t="s">
        <v>289</v>
      </c>
      <c r="CZ75" s="1" t="s">
        <v>290</v>
      </c>
      <c r="DA75" s="1" t="s">
        <v>291</v>
      </c>
      <c r="DC75" s="1" t="s">
        <v>208</v>
      </c>
      <c r="DU75" s="1" t="s">
        <v>165</v>
      </c>
      <c r="DV75" s="4">
        <v>0</v>
      </c>
      <c r="DW75" s="4">
        <v>0</v>
      </c>
      <c r="DX75" s="4">
        <v>195938406.50999999</v>
      </c>
      <c r="DY75" s="4">
        <v>172046814.50999999</v>
      </c>
      <c r="DZ75" s="4">
        <v>23891592</v>
      </c>
      <c r="EA75" s="4">
        <v>172046814.50999999</v>
      </c>
      <c r="EB75" s="4">
        <v>23891592</v>
      </c>
      <c r="EC75" s="4">
        <v>195938406.50999999</v>
      </c>
      <c r="ED75" s="1">
        <f t="shared" si="1"/>
        <v>2009</v>
      </c>
    </row>
    <row r="76" spans="6:134" ht="12.75" customHeight="1" x14ac:dyDescent="0.2">
      <c r="H76" s="1" t="s">
        <v>133</v>
      </c>
      <c r="L76" s="1" t="s">
        <v>134</v>
      </c>
      <c r="N76" s="1" t="s">
        <v>456</v>
      </c>
      <c r="O76" s="2">
        <v>40059</v>
      </c>
      <c r="P76" s="1" t="s">
        <v>136</v>
      </c>
      <c r="Q76" s="3">
        <v>40073</v>
      </c>
      <c r="R76" s="1" t="s">
        <v>137</v>
      </c>
      <c r="T76" s="3">
        <v>40059</v>
      </c>
      <c r="U76" s="1" t="s">
        <v>138</v>
      </c>
      <c r="X76" s="1" t="s">
        <v>172</v>
      </c>
      <c r="Z76" s="3">
        <v>40059</v>
      </c>
      <c r="AA76" s="1" t="s">
        <v>306</v>
      </c>
      <c r="AB76" s="1" t="s">
        <v>307</v>
      </c>
      <c r="AC76" s="1" t="s">
        <v>308</v>
      </c>
      <c r="AD76" s="1" t="s">
        <v>309</v>
      </c>
      <c r="AE76" s="1" t="s">
        <v>310</v>
      </c>
      <c r="AF76" s="1" t="s">
        <v>311</v>
      </c>
      <c r="AH76" s="1" t="s">
        <v>312</v>
      </c>
      <c r="AQ76" s="4">
        <v>0.1</v>
      </c>
      <c r="AR76" s="4">
        <v>258916.6</v>
      </c>
      <c r="AS76" s="1" t="s">
        <v>457</v>
      </c>
      <c r="AT76" s="1" t="s">
        <v>314</v>
      </c>
      <c r="AV76" s="1" t="s">
        <v>315</v>
      </c>
      <c r="AW76" s="1" t="s">
        <v>316</v>
      </c>
      <c r="AX76" s="1" t="s">
        <v>150</v>
      </c>
      <c r="AY76" s="4">
        <v>41339.599999999999</v>
      </c>
      <c r="AZ76" s="4">
        <v>217577</v>
      </c>
      <c r="BA76" s="1" t="s">
        <v>151</v>
      </c>
      <c r="BD76" s="3">
        <v>40059</v>
      </c>
      <c r="BM76" s="3">
        <v>40073</v>
      </c>
      <c r="BZ76" s="1" t="s">
        <v>184</v>
      </c>
      <c r="CA76" s="1" t="s">
        <v>185</v>
      </c>
      <c r="CE76" s="1" t="s">
        <v>154</v>
      </c>
      <c r="CH76" s="4">
        <v>1</v>
      </c>
      <c r="CI76" s="1" t="s">
        <v>155</v>
      </c>
      <c r="CL76" s="1" t="s">
        <v>157</v>
      </c>
      <c r="CN76" s="1" t="s">
        <v>158</v>
      </c>
      <c r="CP76" s="4">
        <v>258916.6</v>
      </c>
      <c r="CY76" s="1" t="s">
        <v>289</v>
      </c>
      <c r="CZ76" s="1" t="s">
        <v>290</v>
      </c>
      <c r="DA76" s="1" t="s">
        <v>291</v>
      </c>
      <c r="DC76" s="1" t="s">
        <v>208</v>
      </c>
      <c r="DU76" s="1" t="s">
        <v>165</v>
      </c>
      <c r="DV76" s="4">
        <v>0</v>
      </c>
      <c r="DW76" s="4">
        <v>0</v>
      </c>
      <c r="DX76" s="4">
        <v>195938406.50999999</v>
      </c>
      <c r="DY76" s="4">
        <v>172046814.50999999</v>
      </c>
      <c r="DZ76" s="4">
        <v>23891592</v>
      </c>
      <c r="EA76" s="4">
        <v>172046814.50999999</v>
      </c>
      <c r="EB76" s="4">
        <v>23891592</v>
      </c>
      <c r="EC76" s="4">
        <v>195938406.50999999</v>
      </c>
      <c r="ED76" s="1">
        <f t="shared" si="1"/>
        <v>2009</v>
      </c>
    </row>
    <row r="77" spans="6:134" ht="12.75" customHeight="1" x14ac:dyDescent="0.2">
      <c r="H77" s="1" t="s">
        <v>133</v>
      </c>
      <c r="L77" s="1" t="s">
        <v>134</v>
      </c>
      <c r="N77" s="1" t="s">
        <v>458</v>
      </c>
      <c r="O77" s="2">
        <v>40053</v>
      </c>
      <c r="P77" s="1" t="s">
        <v>136</v>
      </c>
      <c r="Q77" s="3">
        <v>40067</v>
      </c>
      <c r="R77" s="1" t="s">
        <v>137</v>
      </c>
      <c r="T77" s="3">
        <v>40046</v>
      </c>
      <c r="U77" s="1" t="s">
        <v>138</v>
      </c>
      <c r="X77" s="1" t="s">
        <v>139</v>
      </c>
      <c r="Z77" s="3">
        <v>40046</v>
      </c>
      <c r="AA77" s="1" t="s">
        <v>391</v>
      </c>
      <c r="AB77" s="1" t="s">
        <v>392</v>
      </c>
      <c r="AC77" s="1" t="s">
        <v>393</v>
      </c>
      <c r="AD77" s="1" t="s">
        <v>394</v>
      </c>
      <c r="AE77" s="1" t="s">
        <v>395</v>
      </c>
      <c r="AF77" s="1" t="s">
        <v>396</v>
      </c>
      <c r="AH77" s="1" t="s">
        <v>397</v>
      </c>
      <c r="AQ77" s="4">
        <v>0.1</v>
      </c>
      <c r="AR77" s="4">
        <v>1312.9</v>
      </c>
      <c r="AS77" s="1" t="s">
        <v>459</v>
      </c>
      <c r="AX77" s="1" t="s">
        <v>150</v>
      </c>
      <c r="AY77" s="4">
        <v>209.6</v>
      </c>
      <c r="AZ77" s="4">
        <v>1103.3</v>
      </c>
      <c r="BA77" s="1" t="s">
        <v>151</v>
      </c>
      <c r="BD77" s="3">
        <v>40046</v>
      </c>
      <c r="BM77" s="3">
        <v>40070</v>
      </c>
      <c r="BZ77" s="1" t="s">
        <v>184</v>
      </c>
      <c r="CA77" s="1" t="s">
        <v>185</v>
      </c>
      <c r="CE77" s="1" t="s">
        <v>154</v>
      </c>
      <c r="CH77" s="4">
        <v>1</v>
      </c>
      <c r="CI77" s="1" t="s">
        <v>155</v>
      </c>
      <c r="CL77" s="1" t="s">
        <v>157</v>
      </c>
      <c r="CN77" s="1" t="s">
        <v>158</v>
      </c>
      <c r="CP77" s="4">
        <v>1312.9</v>
      </c>
      <c r="CY77" s="1" t="s">
        <v>289</v>
      </c>
      <c r="CZ77" s="1" t="s">
        <v>290</v>
      </c>
      <c r="DA77" s="1" t="s">
        <v>291</v>
      </c>
      <c r="DC77" s="1" t="s">
        <v>208</v>
      </c>
      <c r="DT77" s="1" t="s">
        <v>165</v>
      </c>
      <c r="DU77" s="1" t="s">
        <v>165</v>
      </c>
      <c r="DV77" s="4">
        <v>0</v>
      </c>
      <c r="DW77" s="4">
        <v>0</v>
      </c>
      <c r="DX77" s="4">
        <v>195938406.50999999</v>
      </c>
      <c r="DY77" s="4">
        <v>172046814.50999999</v>
      </c>
      <c r="DZ77" s="4">
        <v>23891592</v>
      </c>
      <c r="EA77" s="4">
        <v>172046814.50999999</v>
      </c>
      <c r="EB77" s="4">
        <v>23891592</v>
      </c>
      <c r="EC77" s="4">
        <v>195938406.50999999</v>
      </c>
      <c r="ED77" s="1">
        <f t="shared" si="1"/>
        <v>2009</v>
      </c>
    </row>
    <row r="78" spans="6:134" ht="12.75" customHeight="1" x14ac:dyDescent="0.2">
      <c r="H78" s="1" t="s">
        <v>133</v>
      </c>
      <c r="L78" s="1" t="s">
        <v>134</v>
      </c>
      <c r="N78" s="1" t="s">
        <v>460</v>
      </c>
      <c r="O78" s="2">
        <v>40051</v>
      </c>
      <c r="P78" s="1" t="s">
        <v>136</v>
      </c>
      <c r="Q78" s="3">
        <v>40065</v>
      </c>
      <c r="R78" s="1" t="s">
        <v>137</v>
      </c>
      <c r="T78" s="3">
        <v>40044</v>
      </c>
      <c r="U78" s="1" t="s">
        <v>138</v>
      </c>
      <c r="X78" s="1" t="s">
        <v>172</v>
      </c>
      <c r="Z78" s="3">
        <v>40044</v>
      </c>
      <c r="AA78" s="1" t="s">
        <v>306</v>
      </c>
      <c r="AB78" s="1" t="s">
        <v>307</v>
      </c>
      <c r="AC78" s="1" t="s">
        <v>308</v>
      </c>
      <c r="AD78" s="1" t="s">
        <v>309</v>
      </c>
      <c r="AE78" s="1" t="s">
        <v>310</v>
      </c>
      <c r="AF78" s="1" t="s">
        <v>311</v>
      </c>
      <c r="AH78" s="1" t="s">
        <v>312</v>
      </c>
      <c r="AQ78" s="4">
        <v>0.1</v>
      </c>
      <c r="AR78" s="4">
        <v>259132.1</v>
      </c>
      <c r="AS78" s="1" t="s">
        <v>461</v>
      </c>
      <c r="AT78" s="1" t="s">
        <v>314</v>
      </c>
      <c r="AV78" s="1" t="s">
        <v>315</v>
      </c>
      <c r="AW78" s="1" t="s">
        <v>316</v>
      </c>
      <c r="AX78" s="1" t="s">
        <v>150</v>
      </c>
      <c r="AY78" s="4">
        <v>41374</v>
      </c>
      <c r="AZ78" s="4">
        <v>217758.1</v>
      </c>
      <c r="BA78" s="1" t="s">
        <v>151</v>
      </c>
      <c r="BD78" s="3">
        <v>40044</v>
      </c>
      <c r="BM78" s="3">
        <v>40066</v>
      </c>
      <c r="BZ78" s="1" t="s">
        <v>184</v>
      </c>
      <c r="CA78" s="1" t="s">
        <v>185</v>
      </c>
      <c r="CE78" s="1" t="s">
        <v>154</v>
      </c>
      <c r="CH78" s="4">
        <v>1</v>
      </c>
      <c r="CI78" s="1" t="s">
        <v>155</v>
      </c>
      <c r="CL78" s="1" t="s">
        <v>157</v>
      </c>
      <c r="CN78" s="1" t="s">
        <v>158</v>
      </c>
      <c r="CP78" s="4">
        <v>259132.1</v>
      </c>
      <c r="CY78" s="1" t="s">
        <v>289</v>
      </c>
      <c r="CZ78" s="1" t="s">
        <v>290</v>
      </c>
      <c r="DA78" s="1" t="s">
        <v>291</v>
      </c>
      <c r="DC78" s="1" t="s">
        <v>208</v>
      </c>
      <c r="DU78" s="1" t="s">
        <v>165</v>
      </c>
      <c r="DV78" s="4">
        <v>0</v>
      </c>
      <c r="DW78" s="4">
        <v>0</v>
      </c>
      <c r="DX78" s="4">
        <v>195938406.50999999</v>
      </c>
      <c r="DY78" s="4">
        <v>172046814.50999999</v>
      </c>
      <c r="DZ78" s="4">
        <v>23891592</v>
      </c>
      <c r="EA78" s="4">
        <v>172046814.50999999</v>
      </c>
      <c r="EB78" s="4">
        <v>23891592</v>
      </c>
      <c r="EC78" s="4">
        <v>195938406.50999999</v>
      </c>
      <c r="ED78" s="1">
        <f t="shared" si="1"/>
        <v>2009</v>
      </c>
    </row>
    <row r="79" spans="6:134" ht="12.75" customHeight="1" x14ac:dyDescent="0.2">
      <c r="H79" s="1" t="s">
        <v>133</v>
      </c>
      <c r="L79" s="1" t="s">
        <v>134</v>
      </c>
      <c r="N79" s="1" t="s">
        <v>462</v>
      </c>
      <c r="O79" s="2">
        <v>40050</v>
      </c>
      <c r="P79" s="1" t="s">
        <v>136</v>
      </c>
      <c r="Q79" s="3">
        <v>40060</v>
      </c>
      <c r="R79" s="1" t="s">
        <v>137</v>
      </c>
      <c r="T79" s="3">
        <v>40043</v>
      </c>
      <c r="U79" s="1" t="s">
        <v>138</v>
      </c>
      <c r="X79" s="1" t="s">
        <v>139</v>
      </c>
      <c r="Z79" s="3">
        <v>40043</v>
      </c>
      <c r="AA79" s="1" t="s">
        <v>140</v>
      </c>
      <c r="AB79" s="1" t="s">
        <v>141</v>
      </c>
      <c r="AC79" s="1" t="s">
        <v>142</v>
      </c>
      <c r="AD79" s="1" t="s">
        <v>143</v>
      </c>
      <c r="AE79" s="1" t="s">
        <v>144</v>
      </c>
      <c r="AF79" s="1" t="s">
        <v>145</v>
      </c>
      <c r="AH79" s="1" t="s">
        <v>146</v>
      </c>
      <c r="AQ79" s="4">
        <v>0.02</v>
      </c>
      <c r="AR79" s="4">
        <v>170287.2</v>
      </c>
      <c r="AS79" s="1" t="s">
        <v>463</v>
      </c>
      <c r="AT79" s="1" t="s">
        <v>148</v>
      </c>
      <c r="AV79" s="1" t="s">
        <v>149</v>
      </c>
      <c r="AW79" s="1" t="s">
        <v>141</v>
      </c>
      <c r="AX79" s="1" t="s">
        <v>150</v>
      </c>
      <c r="AY79" s="4">
        <v>27188.7</v>
      </c>
      <c r="AZ79" s="4">
        <v>143098.5</v>
      </c>
      <c r="BA79" s="1" t="s">
        <v>151</v>
      </c>
      <c r="BD79" s="3">
        <v>40043</v>
      </c>
      <c r="BM79" s="3">
        <v>40066</v>
      </c>
      <c r="BZ79" s="1" t="s">
        <v>184</v>
      </c>
      <c r="CA79" s="1" t="s">
        <v>153</v>
      </c>
      <c r="CE79" s="1" t="s">
        <v>154</v>
      </c>
      <c r="CH79" s="4">
        <v>1</v>
      </c>
      <c r="CI79" s="1" t="s">
        <v>155</v>
      </c>
      <c r="CL79" s="1" t="s">
        <v>157</v>
      </c>
      <c r="CN79" s="1" t="s">
        <v>158</v>
      </c>
      <c r="CP79" s="4">
        <v>170287.2</v>
      </c>
      <c r="CY79" s="1" t="s">
        <v>289</v>
      </c>
      <c r="CZ79" s="1" t="s">
        <v>290</v>
      </c>
      <c r="DA79" s="1" t="s">
        <v>291</v>
      </c>
      <c r="DC79" s="1" t="s">
        <v>208</v>
      </c>
      <c r="DU79" s="1" t="s">
        <v>165</v>
      </c>
      <c r="DV79" s="4">
        <v>0</v>
      </c>
      <c r="DW79" s="4">
        <v>0</v>
      </c>
      <c r="DX79" s="4">
        <v>195938406.50999999</v>
      </c>
      <c r="DY79" s="4">
        <v>172046814.50999999</v>
      </c>
      <c r="DZ79" s="4">
        <v>23891592</v>
      </c>
      <c r="EA79" s="4">
        <v>172046814.50999999</v>
      </c>
      <c r="EB79" s="4">
        <v>23891592</v>
      </c>
      <c r="EC79" s="4">
        <v>195938406.50999999</v>
      </c>
      <c r="ED79" s="1">
        <f t="shared" si="1"/>
        <v>2009</v>
      </c>
    </row>
    <row r="80" spans="6:134" ht="12.75" customHeight="1" x14ac:dyDescent="0.2">
      <c r="H80" s="1" t="s">
        <v>133</v>
      </c>
      <c r="L80" s="1" t="s">
        <v>134</v>
      </c>
      <c r="N80" s="1" t="s">
        <v>464</v>
      </c>
      <c r="O80" s="2">
        <v>40042</v>
      </c>
      <c r="P80" s="1" t="s">
        <v>136</v>
      </c>
      <c r="Q80" s="3">
        <v>40072</v>
      </c>
      <c r="R80" s="1" t="s">
        <v>137</v>
      </c>
      <c r="T80" s="3">
        <v>40035</v>
      </c>
      <c r="U80" s="1" t="s">
        <v>138</v>
      </c>
      <c r="X80" s="1" t="s">
        <v>139</v>
      </c>
      <c r="Z80" s="3">
        <v>40035</v>
      </c>
      <c r="AA80" s="1" t="s">
        <v>347</v>
      </c>
      <c r="AB80" s="1" t="s">
        <v>348</v>
      </c>
      <c r="AC80" s="1" t="s">
        <v>349</v>
      </c>
      <c r="AD80" s="1" t="s">
        <v>350</v>
      </c>
      <c r="AE80" s="1" t="s">
        <v>351</v>
      </c>
      <c r="AF80" s="1" t="s">
        <v>352</v>
      </c>
      <c r="AH80" s="1" t="s">
        <v>353</v>
      </c>
      <c r="AQ80" s="4">
        <v>0.1</v>
      </c>
      <c r="AR80" s="4">
        <v>71400</v>
      </c>
      <c r="AS80" s="1" t="s">
        <v>465</v>
      </c>
      <c r="AX80" s="1" t="s">
        <v>150</v>
      </c>
      <c r="AY80" s="4">
        <v>11400</v>
      </c>
      <c r="AZ80" s="4">
        <v>60000</v>
      </c>
      <c r="BA80" s="1" t="s">
        <v>151</v>
      </c>
      <c r="BD80" s="3">
        <v>40035</v>
      </c>
      <c r="BM80" s="3">
        <v>40073</v>
      </c>
      <c r="BZ80" s="1" t="s">
        <v>184</v>
      </c>
      <c r="CA80" s="1" t="s">
        <v>185</v>
      </c>
      <c r="CE80" s="1" t="s">
        <v>154</v>
      </c>
      <c r="CH80" s="4">
        <v>1</v>
      </c>
      <c r="CI80" s="1" t="s">
        <v>155</v>
      </c>
      <c r="CL80" s="1" t="s">
        <v>157</v>
      </c>
      <c r="CN80" s="1" t="s">
        <v>158</v>
      </c>
      <c r="CP80" s="4">
        <v>71400</v>
      </c>
      <c r="CY80" s="1" t="s">
        <v>289</v>
      </c>
      <c r="CZ80" s="1" t="s">
        <v>290</v>
      </c>
      <c r="DA80" s="1" t="s">
        <v>291</v>
      </c>
      <c r="DC80" s="1" t="s">
        <v>208</v>
      </c>
      <c r="DU80" s="1" t="s">
        <v>165</v>
      </c>
      <c r="DV80" s="4">
        <v>0</v>
      </c>
      <c r="DW80" s="4">
        <v>0</v>
      </c>
      <c r="DX80" s="4">
        <v>195938406.50999999</v>
      </c>
      <c r="DY80" s="4">
        <v>172046814.50999999</v>
      </c>
      <c r="DZ80" s="4">
        <v>23891592</v>
      </c>
      <c r="EA80" s="4">
        <v>172046814.50999999</v>
      </c>
      <c r="EB80" s="4">
        <v>23891592</v>
      </c>
      <c r="EC80" s="4">
        <v>195938406.50999999</v>
      </c>
      <c r="ED80" s="1">
        <f t="shared" si="1"/>
        <v>2009</v>
      </c>
    </row>
    <row r="81" spans="6:134" ht="12.75" customHeight="1" x14ac:dyDescent="0.2">
      <c r="H81" s="1" t="s">
        <v>133</v>
      </c>
      <c r="L81" s="1" t="s">
        <v>134</v>
      </c>
      <c r="N81" s="1" t="s">
        <v>466</v>
      </c>
      <c r="O81" s="2">
        <v>40039</v>
      </c>
      <c r="P81" s="1" t="s">
        <v>136</v>
      </c>
      <c r="Q81" s="3">
        <v>40049</v>
      </c>
      <c r="R81" s="1" t="s">
        <v>137</v>
      </c>
      <c r="T81" s="3">
        <v>40032</v>
      </c>
      <c r="U81" s="1" t="s">
        <v>138</v>
      </c>
      <c r="X81" s="1" t="s">
        <v>172</v>
      </c>
      <c r="Z81" s="3">
        <v>40032</v>
      </c>
      <c r="AA81" s="1" t="s">
        <v>173</v>
      </c>
      <c r="AB81" s="1" t="s">
        <v>174</v>
      </c>
      <c r="AC81" s="1" t="s">
        <v>175</v>
      </c>
      <c r="AD81" s="1" t="s">
        <v>176</v>
      </c>
      <c r="AE81" s="1" t="s">
        <v>177</v>
      </c>
      <c r="AF81" s="1" t="s">
        <v>178</v>
      </c>
      <c r="AH81" s="1" t="s">
        <v>179</v>
      </c>
      <c r="AQ81" s="4">
        <v>0.1</v>
      </c>
      <c r="AR81" s="4">
        <v>197361.5</v>
      </c>
      <c r="AS81" s="1" t="s">
        <v>467</v>
      </c>
      <c r="AX81" s="1" t="s">
        <v>150</v>
      </c>
      <c r="AY81" s="4">
        <v>31511.5</v>
      </c>
      <c r="AZ81" s="4">
        <v>165850</v>
      </c>
      <c r="BA81" s="1" t="s">
        <v>151</v>
      </c>
      <c r="BD81" s="3">
        <v>40032</v>
      </c>
      <c r="BM81" s="3">
        <v>40049</v>
      </c>
      <c r="BZ81" s="1" t="s">
        <v>184</v>
      </c>
      <c r="CA81" s="1" t="s">
        <v>185</v>
      </c>
      <c r="CE81" s="1" t="s">
        <v>154</v>
      </c>
      <c r="CH81" s="4">
        <v>1</v>
      </c>
      <c r="CI81" s="1" t="s">
        <v>155</v>
      </c>
      <c r="CL81" s="1" t="s">
        <v>157</v>
      </c>
      <c r="CN81" s="1" t="s">
        <v>158</v>
      </c>
      <c r="CP81" s="4">
        <v>197361.5</v>
      </c>
      <c r="CY81" s="1" t="s">
        <v>289</v>
      </c>
      <c r="CZ81" s="1" t="s">
        <v>290</v>
      </c>
      <c r="DA81" s="1" t="s">
        <v>291</v>
      </c>
      <c r="DC81" s="1" t="s">
        <v>208</v>
      </c>
      <c r="DU81" s="1" t="s">
        <v>165</v>
      </c>
      <c r="DV81" s="4">
        <v>0</v>
      </c>
      <c r="DW81" s="4">
        <v>0</v>
      </c>
      <c r="DX81" s="4">
        <v>195938406.50999999</v>
      </c>
      <c r="DY81" s="4">
        <v>172046814.50999999</v>
      </c>
      <c r="DZ81" s="4">
        <v>23891592</v>
      </c>
      <c r="EA81" s="4">
        <v>172046814.50999999</v>
      </c>
      <c r="EB81" s="4">
        <v>23891592</v>
      </c>
      <c r="EC81" s="4">
        <v>195938406.50999999</v>
      </c>
      <c r="ED81" s="1">
        <f t="shared" si="1"/>
        <v>2009</v>
      </c>
    </row>
    <row r="82" spans="6:134" ht="12.75" customHeight="1" x14ac:dyDescent="0.2">
      <c r="H82" s="1" t="s">
        <v>133</v>
      </c>
      <c r="L82" s="1" t="s">
        <v>134</v>
      </c>
      <c r="N82" s="1" t="s">
        <v>468</v>
      </c>
      <c r="O82" s="2">
        <v>40039</v>
      </c>
      <c r="P82" s="1" t="s">
        <v>136</v>
      </c>
      <c r="Q82" s="3">
        <v>40069</v>
      </c>
      <c r="R82" s="1" t="s">
        <v>137</v>
      </c>
      <c r="T82" s="3">
        <v>40032</v>
      </c>
      <c r="U82" s="1" t="s">
        <v>138</v>
      </c>
      <c r="X82" s="1" t="s">
        <v>139</v>
      </c>
      <c r="Z82" s="3">
        <v>40032</v>
      </c>
      <c r="AA82" s="1" t="s">
        <v>347</v>
      </c>
      <c r="AB82" s="1" t="s">
        <v>348</v>
      </c>
      <c r="AC82" s="1" t="s">
        <v>349</v>
      </c>
      <c r="AD82" s="1" t="s">
        <v>350</v>
      </c>
      <c r="AE82" s="1" t="s">
        <v>351</v>
      </c>
      <c r="AF82" s="1" t="s">
        <v>352</v>
      </c>
      <c r="AH82" s="1" t="s">
        <v>353</v>
      </c>
      <c r="AQ82" s="4">
        <v>0.1</v>
      </c>
      <c r="AR82" s="4">
        <v>214200</v>
      </c>
      <c r="AS82" s="1" t="s">
        <v>469</v>
      </c>
      <c r="AX82" s="1" t="s">
        <v>150</v>
      </c>
      <c r="AY82" s="4">
        <v>34200</v>
      </c>
      <c r="AZ82" s="4">
        <v>180000</v>
      </c>
      <c r="BA82" s="1" t="s">
        <v>151</v>
      </c>
      <c r="BD82" s="3">
        <v>40032</v>
      </c>
      <c r="BM82" s="3">
        <v>40070</v>
      </c>
      <c r="BZ82" s="1" t="s">
        <v>184</v>
      </c>
      <c r="CA82" s="1" t="s">
        <v>185</v>
      </c>
      <c r="CE82" s="1" t="s">
        <v>154</v>
      </c>
      <c r="CH82" s="4">
        <v>1</v>
      </c>
      <c r="CI82" s="1" t="s">
        <v>155</v>
      </c>
      <c r="CL82" s="1" t="s">
        <v>157</v>
      </c>
      <c r="CN82" s="1" t="s">
        <v>158</v>
      </c>
      <c r="CP82" s="4">
        <v>214200</v>
      </c>
      <c r="CY82" s="1" t="s">
        <v>289</v>
      </c>
      <c r="CZ82" s="1" t="s">
        <v>290</v>
      </c>
      <c r="DA82" s="1" t="s">
        <v>291</v>
      </c>
      <c r="DC82" s="1" t="s">
        <v>208</v>
      </c>
      <c r="DU82" s="1" t="s">
        <v>165</v>
      </c>
      <c r="DV82" s="4">
        <v>0</v>
      </c>
      <c r="DW82" s="4">
        <v>0</v>
      </c>
      <c r="DX82" s="4">
        <v>195938406.50999999</v>
      </c>
      <c r="DY82" s="4">
        <v>172046814.50999999</v>
      </c>
      <c r="DZ82" s="4">
        <v>23891592</v>
      </c>
      <c r="EA82" s="4">
        <v>172046814.50999999</v>
      </c>
      <c r="EB82" s="4">
        <v>23891592</v>
      </c>
      <c r="EC82" s="4">
        <v>195938406.50999999</v>
      </c>
      <c r="ED82" s="1">
        <f t="shared" si="1"/>
        <v>2009</v>
      </c>
    </row>
    <row r="83" spans="6:134" ht="12.75" customHeight="1" x14ac:dyDescent="0.2">
      <c r="F83" s="1" t="s">
        <v>470</v>
      </c>
      <c r="H83" s="1" t="s">
        <v>133</v>
      </c>
      <c r="L83" s="1" t="s">
        <v>134</v>
      </c>
      <c r="N83" s="1" t="s">
        <v>471</v>
      </c>
      <c r="O83" s="2">
        <v>40039</v>
      </c>
      <c r="P83" s="1" t="s">
        <v>136</v>
      </c>
      <c r="Q83" s="3">
        <v>40053</v>
      </c>
      <c r="R83" s="1" t="s">
        <v>137</v>
      </c>
      <c r="T83" s="3">
        <v>40032</v>
      </c>
      <c r="U83" s="1" t="s">
        <v>138</v>
      </c>
      <c r="X83" s="1" t="s">
        <v>172</v>
      </c>
      <c r="Z83" s="3">
        <v>40032</v>
      </c>
      <c r="AA83" s="1" t="s">
        <v>306</v>
      </c>
      <c r="AB83" s="1" t="s">
        <v>307</v>
      </c>
      <c r="AC83" s="1" t="s">
        <v>308</v>
      </c>
      <c r="AD83" s="1" t="s">
        <v>309</v>
      </c>
      <c r="AE83" s="1" t="s">
        <v>310</v>
      </c>
      <c r="AF83" s="1" t="s">
        <v>311</v>
      </c>
      <c r="AH83" s="1" t="s">
        <v>312</v>
      </c>
      <c r="AQ83" s="4">
        <v>0.1</v>
      </c>
      <c r="AR83" s="4">
        <v>2135.1999999999998</v>
      </c>
      <c r="AS83" s="1" t="s">
        <v>472</v>
      </c>
      <c r="AT83" s="1" t="s">
        <v>314</v>
      </c>
      <c r="AV83" s="1" t="s">
        <v>315</v>
      </c>
      <c r="AW83" s="1" t="s">
        <v>316</v>
      </c>
      <c r="AX83" s="1" t="s">
        <v>150</v>
      </c>
      <c r="AY83" s="4">
        <v>340.9</v>
      </c>
      <c r="AZ83" s="4">
        <v>1794.3</v>
      </c>
      <c r="BA83" s="1" t="s">
        <v>151</v>
      </c>
      <c r="BD83" s="3">
        <v>40032</v>
      </c>
      <c r="BM83" s="3">
        <v>40056</v>
      </c>
      <c r="BZ83" s="1" t="s">
        <v>184</v>
      </c>
      <c r="CA83" s="1" t="s">
        <v>185</v>
      </c>
      <c r="CE83" s="1" t="s">
        <v>154</v>
      </c>
      <c r="CH83" s="4">
        <v>1</v>
      </c>
      <c r="CI83" s="1" t="s">
        <v>155</v>
      </c>
      <c r="CJ83" s="1" t="s">
        <v>156</v>
      </c>
      <c r="CL83" s="1" t="s">
        <v>157</v>
      </c>
      <c r="CN83" s="1" t="s">
        <v>158</v>
      </c>
      <c r="CP83" s="4">
        <v>2135.1999999999998</v>
      </c>
      <c r="CY83" s="1" t="s">
        <v>289</v>
      </c>
      <c r="CZ83" s="1" t="s">
        <v>290</v>
      </c>
      <c r="DA83" s="1" t="s">
        <v>291</v>
      </c>
      <c r="DC83" s="1" t="s">
        <v>208</v>
      </c>
      <c r="DU83" s="1" t="s">
        <v>165</v>
      </c>
      <c r="DV83" s="4">
        <v>0</v>
      </c>
      <c r="DW83" s="4">
        <v>0</v>
      </c>
      <c r="DX83" s="4">
        <v>195938406.50999999</v>
      </c>
      <c r="DY83" s="4">
        <v>172046814.50999999</v>
      </c>
      <c r="DZ83" s="4">
        <v>23891592</v>
      </c>
      <c r="EA83" s="4">
        <v>172046814.50999999</v>
      </c>
      <c r="EB83" s="4">
        <v>23891592</v>
      </c>
      <c r="EC83" s="4">
        <v>195938406.50999999</v>
      </c>
      <c r="ED83" s="1">
        <f t="shared" si="1"/>
        <v>2009</v>
      </c>
    </row>
    <row r="84" spans="6:134" ht="12.75" customHeight="1" x14ac:dyDescent="0.2">
      <c r="H84" s="1" t="s">
        <v>133</v>
      </c>
      <c r="L84" s="1" t="s">
        <v>134</v>
      </c>
      <c r="N84" s="1" t="s">
        <v>473</v>
      </c>
      <c r="O84" s="2">
        <v>40036</v>
      </c>
      <c r="P84" s="1" t="s">
        <v>136</v>
      </c>
      <c r="Q84" s="3">
        <v>40066</v>
      </c>
      <c r="R84" s="1" t="s">
        <v>137</v>
      </c>
      <c r="T84" s="3">
        <v>40029</v>
      </c>
      <c r="U84" s="1" t="s">
        <v>138</v>
      </c>
      <c r="X84" s="1" t="s">
        <v>139</v>
      </c>
      <c r="Z84" s="3">
        <v>40029</v>
      </c>
      <c r="AA84" s="1" t="s">
        <v>322</v>
      </c>
      <c r="AB84" s="1" t="s">
        <v>323</v>
      </c>
      <c r="AC84" s="1" t="s">
        <v>324</v>
      </c>
      <c r="AD84" s="1" t="s">
        <v>325</v>
      </c>
      <c r="AE84" s="1" t="s">
        <v>326</v>
      </c>
      <c r="AF84" s="1" t="s">
        <v>327</v>
      </c>
      <c r="AH84" s="1" t="s">
        <v>328</v>
      </c>
      <c r="AQ84" s="4">
        <v>0.1</v>
      </c>
      <c r="AR84" s="4">
        <v>4381.6000000000004</v>
      </c>
      <c r="AS84" s="1" t="s">
        <v>474</v>
      </c>
      <c r="AX84" s="1" t="s">
        <v>150</v>
      </c>
      <c r="AY84" s="4">
        <v>699.6</v>
      </c>
      <c r="AZ84" s="4">
        <v>3682</v>
      </c>
      <c r="BA84" s="1" t="s">
        <v>151</v>
      </c>
      <c r="BD84" s="3">
        <v>40029</v>
      </c>
      <c r="BM84" s="3">
        <v>40066</v>
      </c>
      <c r="BZ84" s="1" t="s">
        <v>184</v>
      </c>
      <c r="CA84" s="1" t="s">
        <v>185</v>
      </c>
      <c r="CE84" s="1" t="s">
        <v>154</v>
      </c>
      <c r="CH84" s="4">
        <v>1</v>
      </c>
      <c r="CI84" s="1" t="s">
        <v>155</v>
      </c>
      <c r="CL84" s="1" t="s">
        <v>157</v>
      </c>
      <c r="CN84" s="1" t="s">
        <v>158</v>
      </c>
      <c r="CP84" s="4">
        <v>4381.6000000000004</v>
      </c>
      <c r="CY84" s="1" t="s">
        <v>289</v>
      </c>
      <c r="CZ84" s="1" t="s">
        <v>290</v>
      </c>
      <c r="DA84" s="1" t="s">
        <v>291</v>
      </c>
      <c r="DC84" s="1" t="s">
        <v>208</v>
      </c>
      <c r="DU84" s="1" t="s">
        <v>165</v>
      </c>
      <c r="DV84" s="4">
        <v>0</v>
      </c>
      <c r="DW84" s="4">
        <v>0</v>
      </c>
      <c r="DX84" s="4">
        <v>195938406.50999999</v>
      </c>
      <c r="DY84" s="4">
        <v>172046814.50999999</v>
      </c>
      <c r="DZ84" s="4">
        <v>23891592</v>
      </c>
      <c r="EA84" s="4">
        <v>172046814.50999999</v>
      </c>
      <c r="EB84" s="4">
        <v>23891592</v>
      </c>
      <c r="EC84" s="4">
        <v>195938406.50999999</v>
      </c>
      <c r="ED84" s="1">
        <f t="shared" si="1"/>
        <v>2009</v>
      </c>
    </row>
    <row r="85" spans="6:134" ht="12.75" customHeight="1" x14ac:dyDescent="0.2">
      <c r="H85" s="1" t="s">
        <v>133</v>
      </c>
      <c r="L85" s="1" t="s">
        <v>134</v>
      </c>
      <c r="N85" s="1" t="s">
        <v>475</v>
      </c>
      <c r="O85" s="2">
        <v>40024</v>
      </c>
      <c r="P85" s="1" t="s">
        <v>136</v>
      </c>
      <c r="Q85" s="3">
        <v>40038</v>
      </c>
      <c r="R85" s="1" t="s">
        <v>137</v>
      </c>
      <c r="T85" s="3">
        <v>40024</v>
      </c>
      <c r="U85" s="1" t="s">
        <v>138</v>
      </c>
      <c r="X85" s="1" t="s">
        <v>172</v>
      </c>
      <c r="Z85" s="3">
        <v>40024</v>
      </c>
      <c r="AA85" s="1" t="s">
        <v>391</v>
      </c>
      <c r="AB85" s="1" t="s">
        <v>392</v>
      </c>
      <c r="AC85" s="1" t="s">
        <v>393</v>
      </c>
      <c r="AD85" s="1" t="s">
        <v>394</v>
      </c>
      <c r="AE85" s="1" t="s">
        <v>395</v>
      </c>
      <c r="AF85" s="1" t="s">
        <v>396</v>
      </c>
      <c r="AH85" s="1" t="s">
        <v>397</v>
      </c>
      <c r="AQ85" s="4">
        <v>0.1</v>
      </c>
      <c r="AR85" s="4">
        <v>83519.899999999994</v>
      </c>
      <c r="AS85" s="1" t="s">
        <v>476</v>
      </c>
      <c r="AX85" s="1" t="s">
        <v>150</v>
      </c>
      <c r="AY85" s="4">
        <v>13335.1</v>
      </c>
      <c r="AZ85" s="4">
        <v>70184.800000000003</v>
      </c>
      <c r="BA85" s="1" t="s">
        <v>151</v>
      </c>
      <c r="BD85" s="3">
        <v>40024</v>
      </c>
      <c r="BM85" s="3">
        <v>40038</v>
      </c>
      <c r="BZ85" s="1" t="s">
        <v>184</v>
      </c>
      <c r="CA85" s="1" t="s">
        <v>185</v>
      </c>
      <c r="CE85" s="1" t="s">
        <v>154</v>
      </c>
      <c r="CH85" s="4">
        <v>1</v>
      </c>
      <c r="CI85" s="1" t="s">
        <v>155</v>
      </c>
      <c r="CL85" s="1" t="s">
        <v>157</v>
      </c>
      <c r="CN85" s="1" t="s">
        <v>158</v>
      </c>
      <c r="CP85" s="4">
        <v>83519.899999999994</v>
      </c>
      <c r="CY85" s="1" t="s">
        <v>289</v>
      </c>
      <c r="CZ85" s="1" t="s">
        <v>290</v>
      </c>
      <c r="DA85" s="1" t="s">
        <v>291</v>
      </c>
      <c r="DC85" s="1" t="s">
        <v>208</v>
      </c>
      <c r="DT85" s="1" t="s">
        <v>165</v>
      </c>
      <c r="DU85" s="1" t="s">
        <v>165</v>
      </c>
      <c r="DV85" s="4">
        <v>0</v>
      </c>
      <c r="DW85" s="4">
        <v>0</v>
      </c>
      <c r="DX85" s="4">
        <v>195938406.50999999</v>
      </c>
      <c r="DY85" s="4">
        <v>172046814.50999999</v>
      </c>
      <c r="DZ85" s="4">
        <v>23891592</v>
      </c>
      <c r="EA85" s="4">
        <v>172046814.50999999</v>
      </c>
      <c r="EB85" s="4">
        <v>23891592</v>
      </c>
      <c r="EC85" s="4">
        <v>195938406.50999999</v>
      </c>
      <c r="ED85" s="1">
        <f t="shared" si="1"/>
        <v>2009</v>
      </c>
    </row>
    <row r="86" spans="6:134" ht="12.75" customHeight="1" x14ac:dyDescent="0.2">
      <c r="H86" s="1" t="s">
        <v>133</v>
      </c>
      <c r="L86" s="1" t="s">
        <v>134</v>
      </c>
      <c r="N86" s="1" t="s">
        <v>477</v>
      </c>
      <c r="O86" s="2">
        <v>40029</v>
      </c>
      <c r="P86" s="1" t="s">
        <v>136</v>
      </c>
      <c r="Q86" s="3">
        <v>40043</v>
      </c>
      <c r="R86" s="1" t="s">
        <v>137</v>
      </c>
      <c r="T86" s="3">
        <v>40029</v>
      </c>
      <c r="U86" s="1" t="s">
        <v>138</v>
      </c>
      <c r="X86" s="1" t="s">
        <v>172</v>
      </c>
      <c r="Z86" s="3">
        <v>40029</v>
      </c>
      <c r="AA86" s="1" t="s">
        <v>382</v>
      </c>
      <c r="AB86" s="1" t="s">
        <v>383</v>
      </c>
      <c r="AC86" s="1" t="s">
        <v>384</v>
      </c>
      <c r="AD86" s="1" t="s">
        <v>385</v>
      </c>
      <c r="AE86" s="1" t="s">
        <v>386</v>
      </c>
      <c r="AF86" s="1" t="s">
        <v>387</v>
      </c>
      <c r="AH86" s="1" t="s">
        <v>388</v>
      </c>
      <c r="AQ86" s="4">
        <v>0.1</v>
      </c>
      <c r="AR86" s="4">
        <v>35508.5</v>
      </c>
      <c r="AS86" s="1" t="s">
        <v>478</v>
      </c>
      <c r="AX86" s="1" t="s">
        <v>150</v>
      </c>
      <c r="AY86" s="4">
        <v>5669.4</v>
      </c>
      <c r="AZ86" s="4">
        <v>29839.1</v>
      </c>
      <c r="BA86" s="1" t="s">
        <v>151</v>
      </c>
      <c r="BD86" s="3">
        <v>40029</v>
      </c>
      <c r="BM86" s="3">
        <v>40045</v>
      </c>
      <c r="BZ86" s="1" t="s">
        <v>184</v>
      </c>
      <c r="CA86" s="1" t="s">
        <v>185</v>
      </c>
      <c r="CE86" s="1" t="s">
        <v>154</v>
      </c>
      <c r="CH86" s="4">
        <v>1</v>
      </c>
      <c r="CI86" s="1" t="s">
        <v>155</v>
      </c>
      <c r="CL86" s="1" t="s">
        <v>157</v>
      </c>
      <c r="CN86" s="1" t="s">
        <v>158</v>
      </c>
      <c r="CP86" s="4">
        <v>35508.5</v>
      </c>
      <c r="CY86" s="1" t="s">
        <v>289</v>
      </c>
      <c r="CZ86" s="1" t="s">
        <v>290</v>
      </c>
      <c r="DA86" s="1" t="s">
        <v>291</v>
      </c>
      <c r="DC86" s="1" t="s">
        <v>208</v>
      </c>
      <c r="DU86" s="1" t="s">
        <v>165</v>
      </c>
      <c r="DV86" s="4">
        <v>0</v>
      </c>
      <c r="DW86" s="4">
        <v>0</v>
      </c>
      <c r="DX86" s="4">
        <v>195938406.50999999</v>
      </c>
      <c r="DY86" s="4">
        <v>172046814.50999999</v>
      </c>
      <c r="DZ86" s="4">
        <v>23891592</v>
      </c>
      <c r="EA86" s="4">
        <v>172046814.50999999</v>
      </c>
      <c r="EB86" s="4">
        <v>23891592</v>
      </c>
      <c r="EC86" s="4">
        <v>195938406.50999999</v>
      </c>
      <c r="ED86" s="1">
        <f t="shared" si="1"/>
        <v>2009</v>
      </c>
    </row>
    <row r="87" spans="6:134" ht="12.75" customHeight="1" x14ac:dyDescent="0.2">
      <c r="H87" s="1" t="s">
        <v>133</v>
      </c>
      <c r="L87" s="1" t="s">
        <v>134</v>
      </c>
      <c r="N87" s="1" t="s">
        <v>479</v>
      </c>
      <c r="O87" s="2">
        <v>40028</v>
      </c>
      <c r="P87" s="1" t="s">
        <v>136</v>
      </c>
      <c r="Q87" s="3">
        <v>40058</v>
      </c>
      <c r="R87" s="1" t="s">
        <v>137</v>
      </c>
      <c r="T87" s="3">
        <v>40024</v>
      </c>
      <c r="U87" s="1" t="s">
        <v>138</v>
      </c>
      <c r="X87" s="1" t="s">
        <v>172</v>
      </c>
      <c r="Z87" s="3">
        <v>40024</v>
      </c>
      <c r="AA87" s="1" t="s">
        <v>347</v>
      </c>
      <c r="AB87" s="1" t="s">
        <v>348</v>
      </c>
      <c r="AC87" s="1" t="s">
        <v>349</v>
      </c>
      <c r="AD87" s="1" t="s">
        <v>350</v>
      </c>
      <c r="AE87" s="1" t="s">
        <v>351</v>
      </c>
      <c r="AF87" s="1" t="s">
        <v>352</v>
      </c>
      <c r="AH87" s="1" t="s">
        <v>353</v>
      </c>
      <c r="AQ87" s="4">
        <v>0.1</v>
      </c>
      <c r="AR87" s="4">
        <v>62559</v>
      </c>
      <c r="AS87" s="1" t="s">
        <v>480</v>
      </c>
      <c r="AX87" s="1" t="s">
        <v>150</v>
      </c>
      <c r="AY87" s="4">
        <v>9988.4</v>
      </c>
      <c r="AZ87" s="4">
        <v>52570.6</v>
      </c>
      <c r="BA87" s="1" t="s">
        <v>151</v>
      </c>
      <c r="BD87" s="3">
        <v>40024</v>
      </c>
      <c r="BM87" s="3">
        <v>40059</v>
      </c>
      <c r="BZ87" s="1" t="s">
        <v>184</v>
      </c>
      <c r="CA87" s="1" t="s">
        <v>185</v>
      </c>
      <c r="CE87" s="1" t="s">
        <v>154</v>
      </c>
      <c r="CH87" s="4">
        <v>1</v>
      </c>
      <c r="CI87" s="1" t="s">
        <v>155</v>
      </c>
      <c r="CL87" s="1" t="s">
        <v>157</v>
      </c>
      <c r="CN87" s="1" t="s">
        <v>158</v>
      </c>
      <c r="CP87" s="4">
        <v>62559</v>
      </c>
      <c r="CY87" s="1" t="s">
        <v>289</v>
      </c>
      <c r="CZ87" s="1" t="s">
        <v>290</v>
      </c>
      <c r="DA87" s="1" t="s">
        <v>291</v>
      </c>
      <c r="DC87" s="1" t="s">
        <v>208</v>
      </c>
      <c r="DU87" s="1" t="s">
        <v>165</v>
      </c>
      <c r="DV87" s="4">
        <v>0</v>
      </c>
      <c r="DW87" s="4">
        <v>0</v>
      </c>
      <c r="DX87" s="4">
        <v>195938406.50999999</v>
      </c>
      <c r="DY87" s="4">
        <v>172046814.50999999</v>
      </c>
      <c r="DZ87" s="4">
        <v>23891592</v>
      </c>
      <c r="EA87" s="4">
        <v>172046814.50999999</v>
      </c>
      <c r="EB87" s="4">
        <v>23891592</v>
      </c>
      <c r="EC87" s="4">
        <v>195938406.50999999</v>
      </c>
      <c r="ED87" s="1">
        <f t="shared" si="1"/>
        <v>2009</v>
      </c>
    </row>
    <row r="88" spans="6:134" ht="12.75" customHeight="1" x14ac:dyDescent="0.2">
      <c r="H88" s="1" t="s">
        <v>133</v>
      </c>
      <c r="L88" s="1" t="s">
        <v>134</v>
      </c>
      <c r="N88" s="1" t="s">
        <v>481</v>
      </c>
      <c r="O88" s="2">
        <v>40016</v>
      </c>
      <c r="P88" s="1" t="s">
        <v>136</v>
      </c>
      <c r="Q88" s="3">
        <v>40036</v>
      </c>
      <c r="R88" s="1" t="s">
        <v>170</v>
      </c>
      <c r="T88" s="3">
        <v>40016</v>
      </c>
      <c r="U88" s="1" t="s">
        <v>138</v>
      </c>
      <c r="V88" s="1" t="s">
        <v>482</v>
      </c>
      <c r="X88" s="1" t="s">
        <v>172</v>
      </c>
      <c r="Z88" s="3">
        <v>40016</v>
      </c>
      <c r="AA88" s="1" t="s">
        <v>195</v>
      </c>
      <c r="AB88" s="1" t="s">
        <v>196</v>
      </c>
      <c r="AC88" s="1" t="s">
        <v>197</v>
      </c>
      <c r="AD88" s="1" t="s">
        <v>198</v>
      </c>
      <c r="AE88" s="1" t="s">
        <v>199</v>
      </c>
      <c r="AF88" s="1" t="s">
        <v>200</v>
      </c>
      <c r="AG88" s="1" t="s">
        <v>483</v>
      </c>
      <c r="AH88" s="1" t="s">
        <v>201</v>
      </c>
      <c r="AQ88" s="4">
        <v>0.1</v>
      </c>
      <c r="AR88" s="4">
        <v>0</v>
      </c>
      <c r="AS88" s="1" t="s">
        <v>484</v>
      </c>
      <c r="AX88" s="1" t="s">
        <v>203</v>
      </c>
      <c r="AY88" s="4">
        <v>0</v>
      </c>
      <c r="BA88" s="1" t="s">
        <v>204</v>
      </c>
      <c r="BD88" s="3">
        <v>40016</v>
      </c>
      <c r="BZ88" s="1" t="s">
        <v>184</v>
      </c>
      <c r="CA88" s="1" t="s">
        <v>185</v>
      </c>
      <c r="CE88" s="1" t="s">
        <v>154</v>
      </c>
      <c r="CH88" s="4">
        <v>1</v>
      </c>
      <c r="CI88" s="1" t="s">
        <v>155</v>
      </c>
      <c r="CL88" s="1" t="s">
        <v>187</v>
      </c>
      <c r="CN88" s="1" t="s">
        <v>158</v>
      </c>
      <c r="CY88" s="1" t="s">
        <v>289</v>
      </c>
      <c r="CZ88" s="1" t="s">
        <v>290</v>
      </c>
      <c r="DA88" s="1" t="s">
        <v>291</v>
      </c>
      <c r="DC88" s="1" t="s">
        <v>208</v>
      </c>
      <c r="DV88" s="4">
        <v>0</v>
      </c>
      <c r="DW88" s="4">
        <v>0</v>
      </c>
      <c r="DX88" s="4">
        <v>195938406.50999999</v>
      </c>
      <c r="DY88" s="4">
        <v>172046814.50999999</v>
      </c>
      <c r="DZ88" s="4">
        <v>23891592</v>
      </c>
      <c r="EA88" s="4">
        <v>172046814.50999999</v>
      </c>
      <c r="EB88" s="4">
        <v>23891592</v>
      </c>
      <c r="EC88" s="4">
        <v>195938406.50999999</v>
      </c>
      <c r="ED88" s="1">
        <f t="shared" si="1"/>
        <v>2009</v>
      </c>
    </row>
    <row r="89" spans="6:134" ht="12.75" customHeight="1" x14ac:dyDescent="0.2">
      <c r="H89" s="1" t="s">
        <v>133</v>
      </c>
      <c r="L89" s="1" t="s">
        <v>134</v>
      </c>
      <c r="N89" s="1" t="s">
        <v>485</v>
      </c>
      <c r="O89" s="2">
        <v>40023</v>
      </c>
      <c r="P89" s="1" t="s">
        <v>136</v>
      </c>
      <c r="Q89" s="3">
        <v>40033</v>
      </c>
      <c r="R89" s="1" t="s">
        <v>137</v>
      </c>
      <c r="T89" s="3">
        <v>40017</v>
      </c>
      <c r="U89" s="1" t="s">
        <v>138</v>
      </c>
      <c r="X89" s="1" t="s">
        <v>172</v>
      </c>
      <c r="Z89" s="3">
        <v>40017</v>
      </c>
      <c r="AA89" s="1" t="s">
        <v>173</v>
      </c>
      <c r="AB89" s="1" t="s">
        <v>174</v>
      </c>
      <c r="AC89" s="1" t="s">
        <v>175</v>
      </c>
      <c r="AD89" s="1" t="s">
        <v>176</v>
      </c>
      <c r="AE89" s="1" t="s">
        <v>177</v>
      </c>
      <c r="AF89" s="1" t="s">
        <v>178</v>
      </c>
      <c r="AH89" s="1" t="s">
        <v>179</v>
      </c>
      <c r="AQ89" s="4">
        <v>0.1</v>
      </c>
      <c r="AR89" s="4">
        <v>77868.100000000006</v>
      </c>
      <c r="AS89" s="1" t="s">
        <v>486</v>
      </c>
      <c r="AX89" s="1" t="s">
        <v>150</v>
      </c>
      <c r="AY89" s="4">
        <v>12432.7</v>
      </c>
      <c r="AZ89" s="4">
        <v>65435.4</v>
      </c>
      <c r="BA89" s="1" t="s">
        <v>151</v>
      </c>
      <c r="BD89" s="3">
        <v>40017</v>
      </c>
      <c r="BM89" s="3">
        <v>40038</v>
      </c>
      <c r="BZ89" s="1" t="s">
        <v>184</v>
      </c>
      <c r="CA89" s="1" t="s">
        <v>185</v>
      </c>
      <c r="CE89" s="1" t="s">
        <v>154</v>
      </c>
      <c r="CH89" s="4">
        <v>1</v>
      </c>
      <c r="CI89" s="1" t="s">
        <v>155</v>
      </c>
      <c r="CL89" s="1" t="s">
        <v>157</v>
      </c>
      <c r="CN89" s="1" t="s">
        <v>158</v>
      </c>
      <c r="CP89" s="4">
        <v>77868.100000000006</v>
      </c>
      <c r="CY89" s="1" t="s">
        <v>289</v>
      </c>
      <c r="CZ89" s="1" t="s">
        <v>290</v>
      </c>
      <c r="DA89" s="1" t="s">
        <v>291</v>
      </c>
      <c r="DC89" s="1" t="s">
        <v>208</v>
      </c>
      <c r="DU89" s="1" t="s">
        <v>165</v>
      </c>
      <c r="DV89" s="4">
        <v>0</v>
      </c>
      <c r="DW89" s="4">
        <v>0</v>
      </c>
      <c r="DX89" s="4">
        <v>195938406.50999999</v>
      </c>
      <c r="DY89" s="4">
        <v>172046814.50999999</v>
      </c>
      <c r="DZ89" s="4">
        <v>23891592</v>
      </c>
      <c r="EA89" s="4">
        <v>172046814.50999999</v>
      </c>
      <c r="EB89" s="4">
        <v>23891592</v>
      </c>
      <c r="EC89" s="4">
        <v>195938406.50999999</v>
      </c>
      <c r="ED89" s="1">
        <f t="shared" si="1"/>
        <v>2009</v>
      </c>
    </row>
    <row r="90" spans="6:134" ht="12.75" customHeight="1" x14ac:dyDescent="0.2">
      <c r="H90" s="1" t="s">
        <v>133</v>
      </c>
      <c r="L90" s="1" t="s">
        <v>134</v>
      </c>
      <c r="N90" s="1" t="s">
        <v>487</v>
      </c>
      <c r="O90" s="2">
        <v>40017</v>
      </c>
      <c r="P90" s="1" t="s">
        <v>136</v>
      </c>
      <c r="Q90" s="3">
        <v>40024</v>
      </c>
      <c r="R90" s="1" t="s">
        <v>137</v>
      </c>
      <c r="T90" s="3">
        <v>40017</v>
      </c>
      <c r="U90" s="1" t="s">
        <v>138</v>
      </c>
      <c r="X90" s="1" t="s">
        <v>139</v>
      </c>
      <c r="Z90" s="3">
        <v>40017</v>
      </c>
      <c r="AA90" s="1" t="s">
        <v>391</v>
      </c>
      <c r="AB90" s="1" t="s">
        <v>392</v>
      </c>
      <c r="AC90" s="1" t="s">
        <v>393</v>
      </c>
      <c r="AD90" s="1" t="s">
        <v>394</v>
      </c>
      <c r="AE90" s="1" t="s">
        <v>395</v>
      </c>
      <c r="AF90" s="1" t="s">
        <v>396</v>
      </c>
      <c r="AH90" s="1" t="s">
        <v>397</v>
      </c>
      <c r="AQ90" s="4">
        <v>0.1</v>
      </c>
      <c r="AR90" s="4">
        <v>71400</v>
      </c>
      <c r="AS90" s="1" t="s">
        <v>488</v>
      </c>
      <c r="AX90" s="1" t="s">
        <v>150</v>
      </c>
      <c r="AY90" s="4">
        <v>11400</v>
      </c>
      <c r="AZ90" s="4">
        <v>60000</v>
      </c>
      <c r="BA90" s="1" t="s">
        <v>151</v>
      </c>
      <c r="BD90" s="3">
        <v>40017</v>
      </c>
      <c r="BM90" s="3">
        <v>40025</v>
      </c>
      <c r="BZ90" s="1" t="s">
        <v>184</v>
      </c>
      <c r="CA90" s="1" t="s">
        <v>185</v>
      </c>
      <c r="CE90" s="1" t="s">
        <v>154</v>
      </c>
      <c r="CH90" s="4">
        <v>1</v>
      </c>
      <c r="CI90" s="1" t="s">
        <v>155</v>
      </c>
      <c r="CL90" s="1" t="s">
        <v>157</v>
      </c>
      <c r="CN90" s="1" t="s">
        <v>158</v>
      </c>
      <c r="CP90" s="4">
        <v>71400</v>
      </c>
      <c r="CY90" s="1" t="s">
        <v>289</v>
      </c>
      <c r="CZ90" s="1" t="s">
        <v>290</v>
      </c>
      <c r="DA90" s="1" t="s">
        <v>291</v>
      </c>
      <c r="DC90" s="1" t="s">
        <v>208</v>
      </c>
      <c r="DT90" s="1" t="s">
        <v>165</v>
      </c>
      <c r="DU90" s="1" t="s">
        <v>165</v>
      </c>
      <c r="DV90" s="4">
        <v>0</v>
      </c>
      <c r="DW90" s="4">
        <v>0</v>
      </c>
      <c r="DX90" s="4">
        <v>195938406.50999999</v>
      </c>
      <c r="DY90" s="4">
        <v>172046814.50999999</v>
      </c>
      <c r="DZ90" s="4">
        <v>23891592</v>
      </c>
      <c r="EA90" s="4">
        <v>172046814.50999999</v>
      </c>
      <c r="EB90" s="4">
        <v>23891592</v>
      </c>
      <c r="EC90" s="4">
        <v>195938406.50999999</v>
      </c>
      <c r="ED90" s="1">
        <f t="shared" si="1"/>
        <v>2009</v>
      </c>
    </row>
    <row r="91" spans="6:134" ht="12.75" customHeight="1" x14ac:dyDescent="0.2">
      <c r="H91" s="1" t="s">
        <v>133</v>
      </c>
      <c r="L91" s="1" t="s">
        <v>134</v>
      </c>
      <c r="N91" s="1" t="s">
        <v>489</v>
      </c>
      <c r="O91" s="2">
        <v>40017</v>
      </c>
      <c r="P91" s="1" t="s">
        <v>136</v>
      </c>
      <c r="Q91" s="3">
        <v>40047</v>
      </c>
      <c r="R91" s="1" t="s">
        <v>137</v>
      </c>
      <c r="T91" s="3">
        <v>40017</v>
      </c>
      <c r="U91" s="1" t="s">
        <v>138</v>
      </c>
      <c r="X91" s="1" t="s">
        <v>172</v>
      </c>
      <c r="Z91" s="3">
        <v>40017</v>
      </c>
      <c r="AA91" s="1" t="s">
        <v>322</v>
      </c>
      <c r="AB91" s="1" t="s">
        <v>323</v>
      </c>
      <c r="AC91" s="1" t="s">
        <v>324</v>
      </c>
      <c r="AD91" s="1" t="s">
        <v>325</v>
      </c>
      <c r="AE91" s="1" t="s">
        <v>326</v>
      </c>
      <c r="AF91" s="1" t="s">
        <v>327</v>
      </c>
      <c r="AH91" s="1" t="s">
        <v>328</v>
      </c>
      <c r="AQ91" s="4">
        <v>0.1</v>
      </c>
      <c r="AR91" s="4">
        <v>57653.2</v>
      </c>
      <c r="AS91" s="1" t="s">
        <v>490</v>
      </c>
      <c r="AX91" s="1" t="s">
        <v>150</v>
      </c>
      <c r="AY91" s="4">
        <v>9205.1</v>
      </c>
      <c r="AZ91" s="4">
        <v>48448.1</v>
      </c>
      <c r="BA91" s="1" t="s">
        <v>151</v>
      </c>
      <c r="BD91" s="3">
        <v>40017</v>
      </c>
      <c r="BM91" s="3">
        <v>40045</v>
      </c>
      <c r="BZ91" s="1" t="s">
        <v>184</v>
      </c>
      <c r="CA91" s="1" t="s">
        <v>185</v>
      </c>
      <c r="CE91" s="1" t="s">
        <v>154</v>
      </c>
      <c r="CH91" s="4">
        <v>1</v>
      </c>
      <c r="CI91" s="1" t="s">
        <v>155</v>
      </c>
      <c r="CL91" s="1" t="s">
        <v>157</v>
      </c>
      <c r="CN91" s="1" t="s">
        <v>158</v>
      </c>
      <c r="CP91" s="4">
        <v>57653.2</v>
      </c>
      <c r="CY91" s="1" t="s">
        <v>289</v>
      </c>
      <c r="CZ91" s="1" t="s">
        <v>290</v>
      </c>
      <c r="DA91" s="1" t="s">
        <v>291</v>
      </c>
      <c r="DC91" s="1" t="s">
        <v>208</v>
      </c>
      <c r="DU91" s="1" t="s">
        <v>165</v>
      </c>
      <c r="DV91" s="4">
        <v>0</v>
      </c>
      <c r="DW91" s="4">
        <v>0</v>
      </c>
      <c r="DX91" s="4">
        <v>195938406.50999999</v>
      </c>
      <c r="DY91" s="4">
        <v>172046814.50999999</v>
      </c>
      <c r="DZ91" s="4">
        <v>23891592</v>
      </c>
      <c r="EA91" s="4">
        <v>172046814.50999999</v>
      </c>
      <c r="EB91" s="4">
        <v>23891592</v>
      </c>
      <c r="EC91" s="4">
        <v>195938406.50999999</v>
      </c>
      <c r="ED91" s="1">
        <f t="shared" si="1"/>
        <v>2009</v>
      </c>
    </row>
    <row r="92" spans="6:134" ht="12.75" customHeight="1" x14ac:dyDescent="0.2">
      <c r="H92" s="1" t="s">
        <v>133</v>
      </c>
      <c r="L92" s="1" t="s">
        <v>134</v>
      </c>
      <c r="N92" s="1" t="s">
        <v>491</v>
      </c>
      <c r="O92" s="2">
        <v>40022</v>
      </c>
      <c r="P92" s="1" t="s">
        <v>136</v>
      </c>
      <c r="Q92" s="3">
        <v>40032</v>
      </c>
      <c r="R92" s="1" t="s">
        <v>137</v>
      </c>
      <c r="T92" s="3">
        <v>40015</v>
      </c>
      <c r="U92" s="1" t="s">
        <v>138</v>
      </c>
      <c r="X92" s="1" t="s">
        <v>172</v>
      </c>
      <c r="Z92" s="3">
        <v>40015</v>
      </c>
      <c r="AA92" s="1" t="s">
        <v>140</v>
      </c>
      <c r="AB92" s="1" t="s">
        <v>141</v>
      </c>
      <c r="AC92" s="1" t="s">
        <v>142</v>
      </c>
      <c r="AD92" s="1" t="s">
        <v>143</v>
      </c>
      <c r="AE92" s="1" t="s">
        <v>144</v>
      </c>
      <c r="AF92" s="1" t="s">
        <v>145</v>
      </c>
      <c r="AH92" s="1" t="s">
        <v>146</v>
      </c>
      <c r="AQ92" s="4">
        <v>0.02</v>
      </c>
      <c r="AR92" s="4">
        <v>36564.699999999997</v>
      </c>
      <c r="AS92" s="1" t="s">
        <v>492</v>
      </c>
      <c r="AT92" s="1" t="s">
        <v>148</v>
      </c>
      <c r="AV92" s="1" t="s">
        <v>149</v>
      </c>
      <c r="AW92" s="1" t="s">
        <v>141</v>
      </c>
      <c r="AX92" s="1" t="s">
        <v>150</v>
      </c>
      <c r="AY92" s="4">
        <v>5838.1</v>
      </c>
      <c r="AZ92" s="4">
        <v>30726.6</v>
      </c>
      <c r="BA92" s="1" t="s">
        <v>151</v>
      </c>
      <c r="BD92" s="3">
        <v>40015</v>
      </c>
      <c r="BM92" s="3">
        <v>40038</v>
      </c>
      <c r="BZ92" s="1" t="s">
        <v>184</v>
      </c>
      <c r="CA92" s="1" t="s">
        <v>185</v>
      </c>
      <c r="CE92" s="1" t="s">
        <v>154</v>
      </c>
      <c r="CH92" s="4">
        <v>1</v>
      </c>
      <c r="CI92" s="1" t="s">
        <v>155</v>
      </c>
      <c r="CL92" s="1" t="s">
        <v>157</v>
      </c>
      <c r="CN92" s="1" t="s">
        <v>158</v>
      </c>
      <c r="CP92" s="4">
        <v>36564.699999999997</v>
      </c>
      <c r="CY92" s="1" t="s">
        <v>289</v>
      </c>
      <c r="CZ92" s="1" t="s">
        <v>290</v>
      </c>
      <c r="DA92" s="1" t="s">
        <v>291</v>
      </c>
      <c r="DC92" s="1" t="s">
        <v>208</v>
      </c>
      <c r="DU92" s="1" t="s">
        <v>165</v>
      </c>
      <c r="DV92" s="4">
        <v>0</v>
      </c>
      <c r="DW92" s="4">
        <v>0</v>
      </c>
      <c r="DX92" s="4">
        <v>195938406.50999999</v>
      </c>
      <c r="DY92" s="4">
        <v>172046814.50999999</v>
      </c>
      <c r="DZ92" s="4">
        <v>23891592</v>
      </c>
      <c r="EA92" s="4">
        <v>172046814.50999999</v>
      </c>
      <c r="EB92" s="4">
        <v>23891592</v>
      </c>
      <c r="EC92" s="4">
        <v>195938406.50999999</v>
      </c>
      <c r="ED92" s="1">
        <f t="shared" si="1"/>
        <v>2009</v>
      </c>
    </row>
    <row r="93" spans="6:134" ht="12.75" customHeight="1" x14ac:dyDescent="0.2">
      <c r="H93" s="1" t="s">
        <v>133</v>
      </c>
      <c r="L93" s="1" t="s">
        <v>134</v>
      </c>
      <c r="N93" s="1" t="s">
        <v>493</v>
      </c>
      <c r="O93" s="2">
        <v>40011</v>
      </c>
      <c r="P93" s="1" t="s">
        <v>136</v>
      </c>
      <c r="Q93" s="3">
        <v>40025</v>
      </c>
      <c r="R93" s="1" t="s">
        <v>137</v>
      </c>
      <c r="T93" s="3">
        <v>40011</v>
      </c>
      <c r="U93" s="1" t="s">
        <v>138</v>
      </c>
      <c r="X93" s="1" t="s">
        <v>172</v>
      </c>
      <c r="Z93" s="3">
        <v>40011</v>
      </c>
      <c r="AA93" s="1" t="s">
        <v>306</v>
      </c>
      <c r="AB93" s="1" t="s">
        <v>307</v>
      </c>
      <c r="AC93" s="1" t="s">
        <v>308</v>
      </c>
      <c r="AD93" s="1" t="s">
        <v>309</v>
      </c>
      <c r="AE93" s="1" t="s">
        <v>310</v>
      </c>
      <c r="AF93" s="1" t="s">
        <v>311</v>
      </c>
      <c r="AH93" s="1" t="s">
        <v>312</v>
      </c>
      <c r="AQ93" s="4">
        <v>0.1</v>
      </c>
      <c r="AR93" s="4">
        <v>97458.3</v>
      </c>
      <c r="AS93" s="1" t="s">
        <v>494</v>
      </c>
      <c r="AT93" s="1" t="s">
        <v>314</v>
      </c>
      <c r="AV93" s="1" t="s">
        <v>315</v>
      </c>
      <c r="AW93" s="1" t="s">
        <v>316</v>
      </c>
      <c r="AX93" s="1" t="s">
        <v>150</v>
      </c>
      <c r="AY93" s="4">
        <v>15560.6</v>
      </c>
      <c r="AZ93" s="4">
        <v>81897.7</v>
      </c>
      <c r="BA93" s="1" t="s">
        <v>151</v>
      </c>
      <c r="BD93" s="3">
        <v>40011</v>
      </c>
      <c r="BM93" s="3">
        <v>40025</v>
      </c>
      <c r="BZ93" s="1" t="s">
        <v>184</v>
      </c>
      <c r="CA93" s="1" t="s">
        <v>185</v>
      </c>
      <c r="CE93" s="1" t="s">
        <v>154</v>
      </c>
      <c r="CH93" s="4">
        <v>1</v>
      </c>
      <c r="CI93" s="1" t="s">
        <v>155</v>
      </c>
      <c r="CL93" s="1" t="s">
        <v>157</v>
      </c>
      <c r="CN93" s="1" t="s">
        <v>158</v>
      </c>
      <c r="CP93" s="4">
        <v>97458.3</v>
      </c>
      <c r="CY93" s="1" t="s">
        <v>289</v>
      </c>
      <c r="CZ93" s="1" t="s">
        <v>290</v>
      </c>
      <c r="DA93" s="1" t="s">
        <v>291</v>
      </c>
      <c r="DC93" s="1" t="s">
        <v>208</v>
      </c>
      <c r="DU93" s="1" t="s">
        <v>165</v>
      </c>
      <c r="DV93" s="4">
        <v>0</v>
      </c>
      <c r="DW93" s="4">
        <v>0</v>
      </c>
      <c r="DX93" s="4">
        <v>195938406.50999999</v>
      </c>
      <c r="DY93" s="4">
        <v>172046814.50999999</v>
      </c>
      <c r="DZ93" s="4">
        <v>23891592</v>
      </c>
      <c r="EA93" s="4">
        <v>172046814.50999999</v>
      </c>
      <c r="EB93" s="4">
        <v>23891592</v>
      </c>
      <c r="EC93" s="4">
        <v>195938406.50999999</v>
      </c>
      <c r="ED93" s="1">
        <f t="shared" si="1"/>
        <v>2009</v>
      </c>
    </row>
    <row r="94" spans="6:134" ht="12.75" customHeight="1" x14ac:dyDescent="0.2">
      <c r="H94" s="1" t="s">
        <v>133</v>
      </c>
      <c r="L94" s="1" t="s">
        <v>134</v>
      </c>
      <c r="N94" s="1" t="s">
        <v>495</v>
      </c>
      <c r="O94" s="2">
        <v>40002</v>
      </c>
      <c r="P94" s="1" t="s">
        <v>136</v>
      </c>
      <c r="Q94" s="3">
        <v>40032</v>
      </c>
      <c r="R94" s="1" t="s">
        <v>137</v>
      </c>
      <c r="T94" s="3">
        <v>40002</v>
      </c>
      <c r="U94" s="1" t="s">
        <v>138</v>
      </c>
      <c r="X94" s="1" t="s">
        <v>139</v>
      </c>
      <c r="Z94" s="3">
        <v>40002</v>
      </c>
      <c r="AA94" s="1" t="s">
        <v>347</v>
      </c>
      <c r="AB94" s="1" t="s">
        <v>348</v>
      </c>
      <c r="AC94" s="1" t="s">
        <v>349</v>
      </c>
      <c r="AD94" s="1" t="s">
        <v>350</v>
      </c>
      <c r="AE94" s="1" t="s">
        <v>351</v>
      </c>
      <c r="AF94" s="1" t="s">
        <v>352</v>
      </c>
      <c r="AH94" s="1" t="s">
        <v>353</v>
      </c>
      <c r="AQ94" s="4">
        <v>0.1</v>
      </c>
      <c r="AR94" s="4">
        <v>37800.699999999997</v>
      </c>
      <c r="AS94" s="1" t="s">
        <v>496</v>
      </c>
      <c r="AX94" s="1" t="s">
        <v>150</v>
      </c>
      <c r="AY94" s="4">
        <v>6035.4</v>
      </c>
      <c r="AZ94" s="4">
        <v>31765.3</v>
      </c>
      <c r="BA94" s="1" t="s">
        <v>151</v>
      </c>
      <c r="BD94" s="3">
        <v>40002</v>
      </c>
      <c r="BM94" s="3">
        <v>40038</v>
      </c>
      <c r="BZ94" s="1" t="s">
        <v>184</v>
      </c>
      <c r="CA94" s="1" t="s">
        <v>185</v>
      </c>
      <c r="CE94" s="1" t="s">
        <v>154</v>
      </c>
      <c r="CH94" s="4">
        <v>1</v>
      </c>
      <c r="CI94" s="1" t="s">
        <v>155</v>
      </c>
      <c r="CL94" s="1" t="s">
        <v>157</v>
      </c>
      <c r="CN94" s="1" t="s">
        <v>158</v>
      </c>
      <c r="CP94" s="4">
        <v>37800.699999999997</v>
      </c>
      <c r="CY94" s="1" t="s">
        <v>289</v>
      </c>
      <c r="CZ94" s="1" t="s">
        <v>290</v>
      </c>
      <c r="DA94" s="1" t="s">
        <v>291</v>
      </c>
      <c r="DC94" s="1" t="s">
        <v>208</v>
      </c>
      <c r="DU94" s="1" t="s">
        <v>165</v>
      </c>
      <c r="DV94" s="4">
        <v>0</v>
      </c>
      <c r="DW94" s="4">
        <v>0</v>
      </c>
      <c r="DX94" s="4">
        <v>195938406.50999999</v>
      </c>
      <c r="DY94" s="4">
        <v>172046814.50999999</v>
      </c>
      <c r="DZ94" s="4">
        <v>23891592</v>
      </c>
      <c r="EA94" s="4">
        <v>172046814.50999999</v>
      </c>
      <c r="EB94" s="4">
        <v>23891592</v>
      </c>
      <c r="EC94" s="4">
        <v>195938406.50999999</v>
      </c>
      <c r="ED94" s="1">
        <f t="shared" si="1"/>
        <v>2009</v>
      </c>
    </row>
    <row r="95" spans="6:134" ht="12.75" customHeight="1" x14ac:dyDescent="0.2">
      <c r="H95" s="1" t="s">
        <v>133</v>
      </c>
      <c r="L95" s="1" t="s">
        <v>134</v>
      </c>
      <c r="N95" s="1" t="s">
        <v>497</v>
      </c>
      <c r="O95" s="2">
        <v>40010</v>
      </c>
      <c r="P95" s="1" t="s">
        <v>136</v>
      </c>
      <c r="Q95" s="3">
        <v>40024</v>
      </c>
      <c r="R95" s="1" t="s">
        <v>137</v>
      </c>
      <c r="T95" s="3">
        <v>40010</v>
      </c>
      <c r="U95" s="1" t="s">
        <v>138</v>
      </c>
      <c r="X95" s="1" t="s">
        <v>172</v>
      </c>
      <c r="Z95" s="3">
        <v>40010</v>
      </c>
      <c r="AA95" s="1" t="s">
        <v>306</v>
      </c>
      <c r="AB95" s="1" t="s">
        <v>307</v>
      </c>
      <c r="AC95" s="1" t="s">
        <v>308</v>
      </c>
      <c r="AD95" s="1" t="s">
        <v>309</v>
      </c>
      <c r="AE95" s="1" t="s">
        <v>310</v>
      </c>
      <c r="AF95" s="1" t="s">
        <v>311</v>
      </c>
      <c r="AH95" s="1" t="s">
        <v>312</v>
      </c>
      <c r="AQ95" s="4">
        <v>0.1</v>
      </c>
      <c r="AR95" s="4">
        <v>35032.400000000001</v>
      </c>
      <c r="AS95" s="1" t="s">
        <v>498</v>
      </c>
      <c r="AT95" s="1" t="s">
        <v>314</v>
      </c>
      <c r="AV95" s="1" t="s">
        <v>315</v>
      </c>
      <c r="AW95" s="1" t="s">
        <v>316</v>
      </c>
      <c r="AX95" s="1" t="s">
        <v>150</v>
      </c>
      <c r="AY95" s="4">
        <v>5593.4</v>
      </c>
      <c r="AZ95" s="4">
        <v>29439</v>
      </c>
      <c r="BA95" s="1" t="s">
        <v>151</v>
      </c>
      <c r="BD95" s="3">
        <v>40010</v>
      </c>
      <c r="BM95" s="3">
        <v>40025</v>
      </c>
      <c r="BZ95" s="1" t="s">
        <v>184</v>
      </c>
      <c r="CA95" s="1" t="s">
        <v>185</v>
      </c>
      <c r="CE95" s="1" t="s">
        <v>154</v>
      </c>
      <c r="CH95" s="4">
        <v>1</v>
      </c>
      <c r="CI95" s="1" t="s">
        <v>155</v>
      </c>
      <c r="CL95" s="1" t="s">
        <v>157</v>
      </c>
      <c r="CN95" s="1" t="s">
        <v>158</v>
      </c>
      <c r="CP95" s="4">
        <v>35032.400000000001</v>
      </c>
      <c r="CY95" s="1" t="s">
        <v>289</v>
      </c>
      <c r="CZ95" s="1" t="s">
        <v>290</v>
      </c>
      <c r="DA95" s="1" t="s">
        <v>291</v>
      </c>
      <c r="DC95" s="1" t="s">
        <v>208</v>
      </c>
      <c r="DU95" s="1" t="s">
        <v>165</v>
      </c>
      <c r="DV95" s="4">
        <v>0</v>
      </c>
      <c r="DW95" s="4">
        <v>0</v>
      </c>
      <c r="DX95" s="4">
        <v>195938406.50999999</v>
      </c>
      <c r="DY95" s="4">
        <v>172046814.50999999</v>
      </c>
      <c r="DZ95" s="4">
        <v>23891592</v>
      </c>
      <c r="EA95" s="4">
        <v>172046814.50999999</v>
      </c>
      <c r="EB95" s="4">
        <v>23891592</v>
      </c>
      <c r="EC95" s="4">
        <v>195938406.50999999</v>
      </c>
      <c r="ED95" s="1">
        <f t="shared" si="1"/>
        <v>2009</v>
      </c>
    </row>
    <row r="96" spans="6:134" ht="12.75" customHeight="1" x14ac:dyDescent="0.2">
      <c r="F96" s="1" t="s">
        <v>499</v>
      </c>
      <c r="H96" s="1" t="s">
        <v>133</v>
      </c>
      <c r="L96" s="1" t="s">
        <v>134</v>
      </c>
      <c r="N96" s="1" t="s">
        <v>500</v>
      </c>
      <c r="O96" s="2">
        <v>40002</v>
      </c>
      <c r="P96" s="1" t="s">
        <v>136</v>
      </c>
      <c r="Q96" s="3">
        <v>40016</v>
      </c>
      <c r="R96" s="1" t="s">
        <v>137</v>
      </c>
      <c r="T96" s="3">
        <v>40002</v>
      </c>
      <c r="U96" s="1" t="s">
        <v>138</v>
      </c>
      <c r="X96" s="1" t="s">
        <v>172</v>
      </c>
      <c r="Z96" s="3">
        <v>40002</v>
      </c>
      <c r="AA96" s="1" t="s">
        <v>306</v>
      </c>
      <c r="AB96" s="1" t="s">
        <v>307</v>
      </c>
      <c r="AC96" s="1" t="s">
        <v>308</v>
      </c>
      <c r="AD96" s="1" t="s">
        <v>309</v>
      </c>
      <c r="AE96" s="1" t="s">
        <v>310</v>
      </c>
      <c r="AF96" s="1" t="s">
        <v>311</v>
      </c>
      <c r="AH96" s="1" t="s">
        <v>312</v>
      </c>
      <c r="AQ96" s="4">
        <v>0.1</v>
      </c>
      <c r="AR96" s="4">
        <v>97791.8</v>
      </c>
      <c r="AS96" s="1" t="s">
        <v>501</v>
      </c>
      <c r="AT96" s="1" t="s">
        <v>314</v>
      </c>
      <c r="AV96" s="1" t="s">
        <v>315</v>
      </c>
      <c r="AW96" s="1" t="s">
        <v>316</v>
      </c>
      <c r="AX96" s="1" t="s">
        <v>150</v>
      </c>
      <c r="AY96" s="4">
        <v>15613.8</v>
      </c>
      <c r="AZ96" s="4">
        <v>82178</v>
      </c>
      <c r="BA96" s="1" t="s">
        <v>151</v>
      </c>
      <c r="BD96" s="3">
        <v>40002</v>
      </c>
      <c r="BM96" s="3">
        <v>40016</v>
      </c>
      <c r="BZ96" s="1" t="s">
        <v>184</v>
      </c>
      <c r="CA96" s="1" t="s">
        <v>153</v>
      </c>
      <c r="CE96" s="1" t="s">
        <v>154</v>
      </c>
      <c r="CH96" s="4">
        <v>1</v>
      </c>
      <c r="CI96" s="1" t="s">
        <v>155</v>
      </c>
      <c r="CJ96" s="1" t="s">
        <v>156</v>
      </c>
      <c r="CL96" s="1" t="s">
        <v>157</v>
      </c>
      <c r="CN96" s="1" t="s">
        <v>158</v>
      </c>
      <c r="CP96" s="4">
        <v>97791.8</v>
      </c>
      <c r="CY96" s="1" t="s">
        <v>289</v>
      </c>
      <c r="CZ96" s="1" t="s">
        <v>290</v>
      </c>
      <c r="DA96" s="1" t="s">
        <v>291</v>
      </c>
      <c r="DC96" s="1" t="s">
        <v>208</v>
      </c>
      <c r="DU96" s="1" t="s">
        <v>165</v>
      </c>
      <c r="DV96" s="4">
        <v>0</v>
      </c>
      <c r="DW96" s="4">
        <v>0</v>
      </c>
      <c r="DX96" s="4">
        <v>195938406.50999999</v>
      </c>
      <c r="DY96" s="4">
        <v>172046814.50999999</v>
      </c>
      <c r="DZ96" s="4">
        <v>23891592</v>
      </c>
      <c r="EA96" s="4">
        <v>172046814.50999999</v>
      </c>
      <c r="EB96" s="4">
        <v>23891592</v>
      </c>
      <c r="EC96" s="4">
        <v>195938406.50999999</v>
      </c>
      <c r="ED96" s="1">
        <f t="shared" si="1"/>
        <v>2009</v>
      </c>
    </row>
    <row r="97" spans="6:134" ht="12.75" customHeight="1" x14ac:dyDescent="0.2">
      <c r="H97" s="1" t="s">
        <v>133</v>
      </c>
      <c r="L97" s="1" t="s">
        <v>134</v>
      </c>
      <c r="N97" s="1" t="s">
        <v>502</v>
      </c>
      <c r="O97" s="2">
        <v>40002</v>
      </c>
      <c r="P97" s="1" t="s">
        <v>136</v>
      </c>
      <c r="Q97" s="3">
        <v>40016</v>
      </c>
      <c r="R97" s="1" t="s">
        <v>137</v>
      </c>
      <c r="T97" s="3">
        <v>40002</v>
      </c>
      <c r="U97" s="1" t="s">
        <v>138</v>
      </c>
      <c r="X97" s="1" t="s">
        <v>172</v>
      </c>
      <c r="Z97" s="3">
        <v>40002</v>
      </c>
      <c r="AA97" s="1" t="s">
        <v>293</v>
      </c>
      <c r="AB97" s="1" t="s">
        <v>294</v>
      </c>
      <c r="AC97" s="1" t="s">
        <v>295</v>
      </c>
      <c r="AD97" s="1" t="s">
        <v>296</v>
      </c>
      <c r="AE97" s="1" t="s">
        <v>297</v>
      </c>
      <c r="AF97" s="1" t="s">
        <v>298</v>
      </c>
      <c r="AH97" s="1" t="s">
        <v>299</v>
      </c>
      <c r="AQ97" s="4">
        <v>0.5</v>
      </c>
      <c r="AR97" s="4">
        <v>47390.6</v>
      </c>
      <c r="AS97" s="1" t="s">
        <v>503</v>
      </c>
      <c r="AX97" s="1" t="s">
        <v>150</v>
      </c>
      <c r="AY97" s="4">
        <v>7566.6</v>
      </c>
      <c r="AZ97" s="4">
        <v>39824</v>
      </c>
      <c r="BA97" s="1" t="s">
        <v>151</v>
      </c>
      <c r="BD97" s="3">
        <v>40002</v>
      </c>
      <c r="BM97" s="3">
        <v>40016</v>
      </c>
      <c r="BZ97" s="1" t="s">
        <v>184</v>
      </c>
      <c r="CA97" s="1" t="s">
        <v>185</v>
      </c>
      <c r="CE97" s="1" t="s">
        <v>154</v>
      </c>
      <c r="CH97" s="4">
        <v>1</v>
      </c>
      <c r="CI97" s="1" t="s">
        <v>155</v>
      </c>
      <c r="CL97" s="1" t="s">
        <v>157</v>
      </c>
      <c r="CN97" s="1" t="s">
        <v>158</v>
      </c>
      <c r="CP97" s="4">
        <v>47390.6</v>
      </c>
      <c r="CY97" s="1" t="s">
        <v>289</v>
      </c>
      <c r="CZ97" s="1" t="s">
        <v>290</v>
      </c>
      <c r="DA97" s="1" t="s">
        <v>291</v>
      </c>
      <c r="DC97" s="1" t="s">
        <v>208</v>
      </c>
      <c r="DU97" s="1" t="s">
        <v>165</v>
      </c>
      <c r="DV97" s="4">
        <v>0</v>
      </c>
      <c r="DW97" s="4">
        <v>0</v>
      </c>
      <c r="DX97" s="4">
        <v>195938406.50999999</v>
      </c>
      <c r="DY97" s="4">
        <v>172046814.50999999</v>
      </c>
      <c r="DZ97" s="4">
        <v>23891592</v>
      </c>
      <c r="EA97" s="4">
        <v>172046814.50999999</v>
      </c>
      <c r="EB97" s="4">
        <v>23891592</v>
      </c>
      <c r="EC97" s="4">
        <v>195938406.50999999</v>
      </c>
      <c r="ED97" s="1">
        <f t="shared" si="1"/>
        <v>2009</v>
      </c>
    </row>
    <row r="98" spans="6:134" ht="12.75" customHeight="1" x14ac:dyDescent="0.2">
      <c r="H98" s="1" t="s">
        <v>133</v>
      </c>
      <c r="L98" s="1" t="s">
        <v>134</v>
      </c>
      <c r="N98" s="1" t="s">
        <v>504</v>
      </c>
      <c r="O98" s="2">
        <v>40009</v>
      </c>
      <c r="P98" s="1" t="s">
        <v>136</v>
      </c>
      <c r="Q98" s="3">
        <v>40023</v>
      </c>
      <c r="R98" s="1" t="s">
        <v>137</v>
      </c>
      <c r="T98" s="3">
        <v>40009</v>
      </c>
      <c r="U98" s="1" t="s">
        <v>138</v>
      </c>
      <c r="X98" s="1" t="s">
        <v>139</v>
      </c>
      <c r="Z98" s="3">
        <v>40009</v>
      </c>
      <c r="AA98" s="1" t="s">
        <v>293</v>
      </c>
      <c r="AB98" s="1" t="s">
        <v>294</v>
      </c>
      <c r="AC98" s="1" t="s">
        <v>295</v>
      </c>
      <c r="AD98" s="1" t="s">
        <v>296</v>
      </c>
      <c r="AE98" s="1" t="s">
        <v>297</v>
      </c>
      <c r="AF98" s="1" t="s">
        <v>298</v>
      </c>
      <c r="AH98" s="1" t="s">
        <v>299</v>
      </c>
      <c r="AQ98" s="4">
        <v>0.5</v>
      </c>
      <c r="AR98" s="4">
        <v>2651</v>
      </c>
      <c r="AS98" s="1" t="s">
        <v>505</v>
      </c>
      <c r="AX98" s="1" t="s">
        <v>150</v>
      </c>
      <c r="AY98" s="4">
        <v>423.3</v>
      </c>
      <c r="AZ98" s="4">
        <v>2227.6999999999998</v>
      </c>
      <c r="BA98" s="1" t="s">
        <v>151</v>
      </c>
      <c r="BD98" s="3">
        <v>40009</v>
      </c>
      <c r="BM98" s="3">
        <v>40025</v>
      </c>
      <c r="BZ98" s="1" t="s">
        <v>184</v>
      </c>
      <c r="CA98" s="1" t="s">
        <v>185</v>
      </c>
      <c r="CE98" s="1" t="s">
        <v>154</v>
      </c>
      <c r="CH98" s="4">
        <v>1</v>
      </c>
      <c r="CI98" s="1" t="s">
        <v>155</v>
      </c>
      <c r="CL98" s="1" t="s">
        <v>157</v>
      </c>
      <c r="CN98" s="1" t="s">
        <v>158</v>
      </c>
      <c r="CP98" s="4">
        <v>2651</v>
      </c>
      <c r="CY98" s="1" t="s">
        <v>289</v>
      </c>
      <c r="CZ98" s="1" t="s">
        <v>290</v>
      </c>
      <c r="DA98" s="1" t="s">
        <v>291</v>
      </c>
      <c r="DC98" s="1" t="s">
        <v>208</v>
      </c>
      <c r="DU98" s="1" t="s">
        <v>165</v>
      </c>
      <c r="DV98" s="4">
        <v>0</v>
      </c>
      <c r="DW98" s="4">
        <v>0</v>
      </c>
      <c r="DX98" s="4">
        <v>195938406.50999999</v>
      </c>
      <c r="DY98" s="4">
        <v>172046814.50999999</v>
      </c>
      <c r="DZ98" s="4">
        <v>23891592</v>
      </c>
      <c r="EA98" s="4">
        <v>172046814.50999999</v>
      </c>
      <c r="EB98" s="4">
        <v>23891592</v>
      </c>
      <c r="EC98" s="4">
        <v>195938406.50999999</v>
      </c>
      <c r="ED98" s="1">
        <f t="shared" si="1"/>
        <v>2009</v>
      </c>
    </row>
    <row r="99" spans="6:134" ht="12.75" customHeight="1" x14ac:dyDescent="0.2">
      <c r="H99" s="1" t="s">
        <v>133</v>
      </c>
      <c r="L99" s="1" t="s">
        <v>134</v>
      </c>
      <c r="N99" s="1" t="s">
        <v>506</v>
      </c>
      <c r="O99" s="2">
        <v>40002</v>
      </c>
      <c r="P99" s="1" t="s">
        <v>136</v>
      </c>
      <c r="Q99" s="3">
        <v>40032</v>
      </c>
      <c r="R99" s="1" t="s">
        <v>137</v>
      </c>
      <c r="T99" s="3">
        <v>40002</v>
      </c>
      <c r="U99" s="1" t="s">
        <v>138</v>
      </c>
      <c r="X99" s="1" t="s">
        <v>172</v>
      </c>
      <c r="Z99" s="3">
        <v>40002</v>
      </c>
      <c r="AA99" s="1" t="s">
        <v>322</v>
      </c>
      <c r="AB99" s="1" t="s">
        <v>323</v>
      </c>
      <c r="AC99" s="1" t="s">
        <v>324</v>
      </c>
      <c r="AD99" s="1" t="s">
        <v>325</v>
      </c>
      <c r="AE99" s="1" t="s">
        <v>326</v>
      </c>
      <c r="AF99" s="1" t="s">
        <v>327</v>
      </c>
      <c r="AH99" s="1" t="s">
        <v>328</v>
      </c>
      <c r="AQ99" s="4">
        <v>0.1</v>
      </c>
      <c r="AR99" s="4">
        <v>34093.599999999999</v>
      </c>
      <c r="AS99" s="1" t="s">
        <v>507</v>
      </c>
      <c r="AX99" s="1" t="s">
        <v>150</v>
      </c>
      <c r="AY99" s="4">
        <v>5443.5</v>
      </c>
      <c r="AZ99" s="4">
        <v>28650.1</v>
      </c>
      <c r="BA99" s="1" t="s">
        <v>151</v>
      </c>
      <c r="BD99" s="3">
        <v>40002</v>
      </c>
      <c r="BM99" s="3">
        <v>40038</v>
      </c>
      <c r="BZ99" s="1" t="s">
        <v>184</v>
      </c>
      <c r="CA99" s="1" t="s">
        <v>185</v>
      </c>
      <c r="CE99" s="1" t="s">
        <v>154</v>
      </c>
      <c r="CH99" s="4">
        <v>1</v>
      </c>
      <c r="CI99" s="1" t="s">
        <v>155</v>
      </c>
      <c r="CL99" s="1" t="s">
        <v>157</v>
      </c>
      <c r="CN99" s="1" t="s">
        <v>158</v>
      </c>
      <c r="CP99" s="4">
        <v>34093.599999999999</v>
      </c>
      <c r="CY99" s="1" t="s">
        <v>289</v>
      </c>
      <c r="CZ99" s="1" t="s">
        <v>290</v>
      </c>
      <c r="DA99" s="1" t="s">
        <v>291</v>
      </c>
      <c r="DC99" s="1" t="s">
        <v>208</v>
      </c>
      <c r="DU99" s="1" t="s">
        <v>165</v>
      </c>
      <c r="DV99" s="4">
        <v>0</v>
      </c>
      <c r="DW99" s="4">
        <v>0</v>
      </c>
      <c r="DX99" s="4">
        <v>195938406.50999999</v>
      </c>
      <c r="DY99" s="4">
        <v>172046814.50999999</v>
      </c>
      <c r="DZ99" s="4">
        <v>23891592</v>
      </c>
      <c r="EA99" s="4">
        <v>172046814.50999999</v>
      </c>
      <c r="EB99" s="4">
        <v>23891592</v>
      </c>
      <c r="EC99" s="4">
        <v>195938406.50999999</v>
      </c>
      <c r="ED99" s="1">
        <f t="shared" si="1"/>
        <v>2009</v>
      </c>
    </row>
    <row r="100" spans="6:134" ht="12.75" customHeight="1" x14ac:dyDescent="0.2">
      <c r="H100" s="1" t="s">
        <v>133</v>
      </c>
      <c r="L100" s="1" t="s">
        <v>134</v>
      </c>
      <c r="N100" s="1" t="s">
        <v>508</v>
      </c>
      <c r="O100" s="2">
        <v>40002</v>
      </c>
      <c r="P100" s="1" t="s">
        <v>136</v>
      </c>
      <c r="Q100" s="3">
        <v>40032</v>
      </c>
      <c r="R100" s="1" t="s">
        <v>137</v>
      </c>
      <c r="T100" s="3">
        <v>40002</v>
      </c>
      <c r="U100" s="1" t="s">
        <v>138</v>
      </c>
      <c r="X100" s="1" t="s">
        <v>172</v>
      </c>
      <c r="Z100" s="3">
        <v>40002</v>
      </c>
      <c r="AA100" s="1" t="s">
        <v>347</v>
      </c>
      <c r="AB100" s="1" t="s">
        <v>348</v>
      </c>
      <c r="AC100" s="1" t="s">
        <v>349</v>
      </c>
      <c r="AD100" s="1" t="s">
        <v>350</v>
      </c>
      <c r="AE100" s="1" t="s">
        <v>351</v>
      </c>
      <c r="AF100" s="1" t="s">
        <v>352</v>
      </c>
      <c r="AH100" s="1" t="s">
        <v>353</v>
      </c>
      <c r="AQ100" s="4">
        <v>0.1</v>
      </c>
      <c r="AR100" s="4">
        <v>1354</v>
      </c>
      <c r="AS100" s="1" t="s">
        <v>509</v>
      </c>
      <c r="AX100" s="1" t="s">
        <v>150</v>
      </c>
      <c r="AY100" s="4">
        <v>216.2</v>
      </c>
      <c r="AZ100" s="4">
        <v>1137.8</v>
      </c>
      <c r="BA100" s="1" t="s">
        <v>151</v>
      </c>
      <c r="BD100" s="3">
        <v>40002</v>
      </c>
      <c r="BM100" s="3">
        <v>40038</v>
      </c>
      <c r="BZ100" s="1" t="s">
        <v>184</v>
      </c>
      <c r="CA100" s="1" t="s">
        <v>185</v>
      </c>
      <c r="CE100" s="1" t="s">
        <v>154</v>
      </c>
      <c r="CH100" s="4">
        <v>1</v>
      </c>
      <c r="CI100" s="1" t="s">
        <v>155</v>
      </c>
      <c r="CL100" s="1" t="s">
        <v>157</v>
      </c>
      <c r="CN100" s="1" t="s">
        <v>158</v>
      </c>
      <c r="CP100" s="4">
        <v>1354</v>
      </c>
      <c r="CY100" s="1" t="s">
        <v>289</v>
      </c>
      <c r="CZ100" s="1" t="s">
        <v>290</v>
      </c>
      <c r="DA100" s="1" t="s">
        <v>291</v>
      </c>
      <c r="DC100" s="1" t="s">
        <v>208</v>
      </c>
      <c r="DU100" s="1" t="s">
        <v>165</v>
      </c>
      <c r="DV100" s="4">
        <v>0</v>
      </c>
      <c r="DW100" s="4">
        <v>0</v>
      </c>
      <c r="DX100" s="4">
        <v>195938406.50999999</v>
      </c>
      <c r="DY100" s="4">
        <v>172046814.50999999</v>
      </c>
      <c r="DZ100" s="4">
        <v>23891592</v>
      </c>
      <c r="EA100" s="4">
        <v>172046814.50999999</v>
      </c>
      <c r="EB100" s="4">
        <v>23891592</v>
      </c>
      <c r="EC100" s="4">
        <v>195938406.50999999</v>
      </c>
      <c r="ED100" s="1">
        <f t="shared" si="1"/>
        <v>2009</v>
      </c>
    </row>
    <row r="101" spans="6:134" ht="12.75" customHeight="1" x14ac:dyDescent="0.2">
      <c r="H101" s="1" t="s">
        <v>133</v>
      </c>
      <c r="L101" s="1" t="s">
        <v>134</v>
      </c>
      <c r="N101" s="1" t="s">
        <v>510</v>
      </c>
      <c r="O101" s="2">
        <v>39988</v>
      </c>
      <c r="P101" s="1" t="s">
        <v>136</v>
      </c>
      <c r="Q101" s="3">
        <v>39998</v>
      </c>
      <c r="R101" s="1" t="s">
        <v>137</v>
      </c>
      <c r="T101" s="3">
        <v>39988</v>
      </c>
      <c r="U101" s="1" t="s">
        <v>138</v>
      </c>
      <c r="V101" s="1" t="s">
        <v>511</v>
      </c>
      <c r="X101" s="1" t="s">
        <v>172</v>
      </c>
      <c r="Z101" s="3">
        <v>39988</v>
      </c>
      <c r="AA101" s="1" t="s">
        <v>173</v>
      </c>
      <c r="AB101" s="1" t="s">
        <v>174</v>
      </c>
      <c r="AC101" s="1" t="s">
        <v>175</v>
      </c>
      <c r="AD101" s="1" t="s">
        <v>176</v>
      </c>
      <c r="AE101" s="1" t="s">
        <v>177</v>
      </c>
      <c r="AF101" s="1" t="s">
        <v>178</v>
      </c>
      <c r="AH101" s="1" t="s">
        <v>179</v>
      </c>
      <c r="AQ101" s="4">
        <v>0.1</v>
      </c>
      <c r="AR101" s="4">
        <v>102373.3</v>
      </c>
      <c r="AS101" s="1" t="s">
        <v>512</v>
      </c>
      <c r="AX101" s="1" t="s">
        <v>150</v>
      </c>
      <c r="AY101" s="4">
        <v>16345.3</v>
      </c>
      <c r="AZ101" s="4">
        <v>86028</v>
      </c>
      <c r="BA101" s="1" t="s">
        <v>151</v>
      </c>
      <c r="BD101" s="3">
        <v>39988</v>
      </c>
      <c r="BM101" s="3">
        <v>40007</v>
      </c>
      <c r="BZ101" s="1" t="s">
        <v>184</v>
      </c>
      <c r="CA101" s="1" t="s">
        <v>185</v>
      </c>
      <c r="CE101" s="1" t="s">
        <v>154</v>
      </c>
      <c r="CH101" s="4">
        <v>1</v>
      </c>
      <c r="CI101" s="1" t="s">
        <v>155</v>
      </c>
      <c r="CL101" s="1" t="s">
        <v>157</v>
      </c>
      <c r="CN101" s="1" t="s">
        <v>158</v>
      </c>
      <c r="CP101" s="4">
        <v>102373.3</v>
      </c>
      <c r="CY101" s="1" t="s">
        <v>289</v>
      </c>
      <c r="CZ101" s="1" t="s">
        <v>290</v>
      </c>
      <c r="DA101" s="1" t="s">
        <v>291</v>
      </c>
      <c r="DC101" s="1" t="s">
        <v>208</v>
      </c>
      <c r="DU101" s="1" t="s">
        <v>165</v>
      </c>
      <c r="DV101" s="4">
        <v>0</v>
      </c>
      <c r="DW101" s="4">
        <v>0</v>
      </c>
      <c r="DX101" s="4">
        <v>195938406.50999999</v>
      </c>
      <c r="DY101" s="4">
        <v>172046814.50999999</v>
      </c>
      <c r="DZ101" s="4">
        <v>23891592</v>
      </c>
      <c r="EA101" s="4">
        <v>172046814.50999999</v>
      </c>
      <c r="EB101" s="4">
        <v>23891592</v>
      </c>
      <c r="EC101" s="4">
        <v>195938406.50999999</v>
      </c>
      <c r="ED101" s="1">
        <f t="shared" si="1"/>
        <v>2009</v>
      </c>
    </row>
    <row r="102" spans="6:134" ht="12.75" customHeight="1" x14ac:dyDescent="0.2">
      <c r="H102" s="1" t="s">
        <v>133</v>
      </c>
      <c r="L102" s="1" t="s">
        <v>134</v>
      </c>
      <c r="N102" s="1" t="s">
        <v>513</v>
      </c>
      <c r="O102" s="2">
        <v>39990</v>
      </c>
      <c r="P102" s="1" t="s">
        <v>136</v>
      </c>
      <c r="Q102" s="3">
        <v>40000</v>
      </c>
      <c r="R102" s="1" t="s">
        <v>137</v>
      </c>
      <c r="T102" s="3">
        <v>39990</v>
      </c>
      <c r="U102" s="1" t="s">
        <v>138</v>
      </c>
      <c r="X102" s="1" t="s">
        <v>139</v>
      </c>
      <c r="Z102" s="3">
        <v>39990</v>
      </c>
      <c r="AA102" s="1" t="s">
        <v>173</v>
      </c>
      <c r="AB102" s="1" t="s">
        <v>174</v>
      </c>
      <c r="AC102" s="1" t="s">
        <v>175</v>
      </c>
      <c r="AD102" s="1" t="s">
        <v>176</v>
      </c>
      <c r="AE102" s="1" t="s">
        <v>177</v>
      </c>
      <c r="AF102" s="1" t="s">
        <v>178</v>
      </c>
      <c r="AH102" s="1" t="s">
        <v>179</v>
      </c>
      <c r="AQ102" s="4">
        <v>0.1</v>
      </c>
      <c r="AR102" s="4">
        <v>73970.8</v>
      </c>
      <c r="AS102" s="1" t="s">
        <v>514</v>
      </c>
      <c r="AX102" s="1" t="s">
        <v>150</v>
      </c>
      <c r="AY102" s="4">
        <v>11810.5</v>
      </c>
      <c r="AZ102" s="4">
        <v>62160.3</v>
      </c>
      <c r="BA102" s="1" t="s">
        <v>151</v>
      </c>
      <c r="BD102" s="3">
        <v>39990</v>
      </c>
      <c r="BM102" s="3">
        <v>40007</v>
      </c>
      <c r="BZ102" s="1" t="s">
        <v>184</v>
      </c>
      <c r="CA102" s="1" t="s">
        <v>185</v>
      </c>
      <c r="CE102" s="1" t="s">
        <v>154</v>
      </c>
      <c r="CH102" s="4">
        <v>1</v>
      </c>
      <c r="CI102" s="1" t="s">
        <v>155</v>
      </c>
      <c r="CL102" s="1" t="s">
        <v>157</v>
      </c>
      <c r="CN102" s="1" t="s">
        <v>158</v>
      </c>
      <c r="CP102" s="4">
        <v>73970.8</v>
      </c>
      <c r="CY102" s="1" t="s">
        <v>289</v>
      </c>
      <c r="CZ102" s="1" t="s">
        <v>290</v>
      </c>
      <c r="DA102" s="1" t="s">
        <v>291</v>
      </c>
      <c r="DC102" s="1" t="s">
        <v>208</v>
      </c>
      <c r="DU102" s="1" t="s">
        <v>165</v>
      </c>
      <c r="DV102" s="4">
        <v>0</v>
      </c>
      <c r="DW102" s="4">
        <v>0</v>
      </c>
      <c r="DX102" s="4">
        <v>195938406.50999999</v>
      </c>
      <c r="DY102" s="4">
        <v>172046814.50999999</v>
      </c>
      <c r="DZ102" s="4">
        <v>23891592</v>
      </c>
      <c r="EA102" s="4">
        <v>172046814.50999999</v>
      </c>
      <c r="EB102" s="4">
        <v>23891592</v>
      </c>
      <c r="EC102" s="4">
        <v>195938406.50999999</v>
      </c>
      <c r="ED102" s="1">
        <f t="shared" si="1"/>
        <v>2009</v>
      </c>
    </row>
    <row r="103" spans="6:134" ht="12.75" customHeight="1" x14ac:dyDescent="0.2">
      <c r="H103" s="1" t="s">
        <v>133</v>
      </c>
      <c r="L103" s="1" t="s">
        <v>134</v>
      </c>
      <c r="N103" s="1" t="s">
        <v>515</v>
      </c>
      <c r="O103" s="2">
        <v>39987</v>
      </c>
      <c r="P103" s="1" t="s">
        <v>136</v>
      </c>
      <c r="Q103" s="3">
        <v>40001</v>
      </c>
      <c r="R103" s="1" t="s">
        <v>137</v>
      </c>
      <c r="T103" s="3">
        <v>39987</v>
      </c>
      <c r="U103" s="1" t="s">
        <v>138</v>
      </c>
      <c r="X103" s="1" t="s">
        <v>172</v>
      </c>
      <c r="Z103" s="3">
        <v>39987</v>
      </c>
      <c r="AA103" s="1" t="s">
        <v>293</v>
      </c>
      <c r="AB103" s="1" t="s">
        <v>294</v>
      </c>
      <c r="AC103" s="1" t="s">
        <v>295</v>
      </c>
      <c r="AD103" s="1" t="s">
        <v>296</v>
      </c>
      <c r="AE103" s="1" t="s">
        <v>297</v>
      </c>
      <c r="AF103" s="1" t="s">
        <v>298</v>
      </c>
      <c r="AH103" s="1" t="s">
        <v>299</v>
      </c>
      <c r="AQ103" s="4">
        <v>0.5</v>
      </c>
      <c r="AR103" s="4">
        <v>1568.7</v>
      </c>
      <c r="AS103" s="1" t="s">
        <v>516</v>
      </c>
      <c r="AX103" s="1" t="s">
        <v>150</v>
      </c>
      <c r="AY103" s="4">
        <v>250.5</v>
      </c>
      <c r="AZ103" s="4">
        <v>1318.2</v>
      </c>
      <c r="BA103" s="1" t="s">
        <v>151</v>
      </c>
      <c r="BD103" s="3">
        <v>39987</v>
      </c>
      <c r="BM103" s="3">
        <v>40007</v>
      </c>
      <c r="BZ103" s="1" t="s">
        <v>184</v>
      </c>
      <c r="CA103" s="1" t="s">
        <v>185</v>
      </c>
      <c r="CE103" s="1" t="s">
        <v>154</v>
      </c>
      <c r="CH103" s="4">
        <v>1</v>
      </c>
      <c r="CI103" s="1" t="s">
        <v>155</v>
      </c>
      <c r="CL103" s="1" t="s">
        <v>157</v>
      </c>
      <c r="CN103" s="1" t="s">
        <v>158</v>
      </c>
      <c r="CP103" s="4">
        <v>1568.7</v>
      </c>
      <c r="CY103" s="1" t="s">
        <v>289</v>
      </c>
      <c r="CZ103" s="1" t="s">
        <v>290</v>
      </c>
      <c r="DA103" s="1" t="s">
        <v>291</v>
      </c>
      <c r="DC103" s="1" t="s">
        <v>208</v>
      </c>
      <c r="DU103" s="1" t="s">
        <v>165</v>
      </c>
      <c r="DV103" s="4">
        <v>0</v>
      </c>
      <c r="DW103" s="4">
        <v>0</v>
      </c>
      <c r="DX103" s="4">
        <v>195938406.50999999</v>
      </c>
      <c r="DY103" s="4">
        <v>172046814.50999999</v>
      </c>
      <c r="DZ103" s="4">
        <v>23891592</v>
      </c>
      <c r="EA103" s="4">
        <v>172046814.50999999</v>
      </c>
      <c r="EB103" s="4">
        <v>23891592</v>
      </c>
      <c r="EC103" s="4">
        <v>195938406.50999999</v>
      </c>
      <c r="ED103" s="1">
        <f t="shared" si="1"/>
        <v>2009</v>
      </c>
    </row>
    <row r="104" spans="6:134" ht="12.75" customHeight="1" x14ac:dyDescent="0.2">
      <c r="H104" s="1" t="s">
        <v>133</v>
      </c>
      <c r="L104" s="1" t="s">
        <v>134</v>
      </c>
      <c r="N104" s="1" t="s">
        <v>517</v>
      </c>
      <c r="O104" s="2">
        <v>39986</v>
      </c>
      <c r="P104" s="1" t="s">
        <v>136</v>
      </c>
      <c r="Q104" s="3">
        <v>40000</v>
      </c>
      <c r="R104" s="1" t="s">
        <v>137</v>
      </c>
      <c r="T104" s="3">
        <v>39986</v>
      </c>
      <c r="U104" s="1" t="s">
        <v>138</v>
      </c>
      <c r="V104" s="1" t="s">
        <v>511</v>
      </c>
      <c r="X104" s="1" t="s">
        <v>139</v>
      </c>
      <c r="Z104" s="3">
        <v>39986</v>
      </c>
      <c r="AA104" s="1" t="s">
        <v>382</v>
      </c>
      <c r="AB104" s="1" t="s">
        <v>383</v>
      </c>
      <c r="AC104" s="1" t="s">
        <v>384</v>
      </c>
      <c r="AD104" s="1" t="s">
        <v>385</v>
      </c>
      <c r="AE104" s="1" t="s">
        <v>386</v>
      </c>
      <c r="AF104" s="1" t="s">
        <v>387</v>
      </c>
      <c r="AH104" s="1" t="s">
        <v>388</v>
      </c>
      <c r="AQ104" s="4">
        <v>0.1</v>
      </c>
      <c r="AR104" s="4">
        <v>70269.899999999994</v>
      </c>
      <c r="AS104" s="1" t="s">
        <v>518</v>
      </c>
      <c r="AX104" s="1" t="s">
        <v>150</v>
      </c>
      <c r="AY104" s="4">
        <v>11219.6</v>
      </c>
      <c r="AZ104" s="4">
        <v>59050.3</v>
      </c>
      <c r="BA104" s="1" t="s">
        <v>151</v>
      </c>
      <c r="BD104" s="3">
        <v>39986</v>
      </c>
      <c r="BM104" s="3">
        <v>40007</v>
      </c>
      <c r="BZ104" s="1" t="s">
        <v>184</v>
      </c>
      <c r="CA104" s="1" t="s">
        <v>185</v>
      </c>
      <c r="CE104" s="1" t="s">
        <v>154</v>
      </c>
      <c r="CH104" s="4">
        <v>1</v>
      </c>
      <c r="CI104" s="1" t="s">
        <v>155</v>
      </c>
      <c r="CL104" s="1" t="s">
        <v>157</v>
      </c>
      <c r="CN104" s="1" t="s">
        <v>158</v>
      </c>
      <c r="CP104" s="4">
        <v>70269.899999999994</v>
      </c>
      <c r="CY104" s="1" t="s">
        <v>289</v>
      </c>
      <c r="CZ104" s="1" t="s">
        <v>290</v>
      </c>
      <c r="DA104" s="1" t="s">
        <v>291</v>
      </c>
      <c r="DC104" s="1" t="s">
        <v>208</v>
      </c>
      <c r="DU104" s="1" t="s">
        <v>165</v>
      </c>
      <c r="DV104" s="4">
        <v>0</v>
      </c>
      <c r="DW104" s="4">
        <v>0</v>
      </c>
      <c r="DX104" s="4">
        <v>195938406.50999999</v>
      </c>
      <c r="DY104" s="4">
        <v>172046814.50999999</v>
      </c>
      <c r="DZ104" s="4">
        <v>23891592</v>
      </c>
      <c r="EA104" s="4">
        <v>172046814.50999999</v>
      </c>
      <c r="EB104" s="4">
        <v>23891592</v>
      </c>
      <c r="EC104" s="4">
        <v>195938406.50999999</v>
      </c>
      <c r="ED104" s="1">
        <f t="shared" si="1"/>
        <v>2009</v>
      </c>
    </row>
    <row r="105" spans="6:134" ht="12.75" customHeight="1" x14ac:dyDescent="0.2">
      <c r="H105" s="1" t="s">
        <v>133</v>
      </c>
      <c r="L105" s="1" t="s">
        <v>134</v>
      </c>
      <c r="N105" s="1" t="s">
        <v>519</v>
      </c>
      <c r="O105" s="2">
        <v>39983</v>
      </c>
      <c r="P105" s="1" t="s">
        <v>136</v>
      </c>
      <c r="Q105" s="3">
        <v>39997</v>
      </c>
      <c r="R105" s="1" t="s">
        <v>137</v>
      </c>
      <c r="T105" s="3">
        <v>39983</v>
      </c>
      <c r="U105" s="1" t="s">
        <v>138</v>
      </c>
      <c r="X105" s="1" t="s">
        <v>139</v>
      </c>
      <c r="Z105" s="3">
        <v>39983</v>
      </c>
      <c r="AA105" s="1" t="s">
        <v>391</v>
      </c>
      <c r="AB105" s="1" t="s">
        <v>392</v>
      </c>
      <c r="AC105" s="1" t="s">
        <v>393</v>
      </c>
      <c r="AD105" s="1" t="s">
        <v>394</v>
      </c>
      <c r="AE105" s="1" t="s">
        <v>395</v>
      </c>
      <c r="AF105" s="1" t="s">
        <v>396</v>
      </c>
      <c r="AH105" s="1" t="s">
        <v>397</v>
      </c>
      <c r="AQ105" s="4">
        <v>0.1</v>
      </c>
      <c r="AR105" s="4">
        <v>62165.599999999999</v>
      </c>
      <c r="AS105" s="1" t="s">
        <v>520</v>
      </c>
      <c r="AX105" s="1" t="s">
        <v>150</v>
      </c>
      <c r="AY105" s="4">
        <v>9925.6</v>
      </c>
      <c r="AZ105" s="4">
        <v>52240</v>
      </c>
      <c r="BA105" s="1" t="s">
        <v>151</v>
      </c>
      <c r="BD105" s="3">
        <v>39983</v>
      </c>
      <c r="BM105" s="3">
        <v>39997</v>
      </c>
      <c r="BZ105" s="1" t="s">
        <v>184</v>
      </c>
      <c r="CA105" s="1" t="s">
        <v>185</v>
      </c>
      <c r="CE105" s="1" t="s">
        <v>154</v>
      </c>
      <c r="CH105" s="4">
        <v>1</v>
      </c>
      <c r="CI105" s="1" t="s">
        <v>155</v>
      </c>
      <c r="CL105" s="1" t="s">
        <v>157</v>
      </c>
      <c r="CN105" s="1" t="s">
        <v>158</v>
      </c>
      <c r="CP105" s="4">
        <v>62165.599999999999</v>
      </c>
      <c r="CY105" s="1" t="s">
        <v>289</v>
      </c>
      <c r="CZ105" s="1" t="s">
        <v>290</v>
      </c>
      <c r="DA105" s="1" t="s">
        <v>291</v>
      </c>
      <c r="DC105" s="1" t="s">
        <v>208</v>
      </c>
      <c r="DT105" s="1" t="s">
        <v>165</v>
      </c>
      <c r="DU105" s="1" t="s">
        <v>165</v>
      </c>
      <c r="DV105" s="4">
        <v>0</v>
      </c>
      <c r="DW105" s="4">
        <v>0</v>
      </c>
      <c r="DX105" s="4">
        <v>195938406.50999999</v>
      </c>
      <c r="DY105" s="4">
        <v>172046814.50999999</v>
      </c>
      <c r="DZ105" s="4">
        <v>23891592</v>
      </c>
      <c r="EA105" s="4">
        <v>172046814.50999999</v>
      </c>
      <c r="EB105" s="4">
        <v>23891592</v>
      </c>
      <c r="EC105" s="4">
        <v>195938406.50999999</v>
      </c>
      <c r="ED105" s="1">
        <f t="shared" si="1"/>
        <v>2009</v>
      </c>
    </row>
    <row r="106" spans="6:134" ht="12.75" customHeight="1" x14ac:dyDescent="0.2">
      <c r="F106" s="1" t="s">
        <v>521</v>
      </c>
      <c r="H106" s="1" t="s">
        <v>133</v>
      </c>
      <c r="L106" s="1" t="s">
        <v>134</v>
      </c>
      <c r="N106" s="1" t="s">
        <v>522</v>
      </c>
      <c r="O106" s="2">
        <v>39981</v>
      </c>
      <c r="P106" s="1" t="s">
        <v>136</v>
      </c>
      <c r="Q106" s="3">
        <v>39995</v>
      </c>
      <c r="R106" s="1" t="s">
        <v>137</v>
      </c>
      <c r="T106" s="3">
        <v>39981</v>
      </c>
      <c r="U106" s="1" t="s">
        <v>138</v>
      </c>
      <c r="X106" s="1" t="s">
        <v>172</v>
      </c>
      <c r="Z106" s="3">
        <v>39981</v>
      </c>
      <c r="AA106" s="1" t="s">
        <v>335</v>
      </c>
      <c r="AB106" s="1" t="s">
        <v>336</v>
      </c>
      <c r="AC106" s="1" t="s">
        <v>337</v>
      </c>
      <c r="AD106" s="1" t="s">
        <v>338</v>
      </c>
      <c r="AE106" s="1" t="s">
        <v>339</v>
      </c>
      <c r="AF106" s="1" t="s">
        <v>340</v>
      </c>
      <c r="AH106" s="1" t="s">
        <v>341</v>
      </c>
      <c r="AQ106" s="4">
        <v>0.1</v>
      </c>
      <c r="AR106" s="4">
        <v>455.1</v>
      </c>
      <c r="AS106" s="1" t="s">
        <v>523</v>
      </c>
      <c r="AX106" s="1" t="s">
        <v>150</v>
      </c>
      <c r="AY106" s="4">
        <v>72.7</v>
      </c>
      <c r="AZ106" s="4">
        <v>382.4</v>
      </c>
      <c r="BA106" s="1" t="s">
        <v>151</v>
      </c>
      <c r="BD106" s="3">
        <v>39981</v>
      </c>
      <c r="BM106" s="3">
        <v>39997</v>
      </c>
      <c r="BZ106" s="1" t="s">
        <v>184</v>
      </c>
      <c r="CA106" s="1" t="s">
        <v>185</v>
      </c>
      <c r="CE106" s="1" t="s">
        <v>154</v>
      </c>
      <c r="CH106" s="4">
        <v>1</v>
      </c>
      <c r="CI106" s="1" t="s">
        <v>155</v>
      </c>
      <c r="CJ106" s="1" t="s">
        <v>156</v>
      </c>
      <c r="CL106" s="1" t="s">
        <v>157</v>
      </c>
      <c r="CN106" s="1" t="s">
        <v>158</v>
      </c>
      <c r="CP106" s="4">
        <v>455.1</v>
      </c>
      <c r="CY106" s="1" t="s">
        <v>289</v>
      </c>
      <c r="CZ106" s="1" t="s">
        <v>290</v>
      </c>
      <c r="DA106" s="1" t="s">
        <v>291</v>
      </c>
      <c r="DC106" s="1" t="s">
        <v>208</v>
      </c>
      <c r="DU106" s="1" t="s">
        <v>165</v>
      </c>
      <c r="DV106" s="4">
        <v>0</v>
      </c>
      <c r="DW106" s="4">
        <v>0</v>
      </c>
      <c r="DX106" s="4">
        <v>195938406.50999999</v>
      </c>
      <c r="DY106" s="4">
        <v>172046814.50999999</v>
      </c>
      <c r="DZ106" s="4">
        <v>23891592</v>
      </c>
      <c r="EA106" s="4">
        <v>172046814.50999999</v>
      </c>
      <c r="EB106" s="4">
        <v>23891592</v>
      </c>
      <c r="EC106" s="4">
        <v>195938406.50999999</v>
      </c>
      <c r="ED106" s="1">
        <f t="shared" si="1"/>
        <v>2009</v>
      </c>
    </row>
    <row r="107" spans="6:134" ht="12.75" customHeight="1" x14ac:dyDescent="0.2">
      <c r="H107" s="1" t="s">
        <v>133</v>
      </c>
      <c r="L107" s="1" t="s">
        <v>134</v>
      </c>
      <c r="N107" s="1" t="s">
        <v>524</v>
      </c>
      <c r="O107" s="2">
        <v>39975</v>
      </c>
      <c r="P107" s="1" t="s">
        <v>136</v>
      </c>
      <c r="Q107" s="3">
        <v>39989</v>
      </c>
      <c r="R107" s="1" t="s">
        <v>137</v>
      </c>
      <c r="T107" s="3">
        <v>39975</v>
      </c>
      <c r="U107" s="1" t="s">
        <v>138</v>
      </c>
      <c r="X107" s="1" t="s">
        <v>172</v>
      </c>
      <c r="Z107" s="3">
        <v>39975</v>
      </c>
      <c r="AA107" s="1" t="s">
        <v>382</v>
      </c>
      <c r="AB107" s="1" t="s">
        <v>383</v>
      </c>
      <c r="AC107" s="1" t="s">
        <v>384</v>
      </c>
      <c r="AD107" s="1" t="s">
        <v>385</v>
      </c>
      <c r="AE107" s="1" t="s">
        <v>386</v>
      </c>
      <c r="AF107" s="1" t="s">
        <v>387</v>
      </c>
      <c r="AH107" s="1" t="s">
        <v>388</v>
      </c>
      <c r="AQ107" s="4">
        <v>0.1</v>
      </c>
      <c r="AR107" s="4">
        <v>52082.6</v>
      </c>
      <c r="AS107" s="1" t="s">
        <v>525</v>
      </c>
      <c r="AX107" s="1" t="s">
        <v>150</v>
      </c>
      <c r="AY107" s="4">
        <v>8315.7000000000007</v>
      </c>
      <c r="AZ107" s="4">
        <v>43766.9</v>
      </c>
      <c r="BA107" s="1" t="s">
        <v>151</v>
      </c>
      <c r="BD107" s="3">
        <v>39975</v>
      </c>
      <c r="BM107" s="3">
        <v>39990</v>
      </c>
      <c r="BZ107" s="1" t="s">
        <v>184</v>
      </c>
      <c r="CA107" s="1" t="s">
        <v>185</v>
      </c>
      <c r="CE107" s="1" t="s">
        <v>154</v>
      </c>
      <c r="CH107" s="4">
        <v>1</v>
      </c>
      <c r="CI107" s="1" t="s">
        <v>155</v>
      </c>
      <c r="CL107" s="1" t="s">
        <v>157</v>
      </c>
      <c r="CN107" s="1" t="s">
        <v>158</v>
      </c>
      <c r="CP107" s="4">
        <v>52082.6</v>
      </c>
      <c r="CY107" s="1" t="s">
        <v>289</v>
      </c>
      <c r="CZ107" s="1" t="s">
        <v>290</v>
      </c>
      <c r="DA107" s="1" t="s">
        <v>291</v>
      </c>
      <c r="DC107" s="1" t="s">
        <v>208</v>
      </c>
      <c r="DU107" s="1" t="s">
        <v>165</v>
      </c>
      <c r="DV107" s="4">
        <v>0</v>
      </c>
      <c r="DW107" s="4">
        <v>0</v>
      </c>
      <c r="DX107" s="4">
        <v>195938406.50999999</v>
      </c>
      <c r="DY107" s="4">
        <v>172046814.50999999</v>
      </c>
      <c r="DZ107" s="4">
        <v>23891592</v>
      </c>
      <c r="EA107" s="4">
        <v>172046814.50999999</v>
      </c>
      <c r="EB107" s="4">
        <v>23891592</v>
      </c>
      <c r="EC107" s="4">
        <v>195938406.50999999</v>
      </c>
      <c r="ED107" s="1">
        <f t="shared" si="1"/>
        <v>2009</v>
      </c>
    </row>
    <row r="108" spans="6:134" ht="12.75" customHeight="1" x14ac:dyDescent="0.2">
      <c r="H108" s="1" t="s">
        <v>133</v>
      </c>
      <c r="L108" s="1" t="s">
        <v>134</v>
      </c>
      <c r="N108" s="1" t="s">
        <v>526</v>
      </c>
      <c r="O108" s="2">
        <v>39975</v>
      </c>
      <c r="P108" s="1" t="s">
        <v>136</v>
      </c>
      <c r="Q108" s="3">
        <v>39989</v>
      </c>
      <c r="R108" s="1" t="s">
        <v>137</v>
      </c>
      <c r="T108" s="3">
        <v>39975</v>
      </c>
      <c r="U108" s="1" t="s">
        <v>138</v>
      </c>
      <c r="V108" s="1" t="s">
        <v>264</v>
      </c>
      <c r="X108" s="1" t="s">
        <v>172</v>
      </c>
      <c r="Z108" s="3">
        <v>39975</v>
      </c>
      <c r="AA108" s="1" t="s">
        <v>306</v>
      </c>
      <c r="AB108" s="1" t="s">
        <v>307</v>
      </c>
      <c r="AC108" s="1" t="s">
        <v>308</v>
      </c>
      <c r="AD108" s="1" t="s">
        <v>309</v>
      </c>
      <c r="AE108" s="1" t="s">
        <v>310</v>
      </c>
      <c r="AF108" s="1" t="s">
        <v>311</v>
      </c>
      <c r="AH108" s="1" t="s">
        <v>312</v>
      </c>
      <c r="AQ108" s="4">
        <v>0.1</v>
      </c>
      <c r="AR108" s="4">
        <v>117810</v>
      </c>
      <c r="AS108" s="1" t="s">
        <v>527</v>
      </c>
      <c r="AT108" s="1" t="s">
        <v>314</v>
      </c>
      <c r="AV108" s="1" t="s">
        <v>315</v>
      </c>
      <c r="AW108" s="1" t="s">
        <v>316</v>
      </c>
      <c r="AX108" s="1" t="s">
        <v>150</v>
      </c>
      <c r="AY108" s="4">
        <v>18810</v>
      </c>
      <c r="AZ108" s="4">
        <v>99000</v>
      </c>
      <c r="BA108" s="1" t="s">
        <v>151</v>
      </c>
      <c r="BD108" s="3">
        <v>39975</v>
      </c>
      <c r="BM108" s="3">
        <v>39990</v>
      </c>
      <c r="BZ108" s="1" t="s">
        <v>184</v>
      </c>
      <c r="CA108" s="1" t="s">
        <v>185</v>
      </c>
      <c r="CE108" s="1" t="s">
        <v>154</v>
      </c>
      <c r="CH108" s="4">
        <v>1</v>
      </c>
      <c r="CI108" s="1" t="s">
        <v>155</v>
      </c>
      <c r="CL108" s="1" t="s">
        <v>157</v>
      </c>
      <c r="CN108" s="1" t="s">
        <v>158</v>
      </c>
      <c r="CP108" s="4">
        <v>117810</v>
      </c>
      <c r="CY108" s="1" t="s">
        <v>289</v>
      </c>
      <c r="CZ108" s="1" t="s">
        <v>290</v>
      </c>
      <c r="DA108" s="1" t="s">
        <v>291</v>
      </c>
      <c r="DC108" s="1" t="s">
        <v>208</v>
      </c>
      <c r="DU108" s="1" t="s">
        <v>165</v>
      </c>
      <c r="DV108" s="4">
        <v>0</v>
      </c>
      <c r="DW108" s="4">
        <v>0</v>
      </c>
      <c r="DX108" s="4">
        <v>195938406.50999999</v>
      </c>
      <c r="DY108" s="4">
        <v>172046814.50999999</v>
      </c>
      <c r="DZ108" s="4">
        <v>23891592</v>
      </c>
      <c r="EA108" s="4">
        <v>172046814.50999999</v>
      </c>
      <c r="EB108" s="4">
        <v>23891592</v>
      </c>
      <c r="EC108" s="4">
        <v>195938406.50999999</v>
      </c>
      <c r="ED108" s="1">
        <f t="shared" si="1"/>
        <v>2009</v>
      </c>
    </row>
    <row r="109" spans="6:134" ht="12.75" customHeight="1" x14ac:dyDescent="0.2">
      <c r="F109" s="1" t="s">
        <v>528</v>
      </c>
      <c r="H109" s="1" t="s">
        <v>133</v>
      </c>
      <c r="L109" s="1" t="s">
        <v>134</v>
      </c>
      <c r="N109" s="1" t="s">
        <v>529</v>
      </c>
      <c r="O109" s="2">
        <v>39945</v>
      </c>
      <c r="P109" s="1" t="s">
        <v>136</v>
      </c>
      <c r="Q109" s="3">
        <v>39959</v>
      </c>
      <c r="R109" s="1" t="s">
        <v>137</v>
      </c>
      <c r="T109" s="3">
        <v>39940</v>
      </c>
      <c r="U109" s="1" t="s">
        <v>138</v>
      </c>
      <c r="X109" s="1" t="s">
        <v>172</v>
      </c>
      <c r="Z109" s="3">
        <v>39940</v>
      </c>
      <c r="AA109" s="1" t="s">
        <v>335</v>
      </c>
      <c r="AB109" s="1" t="s">
        <v>336</v>
      </c>
      <c r="AC109" s="1" t="s">
        <v>337</v>
      </c>
      <c r="AD109" s="1" t="s">
        <v>338</v>
      </c>
      <c r="AE109" s="1" t="s">
        <v>339</v>
      </c>
      <c r="AF109" s="1" t="s">
        <v>340</v>
      </c>
      <c r="AH109" s="1" t="s">
        <v>341</v>
      </c>
      <c r="AQ109" s="4">
        <v>0.1</v>
      </c>
      <c r="AR109" s="4">
        <v>7087.4</v>
      </c>
      <c r="AS109" s="1" t="s">
        <v>530</v>
      </c>
      <c r="AX109" s="1" t="s">
        <v>150</v>
      </c>
      <c r="AY109" s="4">
        <v>1131.5999999999999</v>
      </c>
      <c r="AZ109" s="4">
        <v>5955.8</v>
      </c>
      <c r="BA109" s="1" t="s">
        <v>151</v>
      </c>
      <c r="BD109" s="3">
        <v>39940</v>
      </c>
      <c r="BM109" s="3">
        <v>39962</v>
      </c>
      <c r="BZ109" s="1" t="s">
        <v>184</v>
      </c>
      <c r="CA109" s="1" t="s">
        <v>153</v>
      </c>
      <c r="CE109" s="1" t="s">
        <v>154</v>
      </c>
      <c r="CH109" s="4">
        <v>1</v>
      </c>
      <c r="CI109" s="1" t="s">
        <v>155</v>
      </c>
      <c r="CJ109" s="1" t="s">
        <v>156</v>
      </c>
      <c r="CL109" s="1" t="s">
        <v>157</v>
      </c>
      <c r="CN109" s="1" t="s">
        <v>158</v>
      </c>
      <c r="CP109" s="4">
        <v>7087.4</v>
      </c>
      <c r="CY109" s="1" t="s">
        <v>289</v>
      </c>
      <c r="CZ109" s="1" t="s">
        <v>290</v>
      </c>
      <c r="DA109" s="1" t="s">
        <v>291</v>
      </c>
      <c r="DC109" s="1" t="s">
        <v>208</v>
      </c>
      <c r="DU109" s="1" t="s">
        <v>165</v>
      </c>
      <c r="DV109" s="4">
        <v>0</v>
      </c>
      <c r="DW109" s="4">
        <v>0</v>
      </c>
      <c r="DX109" s="4">
        <v>195938406.50999999</v>
      </c>
      <c r="DY109" s="4">
        <v>172046814.50999999</v>
      </c>
      <c r="DZ109" s="4">
        <v>23891592</v>
      </c>
      <c r="EA109" s="4">
        <v>172046814.50999999</v>
      </c>
      <c r="EB109" s="4">
        <v>23891592</v>
      </c>
      <c r="EC109" s="4">
        <v>195938406.50999999</v>
      </c>
      <c r="ED109" s="1">
        <f t="shared" si="1"/>
        <v>2009</v>
      </c>
    </row>
    <row r="110" spans="6:134" ht="12.75" customHeight="1" x14ac:dyDescent="0.2">
      <c r="H110" s="1" t="s">
        <v>133</v>
      </c>
      <c r="L110" s="1" t="s">
        <v>134</v>
      </c>
      <c r="N110" s="1" t="s">
        <v>531</v>
      </c>
      <c r="O110" s="2">
        <v>39940</v>
      </c>
      <c r="P110" s="1" t="s">
        <v>136</v>
      </c>
      <c r="Q110" s="3">
        <v>39954</v>
      </c>
      <c r="R110" s="1" t="s">
        <v>137</v>
      </c>
      <c r="T110" s="3">
        <v>39940</v>
      </c>
      <c r="U110" s="1" t="s">
        <v>138</v>
      </c>
      <c r="X110" s="1" t="s">
        <v>172</v>
      </c>
      <c r="Z110" s="3">
        <v>39940</v>
      </c>
      <c r="AA110" s="1" t="s">
        <v>293</v>
      </c>
      <c r="AB110" s="1" t="s">
        <v>294</v>
      </c>
      <c r="AC110" s="1" t="s">
        <v>295</v>
      </c>
      <c r="AD110" s="1" t="s">
        <v>296</v>
      </c>
      <c r="AE110" s="1" t="s">
        <v>297</v>
      </c>
      <c r="AF110" s="1" t="s">
        <v>298</v>
      </c>
      <c r="AH110" s="1" t="s">
        <v>299</v>
      </c>
      <c r="AQ110" s="4">
        <v>0.5</v>
      </c>
      <c r="AR110" s="4">
        <v>119912.1</v>
      </c>
      <c r="AS110" s="1" t="s">
        <v>532</v>
      </c>
      <c r="AX110" s="1" t="s">
        <v>150</v>
      </c>
      <c r="AY110" s="4">
        <v>19145.599999999999</v>
      </c>
      <c r="AZ110" s="4">
        <v>100766.5</v>
      </c>
      <c r="BA110" s="1" t="s">
        <v>151</v>
      </c>
      <c r="BD110" s="3">
        <v>39940</v>
      </c>
      <c r="BM110" s="3">
        <v>39955</v>
      </c>
      <c r="BZ110" s="1" t="s">
        <v>184</v>
      </c>
      <c r="CA110" s="1" t="s">
        <v>185</v>
      </c>
      <c r="CE110" s="1" t="s">
        <v>154</v>
      </c>
      <c r="CH110" s="4">
        <v>1</v>
      </c>
      <c r="CI110" s="1" t="s">
        <v>155</v>
      </c>
      <c r="CL110" s="1" t="s">
        <v>157</v>
      </c>
      <c r="CN110" s="1" t="s">
        <v>158</v>
      </c>
      <c r="CP110" s="4">
        <v>119912.1</v>
      </c>
      <c r="CY110" s="1" t="s">
        <v>289</v>
      </c>
      <c r="CZ110" s="1" t="s">
        <v>290</v>
      </c>
      <c r="DA110" s="1" t="s">
        <v>291</v>
      </c>
      <c r="DC110" s="1" t="s">
        <v>208</v>
      </c>
      <c r="DU110" s="1" t="s">
        <v>165</v>
      </c>
      <c r="DV110" s="4">
        <v>0</v>
      </c>
      <c r="DW110" s="4">
        <v>0</v>
      </c>
      <c r="DX110" s="4">
        <v>195938406.50999999</v>
      </c>
      <c r="DY110" s="4">
        <v>172046814.50999999</v>
      </c>
      <c r="DZ110" s="4">
        <v>23891592</v>
      </c>
      <c r="EA110" s="4">
        <v>172046814.50999999</v>
      </c>
      <c r="EB110" s="4">
        <v>23891592</v>
      </c>
      <c r="EC110" s="4">
        <v>195938406.50999999</v>
      </c>
      <c r="ED110" s="1">
        <f t="shared" si="1"/>
        <v>2009</v>
      </c>
    </row>
    <row r="111" spans="6:134" ht="12.75" customHeight="1" x14ac:dyDescent="0.2">
      <c r="H111" s="1" t="s">
        <v>133</v>
      </c>
      <c r="L111" s="1" t="s">
        <v>134</v>
      </c>
      <c r="N111" s="1" t="s">
        <v>533</v>
      </c>
      <c r="O111" s="2">
        <v>39953</v>
      </c>
      <c r="P111" s="1" t="s">
        <v>136</v>
      </c>
      <c r="Q111" s="3">
        <v>39967</v>
      </c>
      <c r="R111" s="1" t="s">
        <v>137</v>
      </c>
      <c r="T111" s="3">
        <v>39946</v>
      </c>
      <c r="U111" s="1" t="s">
        <v>138</v>
      </c>
      <c r="X111" s="1" t="s">
        <v>139</v>
      </c>
      <c r="Z111" s="3">
        <v>39946</v>
      </c>
      <c r="AA111" s="1" t="s">
        <v>391</v>
      </c>
      <c r="AB111" s="1" t="s">
        <v>392</v>
      </c>
      <c r="AC111" s="1" t="s">
        <v>393</v>
      </c>
      <c r="AD111" s="1" t="s">
        <v>394</v>
      </c>
      <c r="AE111" s="1" t="s">
        <v>395</v>
      </c>
      <c r="AF111" s="1" t="s">
        <v>396</v>
      </c>
      <c r="AH111" s="1" t="s">
        <v>397</v>
      </c>
      <c r="AQ111" s="4">
        <v>0.1</v>
      </c>
      <c r="AR111" s="4">
        <v>2604</v>
      </c>
      <c r="AS111" s="1" t="s">
        <v>534</v>
      </c>
      <c r="AX111" s="1" t="s">
        <v>150</v>
      </c>
      <c r="AY111" s="4">
        <v>415.8</v>
      </c>
      <c r="AZ111" s="4">
        <v>2188.1999999999998</v>
      </c>
      <c r="BA111" s="1" t="s">
        <v>151</v>
      </c>
      <c r="BD111" s="3">
        <v>39946</v>
      </c>
      <c r="BM111" s="3">
        <v>39973</v>
      </c>
      <c r="BZ111" s="1" t="s">
        <v>184</v>
      </c>
      <c r="CA111" s="1" t="s">
        <v>185</v>
      </c>
      <c r="CE111" s="1" t="s">
        <v>154</v>
      </c>
      <c r="CH111" s="4">
        <v>1</v>
      </c>
      <c r="CI111" s="1" t="s">
        <v>155</v>
      </c>
      <c r="CL111" s="1" t="s">
        <v>157</v>
      </c>
      <c r="CN111" s="1" t="s">
        <v>158</v>
      </c>
      <c r="CP111" s="4">
        <v>2604</v>
      </c>
      <c r="CY111" s="1" t="s">
        <v>289</v>
      </c>
      <c r="CZ111" s="1" t="s">
        <v>290</v>
      </c>
      <c r="DA111" s="1" t="s">
        <v>291</v>
      </c>
      <c r="DC111" s="1" t="s">
        <v>208</v>
      </c>
      <c r="DT111" s="1" t="s">
        <v>165</v>
      </c>
      <c r="DU111" s="1" t="s">
        <v>165</v>
      </c>
      <c r="DV111" s="4">
        <v>0</v>
      </c>
      <c r="DW111" s="4">
        <v>0</v>
      </c>
      <c r="DX111" s="4">
        <v>195938406.50999999</v>
      </c>
      <c r="DY111" s="4">
        <v>172046814.50999999</v>
      </c>
      <c r="DZ111" s="4">
        <v>23891592</v>
      </c>
      <c r="EA111" s="4">
        <v>172046814.50999999</v>
      </c>
      <c r="EB111" s="4">
        <v>23891592</v>
      </c>
      <c r="EC111" s="4">
        <v>195938406.50999999</v>
      </c>
      <c r="ED111" s="1">
        <f t="shared" si="1"/>
        <v>2009</v>
      </c>
    </row>
    <row r="112" spans="6:134" ht="12.75" customHeight="1" x14ac:dyDescent="0.2">
      <c r="H112" s="1" t="s">
        <v>133</v>
      </c>
      <c r="L112" s="1" t="s">
        <v>134</v>
      </c>
      <c r="N112" s="1" t="s">
        <v>535</v>
      </c>
      <c r="O112" s="2">
        <v>39947</v>
      </c>
      <c r="P112" s="1" t="s">
        <v>136</v>
      </c>
      <c r="Q112" s="3">
        <v>39957</v>
      </c>
      <c r="R112" s="1" t="s">
        <v>137</v>
      </c>
      <c r="T112" s="3">
        <v>39947</v>
      </c>
      <c r="U112" s="1" t="s">
        <v>138</v>
      </c>
      <c r="X112" s="1" t="s">
        <v>172</v>
      </c>
      <c r="Z112" s="3">
        <v>39947</v>
      </c>
      <c r="AA112" s="1" t="s">
        <v>173</v>
      </c>
      <c r="AB112" s="1" t="s">
        <v>174</v>
      </c>
      <c r="AC112" s="1" t="s">
        <v>175</v>
      </c>
      <c r="AD112" s="1" t="s">
        <v>176</v>
      </c>
      <c r="AE112" s="1" t="s">
        <v>177</v>
      </c>
      <c r="AF112" s="1" t="s">
        <v>178</v>
      </c>
      <c r="AH112" s="1" t="s">
        <v>179</v>
      </c>
      <c r="AQ112" s="4">
        <v>0.1</v>
      </c>
      <c r="AR112" s="4">
        <v>325905.3</v>
      </c>
      <c r="AS112" s="1" t="s">
        <v>536</v>
      </c>
      <c r="AX112" s="1" t="s">
        <v>150</v>
      </c>
      <c r="AY112" s="4">
        <v>52035.3</v>
      </c>
      <c r="AZ112" s="4">
        <v>273870</v>
      </c>
      <c r="BA112" s="1" t="s">
        <v>151</v>
      </c>
      <c r="BD112" s="3">
        <v>39947</v>
      </c>
      <c r="BM112" s="3">
        <v>39962</v>
      </c>
      <c r="BZ112" s="1" t="s">
        <v>184</v>
      </c>
      <c r="CA112" s="1" t="s">
        <v>185</v>
      </c>
      <c r="CE112" s="1" t="s">
        <v>154</v>
      </c>
      <c r="CH112" s="4">
        <v>1</v>
      </c>
      <c r="CI112" s="1" t="s">
        <v>155</v>
      </c>
      <c r="CL112" s="1" t="s">
        <v>157</v>
      </c>
      <c r="CN112" s="1" t="s">
        <v>158</v>
      </c>
      <c r="CP112" s="4">
        <v>325905.3</v>
      </c>
      <c r="CY112" s="1" t="s">
        <v>289</v>
      </c>
      <c r="CZ112" s="1" t="s">
        <v>290</v>
      </c>
      <c r="DA112" s="1" t="s">
        <v>291</v>
      </c>
      <c r="DC112" s="1" t="s">
        <v>208</v>
      </c>
      <c r="DU112" s="1" t="s">
        <v>165</v>
      </c>
      <c r="DV112" s="4">
        <v>0</v>
      </c>
      <c r="DW112" s="4">
        <v>0</v>
      </c>
      <c r="DX112" s="4">
        <v>195938406.50999999</v>
      </c>
      <c r="DY112" s="4">
        <v>172046814.50999999</v>
      </c>
      <c r="DZ112" s="4">
        <v>23891592</v>
      </c>
      <c r="EA112" s="4">
        <v>172046814.50999999</v>
      </c>
      <c r="EB112" s="4">
        <v>23891592</v>
      </c>
      <c r="EC112" s="4">
        <v>195938406.50999999</v>
      </c>
      <c r="ED112" s="1">
        <f t="shared" si="1"/>
        <v>2009</v>
      </c>
    </row>
    <row r="113" spans="8:134" ht="12.75" customHeight="1" x14ac:dyDescent="0.2">
      <c r="H113" s="1" t="s">
        <v>133</v>
      </c>
      <c r="L113" s="1" t="s">
        <v>134</v>
      </c>
      <c r="N113" s="1" t="s">
        <v>537</v>
      </c>
      <c r="O113" s="2">
        <v>39962</v>
      </c>
      <c r="P113" s="1" t="s">
        <v>136</v>
      </c>
      <c r="Q113" s="3">
        <v>39992</v>
      </c>
      <c r="R113" s="1" t="s">
        <v>137</v>
      </c>
      <c r="T113" s="3">
        <v>39961</v>
      </c>
      <c r="U113" s="1" t="s">
        <v>138</v>
      </c>
      <c r="X113" s="1" t="s">
        <v>139</v>
      </c>
      <c r="Z113" s="3">
        <v>39961</v>
      </c>
      <c r="AA113" s="1" t="s">
        <v>322</v>
      </c>
      <c r="AB113" s="1" t="s">
        <v>323</v>
      </c>
      <c r="AC113" s="1" t="s">
        <v>324</v>
      </c>
      <c r="AD113" s="1" t="s">
        <v>325</v>
      </c>
      <c r="AE113" s="1" t="s">
        <v>326</v>
      </c>
      <c r="AF113" s="1" t="s">
        <v>327</v>
      </c>
      <c r="AH113" s="1" t="s">
        <v>328</v>
      </c>
      <c r="AQ113" s="4">
        <v>0.1</v>
      </c>
      <c r="AR113" s="4">
        <v>174625.6</v>
      </c>
      <c r="AS113" s="1" t="s">
        <v>538</v>
      </c>
      <c r="AX113" s="1" t="s">
        <v>150</v>
      </c>
      <c r="AY113" s="4">
        <v>27881.4</v>
      </c>
      <c r="AZ113" s="4">
        <v>146744.20000000001</v>
      </c>
      <c r="BA113" s="1" t="s">
        <v>151</v>
      </c>
      <c r="BD113" s="3">
        <v>39961</v>
      </c>
      <c r="BM113" s="3">
        <v>39994</v>
      </c>
      <c r="BZ113" s="1" t="s">
        <v>184</v>
      </c>
      <c r="CA113" s="1" t="s">
        <v>185</v>
      </c>
      <c r="CE113" s="1" t="s">
        <v>154</v>
      </c>
      <c r="CH113" s="4">
        <v>1</v>
      </c>
      <c r="CI113" s="1" t="s">
        <v>155</v>
      </c>
      <c r="CL113" s="1" t="s">
        <v>157</v>
      </c>
      <c r="CN113" s="1" t="s">
        <v>158</v>
      </c>
      <c r="CP113" s="4">
        <v>174625.6</v>
      </c>
      <c r="CY113" s="1" t="s">
        <v>289</v>
      </c>
      <c r="CZ113" s="1" t="s">
        <v>290</v>
      </c>
      <c r="DA113" s="1" t="s">
        <v>291</v>
      </c>
      <c r="DC113" s="1" t="s">
        <v>208</v>
      </c>
      <c r="DU113" s="1" t="s">
        <v>165</v>
      </c>
      <c r="DV113" s="4">
        <v>0</v>
      </c>
      <c r="DW113" s="4">
        <v>0</v>
      </c>
      <c r="DX113" s="4">
        <v>195938406.50999999</v>
      </c>
      <c r="DY113" s="4">
        <v>172046814.50999999</v>
      </c>
      <c r="DZ113" s="4">
        <v>23891592</v>
      </c>
      <c r="EA113" s="4">
        <v>172046814.50999999</v>
      </c>
      <c r="EB113" s="4">
        <v>23891592</v>
      </c>
      <c r="EC113" s="4">
        <v>195938406.50999999</v>
      </c>
      <c r="ED113" s="1">
        <f t="shared" si="1"/>
        <v>2009</v>
      </c>
    </row>
    <row r="114" spans="8:134" ht="12.75" customHeight="1" x14ac:dyDescent="0.2">
      <c r="H114" s="1" t="s">
        <v>133</v>
      </c>
      <c r="L114" s="1" t="s">
        <v>134</v>
      </c>
      <c r="N114" s="1" t="s">
        <v>539</v>
      </c>
      <c r="O114" s="2">
        <v>39961</v>
      </c>
      <c r="P114" s="1" t="s">
        <v>136</v>
      </c>
      <c r="Q114" s="3">
        <v>39971</v>
      </c>
      <c r="R114" s="1" t="s">
        <v>137</v>
      </c>
      <c r="T114" s="3">
        <v>39961</v>
      </c>
      <c r="U114" s="1" t="s">
        <v>138</v>
      </c>
      <c r="X114" s="1" t="s">
        <v>172</v>
      </c>
      <c r="Z114" s="3">
        <v>39961</v>
      </c>
      <c r="AA114" s="1" t="s">
        <v>173</v>
      </c>
      <c r="AB114" s="1" t="s">
        <v>174</v>
      </c>
      <c r="AC114" s="1" t="s">
        <v>175</v>
      </c>
      <c r="AD114" s="1" t="s">
        <v>176</v>
      </c>
      <c r="AE114" s="1" t="s">
        <v>177</v>
      </c>
      <c r="AF114" s="1" t="s">
        <v>178</v>
      </c>
      <c r="AH114" s="1" t="s">
        <v>179</v>
      </c>
      <c r="AQ114" s="4">
        <v>0.1</v>
      </c>
      <c r="AR114" s="4">
        <v>32770</v>
      </c>
      <c r="AS114" s="1" t="s">
        <v>540</v>
      </c>
      <c r="AX114" s="1" t="s">
        <v>150</v>
      </c>
      <c r="AY114" s="4">
        <v>5232.2</v>
      </c>
      <c r="AZ114" s="4">
        <v>27537.8</v>
      </c>
      <c r="BA114" s="1" t="s">
        <v>151</v>
      </c>
      <c r="BD114" s="3">
        <v>39961</v>
      </c>
      <c r="BM114" s="3">
        <v>39973</v>
      </c>
      <c r="BZ114" s="1" t="s">
        <v>184</v>
      </c>
      <c r="CA114" s="1" t="s">
        <v>185</v>
      </c>
      <c r="CE114" s="1" t="s">
        <v>154</v>
      </c>
      <c r="CH114" s="4">
        <v>1</v>
      </c>
      <c r="CI114" s="1" t="s">
        <v>155</v>
      </c>
      <c r="CL114" s="1" t="s">
        <v>157</v>
      </c>
      <c r="CN114" s="1" t="s">
        <v>158</v>
      </c>
      <c r="CP114" s="4">
        <v>32770</v>
      </c>
      <c r="CY114" s="1" t="s">
        <v>289</v>
      </c>
      <c r="CZ114" s="1" t="s">
        <v>290</v>
      </c>
      <c r="DA114" s="1" t="s">
        <v>291</v>
      </c>
      <c r="DC114" s="1" t="s">
        <v>208</v>
      </c>
      <c r="DU114" s="1" t="s">
        <v>165</v>
      </c>
      <c r="DV114" s="4">
        <v>0</v>
      </c>
      <c r="DW114" s="4">
        <v>0</v>
      </c>
      <c r="DX114" s="4">
        <v>195938406.50999999</v>
      </c>
      <c r="DY114" s="4">
        <v>172046814.50999999</v>
      </c>
      <c r="DZ114" s="4">
        <v>23891592</v>
      </c>
      <c r="EA114" s="4">
        <v>172046814.50999999</v>
      </c>
      <c r="EB114" s="4">
        <v>23891592</v>
      </c>
      <c r="EC114" s="4">
        <v>195938406.50999999</v>
      </c>
      <c r="ED114" s="1">
        <f t="shared" si="1"/>
        <v>2009</v>
      </c>
    </row>
    <row r="115" spans="8:134" ht="12.75" customHeight="1" x14ac:dyDescent="0.2">
      <c r="H115" s="1" t="s">
        <v>133</v>
      </c>
      <c r="L115" s="1" t="s">
        <v>134</v>
      </c>
      <c r="N115" s="1" t="s">
        <v>541</v>
      </c>
      <c r="O115" s="2">
        <v>39962</v>
      </c>
      <c r="P115" s="1" t="s">
        <v>136</v>
      </c>
      <c r="Q115" s="3">
        <v>39992</v>
      </c>
      <c r="R115" s="1" t="s">
        <v>137</v>
      </c>
      <c r="T115" s="3">
        <v>39959</v>
      </c>
      <c r="U115" s="1" t="s">
        <v>138</v>
      </c>
      <c r="X115" s="1" t="s">
        <v>139</v>
      </c>
      <c r="Z115" s="3">
        <v>39959</v>
      </c>
      <c r="AA115" s="1" t="s">
        <v>347</v>
      </c>
      <c r="AB115" s="1" t="s">
        <v>348</v>
      </c>
      <c r="AC115" s="1" t="s">
        <v>349</v>
      </c>
      <c r="AD115" s="1" t="s">
        <v>350</v>
      </c>
      <c r="AE115" s="1" t="s">
        <v>351</v>
      </c>
      <c r="AF115" s="1" t="s">
        <v>352</v>
      </c>
      <c r="AH115" s="1" t="s">
        <v>353</v>
      </c>
      <c r="AQ115" s="4">
        <v>0.1</v>
      </c>
      <c r="AR115" s="4">
        <v>3888.9</v>
      </c>
      <c r="AS115" s="1" t="s">
        <v>542</v>
      </c>
      <c r="AX115" s="1" t="s">
        <v>150</v>
      </c>
      <c r="AY115" s="4">
        <v>620.9</v>
      </c>
      <c r="AZ115" s="4">
        <v>3268</v>
      </c>
      <c r="BA115" s="1" t="s">
        <v>151</v>
      </c>
      <c r="BD115" s="3">
        <v>39959</v>
      </c>
      <c r="BM115" s="3">
        <v>39994</v>
      </c>
      <c r="BZ115" s="1" t="s">
        <v>184</v>
      </c>
      <c r="CA115" s="1" t="s">
        <v>185</v>
      </c>
      <c r="CE115" s="1" t="s">
        <v>154</v>
      </c>
      <c r="CH115" s="4">
        <v>1</v>
      </c>
      <c r="CI115" s="1" t="s">
        <v>155</v>
      </c>
      <c r="CL115" s="1" t="s">
        <v>157</v>
      </c>
      <c r="CN115" s="1" t="s">
        <v>158</v>
      </c>
      <c r="CP115" s="4">
        <v>3888.9</v>
      </c>
      <c r="CY115" s="1" t="s">
        <v>289</v>
      </c>
      <c r="CZ115" s="1" t="s">
        <v>290</v>
      </c>
      <c r="DA115" s="1" t="s">
        <v>291</v>
      </c>
      <c r="DC115" s="1" t="s">
        <v>208</v>
      </c>
      <c r="DU115" s="1" t="s">
        <v>165</v>
      </c>
      <c r="DV115" s="4">
        <v>0</v>
      </c>
      <c r="DW115" s="4">
        <v>0</v>
      </c>
      <c r="DX115" s="4">
        <v>195938406.50999999</v>
      </c>
      <c r="DY115" s="4">
        <v>172046814.50999999</v>
      </c>
      <c r="DZ115" s="4">
        <v>23891592</v>
      </c>
      <c r="EA115" s="4">
        <v>172046814.50999999</v>
      </c>
      <c r="EB115" s="4">
        <v>23891592</v>
      </c>
      <c r="EC115" s="4">
        <v>195938406.50999999</v>
      </c>
      <c r="ED115" s="1">
        <f t="shared" si="1"/>
        <v>2009</v>
      </c>
    </row>
    <row r="116" spans="8:134" ht="12.75" customHeight="1" x14ac:dyDescent="0.2">
      <c r="H116" s="1" t="s">
        <v>133</v>
      </c>
      <c r="L116" s="1" t="s">
        <v>134</v>
      </c>
      <c r="N116" s="1" t="s">
        <v>543</v>
      </c>
      <c r="O116" s="2">
        <v>39953</v>
      </c>
      <c r="P116" s="1" t="s">
        <v>136</v>
      </c>
      <c r="Q116" s="3">
        <v>39967</v>
      </c>
      <c r="R116" s="1" t="s">
        <v>137</v>
      </c>
      <c r="T116" s="3">
        <v>39948</v>
      </c>
      <c r="U116" s="1" t="s">
        <v>138</v>
      </c>
      <c r="X116" s="1" t="s">
        <v>139</v>
      </c>
      <c r="Z116" s="3">
        <v>39948</v>
      </c>
      <c r="AA116" s="1" t="s">
        <v>371</v>
      </c>
      <c r="AB116" s="1" t="s">
        <v>372</v>
      </c>
      <c r="AC116" s="1" t="s">
        <v>373</v>
      </c>
      <c r="AD116" s="1" t="s">
        <v>374</v>
      </c>
      <c r="AE116" s="1" t="s">
        <v>375</v>
      </c>
      <c r="AF116" s="1" t="s">
        <v>376</v>
      </c>
      <c r="AH116" s="1" t="s">
        <v>377</v>
      </c>
      <c r="AQ116" s="4">
        <v>0.1</v>
      </c>
      <c r="AR116" s="4">
        <v>1833.8</v>
      </c>
      <c r="AS116" s="1" t="s">
        <v>544</v>
      </c>
      <c r="AX116" s="1" t="s">
        <v>150</v>
      </c>
      <c r="AY116" s="4">
        <v>292.8</v>
      </c>
      <c r="AZ116" s="4">
        <v>1541</v>
      </c>
      <c r="BA116" s="1" t="s">
        <v>151</v>
      </c>
      <c r="BD116" s="3">
        <v>39948</v>
      </c>
      <c r="BM116" s="3">
        <v>39973</v>
      </c>
      <c r="BZ116" s="1" t="s">
        <v>184</v>
      </c>
      <c r="CA116" s="1" t="s">
        <v>185</v>
      </c>
      <c r="CE116" s="1" t="s">
        <v>154</v>
      </c>
      <c r="CH116" s="4">
        <v>1</v>
      </c>
      <c r="CI116" s="1" t="s">
        <v>155</v>
      </c>
      <c r="CL116" s="1" t="s">
        <v>157</v>
      </c>
      <c r="CN116" s="1" t="s">
        <v>158</v>
      </c>
      <c r="CP116" s="4">
        <v>1833.8</v>
      </c>
      <c r="CY116" s="1" t="s">
        <v>289</v>
      </c>
      <c r="CZ116" s="1" t="s">
        <v>290</v>
      </c>
      <c r="DA116" s="1" t="s">
        <v>291</v>
      </c>
      <c r="DC116" s="1" t="s">
        <v>208</v>
      </c>
      <c r="DU116" s="1" t="s">
        <v>165</v>
      </c>
      <c r="DV116" s="4">
        <v>0</v>
      </c>
      <c r="DW116" s="4">
        <v>0</v>
      </c>
      <c r="DX116" s="4">
        <v>195938406.50999999</v>
      </c>
      <c r="DY116" s="4">
        <v>172046814.50999999</v>
      </c>
      <c r="DZ116" s="4">
        <v>23891592</v>
      </c>
      <c r="EA116" s="4">
        <v>172046814.50999999</v>
      </c>
      <c r="EB116" s="4">
        <v>23891592</v>
      </c>
      <c r="EC116" s="4">
        <v>195938406.50999999</v>
      </c>
      <c r="ED116" s="1">
        <f t="shared" si="1"/>
        <v>2009</v>
      </c>
    </row>
    <row r="117" spans="8:134" ht="12.75" customHeight="1" x14ac:dyDescent="0.2">
      <c r="H117" s="1" t="s">
        <v>133</v>
      </c>
      <c r="L117" s="1" t="s">
        <v>134</v>
      </c>
      <c r="N117" s="1" t="s">
        <v>545</v>
      </c>
      <c r="O117" s="2">
        <v>39951</v>
      </c>
      <c r="P117" s="1" t="s">
        <v>136</v>
      </c>
      <c r="Q117" s="3">
        <v>39961</v>
      </c>
      <c r="R117" s="1" t="s">
        <v>137</v>
      </c>
      <c r="T117" s="3">
        <v>39946</v>
      </c>
      <c r="U117" s="1" t="s">
        <v>138</v>
      </c>
      <c r="X117" s="1" t="s">
        <v>172</v>
      </c>
      <c r="Z117" s="3">
        <v>39946</v>
      </c>
      <c r="AA117" s="1" t="s">
        <v>140</v>
      </c>
      <c r="AB117" s="1" t="s">
        <v>141</v>
      </c>
      <c r="AC117" s="1" t="s">
        <v>142</v>
      </c>
      <c r="AD117" s="1" t="s">
        <v>143</v>
      </c>
      <c r="AE117" s="1" t="s">
        <v>144</v>
      </c>
      <c r="AF117" s="1" t="s">
        <v>145</v>
      </c>
      <c r="AH117" s="1" t="s">
        <v>146</v>
      </c>
      <c r="AQ117" s="4">
        <v>0.02</v>
      </c>
      <c r="AR117" s="4">
        <v>188954.4</v>
      </c>
      <c r="AS117" s="1" t="s">
        <v>546</v>
      </c>
      <c r="AT117" s="1" t="s">
        <v>148</v>
      </c>
      <c r="AV117" s="1" t="s">
        <v>149</v>
      </c>
      <c r="AW117" s="1" t="s">
        <v>141</v>
      </c>
      <c r="AX117" s="1" t="s">
        <v>150</v>
      </c>
      <c r="AY117" s="4">
        <v>30169.200000000001</v>
      </c>
      <c r="AZ117" s="4">
        <v>158785.20000000001</v>
      </c>
      <c r="BA117" s="1" t="s">
        <v>151</v>
      </c>
      <c r="BD117" s="3">
        <v>39946</v>
      </c>
      <c r="BM117" s="3">
        <v>39962</v>
      </c>
      <c r="BZ117" s="1" t="s">
        <v>184</v>
      </c>
      <c r="CA117" s="1" t="s">
        <v>185</v>
      </c>
      <c r="CE117" s="1" t="s">
        <v>154</v>
      </c>
      <c r="CH117" s="4">
        <v>1</v>
      </c>
      <c r="CI117" s="1" t="s">
        <v>155</v>
      </c>
      <c r="CL117" s="1" t="s">
        <v>157</v>
      </c>
      <c r="CN117" s="1" t="s">
        <v>158</v>
      </c>
      <c r="CP117" s="4">
        <v>188954.4</v>
      </c>
      <c r="CY117" s="1" t="s">
        <v>289</v>
      </c>
      <c r="CZ117" s="1" t="s">
        <v>290</v>
      </c>
      <c r="DA117" s="1" t="s">
        <v>291</v>
      </c>
      <c r="DC117" s="1" t="s">
        <v>208</v>
      </c>
      <c r="DU117" s="1" t="s">
        <v>165</v>
      </c>
      <c r="DV117" s="4">
        <v>0</v>
      </c>
      <c r="DW117" s="4">
        <v>0</v>
      </c>
      <c r="DX117" s="4">
        <v>195938406.50999999</v>
      </c>
      <c r="DY117" s="4">
        <v>172046814.50999999</v>
      </c>
      <c r="DZ117" s="4">
        <v>23891592</v>
      </c>
      <c r="EA117" s="4">
        <v>172046814.50999999</v>
      </c>
      <c r="EB117" s="4">
        <v>23891592</v>
      </c>
      <c r="EC117" s="4">
        <v>195938406.50999999</v>
      </c>
      <c r="ED117" s="1">
        <f t="shared" si="1"/>
        <v>2009</v>
      </c>
    </row>
    <row r="118" spans="8:134" ht="12.75" customHeight="1" x14ac:dyDescent="0.2">
      <c r="H118" s="1" t="s">
        <v>133</v>
      </c>
      <c r="L118" s="1" t="s">
        <v>134</v>
      </c>
      <c r="N118" s="1" t="s">
        <v>547</v>
      </c>
      <c r="O118" s="2">
        <v>39933</v>
      </c>
      <c r="P118" s="1" t="s">
        <v>136</v>
      </c>
      <c r="Q118" s="3">
        <v>39947</v>
      </c>
      <c r="R118" s="1" t="s">
        <v>137</v>
      </c>
      <c r="T118" s="3">
        <v>39933</v>
      </c>
      <c r="U118" s="1" t="s">
        <v>138</v>
      </c>
      <c r="X118" s="1" t="s">
        <v>172</v>
      </c>
      <c r="Z118" s="3">
        <v>39933</v>
      </c>
      <c r="AA118" s="1" t="s">
        <v>306</v>
      </c>
      <c r="AB118" s="1" t="s">
        <v>307</v>
      </c>
      <c r="AC118" s="1" t="s">
        <v>308</v>
      </c>
      <c r="AD118" s="1" t="s">
        <v>309</v>
      </c>
      <c r="AE118" s="1" t="s">
        <v>310</v>
      </c>
      <c r="AF118" s="1" t="s">
        <v>311</v>
      </c>
      <c r="AH118" s="1" t="s">
        <v>312</v>
      </c>
      <c r="AQ118" s="4">
        <v>0.1</v>
      </c>
      <c r="AR118" s="4">
        <v>329030.2</v>
      </c>
      <c r="AS118" s="1" t="s">
        <v>548</v>
      </c>
      <c r="AT118" s="1" t="s">
        <v>314</v>
      </c>
      <c r="AV118" s="1" t="s">
        <v>315</v>
      </c>
      <c r="AW118" s="1" t="s">
        <v>316</v>
      </c>
      <c r="AX118" s="1" t="s">
        <v>150</v>
      </c>
      <c r="AY118" s="4">
        <v>52534.2</v>
      </c>
      <c r="AZ118" s="4">
        <v>276496</v>
      </c>
      <c r="BA118" s="1" t="s">
        <v>151</v>
      </c>
      <c r="BD118" s="3">
        <v>39933</v>
      </c>
      <c r="BM118" s="3">
        <v>39951</v>
      </c>
      <c r="BZ118" s="1" t="s">
        <v>184</v>
      </c>
      <c r="CA118" s="1" t="s">
        <v>185</v>
      </c>
      <c r="CE118" s="1" t="s">
        <v>154</v>
      </c>
      <c r="CH118" s="4">
        <v>1</v>
      </c>
      <c r="CI118" s="1" t="s">
        <v>155</v>
      </c>
      <c r="CL118" s="1" t="s">
        <v>157</v>
      </c>
      <c r="CN118" s="1" t="s">
        <v>158</v>
      </c>
      <c r="CP118" s="4">
        <v>329030.2</v>
      </c>
      <c r="CY118" s="1" t="s">
        <v>289</v>
      </c>
      <c r="CZ118" s="1" t="s">
        <v>290</v>
      </c>
      <c r="DA118" s="1" t="s">
        <v>291</v>
      </c>
      <c r="DC118" s="1" t="s">
        <v>208</v>
      </c>
      <c r="DU118" s="1" t="s">
        <v>165</v>
      </c>
      <c r="DV118" s="4">
        <v>0</v>
      </c>
      <c r="DW118" s="4">
        <v>0</v>
      </c>
      <c r="DX118" s="4">
        <v>195938406.50999999</v>
      </c>
      <c r="DY118" s="4">
        <v>172046814.50999999</v>
      </c>
      <c r="DZ118" s="4">
        <v>23891592</v>
      </c>
      <c r="EA118" s="4">
        <v>172046814.50999999</v>
      </c>
      <c r="EB118" s="4">
        <v>23891592</v>
      </c>
      <c r="EC118" s="4">
        <v>195938406.50999999</v>
      </c>
      <c r="ED118" s="1">
        <f t="shared" si="1"/>
        <v>2009</v>
      </c>
    </row>
    <row r="119" spans="8:134" ht="12.75" customHeight="1" x14ac:dyDescent="0.2">
      <c r="H119" s="1" t="s">
        <v>133</v>
      </c>
      <c r="L119" s="1" t="s">
        <v>134</v>
      </c>
      <c r="N119" s="1" t="s">
        <v>549</v>
      </c>
      <c r="O119" s="2">
        <v>39933</v>
      </c>
      <c r="P119" s="1" t="s">
        <v>136</v>
      </c>
      <c r="Q119" s="3">
        <v>39963</v>
      </c>
      <c r="R119" s="1" t="s">
        <v>137</v>
      </c>
      <c r="T119" s="3">
        <v>39933</v>
      </c>
      <c r="U119" s="1" t="s">
        <v>138</v>
      </c>
      <c r="X119" s="1" t="s">
        <v>172</v>
      </c>
      <c r="Z119" s="3">
        <v>39933</v>
      </c>
      <c r="AA119" s="1" t="s">
        <v>347</v>
      </c>
      <c r="AB119" s="1" t="s">
        <v>348</v>
      </c>
      <c r="AC119" s="1" t="s">
        <v>349</v>
      </c>
      <c r="AD119" s="1" t="s">
        <v>350</v>
      </c>
      <c r="AE119" s="1" t="s">
        <v>351</v>
      </c>
      <c r="AF119" s="1" t="s">
        <v>352</v>
      </c>
      <c r="AH119" s="1" t="s">
        <v>353</v>
      </c>
      <c r="AQ119" s="4">
        <v>0.1</v>
      </c>
      <c r="AR119" s="4">
        <v>6777.6</v>
      </c>
      <c r="AS119" s="1" t="s">
        <v>550</v>
      </c>
      <c r="AX119" s="1" t="s">
        <v>150</v>
      </c>
      <c r="AY119" s="4">
        <v>1082.0999999999999</v>
      </c>
      <c r="AZ119" s="4">
        <v>5695.5</v>
      </c>
      <c r="BA119" s="1" t="s">
        <v>151</v>
      </c>
      <c r="BD119" s="3">
        <v>39933</v>
      </c>
      <c r="BM119" s="3">
        <v>39965</v>
      </c>
      <c r="BZ119" s="1" t="s">
        <v>184</v>
      </c>
      <c r="CA119" s="1" t="s">
        <v>185</v>
      </c>
      <c r="CE119" s="1" t="s">
        <v>154</v>
      </c>
      <c r="CH119" s="4">
        <v>1</v>
      </c>
      <c r="CI119" s="1" t="s">
        <v>155</v>
      </c>
      <c r="CL119" s="1" t="s">
        <v>157</v>
      </c>
      <c r="CN119" s="1" t="s">
        <v>158</v>
      </c>
      <c r="CP119" s="4">
        <v>6777.6</v>
      </c>
      <c r="CY119" s="1" t="s">
        <v>289</v>
      </c>
      <c r="CZ119" s="1" t="s">
        <v>290</v>
      </c>
      <c r="DA119" s="1" t="s">
        <v>291</v>
      </c>
      <c r="DC119" s="1" t="s">
        <v>208</v>
      </c>
      <c r="DU119" s="1" t="s">
        <v>165</v>
      </c>
      <c r="DV119" s="4">
        <v>0</v>
      </c>
      <c r="DW119" s="4">
        <v>0</v>
      </c>
      <c r="DX119" s="4">
        <v>195938406.50999999</v>
      </c>
      <c r="DY119" s="4">
        <v>172046814.50999999</v>
      </c>
      <c r="DZ119" s="4">
        <v>23891592</v>
      </c>
      <c r="EA119" s="4">
        <v>172046814.50999999</v>
      </c>
      <c r="EB119" s="4">
        <v>23891592</v>
      </c>
      <c r="EC119" s="4">
        <v>195938406.50999999</v>
      </c>
      <c r="ED119" s="1">
        <f t="shared" si="1"/>
        <v>2009</v>
      </c>
    </row>
    <row r="120" spans="8:134" ht="12.75" customHeight="1" x14ac:dyDescent="0.2">
      <c r="H120" s="1" t="s">
        <v>133</v>
      </c>
      <c r="L120" s="1" t="s">
        <v>134</v>
      </c>
      <c r="N120" s="1" t="s">
        <v>551</v>
      </c>
      <c r="O120" s="2">
        <v>39920</v>
      </c>
      <c r="P120" s="1" t="s">
        <v>136</v>
      </c>
      <c r="Q120" s="3">
        <v>39940</v>
      </c>
      <c r="R120" s="1" t="s">
        <v>137</v>
      </c>
      <c r="T120" s="3">
        <v>39920</v>
      </c>
      <c r="U120" s="1" t="s">
        <v>138</v>
      </c>
      <c r="X120" s="1" t="s">
        <v>139</v>
      </c>
      <c r="Z120" s="3">
        <v>39920</v>
      </c>
      <c r="AA120" s="1" t="s">
        <v>356</v>
      </c>
      <c r="AB120" s="1" t="s">
        <v>357</v>
      </c>
      <c r="AC120" s="1" t="s">
        <v>358</v>
      </c>
      <c r="AD120" s="1" t="s">
        <v>359</v>
      </c>
      <c r="AE120" s="1" t="s">
        <v>360</v>
      </c>
      <c r="AF120" s="1" t="s">
        <v>361</v>
      </c>
      <c r="AH120" s="1" t="s">
        <v>362</v>
      </c>
      <c r="AQ120" s="4">
        <v>0.1</v>
      </c>
      <c r="AR120" s="4">
        <v>4764.8999999999996</v>
      </c>
      <c r="AS120" s="1" t="s">
        <v>552</v>
      </c>
      <c r="AX120" s="1" t="s">
        <v>150</v>
      </c>
      <c r="AY120" s="4">
        <v>760.8</v>
      </c>
      <c r="AZ120" s="4">
        <v>4004.1</v>
      </c>
      <c r="BA120" s="1" t="s">
        <v>151</v>
      </c>
      <c r="BD120" s="3">
        <v>39920</v>
      </c>
      <c r="BM120" s="3">
        <v>39940</v>
      </c>
      <c r="BZ120" s="1" t="s">
        <v>184</v>
      </c>
      <c r="CA120" s="1" t="s">
        <v>185</v>
      </c>
      <c r="CE120" s="1" t="s">
        <v>154</v>
      </c>
      <c r="CH120" s="4">
        <v>1</v>
      </c>
      <c r="CI120" s="1" t="s">
        <v>155</v>
      </c>
      <c r="CL120" s="1" t="s">
        <v>157</v>
      </c>
      <c r="CN120" s="1" t="s">
        <v>158</v>
      </c>
      <c r="CP120" s="4">
        <v>4764.8999999999996</v>
      </c>
      <c r="CY120" s="1" t="s">
        <v>289</v>
      </c>
      <c r="CZ120" s="1" t="s">
        <v>290</v>
      </c>
      <c r="DA120" s="1" t="s">
        <v>291</v>
      </c>
      <c r="DC120" s="1" t="s">
        <v>208</v>
      </c>
      <c r="DU120" s="1" t="s">
        <v>165</v>
      </c>
      <c r="DV120" s="4">
        <v>0</v>
      </c>
      <c r="DW120" s="4">
        <v>0</v>
      </c>
      <c r="DX120" s="4">
        <v>195938406.50999999</v>
      </c>
      <c r="DY120" s="4">
        <v>172046814.50999999</v>
      </c>
      <c r="DZ120" s="4">
        <v>23891592</v>
      </c>
      <c r="EA120" s="4">
        <v>172046814.50999999</v>
      </c>
      <c r="EB120" s="4">
        <v>23891592</v>
      </c>
      <c r="EC120" s="4">
        <v>195938406.50999999</v>
      </c>
      <c r="ED120" s="1">
        <f t="shared" si="1"/>
        <v>2009</v>
      </c>
    </row>
    <row r="121" spans="8:134" ht="12.75" customHeight="1" x14ac:dyDescent="0.2">
      <c r="H121" s="1" t="s">
        <v>133</v>
      </c>
      <c r="L121" s="1" t="s">
        <v>134</v>
      </c>
      <c r="N121" s="1" t="s">
        <v>553</v>
      </c>
      <c r="O121" s="2">
        <v>39919</v>
      </c>
      <c r="P121" s="1" t="s">
        <v>136</v>
      </c>
      <c r="Q121" s="3">
        <v>39933</v>
      </c>
      <c r="R121" s="1" t="s">
        <v>137</v>
      </c>
      <c r="T121" s="3">
        <v>39919</v>
      </c>
      <c r="U121" s="1" t="s">
        <v>138</v>
      </c>
      <c r="X121" s="1" t="s">
        <v>172</v>
      </c>
      <c r="Z121" s="3">
        <v>39919</v>
      </c>
      <c r="AA121" s="1" t="s">
        <v>371</v>
      </c>
      <c r="AB121" s="1" t="s">
        <v>372</v>
      </c>
      <c r="AC121" s="1" t="s">
        <v>373</v>
      </c>
      <c r="AD121" s="1" t="s">
        <v>374</v>
      </c>
      <c r="AE121" s="1" t="s">
        <v>375</v>
      </c>
      <c r="AF121" s="1" t="s">
        <v>376</v>
      </c>
      <c r="AH121" s="1" t="s">
        <v>377</v>
      </c>
      <c r="AQ121" s="4">
        <v>0.1</v>
      </c>
      <c r="AR121" s="4">
        <v>12054</v>
      </c>
      <c r="AS121" s="1" t="s">
        <v>554</v>
      </c>
      <c r="AX121" s="1" t="s">
        <v>150</v>
      </c>
      <c r="AY121" s="4">
        <v>1924.6</v>
      </c>
      <c r="AZ121" s="4">
        <v>10129.4</v>
      </c>
      <c r="BA121" s="1" t="s">
        <v>151</v>
      </c>
      <c r="BD121" s="3">
        <v>39919</v>
      </c>
      <c r="BM121" s="3">
        <v>39940</v>
      </c>
      <c r="BZ121" s="1" t="s">
        <v>184</v>
      </c>
      <c r="CA121" s="1" t="s">
        <v>185</v>
      </c>
      <c r="CE121" s="1" t="s">
        <v>154</v>
      </c>
      <c r="CH121" s="4">
        <v>1</v>
      </c>
      <c r="CI121" s="1" t="s">
        <v>155</v>
      </c>
      <c r="CL121" s="1" t="s">
        <v>157</v>
      </c>
      <c r="CN121" s="1" t="s">
        <v>158</v>
      </c>
      <c r="CP121" s="4">
        <v>12054</v>
      </c>
      <c r="CY121" s="1" t="s">
        <v>289</v>
      </c>
      <c r="CZ121" s="1" t="s">
        <v>290</v>
      </c>
      <c r="DA121" s="1" t="s">
        <v>291</v>
      </c>
      <c r="DC121" s="1" t="s">
        <v>208</v>
      </c>
      <c r="DU121" s="1" t="s">
        <v>165</v>
      </c>
      <c r="DV121" s="4">
        <v>0</v>
      </c>
      <c r="DW121" s="4">
        <v>0</v>
      </c>
      <c r="DX121" s="4">
        <v>195938406.50999999</v>
      </c>
      <c r="DY121" s="4">
        <v>172046814.50999999</v>
      </c>
      <c r="DZ121" s="4">
        <v>23891592</v>
      </c>
      <c r="EA121" s="4">
        <v>172046814.50999999</v>
      </c>
      <c r="EB121" s="4">
        <v>23891592</v>
      </c>
      <c r="EC121" s="4">
        <v>195938406.50999999</v>
      </c>
      <c r="ED121" s="1">
        <f t="shared" si="1"/>
        <v>2009</v>
      </c>
    </row>
    <row r="122" spans="8:134" ht="12.75" customHeight="1" x14ac:dyDescent="0.2">
      <c r="H122" s="1" t="s">
        <v>133</v>
      </c>
      <c r="L122" s="1" t="s">
        <v>134</v>
      </c>
      <c r="N122" s="1" t="s">
        <v>555</v>
      </c>
      <c r="O122" s="2">
        <v>39920</v>
      </c>
      <c r="P122" s="1" t="s">
        <v>136</v>
      </c>
      <c r="Q122" s="3">
        <v>39934</v>
      </c>
      <c r="R122" s="1" t="s">
        <v>137</v>
      </c>
      <c r="T122" s="3">
        <v>39920</v>
      </c>
      <c r="U122" s="1" t="s">
        <v>138</v>
      </c>
      <c r="X122" s="1" t="s">
        <v>139</v>
      </c>
      <c r="Z122" s="3">
        <v>39920</v>
      </c>
      <c r="AA122" s="1" t="s">
        <v>335</v>
      </c>
      <c r="AB122" s="1" t="s">
        <v>336</v>
      </c>
      <c r="AC122" s="1" t="s">
        <v>337</v>
      </c>
      <c r="AD122" s="1" t="s">
        <v>338</v>
      </c>
      <c r="AE122" s="1" t="s">
        <v>339</v>
      </c>
      <c r="AF122" s="1" t="s">
        <v>340</v>
      </c>
      <c r="AH122" s="1" t="s">
        <v>341</v>
      </c>
      <c r="AQ122" s="4">
        <v>0.1</v>
      </c>
      <c r="AR122" s="4">
        <v>3503.4</v>
      </c>
      <c r="AS122" s="1" t="s">
        <v>556</v>
      </c>
      <c r="AX122" s="1" t="s">
        <v>150</v>
      </c>
      <c r="AY122" s="4">
        <v>559.4</v>
      </c>
      <c r="AZ122" s="4">
        <v>2944</v>
      </c>
      <c r="BA122" s="1" t="s">
        <v>151</v>
      </c>
      <c r="BD122" s="3">
        <v>39920</v>
      </c>
      <c r="BM122" s="3">
        <v>39940</v>
      </c>
      <c r="BZ122" s="1" t="s">
        <v>184</v>
      </c>
      <c r="CA122" s="1" t="s">
        <v>185</v>
      </c>
      <c r="CE122" s="1" t="s">
        <v>154</v>
      </c>
      <c r="CH122" s="4">
        <v>1</v>
      </c>
      <c r="CI122" s="1" t="s">
        <v>155</v>
      </c>
      <c r="CL122" s="1" t="s">
        <v>157</v>
      </c>
      <c r="CN122" s="1" t="s">
        <v>158</v>
      </c>
      <c r="CP122" s="4">
        <v>3503.4</v>
      </c>
      <c r="CY122" s="1" t="s">
        <v>289</v>
      </c>
      <c r="CZ122" s="1" t="s">
        <v>290</v>
      </c>
      <c r="DA122" s="1" t="s">
        <v>291</v>
      </c>
      <c r="DC122" s="1" t="s">
        <v>208</v>
      </c>
      <c r="DU122" s="1" t="s">
        <v>165</v>
      </c>
      <c r="DV122" s="4">
        <v>0</v>
      </c>
      <c r="DW122" s="4">
        <v>0</v>
      </c>
      <c r="DX122" s="4">
        <v>195938406.50999999</v>
      </c>
      <c r="DY122" s="4">
        <v>172046814.50999999</v>
      </c>
      <c r="DZ122" s="4">
        <v>23891592</v>
      </c>
      <c r="EA122" s="4">
        <v>172046814.50999999</v>
      </c>
      <c r="EB122" s="4">
        <v>23891592</v>
      </c>
      <c r="EC122" s="4">
        <v>195938406.50999999</v>
      </c>
      <c r="ED122" s="1">
        <f t="shared" si="1"/>
        <v>2009</v>
      </c>
    </row>
    <row r="123" spans="8:134" ht="12.75" customHeight="1" x14ac:dyDescent="0.2">
      <c r="H123" s="1" t="s">
        <v>133</v>
      </c>
      <c r="L123" s="1" t="s">
        <v>134</v>
      </c>
      <c r="N123" s="1" t="s">
        <v>557</v>
      </c>
      <c r="O123" s="2">
        <v>39924</v>
      </c>
      <c r="P123" s="1" t="s">
        <v>136</v>
      </c>
      <c r="Q123" s="3">
        <v>39938</v>
      </c>
      <c r="R123" s="1" t="s">
        <v>137</v>
      </c>
      <c r="T123" s="3">
        <v>39924</v>
      </c>
      <c r="U123" s="1" t="s">
        <v>138</v>
      </c>
      <c r="X123" s="1" t="s">
        <v>172</v>
      </c>
      <c r="Z123" s="3">
        <v>39924</v>
      </c>
      <c r="AA123" s="1" t="s">
        <v>335</v>
      </c>
      <c r="AB123" s="1" t="s">
        <v>336</v>
      </c>
      <c r="AC123" s="1" t="s">
        <v>337</v>
      </c>
      <c r="AD123" s="1" t="s">
        <v>338</v>
      </c>
      <c r="AE123" s="1" t="s">
        <v>339</v>
      </c>
      <c r="AF123" s="1" t="s">
        <v>340</v>
      </c>
      <c r="AH123" s="1" t="s">
        <v>341</v>
      </c>
      <c r="AQ123" s="4">
        <v>0.1</v>
      </c>
      <c r="AR123" s="4">
        <v>135660</v>
      </c>
      <c r="AS123" s="1" t="s">
        <v>558</v>
      </c>
      <c r="AX123" s="1" t="s">
        <v>150</v>
      </c>
      <c r="AY123" s="4">
        <v>21660</v>
      </c>
      <c r="AZ123" s="4">
        <v>114000</v>
      </c>
      <c r="BA123" s="1" t="s">
        <v>151</v>
      </c>
      <c r="BD123" s="3">
        <v>39924</v>
      </c>
      <c r="BM123" s="3">
        <v>39940</v>
      </c>
      <c r="BZ123" s="1" t="s">
        <v>184</v>
      </c>
      <c r="CA123" s="1" t="s">
        <v>185</v>
      </c>
      <c r="CE123" s="1" t="s">
        <v>154</v>
      </c>
      <c r="CH123" s="4">
        <v>1</v>
      </c>
      <c r="CI123" s="1" t="s">
        <v>155</v>
      </c>
      <c r="CL123" s="1" t="s">
        <v>157</v>
      </c>
      <c r="CN123" s="1" t="s">
        <v>158</v>
      </c>
      <c r="CP123" s="4">
        <v>135660</v>
      </c>
      <c r="CY123" s="1" t="s">
        <v>289</v>
      </c>
      <c r="CZ123" s="1" t="s">
        <v>290</v>
      </c>
      <c r="DA123" s="1" t="s">
        <v>291</v>
      </c>
      <c r="DC123" s="1" t="s">
        <v>208</v>
      </c>
      <c r="DU123" s="1" t="s">
        <v>165</v>
      </c>
      <c r="DV123" s="4">
        <v>0</v>
      </c>
      <c r="DW123" s="4">
        <v>0</v>
      </c>
      <c r="DX123" s="4">
        <v>195938406.50999999</v>
      </c>
      <c r="DY123" s="4">
        <v>172046814.50999999</v>
      </c>
      <c r="DZ123" s="4">
        <v>23891592</v>
      </c>
      <c r="EA123" s="4">
        <v>172046814.50999999</v>
      </c>
      <c r="EB123" s="4">
        <v>23891592</v>
      </c>
      <c r="EC123" s="4">
        <v>195938406.50999999</v>
      </c>
      <c r="ED123" s="1">
        <f t="shared" si="1"/>
        <v>2009</v>
      </c>
    </row>
    <row r="124" spans="8:134" ht="12.75" customHeight="1" x14ac:dyDescent="0.2">
      <c r="H124" s="1" t="s">
        <v>133</v>
      </c>
      <c r="L124" s="1" t="s">
        <v>134</v>
      </c>
      <c r="N124" s="1" t="s">
        <v>559</v>
      </c>
      <c r="O124" s="2">
        <v>39930</v>
      </c>
      <c r="P124" s="1" t="s">
        <v>136</v>
      </c>
      <c r="Q124" s="3">
        <v>39944</v>
      </c>
      <c r="R124" s="1" t="s">
        <v>137</v>
      </c>
      <c r="T124" s="3">
        <v>39930</v>
      </c>
      <c r="U124" s="1" t="s">
        <v>138</v>
      </c>
      <c r="X124" s="1" t="s">
        <v>172</v>
      </c>
      <c r="Z124" s="3">
        <v>39930</v>
      </c>
      <c r="AA124" s="1" t="s">
        <v>306</v>
      </c>
      <c r="AB124" s="1" t="s">
        <v>307</v>
      </c>
      <c r="AC124" s="1" t="s">
        <v>308</v>
      </c>
      <c r="AD124" s="1" t="s">
        <v>309</v>
      </c>
      <c r="AE124" s="1" t="s">
        <v>310</v>
      </c>
      <c r="AF124" s="1" t="s">
        <v>311</v>
      </c>
      <c r="AH124" s="1" t="s">
        <v>312</v>
      </c>
      <c r="AQ124" s="4">
        <v>0.1</v>
      </c>
      <c r="AR124" s="4">
        <v>168855.3</v>
      </c>
      <c r="AS124" s="1" t="s">
        <v>560</v>
      </c>
      <c r="AT124" s="1" t="s">
        <v>314</v>
      </c>
      <c r="AV124" s="1" t="s">
        <v>315</v>
      </c>
      <c r="AW124" s="1" t="s">
        <v>316</v>
      </c>
      <c r="AX124" s="1" t="s">
        <v>150</v>
      </c>
      <c r="AY124" s="4">
        <v>26960.1</v>
      </c>
      <c r="AZ124" s="4">
        <v>141895.20000000001</v>
      </c>
      <c r="BA124" s="1" t="s">
        <v>151</v>
      </c>
      <c r="BD124" s="3">
        <v>39930</v>
      </c>
      <c r="BM124" s="3">
        <v>39946</v>
      </c>
      <c r="BZ124" s="1" t="s">
        <v>184</v>
      </c>
      <c r="CA124" s="1" t="s">
        <v>185</v>
      </c>
      <c r="CE124" s="1" t="s">
        <v>154</v>
      </c>
      <c r="CH124" s="4">
        <v>1</v>
      </c>
      <c r="CI124" s="1" t="s">
        <v>155</v>
      </c>
      <c r="CL124" s="1" t="s">
        <v>157</v>
      </c>
      <c r="CN124" s="1" t="s">
        <v>158</v>
      </c>
      <c r="CP124" s="4">
        <v>168855.3</v>
      </c>
      <c r="CY124" s="1" t="s">
        <v>289</v>
      </c>
      <c r="CZ124" s="1" t="s">
        <v>290</v>
      </c>
      <c r="DA124" s="1" t="s">
        <v>291</v>
      </c>
      <c r="DC124" s="1" t="s">
        <v>208</v>
      </c>
      <c r="DU124" s="1" t="s">
        <v>165</v>
      </c>
      <c r="DV124" s="4">
        <v>0</v>
      </c>
      <c r="DW124" s="4">
        <v>0</v>
      </c>
      <c r="DX124" s="4">
        <v>195938406.50999999</v>
      </c>
      <c r="DY124" s="4">
        <v>172046814.50999999</v>
      </c>
      <c r="DZ124" s="4">
        <v>23891592</v>
      </c>
      <c r="EA124" s="4">
        <v>172046814.50999999</v>
      </c>
      <c r="EB124" s="4">
        <v>23891592</v>
      </c>
      <c r="EC124" s="4">
        <v>195938406.50999999</v>
      </c>
      <c r="ED124" s="1">
        <f t="shared" si="1"/>
        <v>2009</v>
      </c>
    </row>
    <row r="125" spans="8:134" ht="12.75" customHeight="1" x14ac:dyDescent="0.2">
      <c r="H125" s="1" t="s">
        <v>133</v>
      </c>
      <c r="L125" s="1" t="s">
        <v>134</v>
      </c>
      <c r="N125" s="1" t="s">
        <v>561</v>
      </c>
      <c r="O125" s="2">
        <v>39920</v>
      </c>
      <c r="P125" s="1" t="s">
        <v>136</v>
      </c>
      <c r="Q125" s="3">
        <v>39930</v>
      </c>
      <c r="R125" s="1" t="s">
        <v>137</v>
      </c>
      <c r="T125" s="3">
        <v>39920</v>
      </c>
      <c r="U125" s="1" t="s">
        <v>138</v>
      </c>
      <c r="X125" s="1" t="s">
        <v>139</v>
      </c>
      <c r="Z125" s="3">
        <v>39920</v>
      </c>
      <c r="AA125" s="1" t="s">
        <v>140</v>
      </c>
      <c r="AB125" s="1" t="s">
        <v>141</v>
      </c>
      <c r="AC125" s="1" t="s">
        <v>142</v>
      </c>
      <c r="AD125" s="1" t="s">
        <v>143</v>
      </c>
      <c r="AE125" s="1" t="s">
        <v>144</v>
      </c>
      <c r="AF125" s="1" t="s">
        <v>145</v>
      </c>
      <c r="AH125" s="1" t="s">
        <v>146</v>
      </c>
      <c r="AQ125" s="4">
        <v>0.02</v>
      </c>
      <c r="AR125" s="4">
        <v>342145.8</v>
      </c>
      <c r="AS125" s="1" t="s">
        <v>562</v>
      </c>
      <c r="AT125" s="1" t="s">
        <v>148</v>
      </c>
      <c r="AV125" s="1" t="s">
        <v>149</v>
      </c>
      <c r="AW125" s="1" t="s">
        <v>141</v>
      </c>
      <c r="AX125" s="1" t="s">
        <v>150</v>
      </c>
      <c r="AY125" s="4">
        <v>54628.3</v>
      </c>
      <c r="AZ125" s="4">
        <v>287517.5</v>
      </c>
      <c r="BA125" s="1" t="s">
        <v>151</v>
      </c>
      <c r="BD125" s="3">
        <v>39920</v>
      </c>
      <c r="BM125" s="3">
        <v>39932</v>
      </c>
      <c r="BZ125" s="1" t="s">
        <v>184</v>
      </c>
      <c r="CA125" s="1" t="s">
        <v>185</v>
      </c>
      <c r="CE125" s="1" t="s">
        <v>154</v>
      </c>
      <c r="CH125" s="4">
        <v>1</v>
      </c>
      <c r="CI125" s="1" t="s">
        <v>155</v>
      </c>
      <c r="CL125" s="1" t="s">
        <v>157</v>
      </c>
      <c r="CN125" s="1" t="s">
        <v>158</v>
      </c>
      <c r="CP125" s="4">
        <v>342145.8</v>
      </c>
      <c r="CY125" s="1" t="s">
        <v>289</v>
      </c>
      <c r="CZ125" s="1" t="s">
        <v>290</v>
      </c>
      <c r="DA125" s="1" t="s">
        <v>291</v>
      </c>
      <c r="DC125" s="1" t="s">
        <v>208</v>
      </c>
      <c r="DU125" s="1" t="s">
        <v>165</v>
      </c>
      <c r="DV125" s="4">
        <v>0</v>
      </c>
      <c r="DW125" s="4">
        <v>0</v>
      </c>
      <c r="DX125" s="4">
        <v>195938406.50999999</v>
      </c>
      <c r="DY125" s="4">
        <v>172046814.50999999</v>
      </c>
      <c r="DZ125" s="4">
        <v>23891592</v>
      </c>
      <c r="EA125" s="4">
        <v>172046814.50999999</v>
      </c>
      <c r="EB125" s="4">
        <v>23891592</v>
      </c>
      <c r="EC125" s="4">
        <v>195938406.50999999</v>
      </c>
      <c r="ED125" s="1">
        <f t="shared" si="1"/>
        <v>2009</v>
      </c>
    </row>
    <row r="126" spans="8:134" ht="12.75" customHeight="1" x14ac:dyDescent="0.2">
      <c r="H126" s="1" t="s">
        <v>133</v>
      </c>
      <c r="L126" s="1" t="s">
        <v>134</v>
      </c>
      <c r="N126" s="1" t="s">
        <v>563</v>
      </c>
      <c r="O126" s="2">
        <v>39918</v>
      </c>
      <c r="P126" s="1" t="s">
        <v>136</v>
      </c>
      <c r="Q126" s="3">
        <v>39928</v>
      </c>
      <c r="R126" s="1" t="s">
        <v>137</v>
      </c>
      <c r="T126" s="3">
        <v>39918</v>
      </c>
      <c r="U126" s="1" t="s">
        <v>138</v>
      </c>
      <c r="X126" s="1" t="s">
        <v>172</v>
      </c>
      <c r="Z126" s="3">
        <v>39918</v>
      </c>
      <c r="AA126" s="1" t="s">
        <v>173</v>
      </c>
      <c r="AB126" s="1" t="s">
        <v>174</v>
      </c>
      <c r="AC126" s="1" t="s">
        <v>175</v>
      </c>
      <c r="AD126" s="1" t="s">
        <v>176</v>
      </c>
      <c r="AE126" s="1" t="s">
        <v>177</v>
      </c>
      <c r="AF126" s="1" t="s">
        <v>178</v>
      </c>
      <c r="AH126" s="1" t="s">
        <v>179</v>
      </c>
      <c r="AQ126" s="4">
        <v>0.1</v>
      </c>
      <c r="AR126" s="4">
        <v>202311.9</v>
      </c>
      <c r="AS126" s="1" t="s">
        <v>564</v>
      </c>
      <c r="AX126" s="1" t="s">
        <v>150</v>
      </c>
      <c r="AY126" s="4">
        <v>32301.9</v>
      </c>
      <c r="AZ126" s="4">
        <v>170010</v>
      </c>
      <c r="BA126" s="1" t="s">
        <v>151</v>
      </c>
      <c r="BD126" s="3">
        <v>39918</v>
      </c>
      <c r="BM126" s="3">
        <v>39932</v>
      </c>
      <c r="BZ126" s="1" t="s">
        <v>184</v>
      </c>
      <c r="CA126" s="1" t="s">
        <v>185</v>
      </c>
      <c r="CE126" s="1" t="s">
        <v>154</v>
      </c>
      <c r="CH126" s="4">
        <v>1</v>
      </c>
      <c r="CI126" s="1" t="s">
        <v>155</v>
      </c>
      <c r="CL126" s="1" t="s">
        <v>157</v>
      </c>
      <c r="CN126" s="1" t="s">
        <v>158</v>
      </c>
      <c r="CP126" s="4">
        <v>202311.9</v>
      </c>
      <c r="CY126" s="1" t="s">
        <v>289</v>
      </c>
      <c r="CZ126" s="1" t="s">
        <v>290</v>
      </c>
      <c r="DA126" s="1" t="s">
        <v>291</v>
      </c>
      <c r="DC126" s="1" t="s">
        <v>208</v>
      </c>
      <c r="DU126" s="1" t="s">
        <v>165</v>
      </c>
      <c r="DV126" s="4">
        <v>0</v>
      </c>
      <c r="DW126" s="4">
        <v>0</v>
      </c>
      <c r="DX126" s="4">
        <v>195938406.50999999</v>
      </c>
      <c r="DY126" s="4">
        <v>172046814.50999999</v>
      </c>
      <c r="DZ126" s="4">
        <v>23891592</v>
      </c>
      <c r="EA126" s="4">
        <v>172046814.50999999</v>
      </c>
      <c r="EB126" s="4">
        <v>23891592</v>
      </c>
      <c r="EC126" s="4">
        <v>195938406.50999999</v>
      </c>
      <c r="ED126" s="1">
        <f t="shared" si="1"/>
        <v>2009</v>
      </c>
    </row>
    <row r="127" spans="8:134" ht="12.75" customHeight="1" x14ac:dyDescent="0.2">
      <c r="H127" s="1" t="s">
        <v>133</v>
      </c>
      <c r="L127" s="1" t="s">
        <v>134</v>
      </c>
      <c r="N127" s="1" t="s">
        <v>565</v>
      </c>
      <c r="O127" s="2">
        <v>39927</v>
      </c>
      <c r="P127" s="1" t="s">
        <v>136</v>
      </c>
      <c r="Q127" s="3">
        <v>39941</v>
      </c>
      <c r="R127" s="1" t="s">
        <v>137</v>
      </c>
      <c r="T127" s="3">
        <v>39927</v>
      </c>
      <c r="U127" s="1" t="s">
        <v>138</v>
      </c>
      <c r="X127" s="1" t="s">
        <v>172</v>
      </c>
      <c r="Z127" s="3">
        <v>39927</v>
      </c>
      <c r="AA127" s="1" t="s">
        <v>391</v>
      </c>
      <c r="AB127" s="1" t="s">
        <v>392</v>
      </c>
      <c r="AC127" s="1" t="s">
        <v>393</v>
      </c>
      <c r="AD127" s="1" t="s">
        <v>394</v>
      </c>
      <c r="AE127" s="1" t="s">
        <v>395</v>
      </c>
      <c r="AF127" s="1" t="s">
        <v>396</v>
      </c>
      <c r="AH127" s="1" t="s">
        <v>397</v>
      </c>
      <c r="AQ127" s="4">
        <v>0.1</v>
      </c>
      <c r="AR127" s="4">
        <v>183045.8</v>
      </c>
      <c r="AS127" s="1" t="s">
        <v>566</v>
      </c>
      <c r="AX127" s="1" t="s">
        <v>150</v>
      </c>
      <c r="AY127" s="4">
        <v>29225.8</v>
      </c>
      <c r="AZ127" s="4">
        <v>153820</v>
      </c>
      <c r="BA127" s="1" t="s">
        <v>151</v>
      </c>
      <c r="BD127" s="3">
        <v>39927</v>
      </c>
      <c r="BM127" s="3">
        <v>39946</v>
      </c>
      <c r="BZ127" s="1" t="s">
        <v>184</v>
      </c>
      <c r="CA127" s="1" t="s">
        <v>185</v>
      </c>
      <c r="CE127" s="1" t="s">
        <v>154</v>
      </c>
      <c r="CH127" s="4">
        <v>1</v>
      </c>
      <c r="CI127" s="1" t="s">
        <v>155</v>
      </c>
      <c r="CL127" s="1" t="s">
        <v>157</v>
      </c>
      <c r="CN127" s="1" t="s">
        <v>158</v>
      </c>
      <c r="CP127" s="4">
        <v>183045.8</v>
      </c>
      <c r="CY127" s="1" t="s">
        <v>289</v>
      </c>
      <c r="CZ127" s="1" t="s">
        <v>290</v>
      </c>
      <c r="DA127" s="1" t="s">
        <v>291</v>
      </c>
      <c r="DC127" s="1" t="s">
        <v>208</v>
      </c>
      <c r="DT127" s="1" t="s">
        <v>165</v>
      </c>
      <c r="DU127" s="1" t="s">
        <v>165</v>
      </c>
      <c r="DV127" s="4">
        <v>0</v>
      </c>
      <c r="DW127" s="4">
        <v>0</v>
      </c>
      <c r="DX127" s="4">
        <v>195938406.50999999</v>
      </c>
      <c r="DY127" s="4">
        <v>172046814.50999999</v>
      </c>
      <c r="DZ127" s="4">
        <v>23891592</v>
      </c>
      <c r="EA127" s="4">
        <v>172046814.50999999</v>
      </c>
      <c r="EB127" s="4">
        <v>23891592</v>
      </c>
      <c r="EC127" s="4">
        <v>195938406.50999999</v>
      </c>
      <c r="ED127" s="1">
        <f t="shared" si="1"/>
        <v>2009</v>
      </c>
    </row>
    <row r="128" spans="8:134" ht="12.75" customHeight="1" x14ac:dyDescent="0.2">
      <c r="H128" s="1" t="s">
        <v>133</v>
      </c>
      <c r="L128" s="1" t="s">
        <v>134</v>
      </c>
      <c r="N128" s="1" t="s">
        <v>567</v>
      </c>
      <c r="O128" s="2">
        <v>39906</v>
      </c>
      <c r="P128" s="1" t="s">
        <v>136</v>
      </c>
      <c r="Q128" s="3">
        <v>39920</v>
      </c>
      <c r="R128" s="1" t="s">
        <v>137</v>
      </c>
      <c r="T128" s="3">
        <v>39905</v>
      </c>
      <c r="U128" s="1" t="s">
        <v>138</v>
      </c>
      <c r="X128" s="1" t="s">
        <v>172</v>
      </c>
      <c r="Z128" s="3">
        <v>39905</v>
      </c>
      <c r="AA128" s="1" t="s">
        <v>391</v>
      </c>
      <c r="AB128" s="1" t="s">
        <v>392</v>
      </c>
      <c r="AC128" s="1" t="s">
        <v>393</v>
      </c>
      <c r="AD128" s="1" t="s">
        <v>394</v>
      </c>
      <c r="AE128" s="1" t="s">
        <v>395</v>
      </c>
      <c r="AF128" s="1" t="s">
        <v>396</v>
      </c>
      <c r="AH128" s="1" t="s">
        <v>397</v>
      </c>
      <c r="AQ128" s="4">
        <v>0.1</v>
      </c>
      <c r="AR128" s="4">
        <v>117459.9</v>
      </c>
      <c r="AS128" s="1" t="s">
        <v>568</v>
      </c>
      <c r="AX128" s="1" t="s">
        <v>150</v>
      </c>
      <c r="AY128" s="4">
        <v>18754.099999999999</v>
      </c>
      <c r="AZ128" s="4">
        <v>98705.8</v>
      </c>
      <c r="BA128" s="1" t="s">
        <v>151</v>
      </c>
      <c r="BD128" s="3">
        <v>39905</v>
      </c>
      <c r="BM128" s="3">
        <v>39920</v>
      </c>
      <c r="BZ128" s="1" t="s">
        <v>184</v>
      </c>
      <c r="CA128" s="1" t="s">
        <v>185</v>
      </c>
      <c r="CE128" s="1" t="s">
        <v>154</v>
      </c>
      <c r="CH128" s="4">
        <v>1</v>
      </c>
      <c r="CI128" s="1" t="s">
        <v>155</v>
      </c>
      <c r="CL128" s="1" t="s">
        <v>157</v>
      </c>
      <c r="CN128" s="1" t="s">
        <v>158</v>
      </c>
      <c r="CP128" s="4">
        <v>117459.9</v>
      </c>
      <c r="CY128" s="1" t="s">
        <v>289</v>
      </c>
      <c r="CZ128" s="1" t="s">
        <v>290</v>
      </c>
      <c r="DA128" s="1" t="s">
        <v>291</v>
      </c>
      <c r="DC128" s="1" t="s">
        <v>208</v>
      </c>
      <c r="DT128" s="1" t="s">
        <v>165</v>
      </c>
      <c r="DU128" s="1" t="s">
        <v>165</v>
      </c>
      <c r="DV128" s="4">
        <v>0</v>
      </c>
      <c r="DW128" s="4">
        <v>0</v>
      </c>
      <c r="DX128" s="4">
        <v>195938406.50999999</v>
      </c>
      <c r="DY128" s="4">
        <v>172046814.50999999</v>
      </c>
      <c r="DZ128" s="4">
        <v>23891592</v>
      </c>
      <c r="EA128" s="4">
        <v>172046814.50999999</v>
      </c>
      <c r="EB128" s="4">
        <v>23891592</v>
      </c>
      <c r="EC128" s="4">
        <v>195938406.50999999</v>
      </c>
      <c r="ED128" s="1">
        <f t="shared" si="1"/>
        <v>2009</v>
      </c>
    </row>
    <row r="129" spans="1:134" ht="12.75" customHeight="1" x14ac:dyDescent="0.2">
      <c r="H129" s="1" t="s">
        <v>133</v>
      </c>
      <c r="L129" s="1" t="s">
        <v>134</v>
      </c>
      <c r="N129" s="1" t="s">
        <v>569</v>
      </c>
      <c r="O129" s="2">
        <v>39910</v>
      </c>
      <c r="P129" s="1" t="s">
        <v>136</v>
      </c>
      <c r="Q129" s="3">
        <v>39924</v>
      </c>
      <c r="R129" s="1" t="s">
        <v>137</v>
      </c>
      <c r="T129" s="3">
        <v>39910</v>
      </c>
      <c r="U129" s="1" t="s">
        <v>138</v>
      </c>
      <c r="X129" s="1" t="s">
        <v>172</v>
      </c>
      <c r="Z129" s="3">
        <v>39910</v>
      </c>
      <c r="AA129" s="1" t="s">
        <v>306</v>
      </c>
      <c r="AB129" s="1" t="s">
        <v>307</v>
      </c>
      <c r="AC129" s="1" t="s">
        <v>308</v>
      </c>
      <c r="AD129" s="1" t="s">
        <v>309</v>
      </c>
      <c r="AE129" s="1" t="s">
        <v>310</v>
      </c>
      <c r="AF129" s="1" t="s">
        <v>311</v>
      </c>
      <c r="AH129" s="1" t="s">
        <v>312</v>
      </c>
      <c r="AQ129" s="4">
        <v>0.1</v>
      </c>
      <c r="AR129" s="4">
        <v>134219.4</v>
      </c>
      <c r="AS129" s="1" t="s">
        <v>570</v>
      </c>
      <c r="AT129" s="1" t="s">
        <v>314</v>
      </c>
      <c r="AV129" s="1" t="s">
        <v>315</v>
      </c>
      <c r="AW129" s="1" t="s">
        <v>316</v>
      </c>
      <c r="AX129" s="1" t="s">
        <v>150</v>
      </c>
      <c r="AY129" s="4">
        <v>21430</v>
      </c>
      <c r="AZ129" s="4">
        <v>112789.4</v>
      </c>
      <c r="BA129" s="1" t="s">
        <v>151</v>
      </c>
      <c r="BD129" s="3">
        <v>39910</v>
      </c>
      <c r="BM129" s="3">
        <v>39925</v>
      </c>
      <c r="BZ129" s="1" t="s">
        <v>184</v>
      </c>
      <c r="CA129" s="1" t="s">
        <v>185</v>
      </c>
      <c r="CE129" s="1" t="s">
        <v>154</v>
      </c>
      <c r="CH129" s="4">
        <v>1</v>
      </c>
      <c r="CI129" s="1" t="s">
        <v>155</v>
      </c>
      <c r="CL129" s="1" t="s">
        <v>157</v>
      </c>
      <c r="CN129" s="1" t="s">
        <v>158</v>
      </c>
      <c r="CP129" s="4">
        <v>134219.4</v>
      </c>
      <c r="CY129" s="1" t="s">
        <v>289</v>
      </c>
      <c r="CZ129" s="1" t="s">
        <v>290</v>
      </c>
      <c r="DA129" s="1" t="s">
        <v>291</v>
      </c>
      <c r="DC129" s="1" t="s">
        <v>208</v>
      </c>
      <c r="DU129" s="1" t="s">
        <v>165</v>
      </c>
      <c r="DV129" s="4">
        <v>0</v>
      </c>
      <c r="DW129" s="4">
        <v>0</v>
      </c>
      <c r="DX129" s="4">
        <v>195938406.50999999</v>
      </c>
      <c r="DY129" s="4">
        <v>172046814.50999999</v>
      </c>
      <c r="DZ129" s="4">
        <v>23891592</v>
      </c>
      <c r="EA129" s="4">
        <v>172046814.50999999</v>
      </c>
      <c r="EB129" s="4">
        <v>23891592</v>
      </c>
      <c r="EC129" s="4">
        <v>195938406.50999999</v>
      </c>
      <c r="ED129" s="1">
        <f t="shared" si="1"/>
        <v>2009</v>
      </c>
    </row>
    <row r="130" spans="1:134" ht="12.75" customHeight="1" x14ac:dyDescent="0.2">
      <c r="H130" s="1" t="s">
        <v>133</v>
      </c>
      <c r="L130" s="1" t="s">
        <v>134</v>
      </c>
      <c r="N130" s="1" t="s">
        <v>571</v>
      </c>
      <c r="O130" s="2">
        <v>39911</v>
      </c>
      <c r="P130" s="1" t="s">
        <v>136</v>
      </c>
      <c r="Q130" s="3">
        <v>39931</v>
      </c>
      <c r="R130" s="1" t="s">
        <v>137</v>
      </c>
      <c r="T130" s="3">
        <v>39911</v>
      </c>
      <c r="U130" s="1" t="s">
        <v>138</v>
      </c>
      <c r="X130" s="1" t="s">
        <v>172</v>
      </c>
      <c r="Z130" s="3">
        <v>39911</v>
      </c>
      <c r="AA130" s="1" t="s">
        <v>356</v>
      </c>
      <c r="AB130" s="1" t="s">
        <v>357</v>
      </c>
      <c r="AC130" s="1" t="s">
        <v>358</v>
      </c>
      <c r="AD130" s="1" t="s">
        <v>359</v>
      </c>
      <c r="AE130" s="1" t="s">
        <v>360</v>
      </c>
      <c r="AF130" s="1" t="s">
        <v>361</v>
      </c>
      <c r="AH130" s="1" t="s">
        <v>362</v>
      </c>
      <c r="AQ130" s="4">
        <v>0.1</v>
      </c>
      <c r="AR130" s="4">
        <v>99864.8</v>
      </c>
      <c r="AS130" s="1" t="s">
        <v>572</v>
      </c>
      <c r="AX130" s="1" t="s">
        <v>150</v>
      </c>
      <c r="AY130" s="4">
        <v>15944.8</v>
      </c>
      <c r="AZ130" s="4">
        <v>83920</v>
      </c>
      <c r="BA130" s="1" t="s">
        <v>151</v>
      </c>
      <c r="BD130" s="3">
        <v>39911</v>
      </c>
      <c r="BM130" s="3">
        <v>39932</v>
      </c>
      <c r="BZ130" s="1" t="s">
        <v>184</v>
      </c>
      <c r="CA130" s="1" t="s">
        <v>185</v>
      </c>
      <c r="CE130" s="1" t="s">
        <v>154</v>
      </c>
      <c r="CH130" s="4">
        <v>1</v>
      </c>
      <c r="CI130" s="1" t="s">
        <v>155</v>
      </c>
      <c r="CL130" s="1" t="s">
        <v>157</v>
      </c>
      <c r="CN130" s="1" t="s">
        <v>158</v>
      </c>
      <c r="CP130" s="4">
        <v>99864.8</v>
      </c>
      <c r="CY130" s="1" t="s">
        <v>289</v>
      </c>
      <c r="CZ130" s="1" t="s">
        <v>290</v>
      </c>
      <c r="DA130" s="1" t="s">
        <v>291</v>
      </c>
      <c r="DC130" s="1" t="s">
        <v>208</v>
      </c>
      <c r="DU130" s="1" t="s">
        <v>165</v>
      </c>
      <c r="DV130" s="4">
        <v>0</v>
      </c>
      <c r="DW130" s="4">
        <v>0</v>
      </c>
      <c r="DX130" s="4">
        <v>195938406.50999999</v>
      </c>
      <c r="DY130" s="4">
        <v>172046814.50999999</v>
      </c>
      <c r="DZ130" s="4">
        <v>23891592</v>
      </c>
      <c r="EA130" s="4">
        <v>172046814.50999999</v>
      </c>
      <c r="EB130" s="4">
        <v>23891592</v>
      </c>
      <c r="EC130" s="4">
        <v>195938406.50999999</v>
      </c>
      <c r="ED130" s="1">
        <f t="shared" si="1"/>
        <v>2009</v>
      </c>
    </row>
    <row r="131" spans="1:134" ht="12.75" customHeight="1" x14ac:dyDescent="0.2">
      <c r="H131" s="1" t="s">
        <v>133</v>
      </c>
      <c r="L131" s="1" t="s">
        <v>134</v>
      </c>
      <c r="N131" s="1" t="s">
        <v>573</v>
      </c>
      <c r="O131" s="2">
        <v>39897</v>
      </c>
      <c r="P131" s="1" t="s">
        <v>136</v>
      </c>
      <c r="Q131" s="3">
        <v>39911</v>
      </c>
      <c r="R131" s="1" t="s">
        <v>137</v>
      </c>
      <c r="T131" s="3">
        <v>39897</v>
      </c>
      <c r="U131" s="1" t="s">
        <v>138</v>
      </c>
      <c r="X131" s="1" t="s">
        <v>172</v>
      </c>
      <c r="Z131" s="3">
        <v>39897</v>
      </c>
      <c r="AA131" s="1" t="s">
        <v>382</v>
      </c>
      <c r="AB131" s="1" t="s">
        <v>383</v>
      </c>
      <c r="AC131" s="1" t="s">
        <v>384</v>
      </c>
      <c r="AD131" s="1" t="s">
        <v>385</v>
      </c>
      <c r="AE131" s="1" t="s">
        <v>386</v>
      </c>
      <c r="AF131" s="1" t="s">
        <v>387</v>
      </c>
      <c r="AH131" s="1" t="s">
        <v>388</v>
      </c>
      <c r="AQ131" s="4">
        <v>0.1</v>
      </c>
      <c r="AR131" s="4">
        <v>54435.7</v>
      </c>
      <c r="AS131" s="1" t="s">
        <v>574</v>
      </c>
      <c r="AX131" s="1" t="s">
        <v>150</v>
      </c>
      <c r="AY131" s="4">
        <v>8691.4</v>
      </c>
      <c r="AZ131" s="4">
        <v>45744.3</v>
      </c>
      <c r="BA131" s="1" t="s">
        <v>151</v>
      </c>
      <c r="BD131" s="3">
        <v>39897</v>
      </c>
      <c r="BM131" s="3">
        <v>39916</v>
      </c>
      <c r="BZ131" s="1" t="s">
        <v>184</v>
      </c>
      <c r="CA131" s="1" t="s">
        <v>185</v>
      </c>
      <c r="CE131" s="1" t="s">
        <v>154</v>
      </c>
      <c r="CH131" s="4">
        <v>1</v>
      </c>
      <c r="CI131" s="1" t="s">
        <v>155</v>
      </c>
      <c r="CL131" s="1" t="s">
        <v>157</v>
      </c>
      <c r="CN131" s="1" t="s">
        <v>158</v>
      </c>
      <c r="CP131" s="4">
        <v>54435.7</v>
      </c>
      <c r="CY131" s="1" t="s">
        <v>289</v>
      </c>
      <c r="CZ131" s="1" t="s">
        <v>290</v>
      </c>
      <c r="DA131" s="1" t="s">
        <v>291</v>
      </c>
      <c r="DC131" s="1" t="s">
        <v>208</v>
      </c>
      <c r="DU131" s="1" t="s">
        <v>165</v>
      </c>
      <c r="DV131" s="4">
        <v>0</v>
      </c>
      <c r="DW131" s="4">
        <v>0</v>
      </c>
      <c r="DX131" s="4">
        <v>195938406.50999999</v>
      </c>
      <c r="DY131" s="4">
        <v>172046814.50999999</v>
      </c>
      <c r="DZ131" s="4">
        <v>23891592</v>
      </c>
      <c r="EA131" s="4">
        <v>172046814.50999999</v>
      </c>
      <c r="EB131" s="4">
        <v>23891592</v>
      </c>
      <c r="EC131" s="4">
        <v>195938406.50999999</v>
      </c>
      <c r="ED131" s="1">
        <f t="shared" ref="ED131:ED194" si="2">YEAR(O131)</f>
        <v>2009</v>
      </c>
    </row>
    <row r="132" spans="1:134" ht="12.75" customHeight="1" x14ac:dyDescent="0.2">
      <c r="H132" s="1" t="s">
        <v>133</v>
      </c>
      <c r="L132" s="1" t="s">
        <v>134</v>
      </c>
      <c r="N132" s="1" t="s">
        <v>575</v>
      </c>
      <c r="O132" s="2">
        <v>39891</v>
      </c>
      <c r="P132" s="1" t="s">
        <v>136</v>
      </c>
      <c r="Q132" s="3">
        <v>39921</v>
      </c>
      <c r="R132" s="1" t="s">
        <v>137</v>
      </c>
      <c r="T132" s="3">
        <v>39891</v>
      </c>
      <c r="U132" s="1" t="s">
        <v>138</v>
      </c>
      <c r="X132" s="1" t="s">
        <v>172</v>
      </c>
      <c r="Z132" s="3">
        <v>39891</v>
      </c>
      <c r="AA132" s="1" t="s">
        <v>347</v>
      </c>
      <c r="AB132" s="1" t="s">
        <v>348</v>
      </c>
      <c r="AC132" s="1" t="s">
        <v>349</v>
      </c>
      <c r="AD132" s="1" t="s">
        <v>350</v>
      </c>
      <c r="AE132" s="1" t="s">
        <v>351</v>
      </c>
      <c r="AF132" s="1" t="s">
        <v>352</v>
      </c>
      <c r="AH132" s="1" t="s">
        <v>353</v>
      </c>
      <c r="AQ132" s="4">
        <v>0.1</v>
      </c>
      <c r="AR132" s="4">
        <v>144775.4</v>
      </c>
      <c r="AS132" s="1" t="s">
        <v>576</v>
      </c>
      <c r="AX132" s="1" t="s">
        <v>150</v>
      </c>
      <c r="AY132" s="4">
        <v>23115.4</v>
      </c>
      <c r="AZ132" s="4">
        <v>121660</v>
      </c>
      <c r="BA132" s="1" t="s">
        <v>151</v>
      </c>
      <c r="BD132" s="3">
        <v>39891</v>
      </c>
      <c r="BM132" s="3">
        <v>39925</v>
      </c>
      <c r="BZ132" s="1" t="s">
        <v>184</v>
      </c>
      <c r="CA132" s="1" t="s">
        <v>185</v>
      </c>
      <c r="CE132" s="1" t="s">
        <v>154</v>
      </c>
      <c r="CH132" s="4">
        <v>1</v>
      </c>
      <c r="CI132" s="1" t="s">
        <v>155</v>
      </c>
      <c r="CL132" s="1" t="s">
        <v>157</v>
      </c>
      <c r="CN132" s="1" t="s">
        <v>158</v>
      </c>
      <c r="CP132" s="4">
        <v>144775.4</v>
      </c>
      <c r="CY132" s="1" t="s">
        <v>289</v>
      </c>
      <c r="CZ132" s="1" t="s">
        <v>290</v>
      </c>
      <c r="DA132" s="1" t="s">
        <v>291</v>
      </c>
      <c r="DC132" s="1" t="s">
        <v>208</v>
      </c>
      <c r="DU132" s="1" t="s">
        <v>165</v>
      </c>
      <c r="DV132" s="4">
        <v>0</v>
      </c>
      <c r="DW132" s="4">
        <v>0</v>
      </c>
      <c r="DX132" s="4">
        <v>195938406.50999999</v>
      </c>
      <c r="DY132" s="4">
        <v>172046814.50999999</v>
      </c>
      <c r="DZ132" s="4">
        <v>23891592</v>
      </c>
      <c r="EA132" s="4">
        <v>172046814.50999999</v>
      </c>
      <c r="EB132" s="4">
        <v>23891592</v>
      </c>
      <c r="EC132" s="4">
        <v>195938406.50999999</v>
      </c>
      <c r="ED132" s="1">
        <f t="shared" si="2"/>
        <v>2009</v>
      </c>
    </row>
    <row r="133" spans="1:134" ht="12.75" customHeight="1" x14ac:dyDescent="0.2">
      <c r="H133" s="1" t="s">
        <v>133</v>
      </c>
      <c r="L133" s="1" t="s">
        <v>134</v>
      </c>
      <c r="N133" s="1" t="s">
        <v>577</v>
      </c>
      <c r="O133" s="2">
        <v>39892</v>
      </c>
      <c r="P133" s="1" t="s">
        <v>136</v>
      </c>
      <c r="Q133" s="3">
        <v>39906</v>
      </c>
      <c r="R133" s="1" t="s">
        <v>137</v>
      </c>
      <c r="T133" s="3">
        <v>39892</v>
      </c>
      <c r="U133" s="1" t="s">
        <v>138</v>
      </c>
      <c r="X133" s="1" t="s">
        <v>139</v>
      </c>
      <c r="Z133" s="3">
        <v>39892</v>
      </c>
      <c r="AA133" s="1" t="s">
        <v>371</v>
      </c>
      <c r="AB133" s="1" t="s">
        <v>372</v>
      </c>
      <c r="AC133" s="1" t="s">
        <v>373</v>
      </c>
      <c r="AD133" s="1" t="s">
        <v>374</v>
      </c>
      <c r="AE133" s="1" t="s">
        <v>375</v>
      </c>
      <c r="AF133" s="1" t="s">
        <v>376</v>
      </c>
      <c r="AH133" s="1" t="s">
        <v>377</v>
      </c>
      <c r="AQ133" s="4">
        <v>0.1</v>
      </c>
      <c r="AR133" s="4">
        <v>8162.2</v>
      </c>
      <c r="AS133" s="1" t="s">
        <v>578</v>
      </c>
      <c r="AX133" s="1" t="s">
        <v>150</v>
      </c>
      <c r="AY133" s="4">
        <v>1303.2</v>
      </c>
      <c r="AZ133" s="4">
        <v>6859</v>
      </c>
      <c r="BA133" s="1" t="s">
        <v>151</v>
      </c>
      <c r="BD133" s="3">
        <v>39892</v>
      </c>
      <c r="BM133" s="3">
        <v>39909</v>
      </c>
      <c r="BZ133" s="1" t="s">
        <v>184</v>
      </c>
      <c r="CA133" s="1" t="s">
        <v>185</v>
      </c>
      <c r="CE133" s="1" t="s">
        <v>154</v>
      </c>
      <c r="CH133" s="4">
        <v>1</v>
      </c>
      <c r="CI133" s="1" t="s">
        <v>155</v>
      </c>
      <c r="CL133" s="1" t="s">
        <v>157</v>
      </c>
      <c r="CN133" s="1" t="s">
        <v>158</v>
      </c>
      <c r="CP133" s="4">
        <v>8162.2</v>
      </c>
      <c r="CY133" s="1" t="s">
        <v>289</v>
      </c>
      <c r="CZ133" s="1" t="s">
        <v>290</v>
      </c>
      <c r="DA133" s="1" t="s">
        <v>291</v>
      </c>
      <c r="DC133" s="1" t="s">
        <v>208</v>
      </c>
      <c r="DU133" s="1" t="s">
        <v>165</v>
      </c>
      <c r="DV133" s="4">
        <v>0</v>
      </c>
      <c r="DW133" s="4">
        <v>0</v>
      </c>
      <c r="DX133" s="4">
        <v>195938406.50999999</v>
      </c>
      <c r="DY133" s="4">
        <v>172046814.50999999</v>
      </c>
      <c r="DZ133" s="4">
        <v>23891592</v>
      </c>
      <c r="EA133" s="4">
        <v>172046814.50999999</v>
      </c>
      <c r="EB133" s="4">
        <v>23891592</v>
      </c>
      <c r="EC133" s="4">
        <v>195938406.50999999</v>
      </c>
      <c r="ED133" s="1">
        <f t="shared" si="2"/>
        <v>2009</v>
      </c>
    </row>
    <row r="134" spans="1:134" ht="12.75" customHeight="1" x14ac:dyDescent="0.2">
      <c r="H134" s="1" t="s">
        <v>133</v>
      </c>
      <c r="L134" s="1" t="s">
        <v>134</v>
      </c>
      <c r="N134" s="1" t="s">
        <v>579</v>
      </c>
      <c r="O134" s="2">
        <v>39891</v>
      </c>
      <c r="P134" s="1" t="s">
        <v>136</v>
      </c>
      <c r="Q134" s="3">
        <v>39901</v>
      </c>
      <c r="R134" s="1" t="s">
        <v>137</v>
      </c>
      <c r="T134" s="3">
        <v>39891</v>
      </c>
      <c r="U134" s="1" t="s">
        <v>138</v>
      </c>
      <c r="X134" s="1" t="s">
        <v>172</v>
      </c>
      <c r="Z134" s="3">
        <v>39891</v>
      </c>
      <c r="AA134" s="1" t="s">
        <v>173</v>
      </c>
      <c r="AB134" s="1" t="s">
        <v>174</v>
      </c>
      <c r="AC134" s="1" t="s">
        <v>175</v>
      </c>
      <c r="AD134" s="1" t="s">
        <v>176</v>
      </c>
      <c r="AE134" s="1" t="s">
        <v>177</v>
      </c>
      <c r="AF134" s="1" t="s">
        <v>178</v>
      </c>
      <c r="AH134" s="1" t="s">
        <v>179</v>
      </c>
      <c r="AQ134" s="4">
        <v>0.1</v>
      </c>
      <c r="AR134" s="4">
        <v>153621.9</v>
      </c>
      <c r="AS134" s="1" t="s">
        <v>580</v>
      </c>
      <c r="AX134" s="1" t="s">
        <v>150</v>
      </c>
      <c r="AY134" s="4">
        <v>24527.9</v>
      </c>
      <c r="AZ134" s="4">
        <v>129094</v>
      </c>
      <c r="BA134" s="1" t="s">
        <v>151</v>
      </c>
      <c r="BD134" s="3">
        <v>39891</v>
      </c>
      <c r="BM134" s="3">
        <v>39909</v>
      </c>
      <c r="BZ134" s="1" t="s">
        <v>184</v>
      </c>
      <c r="CA134" s="1" t="s">
        <v>185</v>
      </c>
      <c r="CE134" s="1" t="s">
        <v>154</v>
      </c>
      <c r="CH134" s="4">
        <v>1</v>
      </c>
      <c r="CI134" s="1" t="s">
        <v>155</v>
      </c>
      <c r="CL134" s="1" t="s">
        <v>157</v>
      </c>
      <c r="CN134" s="1" t="s">
        <v>158</v>
      </c>
      <c r="CP134" s="4">
        <v>153621.9</v>
      </c>
      <c r="CY134" s="1" t="s">
        <v>289</v>
      </c>
      <c r="CZ134" s="1" t="s">
        <v>290</v>
      </c>
      <c r="DA134" s="1" t="s">
        <v>291</v>
      </c>
      <c r="DC134" s="1" t="s">
        <v>208</v>
      </c>
      <c r="DU134" s="1" t="s">
        <v>165</v>
      </c>
      <c r="DV134" s="4">
        <v>0</v>
      </c>
      <c r="DW134" s="4">
        <v>0</v>
      </c>
      <c r="DX134" s="4">
        <v>195938406.50999999</v>
      </c>
      <c r="DY134" s="4">
        <v>172046814.50999999</v>
      </c>
      <c r="DZ134" s="4">
        <v>23891592</v>
      </c>
      <c r="EA134" s="4">
        <v>172046814.50999999</v>
      </c>
      <c r="EB134" s="4">
        <v>23891592</v>
      </c>
      <c r="EC134" s="4">
        <v>195938406.50999999</v>
      </c>
      <c r="ED134" s="1">
        <f t="shared" si="2"/>
        <v>2009</v>
      </c>
    </row>
    <row r="135" spans="1:134" ht="12.75" customHeight="1" x14ac:dyDescent="0.2">
      <c r="H135" s="1" t="s">
        <v>133</v>
      </c>
      <c r="L135" s="1" t="s">
        <v>134</v>
      </c>
      <c r="N135" s="1" t="s">
        <v>581</v>
      </c>
      <c r="O135" s="2">
        <v>39895</v>
      </c>
      <c r="P135" s="1" t="s">
        <v>136</v>
      </c>
      <c r="Q135" s="3">
        <v>39909</v>
      </c>
      <c r="R135" s="1" t="s">
        <v>137</v>
      </c>
      <c r="T135" s="3">
        <v>39895</v>
      </c>
      <c r="U135" s="1" t="s">
        <v>138</v>
      </c>
      <c r="X135" s="1" t="s">
        <v>139</v>
      </c>
      <c r="Z135" s="3">
        <v>39895</v>
      </c>
      <c r="AA135" s="1" t="s">
        <v>371</v>
      </c>
      <c r="AB135" s="1" t="s">
        <v>372</v>
      </c>
      <c r="AC135" s="1" t="s">
        <v>373</v>
      </c>
      <c r="AD135" s="1" t="s">
        <v>374</v>
      </c>
      <c r="AE135" s="1" t="s">
        <v>375</v>
      </c>
      <c r="AF135" s="1" t="s">
        <v>376</v>
      </c>
      <c r="AH135" s="1" t="s">
        <v>377</v>
      </c>
      <c r="AQ135" s="4">
        <v>0.1</v>
      </c>
      <c r="AR135" s="4">
        <v>13898.4</v>
      </c>
      <c r="AS135" s="1" t="s">
        <v>582</v>
      </c>
      <c r="AX135" s="1" t="s">
        <v>150</v>
      </c>
      <c r="AY135" s="4">
        <v>2219.1</v>
      </c>
      <c r="AZ135" s="4">
        <v>11679.3</v>
      </c>
      <c r="BA135" s="1" t="s">
        <v>151</v>
      </c>
      <c r="BD135" s="3">
        <v>39895</v>
      </c>
      <c r="BM135" s="3">
        <v>39909</v>
      </c>
      <c r="BZ135" s="1" t="s">
        <v>184</v>
      </c>
      <c r="CA135" s="1" t="s">
        <v>185</v>
      </c>
      <c r="CE135" s="1" t="s">
        <v>154</v>
      </c>
      <c r="CH135" s="4">
        <v>1</v>
      </c>
      <c r="CI135" s="1" t="s">
        <v>155</v>
      </c>
      <c r="CL135" s="1" t="s">
        <v>157</v>
      </c>
      <c r="CN135" s="1" t="s">
        <v>158</v>
      </c>
      <c r="CP135" s="4">
        <v>13898.4</v>
      </c>
      <c r="CY135" s="1" t="s">
        <v>289</v>
      </c>
      <c r="CZ135" s="1" t="s">
        <v>290</v>
      </c>
      <c r="DA135" s="1" t="s">
        <v>291</v>
      </c>
      <c r="DC135" s="1" t="s">
        <v>208</v>
      </c>
      <c r="DU135" s="1" t="s">
        <v>165</v>
      </c>
      <c r="DV135" s="4">
        <v>0</v>
      </c>
      <c r="DW135" s="4">
        <v>0</v>
      </c>
      <c r="DX135" s="4">
        <v>195938406.50999999</v>
      </c>
      <c r="DY135" s="4">
        <v>172046814.50999999</v>
      </c>
      <c r="DZ135" s="4">
        <v>23891592</v>
      </c>
      <c r="EA135" s="4">
        <v>172046814.50999999</v>
      </c>
      <c r="EB135" s="4">
        <v>23891592</v>
      </c>
      <c r="EC135" s="4">
        <v>195938406.50999999</v>
      </c>
      <c r="ED135" s="1">
        <f t="shared" si="2"/>
        <v>2009</v>
      </c>
    </row>
    <row r="136" spans="1:134" ht="12.75" customHeight="1" x14ac:dyDescent="0.2">
      <c r="H136" s="1" t="s">
        <v>133</v>
      </c>
      <c r="L136" s="1" t="s">
        <v>134</v>
      </c>
      <c r="N136" s="1" t="s">
        <v>583</v>
      </c>
      <c r="O136" s="2">
        <v>39885</v>
      </c>
      <c r="P136" s="1" t="s">
        <v>136</v>
      </c>
      <c r="Q136" s="3">
        <v>39899</v>
      </c>
      <c r="R136" s="1" t="s">
        <v>137</v>
      </c>
      <c r="T136" s="3">
        <v>39885</v>
      </c>
      <c r="U136" s="1" t="s">
        <v>138</v>
      </c>
      <c r="X136" s="1" t="s">
        <v>172</v>
      </c>
      <c r="Z136" s="3">
        <v>39885</v>
      </c>
      <c r="AA136" s="1" t="s">
        <v>293</v>
      </c>
      <c r="AB136" s="1" t="s">
        <v>294</v>
      </c>
      <c r="AC136" s="1" t="s">
        <v>295</v>
      </c>
      <c r="AD136" s="1" t="s">
        <v>296</v>
      </c>
      <c r="AE136" s="1" t="s">
        <v>297</v>
      </c>
      <c r="AF136" s="1" t="s">
        <v>298</v>
      </c>
      <c r="AH136" s="1" t="s">
        <v>299</v>
      </c>
      <c r="AQ136" s="4">
        <v>0.5</v>
      </c>
      <c r="AR136" s="4">
        <v>6515.3</v>
      </c>
      <c r="AS136" s="1" t="s">
        <v>584</v>
      </c>
      <c r="AX136" s="1" t="s">
        <v>150</v>
      </c>
      <c r="AY136" s="4">
        <v>1040.3</v>
      </c>
      <c r="AZ136" s="4">
        <v>5475</v>
      </c>
      <c r="BA136" s="1" t="s">
        <v>151</v>
      </c>
      <c r="BD136" s="3">
        <v>39885</v>
      </c>
      <c r="BM136" s="3">
        <v>39899</v>
      </c>
      <c r="BZ136" s="1" t="s">
        <v>184</v>
      </c>
      <c r="CA136" s="1" t="s">
        <v>185</v>
      </c>
      <c r="CE136" s="1" t="s">
        <v>154</v>
      </c>
      <c r="CH136" s="4">
        <v>1</v>
      </c>
      <c r="CI136" s="1" t="s">
        <v>155</v>
      </c>
      <c r="CL136" s="1" t="s">
        <v>157</v>
      </c>
      <c r="CN136" s="1" t="s">
        <v>158</v>
      </c>
      <c r="CP136" s="4">
        <v>6515.3</v>
      </c>
      <c r="CY136" s="1" t="s">
        <v>289</v>
      </c>
      <c r="CZ136" s="1" t="s">
        <v>290</v>
      </c>
      <c r="DA136" s="1" t="s">
        <v>291</v>
      </c>
      <c r="DC136" s="1" t="s">
        <v>208</v>
      </c>
      <c r="DU136" s="1" t="s">
        <v>165</v>
      </c>
      <c r="DV136" s="4">
        <v>0</v>
      </c>
      <c r="DW136" s="4">
        <v>0</v>
      </c>
      <c r="DX136" s="4">
        <v>195938406.50999999</v>
      </c>
      <c r="DY136" s="4">
        <v>172046814.50999999</v>
      </c>
      <c r="DZ136" s="4">
        <v>23891592</v>
      </c>
      <c r="EA136" s="4">
        <v>172046814.50999999</v>
      </c>
      <c r="EB136" s="4">
        <v>23891592</v>
      </c>
      <c r="EC136" s="4">
        <v>195938406.50999999</v>
      </c>
      <c r="ED136" s="1">
        <f t="shared" si="2"/>
        <v>2009</v>
      </c>
    </row>
    <row r="137" spans="1:134" ht="12.75" customHeight="1" x14ac:dyDescent="0.2">
      <c r="H137" s="1" t="s">
        <v>133</v>
      </c>
      <c r="L137" s="1" t="s">
        <v>134</v>
      </c>
      <c r="N137" s="1" t="s">
        <v>585</v>
      </c>
      <c r="O137" s="2">
        <v>39878</v>
      </c>
      <c r="P137" s="1" t="s">
        <v>136</v>
      </c>
      <c r="Q137" s="3">
        <v>39888</v>
      </c>
      <c r="R137" s="1" t="s">
        <v>137</v>
      </c>
      <c r="T137" s="3">
        <v>39878</v>
      </c>
      <c r="U137" s="1" t="s">
        <v>138</v>
      </c>
      <c r="X137" s="1" t="s">
        <v>172</v>
      </c>
      <c r="Z137" s="3">
        <v>39878</v>
      </c>
      <c r="AA137" s="1" t="s">
        <v>173</v>
      </c>
      <c r="AB137" s="1" t="s">
        <v>174</v>
      </c>
      <c r="AC137" s="1" t="s">
        <v>175</v>
      </c>
      <c r="AD137" s="1" t="s">
        <v>176</v>
      </c>
      <c r="AE137" s="1" t="s">
        <v>177</v>
      </c>
      <c r="AF137" s="1" t="s">
        <v>178</v>
      </c>
      <c r="AH137" s="1" t="s">
        <v>179</v>
      </c>
      <c r="AQ137" s="4">
        <v>0.1</v>
      </c>
      <c r="AR137" s="4">
        <v>329030.2</v>
      </c>
      <c r="AS137" s="1" t="s">
        <v>586</v>
      </c>
      <c r="AX137" s="1" t="s">
        <v>150</v>
      </c>
      <c r="AY137" s="4">
        <v>52534.2</v>
      </c>
      <c r="AZ137" s="4">
        <v>276496</v>
      </c>
      <c r="BA137" s="1" t="s">
        <v>151</v>
      </c>
      <c r="BD137" s="3">
        <v>39878</v>
      </c>
      <c r="BM137" s="3">
        <v>39889</v>
      </c>
      <c r="BZ137" s="1" t="s">
        <v>184</v>
      </c>
      <c r="CA137" s="1" t="s">
        <v>185</v>
      </c>
      <c r="CE137" s="1" t="s">
        <v>154</v>
      </c>
      <c r="CH137" s="4">
        <v>1</v>
      </c>
      <c r="CI137" s="1" t="s">
        <v>155</v>
      </c>
      <c r="CL137" s="1" t="s">
        <v>157</v>
      </c>
      <c r="CN137" s="1" t="s">
        <v>158</v>
      </c>
      <c r="CP137" s="4">
        <v>329030.2</v>
      </c>
      <c r="CY137" s="1" t="s">
        <v>289</v>
      </c>
      <c r="CZ137" s="1" t="s">
        <v>290</v>
      </c>
      <c r="DA137" s="1" t="s">
        <v>291</v>
      </c>
      <c r="DC137" s="1" t="s">
        <v>208</v>
      </c>
      <c r="DU137" s="1" t="s">
        <v>165</v>
      </c>
      <c r="DV137" s="4">
        <v>0</v>
      </c>
      <c r="DW137" s="4">
        <v>0</v>
      </c>
      <c r="DX137" s="4">
        <v>195938406.50999999</v>
      </c>
      <c r="DY137" s="4">
        <v>172046814.50999999</v>
      </c>
      <c r="DZ137" s="4">
        <v>23891592</v>
      </c>
      <c r="EA137" s="4">
        <v>172046814.50999999</v>
      </c>
      <c r="EB137" s="4">
        <v>23891592</v>
      </c>
      <c r="EC137" s="4">
        <v>195938406.50999999</v>
      </c>
      <c r="ED137" s="1">
        <f t="shared" si="2"/>
        <v>2009</v>
      </c>
    </row>
    <row r="138" spans="1:134" ht="12.75" customHeight="1" x14ac:dyDescent="0.2">
      <c r="H138" s="1" t="s">
        <v>133</v>
      </c>
      <c r="L138" s="1" t="s">
        <v>134</v>
      </c>
      <c r="N138" s="1" t="s">
        <v>587</v>
      </c>
      <c r="O138" s="2">
        <v>39876</v>
      </c>
      <c r="P138" s="1" t="s">
        <v>136</v>
      </c>
      <c r="Q138" s="3">
        <v>39886</v>
      </c>
      <c r="R138" s="1" t="s">
        <v>137</v>
      </c>
      <c r="T138" s="3">
        <v>39871</v>
      </c>
      <c r="U138" s="1" t="s">
        <v>138</v>
      </c>
      <c r="X138" s="1" t="s">
        <v>172</v>
      </c>
      <c r="Z138" s="3">
        <v>39871</v>
      </c>
      <c r="AA138" s="1" t="s">
        <v>140</v>
      </c>
      <c r="AB138" s="1" t="s">
        <v>141</v>
      </c>
      <c r="AC138" s="1" t="s">
        <v>142</v>
      </c>
      <c r="AD138" s="1" t="s">
        <v>143</v>
      </c>
      <c r="AE138" s="1" t="s">
        <v>144</v>
      </c>
      <c r="AF138" s="1" t="s">
        <v>145</v>
      </c>
      <c r="AH138" s="1" t="s">
        <v>146</v>
      </c>
      <c r="AQ138" s="4">
        <v>0.02</v>
      </c>
      <c r="AR138" s="4">
        <v>4869.7</v>
      </c>
      <c r="AS138" s="1" t="s">
        <v>588</v>
      </c>
      <c r="AT138" s="1" t="s">
        <v>148</v>
      </c>
      <c r="AV138" s="1" t="s">
        <v>149</v>
      </c>
      <c r="AW138" s="1" t="s">
        <v>141</v>
      </c>
      <c r="AX138" s="1" t="s">
        <v>150</v>
      </c>
      <c r="AY138" s="4">
        <v>777.5</v>
      </c>
      <c r="AZ138" s="4">
        <v>4092.2</v>
      </c>
      <c r="BA138" s="1" t="s">
        <v>151</v>
      </c>
      <c r="BD138" s="3">
        <v>39871</v>
      </c>
      <c r="BM138" s="3">
        <v>39889</v>
      </c>
      <c r="BZ138" s="1" t="s">
        <v>184</v>
      </c>
      <c r="CA138" s="1" t="s">
        <v>185</v>
      </c>
      <c r="CE138" s="1" t="s">
        <v>154</v>
      </c>
      <c r="CH138" s="4">
        <v>1</v>
      </c>
      <c r="CI138" s="1" t="s">
        <v>155</v>
      </c>
      <c r="CL138" s="1" t="s">
        <v>157</v>
      </c>
      <c r="CP138" s="4">
        <v>4869.7</v>
      </c>
      <c r="CY138" s="1" t="s">
        <v>289</v>
      </c>
      <c r="CZ138" s="1" t="s">
        <v>290</v>
      </c>
      <c r="DA138" s="1" t="s">
        <v>291</v>
      </c>
      <c r="DC138" s="1" t="s">
        <v>208</v>
      </c>
      <c r="DU138" s="1" t="s">
        <v>165</v>
      </c>
      <c r="DV138" s="4">
        <v>0</v>
      </c>
      <c r="DW138" s="4">
        <v>0</v>
      </c>
      <c r="DX138" s="4">
        <v>195938406.50999999</v>
      </c>
      <c r="DY138" s="4">
        <v>172046814.50999999</v>
      </c>
      <c r="DZ138" s="4">
        <v>23891592</v>
      </c>
      <c r="EA138" s="4">
        <v>172046814.50999999</v>
      </c>
      <c r="EB138" s="4">
        <v>23891592</v>
      </c>
      <c r="EC138" s="4">
        <v>195938406.50999999</v>
      </c>
      <c r="ED138" s="1">
        <f t="shared" si="2"/>
        <v>2009</v>
      </c>
    </row>
    <row r="139" spans="1:134" ht="12.75" customHeight="1" x14ac:dyDescent="0.2">
      <c r="H139" s="1" t="s">
        <v>133</v>
      </c>
      <c r="L139" s="1" t="s">
        <v>134</v>
      </c>
      <c r="N139" s="1" t="s">
        <v>589</v>
      </c>
      <c r="O139" s="2">
        <v>39875</v>
      </c>
      <c r="P139" s="1" t="s">
        <v>136</v>
      </c>
      <c r="Q139" s="3">
        <v>39889</v>
      </c>
      <c r="R139" s="1" t="s">
        <v>137</v>
      </c>
      <c r="T139" s="3">
        <v>39875</v>
      </c>
      <c r="U139" s="1" t="s">
        <v>138</v>
      </c>
      <c r="X139" s="1" t="s">
        <v>172</v>
      </c>
      <c r="Z139" s="3">
        <v>39875</v>
      </c>
      <c r="AA139" s="1" t="s">
        <v>293</v>
      </c>
      <c r="AB139" s="1" t="s">
        <v>294</v>
      </c>
      <c r="AC139" s="1" t="s">
        <v>295</v>
      </c>
      <c r="AD139" s="1" t="s">
        <v>296</v>
      </c>
      <c r="AE139" s="1" t="s">
        <v>297</v>
      </c>
      <c r="AF139" s="1" t="s">
        <v>298</v>
      </c>
      <c r="AH139" s="1" t="s">
        <v>299</v>
      </c>
      <c r="AQ139" s="4">
        <v>0.5</v>
      </c>
      <c r="AR139" s="4">
        <v>1966.2</v>
      </c>
      <c r="AS139" s="1" t="s">
        <v>590</v>
      </c>
      <c r="AX139" s="1" t="s">
        <v>150</v>
      </c>
      <c r="AY139" s="4">
        <v>313.89999999999998</v>
      </c>
      <c r="AZ139" s="4">
        <v>1652.3</v>
      </c>
      <c r="BA139" s="1" t="s">
        <v>151</v>
      </c>
      <c r="BD139" s="3">
        <v>39875</v>
      </c>
      <c r="BM139" s="3">
        <v>39889</v>
      </c>
      <c r="BZ139" s="1" t="s">
        <v>184</v>
      </c>
      <c r="CA139" s="1" t="s">
        <v>185</v>
      </c>
      <c r="CE139" s="1" t="s">
        <v>154</v>
      </c>
      <c r="CH139" s="4">
        <v>1</v>
      </c>
      <c r="CI139" s="1" t="s">
        <v>155</v>
      </c>
      <c r="CL139" s="1" t="s">
        <v>157</v>
      </c>
      <c r="CN139" s="1" t="s">
        <v>158</v>
      </c>
      <c r="CP139" s="4">
        <v>1966.2</v>
      </c>
      <c r="CY139" s="1" t="s">
        <v>289</v>
      </c>
      <c r="CZ139" s="1" t="s">
        <v>290</v>
      </c>
      <c r="DA139" s="1" t="s">
        <v>291</v>
      </c>
      <c r="DC139" s="1" t="s">
        <v>208</v>
      </c>
      <c r="DU139" s="1" t="s">
        <v>165</v>
      </c>
      <c r="DV139" s="4">
        <v>0</v>
      </c>
      <c r="DW139" s="4">
        <v>0</v>
      </c>
      <c r="DX139" s="4">
        <v>195938406.50999999</v>
      </c>
      <c r="DY139" s="4">
        <v>172046814.50999999</v>
      </c>
      <c r="DZ139" s="4">
        <v>23891592</v>
      </c>
      <c r="EA139" s="4">
        <v>172046814.50999999</v>
      </c>
      <c r="EB139" s="4">
        <v>23891592</v>
      </c>
      <c r="EC139" s="4">
        <v>195938406.50999999</v>
      </c>
      <c r="ED139" s="1">
        <f t="shared" si="2"/>
        <v>2009</v>
      </c>
    </row>
    <row r="140" spans="1:134" ht="12.75" customHeight="1" x14ac:dyDescent="0.2">
      <c r="H140" s="1" t="s">
        <v>133</v>
      </c>
      <c r="L140" s="1" t="s">
        <v>134</v>
      </c>
      <c r="N140" s="1" t="s">
        <v>591</v>
      </c>
      <c r="O140" s="2">
        <v>39863</v>
      </c>
      <c r="P140" s="1" t="s">
        <v>136</v>
      </c>
      <c r="Q140" s="3">
        <v>39877</v>
      </c>
      <c r="R140" s="1" t="s">
        <v>137</v>
      </c>
      <c r="T140" s="3">
        <v>39863</v>
      </c>
      <c r="U140" s="1" t="s">
        <v>138</v>
      </c>
      <c r="X140" s="1" t="s">
        <v>172</v>
      </c>
      <c r="Z140" s="3">
        <v>39863</v>
      </c>
      <c r="AA140" s="1" t="s">
        <v>371</v>
      </c>
      <c r="AB140" s="1" t="s">
        <v>372</v>
      </c>
      <c r="AC140" s="1" t="s">
        <v>373</v>
      </c>
      <c r="AD140" s="1" t="s">
        <v>374</v>
      </c>
      <c r="AE140" s="1" t="s">
        <v>375</v>
      </c>
      <c r="AF140" s="1" t="s">
        <v>376</v>
      </c>
      <c r="AH140" s="1" t="s">
        <v>377</v>
      </c>
      <c r="AQ140" s="4">
        <v>0.1</v>
      </c>
      <c r="AR140" s="4">
        <v>120129.4</v>
      </c>
      <c r="AS140" s="1" t="s">
        <v>592</v>
      </c>
      <c r="AX140" s="1" t="s">
        <v>150</v>
      </c>
      <c r="AY140" s="4">
        <v>19180.3</v>
      </c>
      <c r="AZ140" s="4">
        <v>100949.1</v>
      </c>
      <c r="BA140" s="1" t="s">
        <v>151</v>
      </c>
      <c r="BD140" s="3">
        <v>39863</v>
      </c>
      <c r="BM140" s="3">
        <v>39884</v>
      </c>
      <c r="BZ140" s="1" t="s">
        <v>184</v>
      </c>
      <c r="CA140" s="1" t="s">
        <v>185</v>
      </c>
      <c r="CE140" s="1" t="s">
        <v>154</v>
      </c>
      <c r="CH140" s="4">
        <v>1</v>
      </c>
      <c r="CI140" s="1" t="s">
        <v>155</v>
      </c>
      <c r="CL140" s="1" t="s">
        <v>157</v>
      </c>
      <c r="CN140" s="1" t="s">
        <v>158</v>
      </c>
      <c r="CP140" s="4">
        <v>120129.4</v>
      </c>
      <c r="CY140" s="1" t="s">
        <v>289</v>
      </c>
      <c r="CZ140" s="1" t="s">
        <v>290</v>
      </c>
      <c r="DA140" s="1" t="s">
        <v>291</v>
      </c>
      <c r="DC140" s="1" t="s">
        <v>208</v>
      </c>
      <c r="DU140" s="1" t="s">
        <v>165</v>
      </c>
      <c r="DV140" s="4">
        <v>0</v>
      </c>
      <c r="DW140" s="4">
        <v>0</v>
      </c>
      <c r="DX140" s="4">
        <v>195938406.50999999</v>
      </c>
      <c r="DY140" s="4">
        <v>172046814.50999999</v>
      </c>
      <c r="DZ140" s="4">
        <v>23891592</v>
      </c>
      <c r="EA140" s="4">
        <v>172046814.50999999</v>
      </c>
      <c r="EB140" s="4">
        <v>23891592</v>
      </c>
      <c r="EC140" s="4">
        <v>195938406.50999999</v>
      </c>
      <c r="ED140" s="1">
        <f t="shared" si="2"/>
        <v>2009</v>
      </c>
    </row>
    <row r="141" spans="1:134" ht="12.75" customHeight="1" x14ac:dyDescent="0.2">
      <c r="H141" s="1" t="s">
        <v>133</v>
      </c>
      <c r="L141" s="1" t="s">
        <v>134</v>
      </c>
      <c r="N141" s="1" t="s">
        <v>593</v>
      </c>
      <c r="O141" s="2">
        <v>39874</v>
      </c>
      <c r="P141" s="1" t="s">
        <v>136</v>
      </c>
      <c r="Q141" s="3">
        <v>39888</v>
      </c>
      <c r="R141" s="1" t="s">
        <v>137</v>
      </c>
      <c r="T141" s="3">
        <v>39864</v>
      </c>
      <c r="U141" s="1" t="s">
        <v>138</v>
      </c>
      <c r="X141" s="1" t="s">
        <v>172</v>
      </c>
      <c r="Z141" s="3">
        <v>39864</v>
      </c>
      <c r="AA141" s="1" t="s">
        <v>391</v>
      </c>
      <c r="AB141" s="1" t="s">
        <v>392</v>
      </c>
      <c r="AC141" s="1" t="s">
        <v>393</v>
      </c>
      <c r="AD141" s="1" t="s">
        <v>394</v>
      </c>
      <c r="AE141" s="1" t="s">
        <v>395</v>
      </c>
      <c r="AF141" s="1" t="s">
        <v>396</v>
      </c>
      <c r="AH141" s="1" t="s">
        <v>397</v>
      </c>
      <c r="AQ141" s="4">
        <v>0.1</v>
      </c>
      <c r="AR141" s="4">
        <v>49546.8</v>
      </c>
      <c r="AS141" s="1" t="s">
        <v>594</v>
      </c>
      <c r="AX141" s="1" t="s">
        <v>150</v>
      </c>
      <c r="AY141" s="4">
        <v>7910.8</v>
      </c>
      <c r="AZ141" s="4">
        <v>41636</v>
      </c>
      <c r="BA141" s="1" t="s">
        <v>151</v>
      </c>
      <c r="BD141" s="3">
        <v>39864</v>
      </c>
      <c r="BM141" s="3">
        <v>39889</v>
      </c>
      <c r="BZ141" s="1" t="s">
        <v>184</v>
      </c>
      <c r="CA141" s="1" t="s">
        <v>185</v>
      </c>
      <c r="CE141" s="1" t="s">
        <v>154</v>
      </c>
      <c r="CH141" s="4">
        <v>1</v>
      </c>
      <c r="CI141" s="1" t="s">
        <v>155</v>
      </c>
      <c r="CL141" s="1" t="s">
        <v>157</v>
      </c>
      <c r="CN141" s="1" t="s">
        <v>158</v>
      </c>
      <c r="CP141" s="4">
        <v>49546.8</v>
      </c>
      <c r="CY141" s="1" t="s">
        <v>289</v>
      </c>
      <c r="CZ141" s="1" t="s">
        <v>290</v>
      </c>
      <c r="DA141" s="1" t="s">
        <v>291</v>
      </c>
      <c r="DC141" s="1" t="s">
        <v>208</v>
      </c>
      <c r="DT141" s="1" t="s">
        <v>165</v>
      </c>
      <c r="DU141" s="1" t="s">
        <v>165</v>
      </c>
      <c r="DV141" s="4">
        <v>0</v>
      </c>
      <c r="DW141" s="4">
        <v>0</v>
      </c>
      <c r="DX141" s="4">
        <v>195938406.50999999</v>
      </c>
      <c r="DY141" s="4">
        <v>172046814.50999999</v>
      </c>
      <c r="DZ141" s="4">
        <v>23891592</v>
      </c>
      <c r="EA141" s="4">
        <v>172046814.50999999</v>
      </c>
      <c r="EB141" s="4">
        <v>23891592</v>
      </c>
      <c r="EC141" s="4">
        <v>195938406.50999999</v>
      </c>
      <c r="ED141" s="1">
        <f t="shared" si="2"/>
        <v>2009</v>
      </c>
    </row>
    <row r="142" spans="1:134" ht="12.75" customHeight="1" x14ac:dyDescent="0.2">
      <c r="H142" s="1" t="s">
        <v>133</v>
      </c>
      <c r="L142" s="1" t="s">
        <v>134</v>
      </c>
      <c r="N142" s="1" t="s">
        <v>595</v>
      </c>
      <c r="O142" s="2">
        <v>39871</v>
      </c>
      <c r="P142" s="1" t="s">
        <v>136</v>
      </c>
      <c r="Q142" s="3">
        <v>39885</v>
      </c>
      <c r="R142" s="1" t="s">
        <v>137</v>
      </c>
      <c r="T142" s="3">
        <v>39871</v>
      </c>
      <c r="U142" s="1" t="s">
        <v>138</v>
      </c>
      <c r="X142" s="1" t="s">
        <v>139</v>
      </c>
      <c r="Z142" s="3">
        <v>39871</v>
      </c>
      <c r="AA142" s="1" t="s">
        <v>382</v>
      </c>
      <c r="AB142" s="1" t="s">
        <v>383</v>
      </c>
      <c r="AC142" s="1" t="s">
        <v>384</v>
      </c>
      <c r="AD142" s="1" t="s">
        <v>385</v>
      </c>
      <c r="AE142" s="1" t="s">
        <v>386</v>
      </c>
      <c r="AF142" s="1" t="s">
        <v>387</v>
      </c>
      <c r="AH142" s="1" t="s">
        <v>388</v>
      </c>
      <c r="AQ142" s="4">
        <v>0.1</v>
      </c>
      <c r="AR142" s="4">
        <v>9044</v>
      </c>
      <c r="AS142" s="1" t="s">
        <v>596</v>
      </c>
      <c r="AX142" s="1" t="s">
        <v>150</v>
      </c>
      <c r="AY142" s="4">
        <v>1444</v>
      </c>
      <c r="AZ142" s="4">
        <v>7600</v>
      </c>
      <c r="BA142" s="1" t="s">
        <v>151</v>
      </c>
      <c r="BD142" s="3">
        <v>39871</v>
      </c>
      <c r="BM142" s="3">
        <v>39885</v>
      </c>
      <c r="BZ142" s="1" t="s">
        <v>184</v>
      </c>
      <c r="CA142" s="1" t="s">
        <v>185</v>
      </c>
      <c r="CE142" s="1" t="s">
        <v>154</v>
      </c>
      <c r="CH142" s="4">
        <v>1</v>
      </c>
      <c r="CI142" s="1" t="s">
        <v>155</v>
      </c>
      <c r="CL142" s="1" t="s">
        <v>157</v>
      </c>
      <c r="CN142" s="1" t="s">
        <v>158</v>
      </c>
      <c r="CP142" s="4">
        <v>9044</v>
      </c>
      <c r="CY142" s="1" t="s">
        <v>289</v>
      </c>
      <c r="CZ142" s="1" t="s">
        <v>290</v>
      </c>
      <c r="DA142" s="1" t="s">
        <v>291</v>
      </c>
      <c r="DC142" s="1" t="s">
        <v>208</v>
      </c>
      <c r="DU142" s="1" t="s">
        <v>165</v>
      </c>
      <c r="DV142" s="4">
        <v>0</v>
      </c>
      <c r="DW142" s="4">
        <v>0</v>
      </c>
      <c r="DX142" s="4">
        <v>195938406.50999999</v>
      </c>
      <c r="DY142" s="4">
        <v>172046814.50999999</v>
      </c>
      <c r="DZ142" s="4">
        <v>23891592</v>
      </c>
      <c r="EA142" s="4">
        <v>172046814.50999999</v>
      </c>
      <c r="EB142" s="4">
        <v>23891592</v>
      </c>
      <c r="EC142" s="4">
        <v>195938406.50999999</v>
      </c>
      <c r="ED142" s="1">
        <f t="shared" si="2"/>
        <v>2009</v>
      </c>
    </row>
    <row r="143" spans="1:134" ht="12.75" customHeight="1" x14ac:dyDescent="0.2">
      <c r="A143" s="4">
        <v>9249.24</v>
      </c>
      <c r="B143" s="4">
        <v>9249.24</v>
      </c>
      <c r="C143" s="1" t="s">
        <v>166</v>
      </c>
      <c r="H143" s="1" t="s">
        <v>133</v>
      </c>
      <c r="L143" s="1" t="s">
        <v>134</v>
      </c>
      <c r="N143" s="1" t="s">
        <v>597</v>
      </c>
      <c r="O143" s="2">
        <v>39871</v>
      </c>
      <c r="P143" s="1" t="s">
        <v>136</v>
      </c>
      <c r="Q143" s="3">
        <v>39891</v>
      </c>
      <c r="R143" s="1" t="s">
        <v>137</v>
      </c>
      <c r="T143" s="3">
        <v>39871</v>
      </c>
      <c r="U143" s="1" t="s">
        <v>138</v>
      </c>
      <c r="X143" s="1" t="s">
        <v>172</v>
      </c>
      <c r="Z143" s="3">
        <v>39871</v>
      </c>
      <c r="AA143" s="1" t="s">
        <v>211</v>
      </c>
      <c r="AB143" s="1" t="s">
        <v>212</v>
      </c>
      <c r="AC143" s="1" t="s">
        <v>213</v>
      </c>
      <c r="AD143" s="1" t="s">
        <v>214</v>
      </c>
      <c r="AE143" s="1" t="s">
        <v>215</v>
      </c>
      <c r="AF143" s="1" t="s">
        <v>216</v>
      </c>
      <c r="AH143" s="1" t="s">
        <v>217</v>
      </c>
      <c r="AQ143" s="4">
        <v>0.1</v>
      </c>
      <c r="AR143" s="4">
        <v>245567.32</v>
      </c>
      <c r="AS143" s="1" t="s">
        <v>598</v>
      </c>
      <c r="AX143" s="1" t="s">
        <v>203</v>
      </c>
      <c r="AY143" s="4">
        <v>0</v>
      </c>
      <c r="AZ143" s="4">
        <v>245567.32</v>
      </c>
      <c r="BA143" s="1" t="s">
        <v>219</v>
      </c>
      <c r="BD143" s="3">
        <v>39871</v>
      </c>
      <c r="BM143" s="3">
        <v>39908</v>
      </c>
      <c r="BZ143" s="1" t="s">
        <v>184</v>
      </c>
      <c r="CA143" s="1" t="s">
        <v>185</v>
      </c>
      <c r="CC143" s="5">
        <v>1</v>
      </c>
      <c r="CD143" s="4">
        <v>26.55</v>
      </c>
      <c r="CE143" s="1" t="s">
        <v>154</v>
      </c>
      <c r="CH143" s="4">
        <v>1</v>
      </c>
      <c r="CI143" s="1" t="s">
        <v>155</v>
      </c>
      <c r="CL143" s="1" t="s">
        <v>157</v>
      </c>
      <c r="CN143" s="1" t="s">
        <v>158</v>
      </c>
      <c r="CP143" s="4">
        <v>245567.32</v>
      </c>
      <c r="CY143" s="1" t="s">
        <v>289</v>
      </c>
      <c r="CZ143" s="1" t="s">
        <v>290</v>
      </c>
      <c r="DA143" s="1" t="s">
        <v>291</v>
      </c>
      <c r="DC143" s="1" t="s">
        <v>208</v>
      </c>
      <c r="DV143" s="4">
        <v>0</v>
      </c>
      <c r="DW143" s="4">
        <v>0</v>
      </c>
      <c r="DX143" s="4">
        <v>195938406.50999999</v>
      </c>
      <c r="DY143" s="4">
        <v>172046814.50999999</v>
      </c>
      <c r="DZ143" s="4">
        <v>23891592</v>
      </c>
      <c r="EA143" s="4">
        <v>172046814.50999999</v>
      </c>
      <c r="EB143" s="4">
        <v>23891592</v>
      </c>
      <c r="EC143" s="4">
        <v>195938406.50999999</v>
      </c>
      <c r="ED143" s="1">
        <f t="shared" si="2"/>
        <v>2009</v>
      </c>
    </row>
    <row r="144" spans="1:134" ht="12.75" customHeight="1" x14ac:dyDescent="0.2">
      <c r="H144" s="1" t="s">
        <v>133</v>
      </c>
      <c r="L144" s="1" t="s">
        <v>134</v>
      </c>
      <c r="N144" s="1" t="s">
        <v>599</v>
      </c>
      <c r="O144" s="2">
        <v>39871</v>
      </c>
      <c r="P144" s="1" t="s">
        <v>136</v>
      </c>
      <c r="Q144" s="3">
        <v>39901</v>
      </c>
      <c r="R144" s="1" t="s">
        <v>137</v>
      </c>
      <c r="T144" s="3">
        <v>39857</v>
      </c>
      <c r="U144" s="1" t="s">
        <v>138</v>
      </c>
      <c r="X144" s="1" t="s">
        <v>139</v>
      </c>
      <c r="Z144" s="3">
        <v>39857</v>
      </c>
      <c r="AA144" s="1" t="s">
        <v>322</v>
      </c>
      <c r="AB144" s="1" t="s">
        <v>323</v>
      </c>
      <c r="AC144" s="1" t="s">
        <v>324</v>
      </c>
      <c r="AD144" s="1" t="s">
        <v>325</v>
      </c>
      <c r="AE144" s="1" t="s">
        <v>326</v>
      </c>
      <c r="AF144" s="1" t="s">
        <v>327</v>
      </c>
      <c r="AH144" s="1" t="s">
        <v>328</v>
      </c>
      <c r="AQ144" s="4">
        <v>0.1</v>
      </c>
      <c r="AR144" s="4">
        <v>351418.1</v>
      </c>
      <c r="AS144" s="1" t="s">
        <v>600</v>
      </c>
      <c r="AX144" s="1" t="s">
        <v>150</v>
      </c>
      <c r="AY144" s="4">
        <v>56108.800000000003</v>
      </c>
      <c r="AZ144" s="4">
        <v>295309.3</v>
      </c>
      <c r="BA144" s="1" t="s">
        <v>151</v>
      </c>
      <c r="BD144" s="3">
        <v>39857</v>
      </c>
      <c r="BM144" s="3">
        <v>39909</v>
      </c>
      <c r="BZ144" s="1" t="s">
        <v>184</v>
      </c>
      <c r="CA144" s="1" t="s">
        <v>185</v>
      </c>
      <c r="CE144" s="1" t="s">
        <v>154</v>
      </c>
      <c r="CH144" s="4">
        <v>1</v>
      </c>
      <c r="CI144" s="1" t="s">
        <v>155</v>
      </c>
      <c r="CL144" s="1" t="s">
        <v>157</v>
      </c>
      <c r="CN144" s="1" t="s">
        <v>158</v>
      </c>
      <c r="CP144" s="4">
        <v>351418.1</v>
      </c>
      <c r="CY144" s="1" t="s">
        <v>289</v>
      </c>
      <c r="CZ144" s="1" t="s">
        <v>290</v>
      </c>
      <c r="DA144" s="1" t="s">
        <v>291</v>
      </c>
      <c r="DC144" s="1" t="s">
        <v>208</v>
      </c>
      <c r="DU144" s="1" t="s">
        <v>165</v>
      </c>
      <c r="DV144" s="4">
        <v>0</v>
      </c>
      <c r="DW144" s="4">
        <v>0</v>
      </c>
      <c r="DX144" s="4">
        <v>195938406.50999999</v>
      </c>
      <c r="DY144" s="4">
        <v>172046814.50999999</v>
      </c>
      <c r="DZ144" s="4">
        <v>23891592</v>
      </c>
      <c r="EA144" s="4">
        <v>172046814.50999999</v>
      </c>
      <c r="EB144" s="4">
        <v>23891592</v>
      </c>
      <c r="EC144" s="4">
        <v>195938406.50999999</v>
      </c>
      <c r="ED144" s="1">
        <f t="shared" si="2"/>
        <v>2009</v>
      </c>
    </row>
    <row r="145" spans="6:134" ht="12.75" customHeight="1" x14ac:dyDescent="0.2">
      <c r="H145" s="1" t="s">
        <v>133</v>
      </c>
      <c r="L145" s="1" t="s">
        <v>134</v>
      </c>
      <c r="N145" s="1" t="s">
        <v>601</v>
      </c>
      <c r="O145" s="2">
        <v>39867</v>
      </c>
      <c r="P145" s="1" t="s">
        <v>136</v>
      </c>
      <c r="Q145" s="3">
        <v>39877</v>
      </c>
      <c r="R145" s="1" t="s">
        <v>137</v>
      </c>
      <c r="T145" s="3">
        <v>39867</v>
      </c>
      <c r="U145" s="1" t="s">
        <v>138</v>
      </c>
      <c r="X145" s="1" t="s">
        <v>139</v>
      </c>
      <c r="Z145" s="3">
        <v>39867</v>
      </c>
      <c r="AA145" s="1" t="s">
        <v>173</v>
      </c>
      <c r="AB145" s="1" t="s">
        <v>174</v>
      </c>
      <c r="AC145" s="1" t="s">
        <v>175</v>
      </c>
      <c r="AD145" s="1" t="s">
        <v>176</v>
      </c>
      <c r="AE145" s="1" t="s">
        <v>177</v>
      </c>
      <c r="AF145" s="1" t="s">
        <v>178</v>
      </c>
      <c r="AH145" s="1" t="s">
        <v>179</v>
      </c>
      <c r="AQ145" s="4">
        <v>0.1</v>
      </c>
      <c r="AR145" s="4">
        <v>89664.1</v>
      </c>
      <c r="AS145" s="1" t="s">
        <v>602</v>
      </c>
      <c r="AX145" s="1" t="s">
        <v>150</v>
      </c>
      <c r="AY145" s="4">
        <v>14316.1</v>
      </c>
      <c r="AZ145" s="4">
        <v>75348</v>
      </c>
      <c r="BA145" s="1" t="s">
        <v>151</v>
      </c>
      <c r="BD145" s="3">
        <v>39867</v>
      </c>
      <c r="BM145" s="3">
        <v>39884</v>
      </c>
      <c r="BZ145" s="1" t="s">
        <v>184</v>
      </c>
      <c r="CA145" s="1" t="s">
        <v>185</v>
      </c>
      <c r="CE145" s="1" t="s">
        <v>154</v>
      </c>
      <c r="CH145" s="4">
        <v>1</v>
      </c>
      <c r="CI145" s="1" t="s">
        <v>155</v>
      </c>
      <c r="CL145" s="1" t="s">
        <v>157</v>
      </c>
      <c r="CN145" s="1" t="s">
        <v>158</v>
      </c>
      <c r="CP145" s="4">
        <v>89664.1</v>
      </c>
      <c r="CY145" s="1" t="s">
        <v>289</v>
      </c>
      <c r="CZ145" s="1" t="s">
        <v>290</v>
      </c>
      <c r="DA145" s="1" t="s">
        <v>291</v>
      </c>
      <c r="DC145" s="1" t="s">
        <v>208</v>
      </c>
      <c r="DU145" s="1" t="s">
        <v>165</v>
      </c>
      <c r="DV145" s="4">
        <v>0</v>
      </c>
      <c r="DW145" s="4">
        <v>0</v>
      </c>
      <c r="DX145" s="4">
        <v>195938406.50999999</v>
      </c>
      <c r="DY145" s="4">
        <v>172046814.50999999</v>
      </c>
      <c r="DZ145" s="4">
        <v>23891592</v>
      </c>
      <c r="EA145" s="4">
        <v>172046814.50999999</v>
      </c>
      <c r="EB145" s="4">
        <v>23891592</v>
      </c>
      <c r="EC145" s="4">
        <v>195938406.50999999</v>
      </c>
      <c r="ED145" s="1">
        <f t="shared" si="2"/>
        <v>2009</v>
      </c>
    </row>
    <row r="146" spans="6:134" ht="12.75" customHeight="1" x14ac:dyDescent="0.2">
      <c r="H146" s="1" t="s">
        <v>133</v>
      </c>
      <c r="L146" s="1" t="s">
        <v>134</v>
      </c>
      <c r="N146" s="1" t="s">
        <v>603</v>
      </c>
      <c r="O146" s="2">
        <v>39857</v>
      </c>
      <c r="P146" s="1" t="s">
        <v>136</v>
      </c>
      <c r="Q146" s="3">
        <v>39871</v>
      </c>
      <c r="R146" s="1" t="s">
        <v>137</v>
      </c>
      <c r="T146" s="3">
        <v>39857</v>
      </c>
      <c r="U146" s="1" t="s">
        <v>138</v>
      </c>
      <c r="X146" s="1" t="s">
        <v>139</v>
      </c>
      <c r="Z146" s="3">
        <v>39857</v>
      </c>
      <c r="AA146" s="1" t="s">
        <v>382</v>
      </c>
      <c r="AB146" s="1" t="s">
        <v>383</v>
      </c>
      <c r="AC146" s="1" t="s">
        <v>384</v>
      </c>
      <c r="AD146" s="1" t="s">
        <v>385</v>
      </c>
      <c r="AE146" s="1" t="s">
        <v>386</v>
      </c>
      <c r="AF146" s="1" t="s">
        <v>387</v>
      </c>
      <c r="AH146" s="1" t="s">
        <v>388</v>
      </c>
      <c r="AQ146" s="4">
        <v>0.1</v>
      </c>
      <c r="AR146" s="4">
        <v>9447.4</v>
      </c>
      <c r="AS146" s="1" t="s">
        <v>604</v>
      </c>
      <c r="AX146" s="1" t="s">
        <v>150</v>
      </c>
      <c r="AY146" s="4">
        <v>1508.4</v>
      </c>
      <c r="AZ146" s="4">
        <v>7939</v>
      </c>
      <c r="BA146" s="1" t="s">
        <v>151</v>
      </c>
      <c r="BD146" s="3">
        <v>39857</v>
      </c>
      <c r="BM146" s="3">
        <v>39872</v>
      </c>
      <c r="BZ146" s="1" t="s">
        <v>184</v>
      </c>
      <c r="CA146" s="1" t="s">
        <v>185</v>
      </c>
      <c r="CE146" s="1" t="s">
        <v>154</v>
      </c>
      <c r="CH146" s="4">
        <v>1</v>
      </c>
      <c r="CI146" s="1" t="s">
        <v>155</v>
      </c>
      <c r="CL146" s="1" t="s">
        <v>157</v>
      </c>
      <c r="CN146" s="1" t="s">
        <v>158</v>
      </c>
      <c r="CP146" s="4">
        <v>9447.4</v>
      </c>
      <c r="CY146" s="1" t="s">
        <v>289</v>
      </c>
      <c r="CZ146" s="1" t="s">
        <v>290</v>
      </c>
      <c r="DA146" s="1" t="s">
        <v>291</v>
      </c>
      <c r="DC146" s="1" t="s">
        <v>208</v>
      </c>
      <c r="DU146" s="1" t="s">
        <v>165</v>
      </c>
      <c r="DV146" s="4">
        <v>0</v>
      </c>
      <c r="DW146" s="4">
        <v>0</v>
      </c>
      <c r="DX146" s="4">
        <v>195938406.50999999</v>
      </c>
      <c r="DY146" s="4">
        <v>172046814.50999999</v>
      </c>
      <c r="DZ146" s="4">
        <v>23891592</v>
      </c>
      <c r="EA146" s="4">
        <v>172046814.50999999</v>
      </c>
      <c r="EB146" s="4">
        <v>23891592</v>
      </c>
      <c r="EC146" s="4">
        <v>195938406.50999999</v>
      </c>
      <c r="ED146" s="1">
        <f t="shared" si="2"/>
        <v>2009</v>
      </c>
    </row>
    <row r="147" spans="6:134" ht="12.75" customHeight="1" x14ac:dyDescent="0.2">
      <c r="H147" s="1" t="s">
        <v>133</v>
      </c>
      <c r="L147" s="1" t="s">
        <v>134</v>
      </c>
      <c r="N147" s="1" t="s">
        <v>605</v>
      </c>
      <c r="O147" s="2">
        <v>39870</v>
      </c>
      <c r="P147" s="1" t="s">
        <v>136</v>
      </c>
      <c r="Q147" s="3">
        <v>39900</v>
      </c>
      <c r="R147" s="1" t="s">
        <v>137</v>
      </c>
      <c r="T147" s="3">
        <v>39870</v>
      </c>
      <c r="U147" s="1" t="s">
        <v>138</v>
      </c>
      <c r="X147" s="1" t="s">
        <v>172</v>
      </c>
      <c r="Z147" s="3">
        <v>39870</v>
      </c>
      <c r="AA147" s="1" t="s">
        <v>322</v>
      </c>
      <c r="AB147" s="1" t="s">
        <v>323</v>
      </c>
      <c r="AC147" s="1" t="s">
        <v>324</v>
      </c>
      <c r="AD147" s="1" t="s">
        <v>325</v>
      </c>
      <c r="AE147" s="1" t="s">
        <v>326</v>
      </c>
      <c r="AF147" s="1" t="s">
        <v>327</v>
      </c>
      <c r="AH147" s="1" t="s">
        <v>328</v>
      </c>
      <c r="AQ147" s="4">
        <v>0.1</v>
      </c>
      <c r="AR147" s="4">
        <v>56525</v>
      </c>
      <c r="AS147" s="1" t="s">
        <v>606</v>
      </c>
      <c r="AX147" s="1" t="s">
        <v>150</v>
      </c>
      <c r="AY147" s="4">
        <v>9025</v>
      </c>
      <c r="AZ147" s="4">
        <v>47500</v>
      </c>
      <c r="BA147" s="1" t="s">
        <v>151</v>
      </c>
      <c r="BD147" s="3">
        <v>39870</v>
      </c>
      <c r="BM147" s="3">
        <v>39909</v>
      </c>
      <c r="BZ147" s="1" t="s">
        <v>184</v>
      </c>
      <c r="CA147" s="1" t="s">
        <v>185</v>
      </c>
      <c r="CE147" s="1" t="s">
        <v>154</v>
      </c>
      <c r="CH147" s="4">
        <v>1</v>
      </c>
      <c r="CI147" s="1" t="s">
        <v>155</v>
      </c>
      <c r="CL147" s="1" t="s">
        <v>157</v>
      </c>
      <c r="CN147" s="1" t="s">
        <v>158</v>
      </c>
      <c r="CP147" s="4">
        <v>56525</v>
      </c>
      <c r="CY147" s="1" t="s">
        <v>289</v>
      </c>
      <c r="CZ147" s="1" t="s">
        <v>290</v>
      </c>
      <c r="DA147" s="1" t="s">
        <v>291</v>
      </c>
      <c r="DC147" s="1" t="s">
        <v>208</v>
      </c>
      <c r="DU147" s="1" t="s">
        <v>165</v>
      </c>
      <c r="DV147" s="4">
        <v>0</v>
      </c>
      <c r="DW147" s="4">
        <v>0</v>
      </c>
      <c r="DX147" s="4">
        <v>195938406.50999999</v>
      </c>
      <c r="DY147" s="4">
        <v>172046814.50999999</v>
      </c>
      <c r="DZ147" s="4">
        <v>23891592</v>
      </c>
      <c r="EA147" s="4">
        <v>172046814.50999999</v>
      </c>
      <c r="EB147" s="4">
        <v>23891592</v>
      </c>
      <c r="EC147" s="4">
        <v>195938406.50999999</v>
      </c>
      <c r="ED147" s="1">
        <f t="shared" si="2"/>
        <v>2009</v>
      </c>
    </row>
    <row r="148" spans="6:134" ht="12.75" customHeight="1" x14ac:dyDescent="0.2">
      <c r="H148" s="1" t="s">
        <v>133</v>
      </c>
      <c r="L148" s="1" t="s">
        <v>134</v>
      </c>
      <c r="N148" s="1" t="s">
        <v>607</v>
      </c>
      <c r="O148" s="2">
        <v>39869</v>
      </c>
      <c r="P148" s="1" t="s">
        <v>136</v>
      </c>
      <c r="Q148" s="3">
        <v>39879</v>
      </c>
      <c r="R148" s="1" t="s">
        <v>137</v>
      </c>
      <c r="T148" s="3">
        <v>39854</v>
      </c>
      <c r="U148" s="1" t="s">
        <v>138</v>
      </c>
      <c r="X148" s="1" t="s">
        <v>172</v>
      </c>
      <c r="Z148" s="3">
        <v>39854</v>
      </c>
      <c r="AA148" s="1" t="s">
        <v>173</v>
      </c>
      <c r="AB148" s="1" t="s">
        <v>174</v>
      </c>
      <c r="AC148" s="1" t="s">
        <v>175</v>
      </c>
      <c r="AD148" s="1" t="s">
        <v>176</v>
      </c>
      <c r="AE148" s="1" t="s">
        <v>177</v>
      </c>
      <c r="AF148" s="1" t="s">
        <v>178</v>
      </c>
      <c r="AH148" s="1" t="s">
        <v>179</v>
      </c>
      <c r="AQ148" s="4">
        <v>0.1</v>
      </c>
      <c r="AR148" s="4">
        <v>55852.7</v>
      </c>
      <c r="AS148" s="1" t="s">
        <v>608</v>
      </c>
      <c r="AX148" s="1" t="s">
        <v>150</v>
      </c>
      <c r="AY148" s="4">
        <v>8917.7000000000007</v>
      </c>
      <c r="AZ148" s="4">
        <v>46935</v>
      </c>
      <c r="BA148" s="1" t="s">
        <v>151</v>
      </c>
      <c r="BD148" s="3">
        <v>39854</v>
      </c>
      <c r="BM148" s="3">
        <v>39884</v>
      </c>
      <c r="BZ148" s="1" t="s">
        <v>184</v>
      </c>
      <c r="CA148" s="1" t="s">
        <v>185</v>
      </c>
      <c r="CE148" s="1" t="s">
        <v>154</v>
      </c>
      <c r="CH148" s="4">
        <v>1</v>
      </c>
      <c r="CI148" s="1" t="s">
        <v>155</v>
      </c>
      <c r="CL148" s="1" t="s">
        <v>157</v>
      </c>
      <c r="CN148" s="1" t="s">
        <v>158</v>
      </c>
      <c r="CP148" s="4">
        <v>55852.7</v>
      </c>
      <c r="CY148" s="1" t="s">
        <v>289</v>
      </c>
      <c r="CZ148" s="1" t="s">
        <v>290</v>
      </c>
      <c r="DA148" s="1" t="s">
        <v>291</v>
      </c>
      <c r="DC148" s="1" t="s">
        <v>208</v>
      </c>
      <c r="DU148" s="1" t="s">
        <v>165</v>
      </c>
      <c r="DV148" s="4">
        <v>0</v>
      </c>
      <c r="DW148" s="4">
        <v>0</v>
      </c>
      <c r="DX148" s="4">
        <v>195938406.50999999</v>
      </c>
      <c r="DY148" s="4">
        <v>172046814.50999999</v>
      </c>
      <c r="DZ148" s="4">
        <v>23891592</v>
      </c>
      <c r="EA148" s="4">
        <v>172046814.50999999</v>
      </c>
      <c r="EB148" s="4">
        <v>23891592</v>
      </c>
      <c r="EC148" s="4">
        <v>195938406.50999999</v>
      </c>
      <c r="ED148" s="1">
        <f t="shared" si="2"/>
        <v>2009</v>
      </c>
    </row>
    <row r="149" spans="6:134" ht="12.75" customHeight="1" x14ac:dyDescent="0.2">
      <c r="H149" s="1" t="s">
        <v>133</v>
      </c>
      <c r="L149" s="1" t="s">
        <v>134</v>
      </c>
      <c r="N149" s="1" t="s">
        <v>609</v>
      </c>
      <c r="O149" s="2">
        <v>39860</v>
      </c>
      <c r="P149" s="1" t="s">
        <v>136</v>
      </c>
      <c r="Q149" s="3">
        <v>39880</v>
      </c>
      <c r="R149" s="1" t="s">
        <v>137</v>
      </c>
      <c r="T149" s="3">
        <v>39860</v>
      </c>
      <c r="U149" s="1" t="s">
        <v>138</v>
      </c>
      <c r="X149" s="1" t="s">
        <v>172</v>
      </c>
      <c r="Z149" s="3">
        <v>39860</v>
      </c>
      <c r="AA149" s="1" t="s">
        <v>356</v>
      </c>
      <c r="AB149" s="1" t="s">
        <v>357</v>
      </c>
      <c r="AC149" s="1" t="s">
        <v>358</v>
      </c>
      <c r="AD149" s="1" t="s">
        <v>359</v>
      </c>
      <c r="AE149" s="1" t="s">
        <v>360</v>
      </c>
      <c r="AF149" s="1" t="s">
        <v>361</v>
      </c>
      <c r="AH149" s="1" t="s">
        <v>362</v>
      </c>
      <c r="AQ149" s="4">
        <v>0.1</v>
      </c>
      <c r="AR149" s="4">
        <v>4350</v>
      </c>
      <c r="AS149" s="1" t="s">
        <v>610</v>
      </c>
      <c r="AX149" s="1" t="s">
        <v>150</v>
      </c>
      <c r="AY149" s="4">
        <v>694.5</v>
      </c>
      <c r="AZ149" s="4">
        <v>3655.5</v>
      </c>
      <c r="BA149" s="1" t="s">
        <v>151</v>
      </c>
      <c r="BD149" s="3">
        <v>39860</v>
      </c>
      <c r="BM149" s="3">
        <v>39884</v>
      </c>
      <c r="BZ149" s="1" t="s">
        <v>184</v>
      </c>
      <c r="CA149" s="1" t="s">
        <v>185</v>
      </c>
      <c r="CE149" s="1" t="s">
        <v>154</v>
      </c>
      <c r="CH149" s="4">
        <v>1</v>
      </c>
      <c r="CI149" s="1" t="s">
        <v>155</v>
      </c>
      <c r="CL149" s="1" t="s">
        <v>157</v>
      </c>
      <c r="CN149" s="1" t="s">
        <v>158</v>
      </c>
      <c r="CP149" s="4">
        <v>4350</v>
      </c>
      <c r="CY149" s="1" t="s">
        <v>289</v>
      </c>
      <c r="CZ149" s="1" t="s">
        <v>290</v>
      </c>
      <c r="DA149" s="1" t="s">
        <v>291</v>
      </c>
      <c r="DC149" s="1" t="s">
        <v>208</v>
      </c>
      <c r="DU149" s="1" t="s">
        <v>165</v>
      </c>
      <c r="DV149" s="4">
        <v>0</v>
      </c>
      <c r="DW149" s="4">
        <v>0</v>
      </c>
      <c r="DX149" s="4">
        <v>195938406.50999999</v>
      </c>
      <c r="DY149" s="4">
        <v>172046814.50999999</v>
      </c>
      <c r="DZ149" s="4">
        <v>23891592</v>
      </c>
      <c r="EA149" s="4">
        <v>172046814.50999999</v>
      </c>
      <c r="EB149" s="4">
        <v>23891592</v>
      </c>
      <c r="EC149" s="4">
        <v>195938406.50999999</v>
      </c>
      <c r="ED149" s="1">
        <f t="shared" si="2"/>
        <v>2009</v>
      </c>
    </row>
    <row r="150" spans="6:134" ht="12.75" customHeight="1" x14ac:dyDescent="0.2">
      <c r="H150" s="1" t="s">
        <v>133</v>
      </c>
      <c r="L150" s="1" t="s">
        <v>134</v>
      </c>
      <c r="N150" s="1" t="s">
        <v>611</v>
      </c>
      <c r="O150" s="2">
        <v>39848</v>
      </c>
      <c r="P150" s="1" t="s">
        <v>136</v>
      </c>
      <c r="Q150" s="3">
        <v>39862</v>
      </c>
      <c r="R150" s="1" t="s">
        <v>137</v>
      </c>
      <c r="T150" s="3">
        <v>39848</v>
      </c>
      <c r="U150" s="1" t="s">
        <v>138</v>
      </c>
      <c r="X150" s="1" t="s">
        <v>172</v>
      </c>
      <c r="Z150" s="3">
        <v>39848</v>
      </c>
      <c r="AA150" s="1" t="s">
        <v>335</v>
      </c>
      <c r="AB150" s="1" t="s">
        <v>336</v>
      </c>
      <c r="AC150" s="1" t="s">
        <v>337</v>
      </c>
      <c r="AD150" s="1" t="s">
        <v>338</v>
      </c>
      <c r="AE150" s="1" t="s">
        <v>339</v>
      </c>
      <c r="AF150" s="1" t="s">
        <v>340</v>
      </c>
      <c r="AH150" s="1" t="s">
        <v>341</v>
      </c>
      <c r="AQ150" s="4">
        <v>0.1</v>
      </c>
      <c r="AR150" s="4">
        <v>2363.9</v>
      </c>
      <c r="AS150" s="1" t="s">
        <v>612</v>
      </c>
      <c r="AX150" s="1" t="s">
        <v>150</v>
      </c>
      <c r="AY150" s="4">
        <v>377.4</v>
      </c>
      <c r="AZ150" s="4">
        <v>1986.5</v>
      </c>
      <c r="BA150" s="1" t="s">
        <v>151</v>
      </c>
      <c r="BD150" s="3">
        <v>39848</v>
      </c>
      <c r="BM150" s="3">
        <v>39863</v>
      </c>
      <c r="BZ150" s="1" t="s">
        <v>184</v>
      </c>
      <c r="CA150" s="1" t="s">
        <v>185</v>
      </c>
      <c r="CE150" s="1" t="s">
        <v>154</v>
      </c>
      <c r="CH150" s="4">
        <v>1</v>
      </c>
      <c r="CI150" s="1" t="s">
        <v>155</v>
      </c>
      <c r="CL150" s="1" t="s">
        <v>157</v>
      </c>
      <c r="CN150" s="1" t="s">
        <v>158</v>
      </c>
      <c r="CP150" s="4">
        <v>2363.9</v>
      </c>
      <c r="CY150" s="1" t="s">
        <v>289</v>
      </c>
      <c r="CZ150" s="1" t="s">
        <v>290</v>
      </c>
      <c r="DA150" s="1" t="s">
        <v>291</v>
      </c>
      <c r="DC150" s="1" t="s">
        <v>208</v>
      </c>
      <c r="DU150" s="1" t="s">
        <v>165</v>
      </c>
      <c r="DV150" s="4">
        <v>0</v>
      </c>
      <c r="DW150" s="4">
        <v>0</v>
      </c>
      <c r="DX150" s="4">
        <v>195938406.50999999</v>
      </c>
      <c r="DY150" s="4">
        <v>172046814.50999999</v>
      </c>
      <c r="DZ150" s="4">
        <v>23891592</v>
      </c>
      <c r="EA150" s="4">
        <v>172046814.50999999</v>
      </c>
      <c r="EB150" s="4">
        <v>23891592</v>
      </c>
      <c r="EC150" s="4">
        <v>195938406.50999999</v>
      </c>
      <c r="ED150" s="1">
        <f t="shared" si="2"/>
        <v>2009</v>
      </c>
    </row>
    <row r="151" spans="6:134" ht="12.75" customHeight="1" x14ac:dyDescent="0.2">
      <c r="H151" s="1" t="s">
        <v>133</v>
      </c>
      <c r="L151" s="1" t="s">
        <v>134</v>
      </c>
      <c r="N151" s="1" t="s">
        <v>613</v>
      </c>
      <c r="O151" s="2">
        <v>39848</v>
      </c>
      <c r="P151" s="1" t="s">
        <v>136</v>
      </c>
      <c r="Q151" s="3">
        <v>39862</v>
      </c>
      <c r="R151" s="1" t="s">
        <v>137</v>
      </c>
      <c r="T151" s="3">
        <v>39842</v>
      </c>
      <c r="U151" s="1" t="s">
        <v>138</v>
      </c>
      <c r="X151" s="1" t="s">
        <v>172</v>
      </c>
      <c r="Z151" s="3">
        <v>39842</v>
      </c>
      <c r="AA151" s="1" t="s">
        <v>391</v>
      </c>
      <c r="AB151" s="1" t="s">
        <v>392</v>
      </c>
      <c r="AC151" s="1" t="s">
        <v>393</v>
      </c>
      <c r="AD151" s="1" t="s">
        <v>394</v>
      </c>
      <c r="AE151" s="1" t="s">
        <v>395</v>
      </c>
      <c r="AF151" s="1" t="s">
        <v>396</v>
      </c>
      <c r="AH151" s="1" t="s">
        <v>397</v>
      </c>
      <c r="AQ151" s="4">
        <v>0.1</v>
      </c>
      <c r="AR151" s="4">
        <v>72070</v>
      </c>
      <c r="AS151" s="1" t="s">
        <v>614</v>
      </c>
      <c r="AX151" s="1" t="s">
        <v>150</v>
      </c>
      <c r="AY151" s="4">
        <v>11507</v>
      </c>
      <c r="AZ151" s="4">
        <v>60563</v>
      </c>
      <c r="BA151" s="1" t="s">
        <v>151</v>
      </c>
      <c r="BD151" s="3">
        <v>39842</v>
      </c>
      <c r="BM151" s="3">
        <v>39863</v>
      </c>
      <c r="BZ151" s="1" t="s">
        <v>184</v>
      </c>
      <c r="CA151" s="1" t="s">
        <v>185</v>
      </c>
      <c r="CE151" s="1" t="s">
        <v>154</v>
      </c>
      <c r="CH151" s="4">
        <v>1</v>
      </c>
      <c r="CI151" s="1" t="s">
        <v>155</v>
      </c>
      <c r="CL151" s="1" t="s">
        <v>157</v>
      </c>
      <c r="CN151" s="1" t="s">
        <v>158</v>
      </c>
      <c r="CP151" s="4">
        <v>72070</v>
      </c>
      <c r="CY151" s="1" t="s">
        <v>289</v>
      </c>
      <c r="CZ151" s="1" t="s">
        <v>290</v>
      </c>
      <c r="DA151" s="1" t="s">
        <v>291</v>
      </c>
      <c r="DC151" s="1" t="s">
        <v>208</v>
      </c>
      <c r="DT151" s="1" t="s">
        <v>165</v>
      </c>
      <c r="DU151" s="1" t="s">
        <v>165</v>
      </c>
      <c r="DV151" s="4">
        <v>0</v>
      </c>
      <c r="DW151" s="4">
        <v>0</v>
      </c>
      <c r="DX151" s="4">
        <v>195938406.50999999</v>
      </c>
      <c r="DY151" s="4">
        <v>172046814.50999999</v>
      </c>
      <c r="DZ151" s="4">
        <v>23891592</v>
      </c>
      <c r="EA151" s="4">
        <v>172046814.50999999</v>
      </c>
      <c r="EB151" s="4">
        <v>23891592</v>
      </c>
      <c r="EC151" s="4">
        <v>195938406.50999999</v>
      </c>
      <c r="ED151" s="1">
        <f t="shared" si="2"/>
        <v>2009</v>
      </c>
    </row>
    <row r="152" spans="6:134" ht="12.75" customHeight="1" x14ac:dyDescent="0.2">
      <c r="H152" s="1" t="s">
        <v>133</v>
      </c>
      <c r="L152" s="1" t="s">
        <v>134</v>
      </c>
      <c r="N152" s="1" t="s">
        <v>615</v>
      </c>
      <c r="O152" s="2">
        <v>39853</v>
      </c>
      <c r="P152" s="1" t="s">
        <v>136</v>
      </c>
      <c r="Q152" s="3">
        <v>39873</v>
      </c>
      <c r="R152" s="1" t="s">
        <v>137</v>
      </c>
      <c r="T152" s="3">
        <v>39853</v>
      </c>
      <c r="U152" s="1" t="s">
        <v>138</v>
      </c>
      <c r="X152" s="1" t="s">
        <v>139</v>
      </c>
      <c r="Z152" s="3">
        <v>39853</v>
      </c>
      <c r="AA152" s="1" t="s">
        <v>356</v>
      </c>
      <c r="AB152" s="1" t="s">
        <v>357</v>
      </c>
      <c r="AC152" s="1" t="s">
        <v>358</v>
      </c>
      <c r="AD152" s="1" t="s">
        <v>359</v>
      </c>
      <c r="AE152" s="1" t="s">
        <v>360</v>
      </c>
      <c r="AF152" s="1" t="s">
        <v>361</v>
      </c>
      <c r="AH152" s="1" t="s">
        <v>362</v>
      </c>
      <c r="AQ152" s="4">
        <v>0.1</v>
      </c>
      <c r="AR152" s="4">
        <v>48790</v>
      </c>
      <c r="AS152" s="1" t="s">
        <v>616</v>
      </c>
      <c r="AX152" s="1" t="s">
        <v>150</v>
      </c>
      <c r="AY152" s="4">
        <v>7790</v>
      </c>
      <c r="AZ152" s="4">
        <v>41000</v>
      </c>
      <c r="BA152" s="1" t="s">
        <v>151</v>
      </c>
      <c r="BD152" s="3">
        <v>39853</v>
      </c>
      <c r="BM152" s="3">
        <v>39884</v>
      </c>
      <c r="BZ152" s="1" t="s">
        <v>184</v>
      </c>
      <c r="CA152" s="1" t="s">
        <v>185</v>
      </c>
      <c r="CE152" s="1" t="s">
        <v>154</v>
      </c>
      <c r="CH152" s="4">
        <v>1</v>
      </c>
      <c r="CI152" s="1" t="s">
        <v>155</v>
      </c>
      <c r="CL152" s="1" t="s">
        <v>157</v>
      </c>
      <c r="CN152" s="1" t="s">
        <v>158</v>
      </c>
      <c r="CP152" s="4">
        <v>48790</v>
      </c>
      <c r="CY152" s="1" t="s">
        <v>289</v>
      </c>
      <c r="CZ152" s="1" t="s">
        <v>290</v>
      </c>
      <c r="DA152" s="1" t="s">
        <v>291</v>
      </c>
      <c r="DC152" s="1" t="s">
        <v>208</v>
      </c>
      <c r="DU152" s="1" t="s">
        <v>165</v>
      </c>
      <c r="DV152" s="4">
        <v>0</v>
      </c>
      <c r="DW152" s="4">
        <v>0</v>
      </c>
      <c r="DX152" s="4">
        <v>195938406.50999999</v>
      </c>
      <c r="DY152" s="4">
        <v>172046814.50999999</v>
      </c>
      <c r="DZ152" s="4">
        <v>23891592</v>
      </c>
      <c r="EA152" s="4">
        <v>172046814.50999999</v>
      </c>
      <c r="EB152" s="4">
        <v>23891592</v>
      </c>
      <c r="EC152" s="4">
        <v>195938406.50999999</v>
      </c>
      <c r="ED152" s="1">
        <f t="shared" si="2"/>
        <v>2009</v>
      </c>
    </row>
    <row r="153" spans="6:134" ht="12.75" customHeight="1" x14ac:dyDescent="0.2">
      <c r="H153" s="1" t="s">
        <v>133</v>
      </c>
      <c r="L153" s="1" t="s">
        <v>134</v>
      </c>
      <c r="N153" s="1" t="s">
        <v>617</v>
      </c>
      <c r="O153" s="2">
        <v>39843</v>
      </c>
      <c r="P153" s="1" t="s">
        <v>136</v>
      </c>
      <c r="Q153" s="3">
        <v>39857</v>
      </c>
      <c r="R153" s="1" t="s">
        <v>137</v>
      </c>
      <c r="T153" s="3">
        <v>39836</v>
      </c>
      <c r="U153" s="1" t="s">
        <v>138</v>
      </c>
      <c r="X153" s="1" t="s">
        <v>172</v>
      </c>
      <c r="Z153" s="3">
        <v>39836</v>
      </c>
      <c r="AA153" s="1" t="s">
        <v>293</v>
      </c>
      <c r="AB153" s="1" t="s">
        <v>294</v>
      </c>
      <c r="AC153" s="1" t="s">
        <v>295</v>
      </c>
      <c r="AD153" s="1" t="s">
        <v>296</v>
      </c>
      <c r="AE153" s="1" t="s">
        <v>297</v>
      </c>
      <c r="AF153" s="1" t="s">
        <v>298</v>
      </c>
      <c r="AH153" s="1" t="s">
        <v>299</v>
      </c>
      <c r="AQ153" s="4">
        <v>0.5</v>
      </c>
      <c r="AR153" s="4">
        <v>69356.2</v>
      </c>
      <c r="AS153" s="1" t="s">
        <v>618</v>
      </c>
      <c r="AX153" s="1" t="s">
        <v>150</v>
      </c>
      <c r="AY153" s="4">
        <v>11073.7</v>
      </c>
      <c r="AZ153" s="4">
        <v>58282.5</v>
      </c>
      <c r="BA153" s="1" t="s">
        <v>151</v>
      </c>
      <c r="BD153" s="3">
        <v>39836</v>
      </c>
      <c r="BM153" s="3">
        <v>39857</v>
      </c>
      <c r="BZ153" s="1" t="s">
        <v>184</v>
      </c>
      <c r="CA153" s="1" t="s">
        <v>185</v>
      </c>
      <c r="CE153" s="1" t="s">
        <v>154</v>
      </c>
      <c r="CH153" s="4">
        <v>1</v>
      </c>
      <c r="CI153" s="1" t="s">
        <v>155</v>
      </c>
      <c r="CL153" s="1" t="s">
        <v>157</v>
      </c>
      <c r="CN153" s="1" t="s">
        <v>158</v>
      </c>
      <c r="CP153" s="4">
        <v>69356.2</v>
      </c>
      <c r="CY153" s="1" t="s">
        <v>289</v>
      </c>
      <c r="CZ153" s="1" t="s">
        <v>290</v>
      </c>
      <c r="DA153" s="1" t="s">
        <v>291</v>
      </c>
      <c r="DC153" s="1" t="s">
        <v>208</v>
      </c>
      <c r="DU153" s="1" t="s">
        <v>165</v>
      </c>
      <c r="DV153" s="4">
        <v>0</v>
      </c>
      <c r="DW153" s="4">
        <v>0</v>
      </c>
      <c r="DX153" s="4">
        <v>195938406.50999999</v>
      </c>
      <c r="DY153" s="4">
        <v>172046814.50999999</v>
      </c>
      <c r="DZ153" s="4">
        <v>23891592</v>
      </c>
      <c r="EA153" s="4">
        <v>172046814.50999999</v>
      </c>
      <c r="EB153" s="4">
        <v>23891592</v>
      </c>
      <c r="EC153" s="4">
        <v>195938406.50999999</v>
      </c>
      <c r="ED153" s="1">
        <f t="shared" si="2"/>
        <v>2009</v>
      </c>
    </row>
    <row r="154" spans="6:134" ht="12.75" customHeight="1" x14ac:dyDescent="0.2">
      <c r="H154" s="1" t="s">
        <v>133</v>
      </c>
      <c r="L154" s="1" t="s">
        <v>134</v>
      </c>
      <c r="N154" s="1" t="s">
        <v>619</v>
      </c>
      <c r="O154" s="2">
        <v>39843</v>
      </c>
      <c r="P154" s="1" t="s">
        <v>136</v>
      </c>
      <c r="Q154" s="3">
        <v>39853</v>
      </c>
      <c r="R154" s="1" t="s">
        <v>137</v>
      </c>
      <c r="T154" s="3">
        <v>39843</v>
      </c>
      <c r="U154" s="1" t="s">
        <v>138</v>
      </c>
      <c r="X154" s="1" t="s">
        <v>172</v>
      </c>
      <c r="Z154" s="3">
        <v>39843</v>
      </c>
      <c r="AA154" s="1" t="s">
        <v>140</v>
      </c>
      <c r="AB154" s="1" t="s">
        <v>141</v>
      </c>
      <c r="AC154" s="1" t="s">
        <v>142</v>
      </c>
      <c r="AD154" s="1" t="s">
        <v>143</v>
      </c>
      <c r="AE154" s="1" t="s">
        <v>144</v>
      </c>
      <c r="AF154" s="1" t="s">
        <v>145</v>
      </c>
      <c r="AH154" s="1" t="s">
        <v>146</v>
      </c>
      <c r="AQ154" s="4">
        <v>0.02</v>
      </c>
      <c r="AR154" s="4">
        <v>36179.300000000003</v>
      </c>
      <c r="AS154" s="1" t="s">
        <v>620</v>
      </c>
      <c r="AT154" s="1" t="s">
        <v>148</v>
      </c>
      <c r="AV154" s="1" t="s">
        <v>149</v>
      </c>
      <c r="AW154" s="1" t="s">
        <v>141</v>
      </c>
      <c r="AX154" s="1" t="s">
        <v>150</v>
      </c>
      <c r="AY154" s="4">
        <v>5776.5</v>
      </c>
      <c r="AZ154" s="4">
        <v>30402.799999999999</v>
      </c>
      <c r="BA154" s="1" t="s">
        <v>151</v>
      </c>
      <c r="BD154" s="3">
        <v>39843</v>
      </c>
      <c r="BM154" s="3">
        <v>39857</v>
      </c>
      <c r="BZ154" s="1" t="s">
        <v>184</v>
      </c>
      <c r="CA154" s="1" t="s">
        <v>185</v>
      </c>
      <c r="CE154" s="1" t="s">
        <v>154</v>
      </c>
      <c r="CH154" s="4">
        <v>1</v>
      </c>
      <c r="CI154" s="1" t="s">
        <v>155</v>
      </c>
      <c r="CL154" s="1" t="s">
        <v>157</v>
      </c>
      <c r="CN154" s="1" t="s">
        <v>158</v>
      </c>
      <c r="CP154" s="4">
        <v>36179.300000000003</v>
      </c>
      <c r="CY154" s="1" t="s">
        <v>289</v>
      </c>
      <c r="CZ154" s="1" t="s">
        <v>290</v>
      </c>
      <c r="DA154" s="1" t="s">
        <v>291</v>
      </c>
      <c r="DC154" s="1" t="s">
        <v>208</v>
      </c>
      <c r="DU154" s="1" t="s">
        <v>165</v>
      </c>
      <c r="DV154" s="4">
        <v>0</v>
      </c>
      <c r="DW154" s="4">
        <v>0</v>
      </c>
      <c r="DX154" s="4">
        <v>195938406.50999999</v>
      </c>
      <c r="DY154" s="4">
        <v>172046814.50999999</v>
      </c>
      <c r="DZ154" s="4">
        <v>23891592</v>
      </c>
      <c r="EA154" s="4">
        <v>172046814.50999999</v>
      </c>
      <c r="EB154" s="4">
        <v>23891592</v>
      </c>
      <c r="EC154" s="4">
        <v>195938406.50999999</v>
      </c>
      <c r="ED154" s="1">
        <f t="shared" si="2"/>
        <v>2009</v>
      </c>
    </row>
    <row r="155" spans="6:134" ht="12.75" customHeight="1" x14ac:dyDescent="0.2">
      <c r="H155" s="1" t="s">
        <v>133</v>
      </c>
      <c r="L155" s="1" t="s">
        <v>134</v>
      </c>
      <c r="N155" s="1" t="s">
        <v>621</v>
      </c>
      <c r="O155" s="2">
        <v>39842</v>
      </c>
      <c r="P155" s="1" t="s">
        <v>136</v>
      </c>
      <c r="Q155" s="3">
        <v>39856</v>
      </c>
      <c r="R155" s="1" t="s">
        <v>137</v>
      </c>
      <c r="T155" s="3">
        <v>39842</v>
      </c>
      <c r="U155" s="1" t="s">
        <v>138</v>
      </c>
      <c r="X155" s="1" t="s">
        <v>172</v>
      </c>
      <c r="Z155" s="3">
        <v>39842</v>
      </c>
      <c r="AA155" s="1" t="s">
        <v>306</v>
      </c>
      <c r="AB155" s="1" t="s">
        <v>307</v>
      </c>
      <c r="AC155" s="1" t="s">
        <v>308</v>
      </c>
      <c r="AD155" s="1" t="s">
        <v>309</v>
      </c>
      <c r="AE155" s="1" t="s">
        <v>310</v>
      </c>
      <c r="AF155" s="1" t="s">
        <v>311</v>
      </c>
      <c r="AH155" s="1" t="s">
        <v>312</v>
      </c>
      <c r="AQ155" s="4">
        <v>0.1</v>
      </c>
      <c r="AR155" s="4">
        <v>75744.800000000003</v>
      </c>
      <c r="AS155" s="1" t="s">
        <v>622</v>
      </c>
      <c r="AT155" s="1" t="s">
        <v>314</v>
      </c>
      <c r="AV155" s="1" t="s">
        <v>315</v>
      </c>
      <c r="AW155" s="1" t="s">
        <v>316</v>
      </c>
      <c r="AX155" s="1" t="s">
        <v>150</v>
      </c>
      <c r="AY155" s="4">
        <v>12093.7</v>
      </c>
      <c r="AZ155" s="4">
        <v>63651.1</v>
      </c>
      <c r="BA155" s="1" t="s">
        <v>151</v>
      </c>
      <c r="BD155" s="3">
        <v>39842</v>
      </c>
      <c r="BM155" s="3">
        <v>39857</v>
      </c>
      <c r="BZ155" s="1" t="s">
        <v>184</v>
      </c>
      <c r="CA155" s="1" t="s">
        <v>185</v>
      </c>
      <c r="CE155" s="1" t="s">
        <v>154</v>
      </c>
      <c r="CH155" s="4">
        <v>1</v>
      </c>
      <c r="CI155" s="1" t="s">
        <v>155</v>
      </c>
      <c r="CL155" s="1" t="s">
        <v>157</v>
      </c>
      <c r="CN155" s="1" t="s">
        <v>158</v>
      </c>
      <c r="CP155" s="4">
        <v>75744.800000000003</v>
      </c>
      <c r="CY155" s="1" t="s">
        <v>289</v>
      </c>
      <c r="CZ155" s="1" t="s">
        <v>290</v>
      </c>
      <c r="DA155" s="1" t="s">
        <v>291</v>
      </c>
      <c r="DC155" s="1" t="s">
        <v>208</v>
      </c>
      <c r="DU155" s="1" t="s">
        <v>165</v>
      </c>
      <c r="DV155" s="4">
        <v>0</v>
      </c>
      <c r="DW155" s="4">
        <v>0</v>
      </c>
      <c r="DX155" s="4">
        <v>195938406.50999999</v>
      </c>
      <c r="DY155" s="4">
        <v>172046814.50999999</v>
      </c>
      <c r="DZ155" s="4">
        <v>23891592</v>
      </c>
      <c r="EA155" s="4">
        <v>172046814.50999999</v>
      </c>
      <c r="EB155" s="4">
        <v>23891592</v>
      </c>
      <c r="EC155" s="4">
        <v>195938406.50999999</v>
      </c>
      <c r="ED155" s="1">
        <f t="shared" si="2"/>
        <v>2009</v>
      </c>
    </row>
    <row r="156" spans="6:134" ht="12.75" customHeight="1" x14ac:dyDescent="0.2">
      <c r="H156" s="1" t="s">
        <v>133</v>
      </c>
      <c r="L156" s="1" t="s">
        <v>134</v>
      </c>
      <c r="N156" s="1" t="s">
        <v>623</v>
      </c>
      <c r="O156" s="2">
        <v>39843</v>
      </c>
      <c r="P156" s="1" t="s">
        <v>136</v>
      </c>
      <c r="Q156" s="3">
        <v>39857</v>
      </c>
      <c r="R156" s="1" t="s">
        <v>137</v>
      </c>
      <c r="T156" s="3">
        <v>39836</v>
      </c>
      <c r="U156" s="1" t="s">
        <v>138</v>
      </c>
      <c r="X156" s="1" t="s">
        <v>139</v>
      </c>
      <c r="Z156" s="3">
        <v>39836</v>
      </c>
      <c r="AA156" s="1" t="s">
        <v>391</v>
      </c>
      <c r="AB156" s="1" t="s">
        <v>392</v>
      </c>
      <c r="AC156" s="1" t="s">
        <v>393</v>
      </c>
      <c r="AD156" s="1" t="s">
        <v>394</v>
      </c>
      <c r="AE156" s="1" t="s">
        <v>395</v>
      </c>
      <c r="AF156" s="1" t="s">
        <v>396</v>
      </c>
      <c r="AH156" s="1" t="s">
        <v>397</v>
      </c>
      <c r="AQ156" s="4">
        <v>0.1</v>
      </c>
      <c r="AR156" s="4">
        <v>52413</v>
      </c>
      <c r="AS156" s="1" t="s">
        <v>624</v>
      </c>
      <c r="AX156" s="1" t="s">
        <v>150</v>
      </c>
      <c r="AY156" s="4">
        <v>8368.5</v>
      </c>
      <c r="AZ156" s="4">
        <v>44044.5</v>
      </c>
      <c r="BA156" s="1" t="s">
        <v>151</v>
      </c>
      <c r="BD156" s="3">
        <v>39836</v>
      </c>
      <c r="BM156" s="3">
        <v>39857</v>
      </c>
      <c r="BZ156" s="1" t="s">
        <v>184</v>
      </c>
      <c r="CA156" s="1" t="s">
        <v>185</v>
      </c>
      <c r="CE156" s="1" t="s">
        <v>154</v>
      </c>
      <c r="CH156" s="4">
        <v>1</v>
      </c>
      <c r="CI156" s="1" t="s">
        <v>155</v>
      </c>
      <c r="CL156" s="1" t="s">
        <v>157</v>
      </c>
      <c r="CN156" s="1" t="s">
        <v>158</v>
      </c>
      <c r="CP156" s="4">
        <v>52413</v>
      </c>
      <c r="CY156" s="1" t="s">
        <v>289</v>
      </c>
      <c r="CZ156" s="1" t="s">
        <v>290</v>
      </c>
      <c r="DA156" s="1" t="s">
        <v>291</v>
      </c>
      <c r="DC156" s="1" t="s">
        <v>208</v>
      </c>
      <c r="DT156" s="1" t="s">
        <v>165</v>
      </c>
      <c r="DU156" s="1" t="s">
        <v>165</v>
      </c>
      <c r="DV156" s="4">
        <v>0</v>
      </c>
      <c r="DW156" s="4">
        <v>0</v>
      </c>
      <c r="DX156" s="4">
        <v>195938406.50999999</v>
      </c>
      <c r="DY156" s="4">
        <v>172046814.50999999</v>
      </c>
      <c r="DZ156" s="4">
        <v>23891592</v>
      </c>
      <c r="EA156" s="4">
        <v>172046814.50999999</v>
      </c>
      <c r="EB156" s="4">
        <v>23891592</v>
      </c>
      <c r="EC156" s="4">
        <v>195938406.50999999</v>
      </c>
      <c r="ED156" s="1">
        <f t="shared" si="2"/>
        <v>2009</v>
      </c>
    </row>
    <row r="157" spans="6:134" ht="12.75" customHeight="1" x14ac:dyDescent="0.2">
      <c r="H157" s="1" t="s">
        <v>133</v>
      </c>
      <c r="L157" s="1" t="s">
        <v>134</v>
      </c>
      <c r="N157" s="1" t="s">
        <v>625</v>
      </c>
      <c r="O157" s="2">
        <v>39834</v>
      </c>
      <c r="P157" s="1" t="s">
        <v>136</v>
      </c>
      <c r="Q157" s="3">
        <v>39864</v>
      </c>
      <c r="R157" s="1" t="s">
        <v>137</v>
      </c>
      <c r="T157" s="3">
        <v>39834</v>
      </c>
      <c r="U157" s="1" t="s">
        <v>138</v>
      </c>
      <c r="X157" s="1" t="s">
        <v>139</v>
      </c>
      <c r="Z157" s="3">
        <v>39834</v>
      </c>
      <c r="AA157" s="1" t="s">
        <v>322</v>
      </c>
      <c r="AB157" s="1" t="s">
        <v>323</v>
      </c>
      <c r="AC157" s="1" t="s">
        <v>324</v>
      </c>
      <c r="AD157" s="1" t="s">
        <v>325</v>
      </c>
      <c r="AE157" s="1" t="s">
        <v>326</v>
      </c>
      <c r="AF157" s="1" t="s">
        <v>327</v>
      </c>
      <c r="AH157" s="1" t="s">
        <v>328</v>
      </c>
      <c r="AQ157" s="4">
        <v>0.1</v>
      </c>
      <c r="AR157" s="4">
        <v>3630.2</v>
      </c>
      <c r="AS157" s="1" t="s">
        <v>626</v>
      </c>
      <c r="AX157" s="1" t="s">
        <v>150</v>
      </c>
      <c r="AY157" s="4">
        <v>579.6</v>
      </c>
      <c r="AZ157" s="4">
        <v>3050.6</v>
      </c>
      <c r="BA157" s="1" t="s">
        <v>151</v>
      </c>
      <c r="BD157" s="3">
        <v>39834</v>
      </c>
      <c r="BM157" s="3">
        <v>39869</v>
      </c>
      <c r="BZ157" s="1" t="s">
        <v>184</v>
      </c>
      <c r="CA157" s="1" t="s">
        <v>185</v>
      </c>
      <c r="CE157" s="1" t="s">
        <v>154</v>
      </c>
      <c r="CH157" s="4">
        <v>1</v>
      </c>
      <c r="CI157" s="1" t="s">
        <v>155</v>
      </c>
      <c r="CL157" s="1" t="s">
        <v>157</v>
      </c>
      <c r="CN157" s="1" t="s">
        <v>158</v>
      </c>
      <c r="CP157" s="4">
        <v>3630.2</v>
      </c>
      <c r="CY157" s="1" t="s">
        <v>289</v>
      </c>
      <c r="CZ157" s="1" t="s">
        <v>290</v>
      </c>
      <c r="DA157" s="1" t="s">
        <v>291</v>
      </c>
      <c r="DC157" s="1" t="s">
        <v>208</v>
      </c>
      <c r="DU157" s="1" t="s">
        <v>165</v>
      </c>
      <c r="DV157" s="4">
        <v>0</v>
      </c>
      <c r="DW157" s="4">
        <v>0</v>
      </c>
      <c r="DX157" s="4">
        <v>195938406.50999999</v>
      </c>
      <c r="DY157" s="4">
        <v>172046814.50999999</v>
      </c>
      <c r="DZ157" s="4">
        <v>23891592</v>
      </c>
      <c r="EA157" s="4">
        <v>172046814.50999999</v>
      </c>
      <c r="EB157" s="4">
        <v>23891592</v>
      </c>
      <c r="EC157" s="4">
        <v>195938406.50999999</v>
      </c>
      <c r="ED157" s="1">
        <f t="shared" si="2"/>
        <v>2009</v>
      </c>
    </row>
    <row r="158" spans="6:134" ht="12.75" customHeight="1" x14ac:dyDescent="0.2">
      <c r="H158" s="1" t="s">
        <v>133</v>
      </c>
      <c r="L158" s="1" t="s">
        <v>134</v>
      </c>
      <c r="N158" s="1" t="s">
        <v>627</v>
      </c>
      <c r="O158" s="2">
        <v>43606</v>
      </c>
      <c r="P158" s="1" t="s">
        <v>169</v>
      </c>
      <c r="Q158" s="3">
        <v>43616</v>
      </c>
      <c r="R158" s="1" t="s">
        <v>170</v>
      </c>
      <c r="T158" s="3">
        <v>43606</v>
      </c>
      <c r="U158" s="1" t="s">
        <v>138</v>
      </c>
      <c r="Z158" s="3">
        <v>43606</v>
      </c>
      <c r="AB158" s="1" t="s">
        <v>628</v>
      </c>
      <c r="AF158" s="1" t="s">
        <v>298</v>
      </c>
      <c r="AJ158" s="1" t="s">
        <v>169</v>
      </c>
      <c r="AQ158" s="4">
        <v>0.02</v>
      </c>
      <c r="AS158" s="1" t="s">
        <v>629</v>
      </c>
      <c r="AX158" s="1" t="s">
        <v>150</v>
      </c>
      <c r="BD158" s="3">
        <v>43606</v>
      </c>
      <c r="BZ158" s="1" t="s">
        <v>184</v>
      </c>
      <c r="CE158" s="1" t="s">
        <v>154</v>
      </c>
      <c r="CF158" s="1" t="s">
        <v>186</v>
      </c>
      <c r="CH158" s="4">
        <v>1</v>
      </c>
      <c r="CI158" s="1" t="s">
        <v>155</v>
      </c>
      <c r="CL158" s="1" t="s">
        <v>187</v>
      </c>
      <c r="CY158" s="1" t="s">
        <v>289</v>
      </c>
      <c r="CZ158" s="1" t="s">
        <v>290</v>
      </c>
      <c r="DA158" s="1" t="s">
        <v>291</v>
      </c>
      <c r="DV158" s="4">
        <v>0</v>
      </c>
      <c r="DW158" s="4">
        <v>0</v>
      </c>
      <c r="DX158" s="4">
        <v>195938406.50999999</v>
      </c>
      <c r="DY158" s="4">
        <v>172046814.50999999</v>
      </c>
      <c r="DZ158" s="4">
        <v>23891592</v>
      </c>
      <c r="EA158" s="4">
        <v>172046814.50999999</v>
      </c>
      <c r="EB158" s="4">
        <v>23891592</v>
      </c>
      <c r="EC158" s="4">
        <v>195938406.50999999</v>
      </c>
      <c r="ED158" s="1">
        <f t="shared" si="2"/>
        <v>2019</v>
      </c>
    </row>
    <row r="159" spans="6:134" ht="12.75" customHeight="1" x14ac:dyDescent="0.2">
      <c r="H159" s="1" t="s">
        <v>133</v>
      </c>
      <c r="L159" s="1" t="s">
        <v>134</v>
      </c>
      <c r="N159" s="1" t="s">
        <v>630</v>
      </c>
      <c r="O159" s="2">
        <v>39842</v>
      </c>
      <c r="P159" s="1" t="s">
        <v>136</v>
      </c>
      <c r="Q159" s="3">
        <v>39856</v>
      </c>
      <c r="R159" s="1" t="s">
        <v>137</v>
      </c>
      <c r="T159" s="3">
        <v>39828</v>
      </c>
      <c r="U159" s="1" t="s">
        <v>138</v>
      </c>
      <c r="X159" s="1" t="s">
        <v>172</v>
      </c>
      <c r="Z159" s="3">
        <v>39828</v>
      </c>
      <c r="AA159" s="1" t="s">
        <v>306</v>
      </c>
      <c r="AB159" s="1" t="s">
        <v>307</v>
      </c>
      <c r="AC159" s="1" t="s">
        <v>308</v>
      </c>
      <c r="AD159" s="1" t="s">
        <v>309</v>
      </c>
      <c r="AE159" s="1" t="s">
        <v>310</v>
      </c>
      <c r="AF159" s="1" t="s">
        <v>311</v>
      </c>
      <c r="AH159" s="1" t="s">
        <v>312</v>
      </c>
      <c r="AQ159" s="4">
        <v>0.1</v>
      </c>
      <c r="AR159" s="4">
        <v>2056.3000000000002</v>
      </c>
      <c r="AS159" s="1" t="s">
        <v>629</v>
      </c>
      <c r="AT159" s="1" t="s">
        <v>314</v>
      </c>
      <c r="AV159" s="1" t="s">
        <v>315</v>
      </c>
      <c r="AW159" s="1" t="s">
        <v>316</v>
      </c>
      <c r="AX159" s="1" t="s">
        <v>150</v>
      </c>
      <c r="AY159" s="4">
        <v>328.3</v>
      </c>
      <c r="AZ159" s="4">
        <v>1728</v>
      </c>
      <c r="BA159" s="1" t="s">
        <v>151</v>
      </c>
      <c r="BD159" s="3">
        <v>39828</v>
      </c>
      <c r="BM159" s="3">
        <v>39857</v>
      </c>
      <c r="BZ159" s="1" t="s">
        <v>184</v>
      </c>
      <c r="CA159" s="1" t="s">
        <v>185</v>
      </c>
      <c r="CE159" s="1" t="s">
        <v>154</v>
      </c>
      <c r="CH159" s="4">
        <v>1</v>
      </c>
      <c r="CI159" s="1" t="s">
        <v>155</v>
      </c>
      <c r="CL159" s="1" t="s">
        <v>157</v>
      </c>
      <c r="CN159" s="1" t="s">
        <v>158</v>
      </c>
      <c r="CP159" s="4">
        <v>2056.3000000000002</v>
      </c>
      <c r="CY159" s="1" t="s">
        <v>289</v>
      </c>
      <c r="CZ159" s="1" t="s">
        <v>290</v>
      </c>
      <c r="DA159" s="1" t="s">
        <v>291</v>
      </c>
      <c r="DC159" s="1" t="s">
        <v>208</v>
      </c>
      <c r="DU159" s="1" t="s">
        <v>165</v>
      </c>
      <c r="DV159" s="4">
        <v>0</v>
      </c>
      <c r="DW159" s="4">
        <v>0</v>
      </c>
      <c r="DX159" s="4">
        <v>195938406.50999999</v>
      </c>
      <c r="DY159" s="4">
        <v>172046814.50999999</v>
      </c>
      <c r="DZ159" s="4">
        <v>23891592</v>
      </c>
      <c r="EA159" s="4">
        <v>172046814.50999999</v>
      </c>
      <c r="EB159" s="4">
        <v>23891592</v>
      </c>
      <c r="EC159" s="4">
        <v>195938406.50999999</v>
      </c>
      <c r="ED159" s="1">
        <f t="shared" si="2"/>
        <v>2009</v>
      </c>
    </row>
    <row r="160" spans="6:134" ht="12.75" customHeight="1" x14ac:dyDescent="0.2">
      <c r="F160" s="1" t="s">
        <v>631</v>
      </c>
      <c r="H160" s="1" t="s">
        <v>133</v>
      </c>
      <c r="J160" s="1" t="s">
        <v>632</v>
      </c>
      <c r="L160" s="1" t="s">
        <v>134</v>
      </c>
      <c r="N160" s="1" t="s">
        <v>633</v>
      </c>
      <c r="O160" s="2">
        <v>39804</v>
      </c>
      <c r="P160" s="1" t="s">
        <v>136</v>
      </c>
      <c r="Q160" s="3">
        <v>39814</v>
      </c>
      <c r="R160" s="1" t="s">
        <v>137</v>
      </c>
      <c r="T160" s="3">
        <v>39804</v>
      </c>
      <c r="U160" s="1" t="s">
        <v>138</v>
      </c>
      <c r="V160" s="1" t="s">
        <v>634</v>
      </c>
      <c r="X160" s="1" t="s">
        <v>139</v>
      </c>
      <c r="Z160" s="3">
        <v>39804</v>
      </c>
      <c r="AA160" s="1" t="s">
        <v>140</v>
      </c>
      <c r="AB160" s="1" t="s">
        <v>141</v>
      </c>
      <c r="AC160" s="1" t="s">
        <v>142</v>
      </c>
      <c r="AD160" s="1" t="s">
        <v>143</v>
      </c>
      <c r="AE160" s="1" t="s">
        <v>144</v>
      </c>
      <c r="AF160" s="1" t="s">
        <v>145</v>
      </c>
      <c r="AH160" s="1" t="s">
        <v>146</v>
      </c>
      <c r="AQ160" s="4">
        <v>0.02</v>
      </c>
      <c r="AR160" s="4">
        <v>83.3</v>
      </c>
      <c r="AS160" s="1" t="s">
        <v>635</v>
      </c>
      <c r="AT160" s="1" t="s">
        <v>148</v>
      </c>
      <c r="AV160" s="1" t="s">
        <v>149</v>
      </c>
      <c r="AW160" s="1" t="s">
        <v>141</v>
      </c>
      <c r="AX160" s="1" t="s">
        <v>150</v>
      </c>
      <c r="AY160" s="4">
        <v>13.3</v>
      </c>
      <c r="AZ160" s="4">
        <v>70</v>
      </c>
      <c r="BA160" s="1" t="s">
        <v>151</v>
      </c>
      <c r="BD160" s="3">
        <v>39804</v>
      </c>
      <c r="BM160" s="3">
        <v>39815</v>
      </c>
      <c r="BZ160" s="1" t="s">
        <v>184</v>
      </c>
      <c r="CA160" s="1" t="s">
        <v>153</v>
      </c>
      <c r="CE160" s="1" t="s">
        <v>154</v>
      </c>
      <c r="CH160" s="4">
        <v>1</v>
      </c>
      <c r="CI160" s="1" t="s">
        <v>155</v>
      </c>
      <c r="CJ160" s="1" t="s">
        <v>156</v>
      </c>
      <c r="CL160" s="1" t="s">
        <v>157</v>
      </c>
      <c r="CN160" s="1" t="s">
        <v>636</v>
      </c>
      <c r="CP160" s="4">
        <v>83.3</v>
      </c>
      <c r="CY160" s="1" t="s">
        <v>159</v>
      </c>
      <c r="CZ160" s="1" t="s">
        <v>160</v>
      </c>
      <c r="DA160" s="1" t="s">
        <v>161</v>
      </c>
      <c r="DB160" s="1" t="s">
        <v>162</v>
      </c>
      <c r="DC160" s="1" t="s">
        <v>163</v>
      </c>
      <c r="DD160" s="1" t="s">
        <v>637</v>
      </c>
      <c r="DU160" s="1" t="s">
        <v>165</v>
      </c>
      <c r="DV160" s="4">
        <v>0</v>
      </c>
      <c r="DW160" s="4">
        <v>0</v>
      </c>
      <c r="DX160" s="4">
        <v>195938406.50999999</v>
      </c>
      <c r="DY160" s="4">
        <v>172046814.50999999</v>
      </c>
      <c r="DZ160" s="4">
        <v>23891592</v>
      </c>
      <c r="EA160" s="4">
        <v>172046814.50999999</v>
      </c>
      <c r="EB160" s="4">
        <v>23891592</v>
      </c>
      <c r="EC160" s="4">
        <v>195938406.50999999</v>
      </c>
      <c r="ED160" s="1">
        <f t="shared" si="2"/>
        <v>2008</v>
      </c>
    </row>
    <row r="161" spans="1:134" ht="12.75" customHeight="1" x14ac:dyDescent="0.2">
      <c r="F161" s="1" t="s">
        <v>638</v>
      </c>
      <c r="H161" s="1" t="s">
        <v>133</v>
      </c>
      <c r="L161" s="1" t="s">
        <v>134</v>
      </c>
      <c r="N161" s="1" t="s">
        <v>639</v>
      </c>
      <c r="O161" s="2">
        <v>39784</v>
      </c>
      <c r="P161" s="1" t="s">
        <v>136</v>
      </c>
      <c r="Q161" s="3">
        <v>39804</v>
      </c>
      <c r="R161" s="1" t="s">
        <v>137</v>
      </c>
      <c r="T161" s="3">
        <v>39784</v>
      </c>
      <c r="U161" s="1" t="s">
        <v>138</v>
      </c>
      <c r="X161" s="1" t="s">
        <v>172</v>
      </c>
      <c r="Z161" s="3">
        <v>39784</v>
      </c>
      <c r="AA161" s="1" t="s">
        <v>195</v>
      </c>
      <c r="AB161" s="1" t="s">
        <v>196</v>
      </c>
      <c r="AC161" s="1" t="s">
        <v>197</v>
      </c>
      <c r="AD161" s="1" t="s">
        <v>198</v>
      </c>
      <c r="AE161" s="1" t="s">
        <v>199</v>
      </c>
      <c r="AF161" s="1" t="s">
        <v>200</v>
      </c>
      <c r="AH161" s="1" t="s">
        <v>201</v>
      </c>
      <c r="AQ161" s="4">
        <v>0.1</v>
      </c>
      <c r="AR161" s="4">
        <v>396000</v>
      </c>
      <c r="AS161" s="1" t="s">
        <v>640</v>
      </c>
      <c r="AX161" s="1" t="s">
        <v>203</v>
      </c>
      <c r="AY161" s="4">
        <v>0</v>
      </c>
      <c r="AZ161" s="4">
        <v>396000</v>
      </c>
      <c r="BA161" s="1" t="s">
        <v>204</v>
      </c>
      <c r="BD161" s="3">
        <v>39784</v>
      </c>
      <c r="BM161" s="3">
        <v>39802</v>
      </c>
      <c r="BZ161" s="1" t="s">
        <v>184</v>
      </c>
      <c r="CA161" s="1" t="s">
        <v>185</v>
      </c>
      <c r="CE161" s="1" t="s">
        <v>154</v>
      </c>
      <c r="CH161" s="4">
        <v>1</v>
      </c>
      <c r="CI161" s="1" t="s">
        <v>155</v>
      </c>
      <c r="CJ161" s="1" t="s">
        <v>156</v>
      </c>
      <c r="CL161" s="1" t="s">
        <v>157</v>
      </c>
      <c r="CN161" s="1" t="s">
        <v>158</v>
      </c>
      <c r="CP161" s="4">
        <v>396000</v>
      </c>
      <c r="CY161" s="1" t="s">
        <v>205</v>
      </c>
      <c r="CZ161" s="1" t="s">
        <v>206</v>
      </c>
      <c r="DA161" s="1" t="s">
        <v>207</v>
      </c>
      <c r="DC161" s="1" t="s">
        <v>208</v>
      </c>
      <c r="DV161" s="4">
        <v>0</v>
      </c>
      <c r="DW161" s="4">
        <v>0</v>
      </c>
      <c r="DX161" s="4">
        <v>195938406.50999999</v>
      </c>
      <c r="DY161" s="4">
        <v>172046814.50999999</v>
      </c>
      <c r="DZ161" s="4">
        <v>23891592</v>
      </c>
      <c r="EA161" s="4">
        <v>172046814.50999999</v>
      </c>
      <c r="EB161" s="4">
        <v>23891592</v>
      </c>
      <c r="EC161" s="4">
        <v>195938406.50999999</v>
      </c>
      <c r="ED161" s="1">
        <f t="shared" si="2"/>
        <v>2008</v>
      </c>
    </row>
    <row r="162" spans="1:134" ht="12.75" customHeight="1" x14ac:dyDescent="0.2">
      <c r="F162" s="1" t="s">
        <v>641</v>
      </c>
      <c r="H162" s="1" t="s">
        <v>133</v>
      </c>
      <c r="L162" s="1" t="s">
        <v>134</v>
      </c>
      <c r="N162" s="1" t="s">
        <v>642</v>
      </c>
      <c r="O162" s="2">
        <v>39792</v>
      </c>
      <c r="P162" s="1" t="s">
        <v>136</v>
      </c>
      <c r="Q162" s="3">
        <v>39812</v>
      </c>
      <c r="R162" s="1" t="s">
        <v>137</v>
      </c>
      <c r="T162" s="3">
        <v>39792</v>
      </c>
      <c r="U162" s="1" t="s">
        <v>138</v>
      </c>
      <c r="V162" s="1" t="s">
        <v>643</v>
      </c>
      <c r="X162" s="1" t="s">
        <v>172</v>
      </c>
      <c r="Z162" s="3">
        <v>39792</v>
      </c>
      <c r="AA162" s="1" t="s">
        <v>195</v>
      </c>
      <c r="AB162" s="1" t="s">
        <v>196</v>
      </c>
      <c r="AC162" s="1" t="s">
        <v>197</v>
      </c>
      <c r="AD162" s="1" t="s">
        <v>198</v>
      </c>
      <c r="AE162" s="1" t="s">
        <v>199</v>
      </c>
      <c r="AF162" s="1" t="s">
        <v>200</v>
      </c>
      <c r="AH162" s="1" t="s">
        <v>201</v>
      </c>
      <c r="AQ162" s="4">
        <v>0.1</v>
      </c>
      <c r="AR162" s="4">
        <v>261000</v>
      </c>
      <c r="AS162" s="1" t="s">
        <v>644</v>
      </c>
      <c r="AX162" s="1" t="s">
        <v>203</v>
      </c>
      <c r="AY162" s="4">
        <v>0</v>
      </c>
      <c r="AZ162" s="4">
        <v>261000</v>
      </c>
      <c r="BA162" s="1" t="s">
        <v>204</v>
      </c>
      <c r="BD162" s="3">
        <v>39792</v>
      </c>
      <c r="BM162" s="3">
        <v>39813</v>
      </c>
      <c r="BZ162" s="1" t="s">
        <v>184</v>
      </c>
      <c r="CA162" s="1" t="s">
        <v>185</v>
      </c>
      <c r="CE162" s="1" t="s">
        <v>154</v>
      </c>
      <c r="CH162" s="4">
        <v>1</v>
      </c>
      <c r="CI162" s="1" t="s">
        <v>155</v>
      </c>
      <c r="CJ162" s="1" t="s">
        <v>156</v>
      </c>
      <c r="CL162" s="1" t="s">
        <v>157</v>
      </c>
      <c r="CN162" s="1" t="s">
        <v>158</v>
      </c>
      <c r="CP162" s="4">
        <v>261000</v>
      </c>
      <c r="CY162" s="1" t="s">
        <v>205</v>
      </c>
      <c r="CZ162" s="1" t="s">
        <v>206</v>
      </c>
      <c r="DA162" s="1" t="s">
        <v>207</v>
      </c>
      <c r="DC162" s="1" t="s">
        <v>208</v>
      </c>
      <c r="DV162" s="4">
        <v>0</v>
      </c>
      <c r="DW162" s="4">
        <v>0</v>
      </c>
      <c r="DX162" s="4">
        <v>195938406.50999999</v>
      </c>
      <c r="DY162" s="4">
        <v>172046814.50999999</v>
      </c>
      <c r="DZ162" s="4">
        <v>23891592</v>
      </c>
      <c r="EA162" s="4">
        <v>172046814.50999999</v>
      </c>
      <c r="EB162" s="4">
        <v>23891592</v>
      </c>
      <c r="EC162" s="4">
        <v>195938406.50999999</v>
      </c>
      <c r="ED162" s="1">
        <f t="shared" si="2"/>
        <v>2008</v>
      </c>
    </row>
    <row r="163" spans="1:134" ht="12.75" customHeight="1" x14ac:dyDescent="0.2">
      <c r="A163" s="4">
        <v>4414.41</v>
      </c>
      <c r="B163" s="4">
        <v>4414.41</v>
      </c>
      <c r="C163" s="1" t="s">
        <v>166</v>
      </c>
      <c r="F163" s="1" t="s">
        <v>645</v>
      </c>
      <c r="H163" s="1" t="s">
        <v>133</v>
      </c>
      <c r="L163" s="1" t="s">
        <v>134</v>
      </c>
      <c r="N163" s="1" t="s">
        <v>646</v>
      </c>
      <c r="O163" s="2">
        <v>39783</v>
      </c>
      <c r="P163" s="1" t="s">
        <v>136</v>
      </c>
      <c r="Q163" s="3">
        <v>39803</v>
      </c>
      <c r="R163" s="1" t="s">
        <v>137</v>
      </c>
      <c r="T163" s="3">
        <v>39783</v>
      </c>
      <c r="U163" s="1" t="s">
        <v>138</v>
      </c>
      <c r="V163" s="1" t="s">
        <v>643</v>
      </c>
      <c r="X163" s="1" t="s">
        <v>172</v>
      </c>
      <c r="Z163" s="3">
        <v>39783</v>
      </c>
      <c r="AA163" s="1" t="s">
        <v>211</v>
      </c>
      <c r="AB163" s="1" t="s">
        <v>212</v>
      </c>
      <c r="AC163" s="1" t="s">
        <v>213</v>
      </c>
      <c r="AD163" s="1" t="s">
        <v>214</v>
      </c>
      <c r="AE163" s="1" t="s">
        <v>215</v>
      </c>
      <c r="AF163" s="1" t="s">
        <v>216</v>
      </c>
      <c r="AH163" s="1" t="s">
        <v>217</v>
      </c>
      <c r="AQ163" s="4">
        <v>0.1</v>
      </c>
      <c r="AR163" s="4">
        <v>120866.55</v>
      </c>
      <c r="AS163" s="1" t="s">
        <v>647</v>
      </c>
      <c r="AX163" s="1" t="s">
        <v>203</v>
      </c>
      <c r="AY163" s="4">
        <v>0</v>
      </c>
      <c r="AZ163" s="4">
        <v>120866.55</v>
      </c>
      <c r="BA163" s="1" t="s">
        <v>219</v>
      </c>
      <c r="BD163" s="3">
        <v>39783</v>
      </c>
      <c r="BM163" s="3">
        <v>39804</v>
      </c>
      <c r="BZ163" s="1" t="s">
        <v>184</v>
      </c>
      <c r="CA163" s="1" t="s">
        <v>185</v>
      </c>
      <c r="CC163" s="5">
        <v>1</v>
      </c>
      <c r="CD163" s="4">
        <v>27.38</v>
      </c>
      <c r="CE163" s="1" t="s">
        <v>154</v>
      </c>
      <c r="CH163" s="4">
        <v>1</v>
      </c>
      <c r="CI163" s="1" t="s">
        <v>155</v>
      </c>
      <c r="CJ163" s="1" t="s">
        <v>156</v>
      </c>
      <c r="CL163" s="1" t="s">
        <v>157</v>
      </c>
      <c r="CN163" s="1" t="s">
        <v>158</v>
      </c>
      <c r="CP163" s="4">
        <v>120866.55</v>
      </c>
      <c r="CY163" s="1" t="s">
        <v>205</v>
      </c>
      <c r="CZ163" s="1" t="s">
        <v>206</v>
      </c>
      <c r="DA163" s="1" t="s">
        <v>207</v>
      </c>
      <c r="DC163" s="1" t="s">
        <v>208</v>
      </c>
      <c r="DV163" s="4">
        <v>0</v>
      </c>
      <c r="DW163" s="4">
        <v>0</v>
      </c>
      <c r="DX163" s="4">
        <v>195938406.50999999</v>
      </c>
      <c r="DY163" s="4">
        <v>172046814.50999999</v>
      </c>
      <c r="DZ163" s="4">
        <v>23891592</v>
      </c>
      <c r="EA163" s="4">
        <v>172046814.50999999</v>
      </c>
      <c r="EB163" s="4">
        <v>23891592</v>
      </c>
      <c r="EC163" s="4">
        <v>195938406.50999999</v>
      </c>
      <c r="ED163" s="1">
        <f t="shared" si="2"/>
        <v>2008</v>
      </c>
    </row>
    <row r="164" spans="1:134" ht="12.75" customHeight="1" x14ac:dyDescent="0.2">
      <c r="F164" s="1" t="s">
        <v>648</v>
      </c>
      <c r="H164" s="1" t="s">
        <v>133</v>
      </c>
      <c r="L164" s="1" t="s">
        <v>134</v>
      </c>
      <c r="N164" s="1" t="s">
        <v>649</v>
      </c>
      <c r="O164" s="2">
        <v>39777</v>
      </c>
      <c r="P164" s="1" t="s">
        <v>136</v>
      </c>
      <c r="Q164" s="3">
        <v>39797</v>
      </c>
      <c r="R164" s="1" t="s">
        <v>137</v>
      </c>
      <c r="T164" s="3">
        <v>39777</v>
      </c>
      <c r="U164" s="1" t="s">
        <v>138</v>
      </c>
      <c r="X164" s="1" t="s">
        <v>650</v>
      </c>
      <c r="Z164" s="3">
        <v>39777</v>
      </c>
      <c r="AA164" s="1" t="s">
        <v>195</v>
      </c>
      <c r="AB164" s="1" t="s">
        <v>196</v>
      </c>
      <c r="AC164" s="1" t="s">
        <v>197</v>
      </c>
      <c r="AD164" s="1" t="s">
        <v>198</v>
      </c>
      <c r="AE164" s="1" t="s">
        <v>199</v>
      </c>
      <c r="AF164" s="1" t="s">
        <v>200</v>
      </c>
      <c r="AH164" s="1" t="s">
        <v>201</v>
      </c>
      <c r="AQ164" s="4">
        <v>0.1</v>
      </c>
      <c r="AR164" s="4">
        <v>538000</v>
      </c>
      <c r="AS164" s="1" t="s">
        <v>651</v>
      </c>
      <c r="AX164" s="1" t="s">
        <v>203</v>
      </c>
      <c r="AY164" s="4">
        <v>0</v>
      </c>
      <c r="AZ164" s="4">
        <v>538000</v>
      </c>
      <c r="BA164" s="1" t="s">
        <v>204</v>
      </c>
      <c r="BD164" s="3">
        <v>39777</v>
      </c>
      <c r="BM164" s="3">
        <v>39795</v>
      </c>
      <c r="BZ164" s="1" t="s">
        <v>184</v>
      </c>
      <c r="CA164" s="1" t="s">
        <v>185</v>
      </c>
      <c r="CE164" s="1" t="s">
        <v>154</v>
      </c>
      <c r="CH164" s="4">
        <v>1</v>
      </c>
      <c r="CI164" s="1" t="s">
        <v>155</v>
      </c>
      <c r="CJ164" s="1" t="s">
        <v>156</v>
      </c>
      <c r="CL164" s="1" t="s">
        <v>157</v>
      </c>
      <c r="CN164" s="1" t="s">
        <v>158</v>
      </c>
      <c r="CP164" s="4">
        <v>538000</v>
      </c>
      <c r="CY164" s="1" t="s">
        <v>205</v>
      </c>
      <c r="CZ164" s="1" t="s">
        <v>206</v>
      </c>
      <c r="DA164" s="1" t="s">
        <v>207</v>
      </c>
      <c r="DC164" s="1" t="s">
        <v>208</v>
      </c>
      <c r="DD164" s="1" t="s">
        <v>652</v>
      </c>
      <c r="DV164" s="4">
        <v>0</v>
      </c>
      <c r="DW164" s="4">
        <v>0</v>
      </c>
      <c r="DX164" s="4">
        <v>195938406.50999999</v>
      </c>
      <c r="DY164" s="4">
        <v>172046814.50999999</v>
      </c>
      <c r="DZ164" s="4">
        <v>23891592</v>
      </c>
      <c r="EA164" s="4">
        <v>172046814.50999999</v>
      </c>
      <c r="EB164" s="4">
        <v>23891592</v>
      </c>
      <c r="EC164" s="4">
        <v>195938406.50999999</v>
      </c>
      <c r="ED164" s="1">
        <f t="shared" si="2"/>
        <v>2008</v>
      </c>
    </row>
    <row r="165" spans="1:134" ht="12.75" customHeight="1" x14ac:dyDescent="0.2">
      <c r="F165" s="1" t="s">
        <v>653</v>
      </c>
      <c r="H165" s="1" t="s">
        <v>133</v>
      </c>
      <c r="L165" s="1" t="s">
        <v>134</v>
      </c>
      <c r="N165" s="1" t="s">
        <v>654</v>
      </c>
      <c r="O165" s="2">
        <v>39770</v>
      </c>
      <c r="P165" s="1" t="s">
        <v>136</v>
      </c>
      <c r="Q165" s="3">
        <v>39790</v>
      </c>
      <c r="R165" s="1" t="s">
        <v>137</v>
      </c>
      <c r="T165" s="3">
        <v>39770</v>
      </c>
      <c r="U165" s="1" t="s">
        <v>138</v>
      </c>
      <c r="X165" s="1" t="s">
        <v>139</v>
      </c>
      <c r="Z165" s="3">
        <v>39770</v>
      </c>
      <c r="AA165" s="1" t="s">
        <v>195</v>
      </c>
      <c r="AB165" s="1" t="s">
        <v>196</v>
      </c>
      <c r="AC165" s="1" t="s">
        <v>197</v>
      </c>
      <c r="AD165" s="1" t="s">
        <v>198</v>
      </c>
      <c r="AE165" s="1" t="s">
        <v>199</v>
      </c>
      <c r="AF165" s="1" t="s">
        <v>200</v>
      </c>
      <c r="AH165" s="1" t="s">
        <v>201</v>
      </c>
      <c r="AQ165" s="4">
        <v>0.1</v>
      </c>
      <c r="AR165" s="4">
        <v>252000</v>
      </c>
      <c r="AS165" s="1" t="s">
        <v>655</v>
      </c>
      <c r="AX165" s="1" t="s">
        <v>203</v>
      </c>
      <c r="AY165" s="4">
        <v>0</v>
      </c>
      <c r="AZ165" s="4">
        <v>252000</v>
      </c>
      <c r="BA165" s="1" t="s">
        <v>204</v>
      </c>
      <c r="BD165" s="3">
        <v>39770</v>
      </c>
      <c r="BM165" s="3">
        <v>39795</v>
      </c>
      <c r="BZ165" s="1" t="s">
        <v>184</v>
      </c>
      <c r="CA165" s="1" t="s">
        <v>185</v>
      </c>
      <c r="CE165" s="1" t="s">
        <v>154</v>
      </c>
      <c r="CH165" s="4">
        <v>1</v>
      </c>
      <c r="CI165" s="1" t="s">
        <v>155</v>
      </c>
      <c r="CJ165" s="1" t="s">
        <v>156</v>
      </c>
      <c r="CL165" s="1" t="s">
        <v>157</v>
      </c>
      <c r="CN165" s="1" t="s">
        <v>158</v>
      </c>
      <c r="CP165" s="4">
        <v>252000</v>
      </c>
      <c r="CY165" s="1" t="s">
        <v>205</v>
      </c>
      <c r="CZ165" s="1" t="s">
        <v>206</v>
      </c>
      <c r="DA165" s="1" t="s">
        <v>207</v>
      </c>
      <c r="DC165" s="1" t="s">
        <v>208</v>
      </c>
      <c r="DV165" s="4">
        <v>0</v>
      </c>
      <c r="DW165" s="4">
        <v>0</v>
      </c>
      <c r="DX165" s="4">
        <v>195938406.50999999</v>
      </c>
      <c r="DY165" s="4">
        <v>172046814.50999999</v>
      </c>
      <c r="DZ165" s="4">
        <v>23891592</v>
      </c>
      <c r="EA165" s="4">
        <v>172046814.50999999</v>
      </c>
      <c r="EB165" s="4">
        <v>23891592</v>
      </c>
      <c r="EC165" s="4">
        <v>195938406.50999999</v>
      </c>
      <c r="ED165" s="1">
        <f t="shared" si="2"/>
        <v>2008</v>
      </c>
    </row>
    <row r="166" spans="1:134" ht="12.75" customHeight="1" x14ac:dyDescent="0.2">
      <c r="A166" s="4">
        <v>14924.91</v>
      </c>
      <c r="B166" s="4">
        <v>14924.91</v>
      </c>
      <c r="C166" s="1" t="s">
        <v>166</v>
      </c>
      <c r="F166" s="1" t="s">
        <v>656</v>
      </c>
      <c r="H166" s="1" t="s">
        <v>133</v>
      </c>
      <c r="L166" s="1" t="s">
        <v>134</v>
      </c>
      <c r="N166" s="1" t="s">
        <v>657</v>
      </c>
      <c r="O166" s="2">
        <v>39762</v>
      </c>
      <c r="P166" s="1" t="s">
        <v>136</v>
      </c>
      <c r="Q166" s="3">
        <v>39782</v>
      </c>
      <c r="R166" s="1" t="s">
        <v>137</v>
      </c>
      <c r="T166" s="3">
        <v>39762</v>
      </c>
      <c r="U166" s="1" t="s">
        <v>138</v>
      </c>
      <c r="X166" s="1" t="s">
        <v>139</v>
      </c>
      <c r="Z166" s="3">
        <v>39762</v>
      </c>
      <c r="AA166" s="1" t="s">
        <v>211</v>
      </c>
      <c r="AB166" s="1" t="s">
        <v>212</v>
      </c>
      <c r="AC166" s="1" t="s">
        <v>213</v>
      </c>
      <c r="AD166" s="1" t="s">
        <v>214</v>
      </c>
      <c r="AE166" s="1" t="s">
        <v>215</v>
      </c>
      <c r="AF166" s="1" t="s">
        <v>216</v>
      </c>
      <c r="AH166" s="1" t="s">
        <v>217</v>
      </c>
      <c r="AQ166" s="4">
        <v>0.1</v>
      </c>
      <c r="AR166" s="4">
        <v>408644.05</v>
      </c>
      <c r="AS166" s="1" t="s">
        <v>658</v>
      </c>
      <c r="AX166" s="1" t="s">
        <v>203</v>
      </c>
      <c r="AY166" s="4">
        <v>0</v>
      </c>
      <c r="AZ166" s="4">
        <v>408644.05</v>
      </c>
      <c r="BA166" s="1" t="s">
        <v>219</v>
      </c>
      <c r="BD166" s="3">
        <v>39762</v>
      </c>
      <c r="BM166" s="3">
        <v>39780</v>
      </c>
      <c r="BZ166" s="1" t="s">
        <v>184</v>
      </c>
      <c r="CA166" s="1" t="s">
        <v>185</v>
      </c>
      <c r="CC166" s="5">
        <v>1</v>
      </c>
      <c r="CD166" s="4">
        <v>27.38</v>
      </c>
      <c r="CE166" s="1" t="s">
        <v>154</v>
      </c>
      <c r="CH166" s="4">
        <v>1</v>
      </c>
      <c r="CI166" s="1" t="s">
        <v>155</v>
      </c>
      <c r="CJ166" s="1" t="s">
        <v>156</v>
      </c>
      <c r="CL166" s="1" t="s">
        <v>157</v>
      </c>
      <c r="CN166" s="1" t="s">
        <v>158</v>
      </c>
      <c r="CP166" s="4">
        <v>408644.05</v>
      </c>
      <c r="CY166" s="1" t="s">
        <v>205</v>
      </c>
      <c r="CZ166" s="1" t="s">
        <v>206</v>
      </c>
      <c r="DA166" s="1" t="s">
        <v>207</v>
      </c>
      <c r="DC166" s="1" t="s">
        <v>208</v>
      </c>
      <c r="DV166" s="4">
        <v>0</v>
      </c>
      <c r="DW166" s="4">
        <v>0</v>
      </c>
      <c r="DX166" s="4">
        <v>195938406.50999999</v>
      </c>
      <c r="DY166" s="4">
        <v>172046814.50999999</v>
      </c>
      <c r="DZ166" s="4">
        <v>23891592</v>
      </c>
      <c r="EA166" s="4">
        <v>172046814.50999999</v>
      </c>
      <c r="EB166" s="4">
        <v>23891592</v>
      </c>
      <c r="EC166" s="4">
        <v>195938406.50999999</v>
      </c>
      <c r="ED166" s="1">
        <f t="shared" si="2"/>
        <v>2008</v>
      </c>
    </row>
    <row r="167" spans="1:134" ht="12.75" customHeight="1" x14ac:dyDescent="0.2">
      <c r="F167" s="1" t="s">
        <v>659</v>
      </c>
      <c r="H167" s="1" t="s">
        <v>133</v>
      </c>
      <c r="L167" s="1" t="s">
        <v>134</v>
      </c>
      <c r="N167" s="1" t="s">
        <v>660</v>
      </c>
      <c r="O167" s="2">
        <v>39727</v>
      </c>
      <c r="P167" s="1" t="s">
        <v>136</v>
      </c>
      <c r="Q167" s="3">
        <v>39747</v>
      </c>
      <c r="R167" s="1" t="s">
        <v>137</v>
      </c>
      <c r="T167" s="3">
        <v>39727</v>
      </c>
      <c r="U167" s="1" t="s">
        <v>138</v>
      </c>
      <c r="X167" s="1" t="s">
        <v>172</v>
      </c>
      <c r="Z167" s="3">
        <v>39727</v>
      </c>
      <c r="AA167" s="1" t="s">
        <v>195</v>
      </c>
      <c r="AB167" s="1" t="s">
        <v>196</v>
      </c>
      <c r="AC167" s="1" t="s">
        <v>197</v>
      </c>
      <c r="AD167" s="1" t="s">
        <v>198</v>
      </c>
      <c r="AE167" s="1" t="s">
        <v>199</v>
      </c>
      <c r="AF167" s="1" t="s">
        <v>200</v>
      </c>
      <c r="AH167" s="1" t="s">
        <v>201</v>
      </c>
      <c r="AQ167" s="4">
        <v>0.1</v>
      </c>
      <c r="AR167" s="4">
        <v>409500</v>
      </c>
      <c r="AS167" s="1" t="s">
        <v>661</v>
      </c>
      <c r="AX167" s="1" t="s">
        <v>203</v>
      </c>
      <c r="AY167" s="4">
        <v>0</v>
      </c>
      <c r="AZ167" s="4">
        <v>409500</v>
      </c>
      <c r="BA167" s="1" t="s">
        <v>204</v>
      </c>
      <c r="BD167" s="3">
        <v>39727</v>
      </c>
      <c r="BM167" s="3">
        <v>39752</v>
      </c>
      <c r="BZ167" s="1" t="s">
        <v>184</v>
      </c>
      <c r="CA167" s="1" t="s">
        <v>185</v>
      </c>
      <c r="CE167" s="1" t="s">
        <v>154</v>
      </c>
      <c r="CH167" s="4">
        <v>1</v>
      </c>
      <c r="CI167" s="1" t="s">
        <v>155</v>
      </c>
      <c r="CJ167" s="1" t="s">
        <v>156</v>
      </c>
      <c r="CL167" s="1" t="s">
        <v>157</v>
      </c>
      <c r="CN167" s="1" t="s">
        <v>158</v>
      </c>
      <c r="CP167" s="4">
        <v>409500</v>
      </c>
      <c r="CY167" s="1" t="s">
        <v>205</v>
      </c>
      <c r="CZ167" s="1" t="s">
        <v>206</v>
      </c>
      <c r="DA167" s="1" t="s">
        <v>207</v>
      </c>
      <c r="DC167" s="1" t="s">
        <v>208</v>
      </c>
      <c r="DV167" s="4">
        <v>0</v>
      </c>
      <c r="DW167" s="4">
        <v>0</v>
      </c>
      <c r="DX167" s="4">
        <v>195938406.50999999</v>
      </c>
      <c r="DY167" s="4">
        <v>172046814.50999999</v>
      </c>
      <c r="DZ167" s="4">
        <v>23891592</v>
      </c>
      <c r="EA167" s="4">
        <v>172046814.50999999</v>
      </c>
      <c r="EB167" s="4">
        <v>23891592</v>
      </c>
      <c r="EC167" s="4">
        <v>195938406.50999999</v>
      </c>
      <c r="ED167" s="1">
        <f t="shared" si="2"/>
        <v>2008</v>
      </c>
    </row>
    <row r="168" spans="1:134" ht="12.75" customHeight="1" x14ac:dyDescent="0.2">
      <c r="A168" s="4">
        <v>18708.689999999999</v>
      </c>
      <c r="B168" s="4">
        <v>18708.689999999999</v>
      </c>
      <c r="C168" s="1" t="s">
        <v>166</v>
      </c>
      <c r="F168" s="1" t="s">
        <v>662</v>
      </c>
      <c r="H168" s="1" t="s">
        <v>133</v>
      </c>
      <c r="L168" s="1" t="s">
        <v>134</v>
      </c>
      <c r="N168" s="1" t="s">
        <v>663</v>
      </c>
      <c r="O168" s="2">
        <v>39727</v>
      </c>
      <c r="P168" s="1" t="s">
        <v>136</v>
      </c>
      <c r="Q168" s="3">
        <v>39747</v>
      </c>
      <c r="R168" s="1" t="s">
        <v>137</v>
      </c>
      <c r="T168" s="3">
        <v>39727</v>
      </c>
      <c r="U168" s="1" t="s">
        <v>138</v>
      </c>
      <c r="X168" s="1" t="s">
        <v>172</v>
      </c>
      <c r="Z168" s="3">
        <v>39727</v>
      </c>
      <c r="AA168" s="1" t="s">
        <v>211</v>
      </c>
      <c r="AB168" s="1" t="s">
        <v>212</v>
      </c>
      <c r="AC168" s="1" t="s">
        <v>213</v>
      </c>
      <c r="AD168" s="1" t="s">
        <v>214</v>
      </c>
      <c r="AE168" s="1" t="s">
        <v>215</v>
      </c>
      <c r="AF168" s="1" t="s">
        <v>216</v>
      </c>
      <c r="AH168" s="1" t="s">
        <v>217</v>
      </c>
      <c r="AQ168" s="4">
        <v>0.1</v>
      </c>
      <c r="AR168" s="4">
        <v>512243.95</v>
      </c>
      <c r="AS168" s="1" t="s">
        <v>664</v>
      </c>
      <c r="AX168" s="1" t="s">
        <v>203</v>
      </c>
      <c r="AY168" s="4">
        <v>0</v>
      </c>
      <c r="AZ168" s="4">
        <v>512243.95</v>
      </c>
      <c r="BA168" s="1" t="s">
        <v>219</v>
      </c>
      <c r="BD168" s="3">
        <v>39727</v>
      </c>
      <c r="BM168" s="3">
        <v>39745</v>
      </c>
      <c r="BZ168" s="1" t="s">
        <v>184</v>
      </c>
      <c r="CA168" s="1" t="s">
        <v>185</v>
      </c>
      <c r="CC168" s="5">
        <v>1</v>
      </c>
      <c r="CD168" s="4">
        <v>27.38</v>
      </c>
      <c r="CE168" s="1" t="s">
        <v>154</v>
      </c>
      <c r="CH168" s="4">
        <v>1</v>
      </c>
      <c r="CI168" s="1" t="s">
        <v>155</v>
      </c>
      <c r="CJ168" s="1" t="s">
        <v>156</v>
      </c>
      <c r="CL168" s="1" t="s">
        <v>157</v>
      </c>
      <c r="CN168" s="1" t="s">
        <v>158</v>
      </c>
      <c r="CP168" s="4">
        <v>512243.95</v>
      </c>
      <c r="CY168" s="1" t="s">
        <v>205</v>
      </c>
      <c r="CZ168" s="1" t="s">
        <v>206</v>
      </c>
      <c r="DA168" s="1" t="s">
        <v>207</v>
      </c>
      <c r="DC168" s="1" t="s">
        <v>208</v>
      </c>
      <c r="DV168" s="4">
        <v>0</v>
      </c>
      <c r="DW168" s="4">
        <v>0</v>
      </c>
      <c r="DX168" s="4">
        <v>195938406.50999999</v>
      </c>
      <c r="DY168" s="4">
        <v>172046814.50999999</v>
      </c>
      <c r="DZ168" s="4">
        <v>23891592</v>
      </c>
      <c r="EA168" s="4">
        <v>172046814.50999999</v>
      </c>
      <c r="EB168" s="4">
        <v>23891592</v>
      </c>
      <c r="EC168" s="4">
        <v>195938406.50999999</v>
      </c>
      <c r="ED168" s="1">
        <f t="shared" si="2"/>
        <v>2008</v>
      </c>
    </row>
    <row r="169" spans="1:134" ht="12.75" customHeight="1" x14ac:dyDescent="0.2">
      <c r="A169" s="4">
        <v>23123.1</v>
      </c>
      <c r="B169" s="4">
        <v>23123.1</v>
      </c>
      <c r="C169" s="1" t="s">
        <v>166</v>
      </c>
      <c r="F169" s="1" t="s">
        <v>665</v>
      </c>
      <c r="H169" s="1" t="s">
        <v>133</v>
      </c>
      <c r="L169" s="1" t="s">
        <v>134</v>
      </c>
      <c r="N169" s="1" t="s">
        <v>666</v>
      </c>
      <c r="O169" s="2">
        <v>39717</v>
      </c>
      <c r="P169" s="1" t="s">
        <v>136</v>
      </c>
      <c r="Q169" s="3">
        <v>39737</v>
      </c>
      <c r="R169" s="1" t="s">
        <v>137</v>
      </c>
      <c r="T169" s="3">
        <v>39717</v>
      </c>
      <c r="U169" s="1" t="s">
        <v>138</v>
      </c>
      <c r="X169" s="1" t="s">
        <v>172</v>
      </c>
      <c r="Z169" s="3">
        <v>39717</v>
      </c>
      <c r="AA169" s="1" t="s">
        <v>211</v>
      </c>
      <c r="AB169" s="1" t="s">
        <v>212</v>
      </c>
      <c r="AC169" s="1" t="s">
        <v>213</v>
      </c>
      <c r="AD169" s="1" t="s">
        <v>214</v>
      </c>
      <c r="AE169" s="1" t="s">
        <v>215</v>
      </c>
      <c r="AF169" s="1" t="s">
        <v>216</v>
      </c>
      <c r="AH169" s="1" t="s">
        <v>217</v>
      </c>
      <c r="AQ169" s="4">
        <v>0.1</v>
      </c>
      <c r="AR169" s="4">
        <v>633110.5</v>
      </c>
      <c r="AS169" s="1" t="s">
        <v>667</v>
      </c>
      <c r="AX169" s="1" t="s">
        <v>203</v>
      </c>
      <c r="AY169" s="4">
        <v>0</v>
      </c>
      <c r="AZ169" s="4">
        <v>633110.5</v>
      </c>
      <c r="BA169" s="1" t="s">
        <v>219</v>
      </c>
      <c r="BD169" s="3">
        <v>39717</v>
      </c>
      <c r="BM169" s="3">
        <v>39737</v>
      </c>
      <c r="BZ169" s="1" t="s">
        <v>184</v>
      </c>
      <c r="CA169" s="1" t="s">
        <v>185</v>
      </c>
      <c r="CC169" s="5">
        <v>1</v>
      </c>
      <c r="CD169" s="4">
        <v>27.38</v>
      </c>
      <c r="CE169" s="1" t="s">
        <v>154</v>
      </c>
      <c r="CH169" s="4">
        <v>1</v>
      </c>
      <c r="CI169" s="1" t="s">
        <v>155</v>
      </c>
      <c r="CJ169" s="1" t="s">
        <v>156</v>
      </c>
      <c r="CL169" s="1" t="s">
        <v>157</v>
      </c>
      <c r="CN169" s="1" t="s">
        <v>158</v>
      </c>
      <c r="CP169" s="4">
        <v>633110.5</v>
      </c>
      <c r="CY169" s="1" t="s">
        <v>205</v>
      </c>
      <c r="CZ169" s="1" t="s">
        <v>206</v>
      </c>
      <c r="DA169" s="1" t="s">
        <v>207</v>
      </c>
      <c r="DC169" s="1" t="s">
        <v>208</v>
      </c>
      <c r="DD169" s="1" t="s">
        <v>668</v>
      </c>
      <c r="DV169" s="4">
        <v>0</v>
      </c>
      <c r="DW169" s="4">
        <v>0</v>
      </c>
      <c r="DX169" s="4">
        <v>195938406.50999999</v>
      </c>
      <c r="DY169" s="4">
        <v>172046814.50999999</v>
      </c>
      <c r="DZ169" s="4">
        <v>23891592</v>
      </c>
      <c r="EA169" s="4">
        <v>172046814.50999999</v>
      </c>
      <c r="EB169" s="4">
        <v>23891592</v>
      </c>
      <c r="EC169" s="4">
        <v>195938406.50999999</v>
      </c>
      <c r="ED169" s="1">
        <f t="shared" si="2"/>
        <v>2008</v>
      </c>
    </row>
    <row r="170" spans="1:134" ht="12.75" customHeight="1" x14ac:dyDescent="0.2">
      <c r="A170" s="4">
        <v>10720.71</v>
      </c>
      <c r="B170" s="4">
        <v>10720.71</v>
      </c>
      <c r="C170" s="1" t="s">
        <v>166</v>
      </c>
      <c r="F170" s="1" t="s">
        <v>669</v>
      </c>
      <c r="H170" s="1" t="s">
        <v>133</v>
      </c>
      <c r="L170" s="1" t="s">
        <v>134</v>
      </c>
      <c r="N170" s="1" t="s">
        <v>670</v>
      </c>
      <c r="O170" s="2">
        <v>39709</v>
      </c>
      <c r="P170" s="1" t="s">
        <v>136</v>
      </c>
      <c r="Q170" s="3">
        <v>39729</v>
      </c>
      <c r="R170" s="1" t="s">
        <v>137</v>
      </c>
      <c r="T170" s="3">
        <v>39709</v>
      </c>
      <c r="U170" s="1" t="s">
        <v>138</v>
      </c>
      <c r="X170" s="1" t="s">
        <v>172</v>
      </c>
      <c r="Z170" s="3">
        <v>39709</v>
      </c>
      <c r="AA170" s="1" t="s">
        <v>211</v>
      </c>
      <c r="AB170" s="1" t="s">
        <v>212</v>
      </c>
      <c r="AC170" s="1" t="s">
        <v>213</v>
      </c>
      <c r="AD170" s="1" t="s">
        <v>214</v>
      </c>
      <c r="AE170" s="1" t="s">
        <v>215</v>
      </c>
      <c r="AF170" s="1" t="s">
        <v>216</v>
      </c>
      <c r="AH170" s="1" t="s">
        <v>217</v>
      </c>
      <c r="AQ170" s="4">
        <v>0.1</v>
      </c>
      <c r="AR170" s="4">
        <v>293533.05</v>
      </c>
      <c r="AS170" s="1" t="s">
        <v>671</v>
      </c>
      <c r="AX170" s="1" t="s">
        <v>203</v>
      </c>
      <c r="AY170" s="4">
        <v>0</v>
      </c>
      <c r="AZ170" s="4">
        <v>293533.05</v>
      </c>
      <c r="BA170" s="1" t="s">
        <v>219</v>
      </c>
      <c r="BD170" s="3">
        <v>39709</v>
      </c>
      <c r="BM170" s="3">
        <v>39729</v>
      </c>
      <c r="BZ170" s="1" t="s">
        <v>184</v>
      </c>
      <c r="CA170" s="1" t="s">
        <v>185</v>
      </c>
      <c r="CC170" s="5">
        <v>1</v>
      </c>
      <c r="CD170" s="4">
        <v>27.38</v>
      </c>
      <c r="CE170" s="1" t="s">
        <v>154</v>
      </c>
      <c r="CH170" s="4">
        <v>1</v>
      </c>
      <c r="CI170" s="1" t="s">
        <v>155</v>
      </c>
      <c r="CJ170" s="1" t="s">
        <v>156</v>
      </c>
      <c r="CL170" s="1" t="s">
        <v>157</v>
      </c>
      <c r="CN170" s="1" t="s">
        <v>158</v>
      </c>
      <c r="CP170" s="4">
        <v>293533.05</v>
      </c>
      <c r="CY170" s="1" t="s">
        <v>205</v>
      </c>
      <c r="CZ170" s="1" t="s">
        <v>206</v>
      </c>
      <c r="DA170" s="1" t="s">
        <v>207</v>
      </c>
      <c r="DC170" s="1" t="s">
        <v>208</v>
      </c>
      <c r="DV170" s="4">
        <v>0</v>
      </c>
      <c r="DW170" s="4">
        <v>0</v>
      </c>
      <c r="DX170" s="4">
        <v>195938406.50999999</v>
      </c>
      <c r="DY170" s="4">
        <v>172046814.50999999</v>
      </c>
      <c r="DZ170" s="4">
        <v>23891592</v>
      </c>
      <c r="EA170" s="4">
        <v>172046814.50999999</v>
      </c>
      <c r="EB170" s="4">
        <v>23891592</v>
      </c>
      <c r="EC170" s="4">
        <v>195938406.50999999</v>
      </c>
      <c r="ED170" s="1">
        <f t="shared" si="2"/>
        <v>2008</v>
      </c>
    </row>
    <row r="171" spans="1:134" ht="12.75" customHeight="1" x14ac:dyDescent="0.2">
      <c r="F171" s="1" t="s">
        <v>672</v>
      </c>
      <c r="H171" s="1" t="s">
        <v>133</v>
      </c>
      <c r="L171" s="1" t="s">
        <v>134</v>
      </c>
      <c r="N171" s="1" t="s">
        <v>673</v>
      </c>
      <c r="O171" s="2">
        <v>39699</v>
      </c>
      <c r="P171" s="1" t="s">
        <v>136</v>
      </c>
      <c r="Q171" s="3">
        <v>39719</v>
      </c>
      <c r="R171" s="1" t="s">
        <v>137</v>
      </c>
      <c r="T171" s="3">
        <v>39699</v>
      </c>
      <c r="U171" s="1" t="s">
        <v>138</v>
      </c>
      <c r="X171" s="1" t="s">
        <v>172</v>
      </c>
      <c r="Z171" s="3">
        <v>39699</v>
      </c>
      <c r="AA171" s="1" t="s">
        <v>195</v>
      </c>
      <c r="AB171" s="1" t="s">
        <v>196</v>
      </c>
      <c r="AC171" s="1" t="s">
        <v>197</v>
      </c>
      <c r="AD171" s="1" t="s">
        <v>198</v>
      </c>
      <c r="AE171" s="1" t="s">
        <v>199</v>
      </c>
      <c r="AF171" s="1" t="s">
        <v>200</v>
      </c>
      <c r="AH171" s="1" t="s">
        <v>201</v>
      </c>
      <c r="AQ171" s="4">
        <v>0.1</v>
      </c>
      <c r="AR171" s="4">
        <v>216000</v>
      </c>
      <c r="AS171" s="1" t="s">
        <v>674</v>
      </c>
      <c r="AX171" s="1" t="s">
        <v>203</v>
      </c>
      <c r="AY171" s="4">
        <v>0</v>
      </c>
      <c r="AZ171" s="4">
        <v>216000</v>
      </c>
      <c r="BA171" s="1" t="s">
        <v>204</v>
      </c>
      <c r="BD171" s="3">
        <v>39699</v>
      </c>
      <c r="BM171" s="3">
        <v>39721</v>
      </c>
      <c r="BZ171" s="1" t="s">
        <v>184</v>
      </c>
      <c r="CA171" s="1" t="s">
        <v>185</v>
      </c>
      <c r="CE171" s="1" t="s">
        <v>154</v>
      </c>
      <c r="CH171" s="4">
        <v>1</v>
      </c>
      <c r="CI171" s="1" t="s">
        <v>155</v>
      </c>
      <c r="CJ171" s="1" t="s">
        <v>156</v>
      </c>
      <c r="CL171" s="1" t="s">
        <v>157</v>
      </c>
      <c r="CN171" s="1" t="s">
        <v>158</v>
      </c>
      <c r="CP171" s="4">
        <v>216000</v>
      </c>
      <c r="CY171" s="1" t="s">
        <v>205</v>
      </c>
      <c r="CZ171" s="1" t="s">
        <v>206</v>
      </c>
      <c r="DA171" s="1" t="s">
        <v>207</v>
      </c>
      <c r="DC171" s="1" t="s">
        <v>208</v>
      </c>
      <c r="DV171" s="4">
        <v>0</v>
      </c>
      <c r="DW171" s="4">
        <v>0</v>
      </c>
      <c r="DX171" s="4">
        <v>195938406.50999999</v>
      </c>
      <c r="DY171" s="4">
        <v>172046814.50999999</v>
      </c>
      <c r="DZ171" s="4">
        <v>23891592</v>
      </c>
      <c r="EA171" s="4">
        <v>172046814.50999999</v>
      </c>
      <c r="EB171" s="4">
        <v>23891592</v>
      </c>
      <c r="EC171" s="4">
        <v>195938406.50999999</v>
      </c>
      <c r="ED171" s="1">
        <f t="shared" si="2"/>
        <v>2008</v>
      </c>
    </row>
    <row r="172" spans="1:134" ht="12.75" customHeight="1" x14ac:dyDescent="0.2">
      <c r="F172" s="1" t="s">
        <v>675</v>
      </c>
      <c r="H172" s="1" t="s">
        <v>133</v>
      </c>
      <c r="L172" s="1" t="s">
        <v>134</v>
      </c>
      <c r="N172" s="1" t="s">
        <v>676</v>
      </c>
      <c r="O172" s="2">
        <v>39661</v>
      </c>
      <c r="P172" s="1" t="s">
        <v>136</v>
      </c>
      <c r="Q172" s="3">
        <v>39674</v>
      </c>
      <c r="R172" s="1" t="s">
        <v>137</v>
      </c>
      <c r="T172" s="3">
        <v>39661</v>
      </c>
      <c r="U172" s="1" t="s">
        <v>138</v>
      </c>
      <c r="X172" s="1" t="s">
        <v>172</v>
      </c>
      <c r="Z172" s="3">
        <v>39661</v>
      </c>
      <c r="AA172" s="1" t="s">
        <v>195</v>
      </c>
      <c r="AB172" s="1" t="s">
        <v>196</v>
      </c>
      <c r="AC172" s="1" t="s">
        <v>197</v>
      </c>
      <c r="AD172" s="1" t="s">
        <v>198</v>
      </c>
      <c r="AE172" s="1" t="s">
        <v>199</v>
      </c>
      <c r="AF172" s="1" t="s">
        <v>200</v>
      </c>
      <c r="AH172" s="1" t="s">
        <v>201</v>
      </c>
      <c r="AQ172" s="4">
        <v>0.1</v>
      </c>
      <c r="AR172" s="4">
        <v>346500</v>
      </c>
      <c r="AS172" s="1" t="s">
        <v>677</v>
      </c>
      <c r="AX172" s="1" t="s">
        <v>203</v>
      </c>
      <c r="AY172" s="4">
        <v>0</v>
      </c>
      <c r="AZ172" s="4">
        <v>346500</v>
      </c>
      <c r="BA172" s="1" t="s">
        <v>204</v>
      </c>
      <c r="BD172" s="3">
        <v>39661</v>
      </c>
      <c r="BM172" s="3">
        <v>39677</v>
      </c>
      <c r="BZ172" s="1" t="s">
        <v>184</v>
      </c>
      <c r="CA172" s="1" t="s">
        <v>185</v>
      </c>
      <c r="CE172" s="1" t="s">
        <v>154</v>
      </c>
      <c r="CH172" s="4">
        <v>1</v>
      </c>
      <c r="CI172" s="1" t="s">
        <v>155</v>
      </c>
      <c r="CJ172" s="1" t="s">
        <v>156</v>
      </c>
      <c r="CL172" s="1" t="s">
        <v>157</v>
      </c>
      <c r="CN172" s="1" t="s">
        <v>158</v>
      </c>
      <c r="CP172" s="4">
        <v>346500</v>
      </c>
      <c r="CY172" s="1" t="s">
        <v>205</v>
      </c>
      <c r="CZ172" s="1" t="s">
        <v>206</v>
      </c>
      <c r="DA172" s="1" t="s">
        <v>207</v>
      </c>
      <c r="DC172" s="1" t="s">
        <v>208</v>
      </c>
      <c r="DV172" s="4">
        <v>0</v>
      </c>
      <c r="DW172" s="4">
        <v>0</v>
      </c>
      <c r="DX172" s="4">
        <v>195938406.50999999</v>
      </c>
      <c r="DY172" s="4">
        <v>172046814.50999999</v>
      </c>
      <c r="DZ172" s="4">
        <v>23891592</v>
      </c>
      <c r="EA172" s="4">
        <v>172046814.50999999</v>
      </c>
      <c r="EB172" s="4">
        <v>23891592</v>
      </c>
      <c r="EC172" s="4">
        <v>195938406.50999999</v>
      </c>
      <c r="ED172" s="1">
        <f t="shared" si="2"/>
        <v>2008</v>
      </c>
    </row>
    <row r="173" spans="1:134" ht="12.75" customHeight="1" x14ac:dyDescent="0.2">
      <c r="F173" s="1" t="s">
        <v>678</v>
      </c>
      <c r="H173" s="1" t="s">
        <v>133</v>
      </c>
      <c r="L173" s="1" t="s">
        <v>134</v>
      </c>
      <c r="N173" s="1" t="s">
        <v>679</v>
      </c>
      <c r="O173" s="2">
        <v>39624</v>
      </c>
      <c r="P173" s="1" t="s">
        <v>136</v>
      </c>
      <c r="Q173" s="3">
        <v>39644</v>
      </c>
      <c r="R173" s="1" t="s">
        <v>137</v>
      </c>
      <c r="T173" s="3">
        <v>39624</v>
      </c>
      <c r="U173" s="1" t="s">
        <v>138</v>
      </c>
      <c r="V173" s="1" t="s">
        <v>643</v>
      </c>
      <c r="X173" s="1" t="s">
        <v>172</v>
      </c>
      <c r="Z173" s="3">
        <v>39624</v>
      </c>
      <c r="AA173" s="1" t="s">
        <v>195</v>
      </c>
      <c r="AB173" s="1" t="s">
        <v>196</v>
      </c>
      <c r="AC173" s="1" t="s">
        <v>197</v>
      </c>
      <c r="AD173" s="1" t="s">
        <v>198</v>
      </c>
      <c r="AE173" s="1" t="s">
        <v>199</v>
      </c>
      <c r="AF173" s="1" t="s">
        <v>200</v>
      </c>
      <c r="AH173" s="1" t="s">
        <v>201</v>
      </c>
      <c r="AQ173" s="4">
        <v>0.1</v>
      </c>
      <c r="AR173" s="4">
        <v>882000</v>
      </c>
      <c r="AS173" s="1" t="s">
        <v>680</v>
      </c>
      <c r="AX173" s="1" t="s">
        <v>203</v>
      </c>
      <c r="AY173" s="4">
        <v>0</v>
      </c>
      <c r="AZ173" s="4">
        <v>882000</v>
      </c>
      <c r="BA173" s="1" t="s">
        <v>204</v>
      </c>
      <c r="BD173" s="3">
        <v>39624</v>
      </c>
      <c r="BM173" s="3">
        <v>39644</v>
      </c>
      <c r="BZ173" s="1" t="s">
        <v>184</v>
      </c>
      <c r="CA173" s="1" t="s">
        <v>185</v>
      </c>
      <c r="CE173" s="1" t="s">
        <v>154</v>
      </c>
      <c r="CH173" s="4">
        <v>1</v>
      </c>
      <c r="CI173" s="1" t="s">
        <v>155</v>
      </c>
      <c r="CJ173" s="1" t="s">
        <v>156</v>
      </c>
      <c r="CL173" s="1" t="s">
        <v>157</v>
      </c>
      <c r="CN173" s="1" t="s">
        <v>158</v>
      </c>
      <c r="CP173" s="4">
        <v>882000</v>
      </c>
      <c r="CY173" s="1" t="s">
        <v>205</v>
      </c>
      <c r="CZ173" s="1" t="s">
        <v>206</v>
      </c>
      <c r="DA173" s="1" t="s">
        <v>207</v>
      </c>
      <c r="DC173" s="1" t="s">
        <v>208</v>
      </c>
      <c r="DD173" s="1" t="s">
        <v>652</v>
      </c>
      <c r="DV173" s="4">
        <v>0</v>
      </c>
      <c r="DW173" s="4">
        <v>0</v>
      </c>
      <c r="DX173" s="4">
        <v>195938406.50999999</v>
      </c>
      <c r="DY173" s="4">
        <v>172046814.50999999</v>
      </c>
      <c r="DZ173" s="4">
        <v>23891592</v>
      </c>
      <c r="EA173" s="4">
        <v>172046814.50999999</v>
      </c>
      <c r="EB173" s="4">
        <v>23891592</v>
      </c>
      <c r="EC173" s="4">
        <v>195938406.50999999</v>
      </c>
      <c r="ED173" s="1">
        <f t="shared" si="2"/>
        <v>2008</v>
      </c>
    </row>
    <row r="174" spans="1:134" ht="12.75" customHeight="1" x14ac:dyDescent="0.2">
      <c r="A174" s="4">
        <v>50450.400000000001</v>
      </c>
      <c r="B174" s="4">
        <v>50450.400000000001</v>
      </c>
      <c r="C174" s="1" t="s">
        <v>166</v>
      </c>
      <c r="F174" s="1" t="s">
        <v>681</v>
      </c>
      <c r="H174" s="1" t="s">
        <v>133</v>
      </c>
      <c r="L174" s="1" t="s">
        <v>134</v>
      </c>
      <c r="N174" s="1" t="s">
        <v>682</v>
      </c>
      <c r="O174" s="2">
        <v>39623</v>
      </c>
      <c r="P174" s="1" t="s">
        <v>136</v>
      </c>
      <c r="Q174" s="3">
        <v>39643</v>
      </c>
      <c r="R174" s="1" t="s">
        <v>137</v>
      </c>
      <c r="T174" s="3">
        <v>39623</v>
      </c>
      <c r="U174" s="1" t="s">
        <v>138</v>
      </c>
      <c r="V174" s="1" t="s">
        <v>643</v>
      </c>
      <c r="X174" s="1" t="s">
        <v>172</v>
      </c>
      <c r="Z174" s="3">
        <v>39623</v>
      </c>
      <c r="AA174" s="1" t="s">
        <v>211</v>
      </c>
      <c r="AB174" s="1" t="s">
        <v>212</v>
      </c>
      <c r="AC174" s="1" t="s">
        <v>213</v>
      </c>
      <c r="AD174" s="1" t="s">
        <v>214</v>
      </c>
      <c r="AE174" s="1" t="s">
        <v>215</v>
      </c>
      <c r="AF174" s="1" t="s">
        <v>216</v>
      </c>
      <c r="AH174" s="1" t="s">
        <v>217</v>
      </c>
      <c r="AQ174" s="4">
        <v>0.1</v>
      </c>
      <c r="AR174" s="4">
        <v>1406052.64</v>
      </c>
      <c r="AS174" s="1" t="s">
        <v>683</v>
      </c>
      <c r="AX174" s="1" t="s">
        <v>203</v>
      </c>
      <c r="AY174" s="4">
        <v>0</v>
      </c>
      <c r="AZ174" s="4">
        <v>1406052.64</v>
      </c>
      <c r="BA174" s="1" t="s">
        <v>219</v>
      </c>
      <c r="BD174" s="3">
        <v>39623</v>
      </c>
      <c r="BM174" s="3">
        <v>39643</v>
      </c>
      <c r="BZ174" s="1" t="s">
        <v>184</v>
      </c>
      <c r="CA174" s="1" t="s">
        <v>185</v>
      </c>
      <c r="CC174" s="5">
        <v>1</v>
      </c>
      <c r="CD174" s="4">
        <v>27.87</v>
      </c>
      <c r="CE174" s="1" t="s">
        <v>154</v>
      </c>
      <c r="CH174" s="4">
        <v>1</v>
      </c>
      <c r="CI174" s="1" t="s">
        <v>155</v>
      </c>
      <c r="CJ174" s="1" t="s">
        <v>156</v>
      </c>
      <c r="CL174" s="1" t="s">
        <v>157</v>
      </c>
      <c r="CN174" s="1" t="s">
        <v>158</v>
      </c>
      <c r="CP174" s="4">
        <v>1406052.64</v>
      </c>
      <c r="CY174" s="1" t="s">
        <v>205</v>
      </c>
      <c r="CZ174" s="1" t="s">
        <v>206</v>
      </c>
      <c r="DA174" s="1" t="s">
        <v>207</v>
      </c>
      <c r="DC174" s="1" t="s">
        <v>208</v>
      </c>
      <c r="DD174" s="1" t="s">
        <v>668</v>
      </c>
      <c r="DV174" s="4">
        <v>0</v>
      </c>
      <c r="DW174" s="4">
        <v>0</v>
      </c>
      <c r="DX174" s="4">
        <v>195938406.50999999</v>
      </c>
      <c r="DY174" s="4">
        <v>172046814.50999999</v>
      </c>
      <c r="DZ174" s="4">
        <v>23891592</v>
      </c>
      <c r="EA174" s="4">
        <v>172046814.50999999</v>
      </c>
      <c r="EB174" s="4">
        <v>23891592</v>
      </c>
      <c r="EC174" s="4">
        <v>195938406.50999999</v>
      </c>
      <c r="ED174" s="1">
        <f t="shared" si="2"/>
        <v>2008</v>
      </c>
    </row>
    <row r="175" spans="1:134" ht="12.75" customHeight="1" x14ac:dyDescent="0.2">
      <c r="F175" s="1" t="s">
        <v>684</v>
      </c>
      <c r="H175" s="1" t="s">
        <v>133</v>
      </c>
      <c r="L175" s="1" t="s">
        <v>134</v>
      </c>
      <c r="N175" s="1" t="s">
        <v>685</v>
      </c>
      <c r="O175" s="2">
        <v>39598</v>
      </c>
      <c r="P175" s="1" t="s">
        <v>136</v>
      </c>
      <c r="Q175" s="3">
        <v>39618</v>
      </c>
      <c r="R175" s="1" t="s">
        <v>137</v>
      </c>
      <c r="T175" s="3">
        <v>39595</v>
      </c>
      <c r="U175" s="1" t="s">
        <v>138</v>
      </c>
      <c r="V175" s="1" t="s">
        <v>686</v>
      </c>
      <c r="X175" s="1" t="s">
        <v>172</v>
      </c>
      <c r="Z175" s="3">
        <v>39595</v>
      </c>
      <c r="AA175" s="1" t="s">
        <v>195</v>
      </c>
      <c r="AB175" s="1" t="s">
        <v>196</v>
      </c>
      <c r="AC175" s="1" t="s">
        <v>197</v>
      </c>
      <c r="AD175" s="1" t="s">
        <v>198</v>
      </c>
      <c r="AE175" s="1" t="s">
        <v>199</v>
      </c>
      <c r="AF175" s="1" t="s">
        <v>200</v>
      </c>
      <c r="AH175" s="1" t="s">
        <v>201</v>
      </c>
      <c r="AQ175" s="4">
        <v>0.1</v>
      </c>
      <c r="AR175" s="4">
        <v>1089000</v>
      </c>
      <c r="AS175" s="1" t="s">
        <v>687</v>
      </c>
      <c r="AX175" s="1" t="s">
        <v>203</v>
      </c>
      <c r="AY175" s="4">
        <v>0</v>
      </c>
      <c r="AZ175" s="4">
        <v>1089000</v>
      </c>
      <c r="BA175" s="1" t="s">
        <v>204</v>
      </c>
      <c r="BD175" s="3">
        <v>39595</v>
      </c>
      <c r="BM175" s="3">
        <v>39654</v>
      </c>
      <c r="BZ175" s="1" t="s">
        <v>184</v>
      </c>
      <c r="CA175" s="1" t="s">
        <v>185</v>
      </c>
      <c r="CE175" s="1" t="s">
        <v>154</v>
      </c>
      <c r="CH175" s="4">
        <v>1</v>
      </c>
      <c r="CI175" s="1" t="s">
        <v>155</v>
      </c>
      <c r="CJ175" s="1" t="s">
        <v>156</v>
      </c>
      <c r="CL175" s="1" t="s">
        <v>157</v>
      </c>
      <c r="CN175" s="1" t="s">
        <v>158</v>
      </c>
      <c r="CP175" s="4">
        <v>1089000</v>
      </c>
      <c r="CY175" s="1" t="s">
        <v>205</v>
      </c>
      <c r="CZ175" s="1" t="s">
        <v>206</v>
      </c>
      <c r="DA175" s="1" t="s">
        <v>207</v>
      </c>
      <c r="DC175" s="1" t="s">
        <v>208</v>
      </c>
      <c r="DD175" s="1" t="s">
        <v>652</v>
      </c>
      <c r="DV175" s="4">
        <v>0</v>
      </c>
      <c r="DW175" s="4">
        <v>0</v>
      </c>
      <c r="DX175" s="4">
        <v>195938406.50999999</v>
      </c>
      <c r="DY175" s="4">
        <v>172046814.50999999</v>
      </c>
      <c r="DZ175" s="4">
        <v>23891592</v>
      </c>
      <c r="EA175" s="4">
        <v>172046814.50999999</v>
      </c>
      <c r="EB175" s="4">
        <v>23891592</v>
      </c>
      <c r="EC175" s="4">
        <v>195938406.50999999</v>
      </c>
      <c r="ED175" s="1">
        <f t="shared" si="2"/>
        <v>2008</v>
      </c>
    </row>
    <row r="176" spans="1:134" ht="12.75" customHeight="1" x14ac:dyDescent="0.2">
      <c r="F176" s="1" t="s">
        <v>688</v>
      </c>
      <c r="H176" s="1" t="s">
        <v>133</v>
      </c>
      <c r="L176" s="1" t="s">
        <v>134</v>
      </c>
      <c r="N176" s="1" t="s">
        <v>689</v>
      </c>
      <c r="O176" s="2">
        <v>39598</v>
      </c>
      <c r="P176" s="1" t="s">
        <v>136</v>
      </c>
      <c r="Q176" s="3">
        <v>39618</v>
      </c>
      <c r="R176" s="1" t="s">
        <v>137</v>
      </c>
      <c r="T176" s="3">
        <v>39595</v>
      </c>
      <c r="U176" s="1" t="s">
        <v>138</v>
      </c>
      <c r="V176" s="1" t="s">
        <v>686</v>
      </c>
      <c r="X176" s="1" t="s">
        <v>172</v>
      </c>
      <c r="Z176" s="3">
        <v>39595</v>
      </c>
      <c r="AA176" s="1" t="s">
        <v>195</v>
      </c>
      <c r="AB176" s="1" t="s">
        <v>196</v>
      </c>
      <c r="AC176" s="1" t="s">
        <v>197</v>
      </c>
      <c r="AD176" s="1" t="s">
        <v>198</v>
      </c>
      <c r="AE176" s="1" t="s">
        <v>199</v>
      </c>
      <c r="AF176" s="1" t="s">
        <v>200</v>
      </c>
      <c r="AH176" s="1" t="s">
        <v>201</v>
      </c>
      <c r="AQ176" s="4">
        <v>0.1</v>
      </c>
      <c r="AR176" s="4">
        <v>1026000</v>
      </c>
      <c r="AS176" s="1" t="s">
        <v>690</v>
      </c>
      <c r="AX176" s="1" t="s">
        <v>203</v>
      </c>
      <c r="AY176" s="4">
        <v>0</v>
      </c>
      <c r="AZ176" s="4">
        <v>1026000</v>
      </c>
      <c r="BA176" s="1" t="s">
        <v>204</v>
      </c>
      <c r="BD176" s="3">
        <v>39595</v>
      </c>
      <c r="BM176" s="3">
        <v>39645</v>
      </c>
      <c r="BZ176" s="1" t="s">
        <v>184</v>
      </c>
      <c r="CA176" s="1" t="s">
        <v>153</v>
      </c>
      <c r="CE176" s="1" t="s">
        <v>154</v>
      </c>
      <c r="CH176" s="4">
        <v>1</v>
      </c>
      <c r="CI176" s="1" t="s">
        <v>155</v>
      </c>
      <c r="CJ176" s="1" t="s">
        <v>156</v>
      </c>
      <c r="CL176" s="1" t="s">
        <v>157</v>
      </c>
      <c r="CN176" s="1" t="s">
        <v>158</v>
      </c>
      <c r="CP176" s="4">
        <v>1026000</v>
      </c>
      <c r="CY176" s="1" t="s">
        <v>205</v>
      </c>
      <c r="CZ176" s="1" t="s">
        <v>206</v>
      </c>
      <c r="DA176" s="1" t="s">
        <v>207</v>
      </c>
      <c r="DC176" s="1" t="s">
        <v>208</v>
      </c>
      <c r="DD176" s="1" t="s">
        <v>652</v>
      </c>
      <c r="DV176" s="4">
        <v>0</v>
      </c>
      <c r="DW176" s="4">
        <v>0</v>
      </c>
      <c r="DX176" s="4">
        <v>195938406.50999999</v>
      </c>
      <c r="DY176" s="4">
        <v>172046814.50999999</v>
      </c>
      <c r="DZ176" s="4">
        <v>23891592</v>
      </c>
      <c r="EA176" s="4">
        <v>172046814.50999999</v>
      </c>
      <c r="EB176" s="4">
        <v>23891592</v>
      </c>
      <c r="EC176" s="4">
        <v>195938406.50999999</v>
      </c>
      <c r="ED176" s="1">
        <f t="shared" si="2"/>
        <v>2008</v>
      </c>
    </row>
    <row r="177" spans="1:134" ht="12.75" customHeight="1" x14ac:dyDescent="0.2">
      <c r="A177" s="4">
        <v>44984.94</v>
      </c>
      <c r="B177" s="4">
        <v>44984.94</v>
      </c>
      <c r="C177" s="1" t="s">
        <v>166</v>
      </c>
      <c r="F177" s="1" t="s">
        <v>691</v>
      </c>
      <c r="H177" s="1" t="s">
        <v>133</v>
      </c>
      <c r="L177" s="1" t="s">
        <v>134</v>
      </c>
      <c r="N177" s="1" t="s">
        <v>692</v>
      </c>
      <c r="O177" s="2">
        <v>39597</v>
      </c>
      <c r="P177" s="1" t="s">
        <v>136</v>
      </c>
      <c r="Q177" s="3">
        <v>39617</v>
      </c>
      <c r="R177" s="1" t="s">
        <v>137</v>
      </c>
      <c r="T177" s="3">
        <v>39595</v>
      </c>
      <c r="U177" s="1" t="s">
        <v>138</v>
      </c>
      <c r="V177" s="1" t="s">
        <v>693</v>
      </c>
      <c r="X177" s="1" t="s">
        <v>172</v>
      </c>
      <c r="Z177" s="3">
        <v>39595</v>
      </c>
      <c r="AA177" s="1" t="s">
        <v>211</v>
      </c>
      <c r="AB177" s="1" t="s">
        <v>212</v>
      </c>
      <c r="AC177" s="1" t="s">
        <v>213</v>
      </c>
      <c r="AD177" s="1" t="s">
        <v>214</v>
      </c>
      <c r="AE177" s="1" t="s">
        <v>215</v>
      </c>
      <c r="AF177" s="1" t="s">
        <v>216</v>
      </c>
      <c r="AH177" s="1" t="s">
        <v>217</v>
      </c>
      <c r="AQ177" s="4">
        <v>0.1</v>
      </c>
      <c r="AR177" s="4">
        <v>1132945.7</v>
      </c>
      <c r="AS177" s="1" t="s">
        <v>694</v>
      </c>
      <c r="AX177" s="1" t="s">
        <v>203</v>
      </c>
      <c r="AY177" s="4">
        <v>0</v>
      </c>
      <c r="AZ177" s="4">
        <v>1132945.7</v>
      </c>
      <c r="BA177" s="1" t="s">
        <v>219</v>
      </c>
      <c r="BD177" s="3">
        <v>39595</v>
      </c>
      <c r="BM177" s="3">
        <v>39616</v>
      </c>
      <c r="BZ177" s="1" t="s">
        <v>184</v>
      </c>
      <c r="CA177" s="1" t="s">
        <v>185</v>
      </c>
      <c r="CC177" s="5">
        <v>1</v>
      </c>
      <c r="CD177" s="4">
        <v>25.184999999999999</v>
      </c>
      <c r="CE177" s="1" t="s">
        <v>154</v>
      </c>
      <c r="CH177" s="4">
        <v>1</v>
      </c>
      <c r="CI177" s="1" t="s">
        <v>155</v>
      </c>
      <c r="CJ177" s="1" t="s">
        <v>156</v>
      </c>
      <c r="CL177" s="1" t="s">
        <v>157</v>
      </c>
      <c r="CN177" s="1" t="s">
        <v>158</v>
      </c>
      <c r="CP177" s="4">
        <v>1132945.7</v>
      </c>
      <c r="CY177" s="1" t="s">
        <v>205</v>
      </c>
      <c r="CZ177" s="1" t="s">
        <v>206</v>
      </c>
      <c r="DA177" s="1" t="s">
        <v>207</v>
      </c>
      <c r="DC177" s="1" t="s">
        <v>208</v>
      </c>
      <c r="DD177" s="1" t="s">
        <v>668</v>
      </c>
      <c r="DV177" s="4">
        <v>0</v>
      </c>
      <c r="DW177" s="4">
        <v>0</v>
      </c>
      <c r="DX177" s="4">
        <v>195938406.50999999</v>
      </c>
      <c r="DY177" s="4">
        <v>172046814.50999999</v>
      </c>
      <c r="DZ177" s="4">
        <v>23891592</v>
      </c>
      <c r="EA177" s="4">
        <v>172046814.50999999</v>
      </c>
      <c r="EB177" s="4">
        <v>23891592</v>
      </c>
      <c r="EC177" s="4">
        <v>195938406.50999999</v>
      </c>
      <c r="ED177" s="1">
        <f t="shared" si="2"/>
        <v>2008</v>
      </c>
    </row>
    <row r="178" spans="1:134" ht="12.75" customHeight="1" x14ac:dyDescent="0.2">
      <c r="A178" s="4">
        <v>74414.34</v>
      </c>
      <c r="B178" s="4">
        <v>74414.34</v>
      </c>
      <c r="C178" s="1" t="s">
        <v>166</v>
      </c>
      <c r="F178" s="1" t="s">
        <v>695</v>
      </c>
      <c r="H178" s="1" t="s">
        <v>133</v>
      </c>
      <c r="L178" s="1" t="s">
        <v>134</v>
      </c>
      <c r="N178" s="1" t="s">
        <v>696</v>
      </c>
      <c r="O178" s="2">
        <v>39596</v>
      </c>
      <c r="P178" s="1" t="s">
        <v>136</v>
      </c>
      <c r="Q178" s="3">
        <v>39616</v>
      </c>
      <c r="R178" s="1" t="s">
        <v>137</v>
      </c>
      <c r="T178" s="3">
        <v>39595</v>
      </c>
      <c r="U178" s="1" t="s">
        <v>138</v>
      </c>
      <c r="V178" s="1" t="s">
        <v>686</v>
      </c>
      <c r="X178" s="1" t="s">
        <v>172</v>
      </c>
      <c r="Z178" s="3">
        <v>39595</v>
      </c>
      <c r="AA178" s="1" t="s">
        <v>211</v>
      </c>
      <c r="AB178" s="1" t="s">
        <v>212</v>
      </c>
      <c r="AC178" s="1" t="s">
        <v>213</v>
      </c>
      <c r="AD178" s="1" t="s">
        <v>214</v>
      </c>
      <c r="AE178" s="1" t="s">
        <v>215</v>
      </c>
      <c r="AF178" s="1" t="s">
        <v>216</v>
      </c>
      <c r="AH178" s="1" t="s">
        <v>217</v>
      </c>
      <c r="AQ178" s="4">
        <v>0.1</v>
      </c>
      <c r="AR178" s="4">
        <v>1876729.69</v>
      </c>
      <c r="AS178" s="1" t="s">
        <v>697</v>
      </c>
      <c r="AX178" s="1" t="s">
        <v>203</v>
      </c>
      <c r="AY178" s="4">
        <v>0</v>
      </c>
      <c r="AZ178" s="4">
        <v>1876729.69</v>
      </c>
      <c r="BA178" s="1" t="s">
        <v>219</v>
      </c>
      <c r="BD178" s="3">
        <v>39595</v>
      </c>
      <c r="BM178" s="3">
        <v>39616</v>
      </c>
      <c r="BZ178" s="1" t="s">
        <v>184</v>
      </c>
      <c r="CA178" s="1" t="s">
        <v>185</v>
      </c>
      <c r="CC178" s="5">
        <v>1</v>
      </c>
      <c r="CD178" s="4">
        <v>25.22</v>
      </c>
      <c r="CE178" s="1" t="s">
        <v>154</v>
      </c>
      <c r="CH178" s="4">
        <v>1</v>
      </c>
      <c r="CI178" s="1" t="s">
        <v>155</v>
      </c>
      <c r="CJ178" s="1" t="s">
        <v>156</v>
      </c>
      <c r="CL178" s="1" t="s">
        <v>157</v>
      </c>
      <c r="CN178" s="1" t="s">
        <v>158</v>
      </c>
      <c r="CP178" s="4">
        <v>1876729.69</v>
      </c>
      <c r="CY178" s="1" t="s">
        <v>205</v>
      </c>
      <c r="CZ178" s="1" t="s">
        <v>206</v>
      </c>
      <c r="DA178" s="1" t="s">
        <v>207</v>
      </c>
      <c r="DC178" s="1" t="s">
        <v>208</v>
      </c>
      <c r="DD178" s="1" t="s">
        <v>668</v>
      </c>
      <c r="DV178" s="4">
        <v>0</v>
      </c>
      <c r="DW178" s="4">
        <v>0</v>
      </c>
      <c r="DX178" s="4">
        <v>195938406.50999999</v>
      </c>
      <c r="DY178" s="4">
        <v>172046814.50999999</v>
      </c>
      <c r="DZ178" s="4">
        <v>23891592</v>
      </c>
      <c r="EA178" s="4">
        <v>172046814.50999999</v>
      </c>
      <c r="EB178" s="4">
        <v>23891592</v>
      </c>
      <c r="EC178" s="4">
        <v>195938406.50999999</v>
      </c>
      <c r="ED178" s="1">
        <f t="shared" si="2"/>
        <v>2008</v>
      </c>
    </row>
    <row r="179" spans="1:134" ht="12.75" customHeight="1" x14ac:dyDescent="0.2">
      <c r="F179" s="1" t="s">
        <v>698</v>
      </c>
      <c r="H179" s="1" t="s">
        <v>133</v>
      </c>
      <c r="L179" s="1" t="s">
        <v>134</v>
      </c>
      <c r="N179" s="1" t="s">
        <v>699</v>
      </c>
      <c r="O179" s="2">
        <v>39534</v>
      </c>
      <c r="P179" s="1" t="s">
        <v>136</v>
      </c>
      <c r="Q179" s="3">
        <v>39554</v>
      </c>
      <c r="R179" s="1" t="s">
        <v>137</v>
      </c>
      <c r="T179" s="3">
        <v>39534</v>
      </c>
      <c r="U179" s="1" t="s">
        <v>138</v>
      </c>
      <c r="V179" s="1" t="s">
        <v>686</v>
      </c>
      <c r="X179" s="1" t="s">
        <v>139</v>
      </c>
      <c r="Z179" s="3">
        <v>39534</v>
      </c>
      <c r="AA179" s="1" t="s">
        <v>195</v>
      </c>
      <c r="AB179" s="1" t="s">
        <v>196</v>
      </c>
      <c r="AC179" s="1" t="s">
        <v>197</v>
      </c>
      <c r="AD179" s="1" t="s">
        <v>198</v>
      </c>
      <c r="AE179" s="1" t="s">
        <v>199</v>
      </c>
      <c r="AF179" s="1" t="s">
        <v>200</v>
      </c>
      <c r="AH179" s="1" t="s">
        <v>201</v>
      </c>
      <c r="AQ179" s="4">
        <v>0.1</v>
      </c>
      <c r="AR179" s="4">
        <v>855000</v>
      </c>
      <c r="AS179" s="1" t="s">
        <v>700</v>
      </c>
      <c r="AX179" s="1" t="s">
        <v>203</v>
      </c>
      <c r="AY179" s="4">
        <v>0</v>
      </c>
      <c r="AZ179" s="4">
        <v>855000</v>
      </c>
      <c r="BA179" s="1" t="s">
        <v>204</v>
      </c>
      <c r="BD179" s="3">
        <v>39534</v>
      </c>
      <c r="BM179" s="3">
        <v>39555</v>
      </c>
      <c r="BZ179" s="1" t="s">
        <v>184</v>
      </c>
      <c r="CA179" s="1" t="s">
        <v>185</v>
      </c>
      <c r="CE179" s="1" t="s">
        <v>154</v>
      </c>
      <c r="CH179" s="4">
        <v>1</v>
      </c>
      <c r="CI179" s="1" t="s">
        <v>155</v>
      </c>
      <c r="CJ179" s="1" t="s">
        <v>156</v>
      </c>
      <c r="CL179" s="1" t="s">
        <v>157</v>
      </c>
      <c r="CN179" s="1" t="s">
        <v>158</v>
      </c>
      <c r="CP179" s="4">
        <v>855000</v>
      </c>
      <c r="CY179" s="1" t="s">
        <v>205</v>
      </c>
      <c r="CZ179" s="1" t="s">
        <v>206</v>
      </c>
      <c r="DA179" s="1" t="s">
        <v>207</v>
      </c>
      <c r="DC179" s="1" t="s">
        <v>208</v>
      </c>
      <c r="DD179" s="1" t="s">
        <v>652</v>
      </c>
      <c r="DV179" s="4">
        <v>0</v>
      </c>
      <c r="DW179" s="4">
        <v>0</v>
      </c>
      <c r="DX179" s="4">
        <v>195938406.50999999</v>
      </c>
      <c r="DY179" s="4">
        <v>172046814.50999999</v>
      </c>
      <c r="DZ179" s="4">
        <v>23891592</v>
      </c>
      <c r="EA179" s="4">
        <v>172046814.50999999</v>
      </c>
      <c r="EB179" s="4">
        <v>23891592</v>
      </c>
      <c r="EC179" s="4">
        <v>195938406.50999999</v>
      </c>
      <c r="ED179" s="1">
        <f t="shared" si="2"/>
        <v>2008</v>
      </c>
    </row>
    <row r="180" spans="1:134" ht="12.75" customHeight="1" x14ac:dyDescent="0.2">
      <c r="F180" s="1" t="s">
        <v>701</v>
      </c>
      <c r="H180" s="1" t="s">
        <v>133</v>
      </c>
      <c r="L180" s="1" t="s">
        <v>134</v>
      </c>
      <c r="N180" s="1" t="s">
        <v>702</v>
      </c>
      <c r="O180" s="2">
        <v>39595</v>
      </c>
      <c r="P180" s="1" t="s">
        <v>136</v>
      </c>
      <c r="Q180" s="3">
        <v>39602</v>
      </c>
      <c r="R180" s="1" t="s">
        <v>137</v>
      </c>
      <c r="T180" s="3">
        <v>39595</v>
      </c>
      <c r="U180" s="1" t="s">
        <v>138</v>
      </c>
      <c r="V180" s="1" t="s">
        <v>686</v>
      </c>
      <c r="X180" s="1" t="s">
        <v>172</v>
      </c>
      <c r="Z180" s="3">
        <v>39595</v>
      </c>
      <c r="AA180" s="1" t="s">
        <v>195</v>
      </c>
      <c r="AB180" s="1" t="s">
        <v>196</v>
      </c>
      <c r="AC180" s="1" t="s">
        <v>197</v>
      </c>
      <c r="AD180" s="1" t="s">
        <v>198</v>
      </c>
      <c r="AE180" s="1" t="s">
        <v>199</v>
      </c>
      <c r="AF180" s="1" t="s">
        <v>200</v>
      </c>
      <c r="AH180" s="1" t="s">
        <v>201</v>
      </c>
      <c r="AQ180" s="4">
        <v>0.1</v>
      </c>
      <c r="AR180" s="4">
        <v>1215000</v>
      </c>
      <c r="AS180" s="1" t="s">
        <v>703</v>
      </c>
      <c r="AX180" s="1" t="s">
        <v>203</v>
      </c>
      <c r="AY180" s="4">
        <v>0</v>
      </c>
      <c r="AZ180" s="4">
        <v>1215000</v>
      </c>
      <c r="BA180" s="1" t="s">
        <v>204</v>
      </c>
      <c r="BD180" s="3">
        <v>39595</v>
      </c>
      <c r="BM180" s="3">
        <v>39602</v>
      </c>
      <c r="BZ180" s="1" t="s">
        <v>184</v>
      </c>
      <c r="CA180" s="1" t="s">
        <v>185</v>
      </c>
      <c r="CE180" s="1" t="s">
        <v>154</v>
      </c>
      <c r="CH180" s="4">
        <v>1</v>
      </c>
      <c r="CI180" s="1" t="s">
        <v>155</v>
      </c>
      <c r="CJ180" s="1" t="s">
        <v>156</v>
      </c>
      <c r="CL180" s="1" t="s">
        <v>157</v>
      </c>
      <c r="CN180" s="1" t="s">
        <v>158</v>
      </c>
      <c r="CP180" s="4">
        <v>1215000</v>
      </c>
      <c r="CY180" s="1" t="s">
        <v>205</v>
      </c>
      <c r="CZ180" s="1" t="s">
        <v>206</v>
      </c>
      <c r="DA180" s="1" t="s">
        <v>207</v>
      </c>
      <c r="DC180" s="1" t="s">
        <v>208</v>
      </c>
      <c r="DD180" s="1" t="s">
        <v>652</v>
      </c>
      <c r="DV180" s="4">
        <v>0</v>
      </c>
      <c r="DW180" s="4">
        <v>0</v>
      </c>
      <c r="DX180" s="4">
        <v>195938406.50999999</v>
      </c>
      <c r="DY180" s="4">
        <v>172046814.50999999</v>
      </c>
      <c r="DZ180" s="4">
        <v>23891592</v>
      </c>
      <c r="EA180" s="4">
        <v>172046814.50999999</v>
      </c>
      <c r="EB180" s="4">
        <v>23891592</v>
      </c>
      <c r="EC180" s="4">
        <v>195938406.50999999</v>
      </c>
      <c r="ED180" s="1">
        <f t="shared" si="2"/>
        <v>2008</v>
      </c>
    </row>
    <row r="181" spans="1:134" ht="12.75" customHeight="1" x14ac:dyDescent="0.2">
      <c r="A181" s="4">
        <v>51291.24</v>
      </c>
      <c r="B181" s="4">
        <v>51291.24</v>
      </c>
      <c r="C181" s="1" t="s">
        <v>166</v>
      </c>
      <c r="F181" s="1" t="s">
        <v>704</v>
      </c>
      <c r="H181" s="1" t="s">
        <v>133</v>
      </c>
      <c r="J181" s="1" t="s">
        <v>705</v>
      </c>
      <c r="L181" s="1" t="s">
        <v>134</v>
      </c>
      <c r="N181" s="1" t="s">
        <v>706</v>
      </c>
      <c r="O181" s="2">
        <v>39499</v>
      </c>
      <c r="P181" s="1" t="s">
        <v>136</v>
      </c>
      <c r="Q181" s="3">
        <v>39519</v>
      </c>
      <c r="R181" s="1" t="s">
        <v>137</v>
      </c>
      <c r="T181" s="3">
        <v>39499</v>
      </c>
      <c r="U181" s="1" t="s">
        <v>138</v>
      </c>
      <c r="X181" s="1" t="s">
        <v>172</v>
      </c>
      <c r="Z181" s="3">
        <v>39499</v>
      </c>
      <c r="AA181" s="1" t="s">
        <v>211</v>
      </c>
      <c r="AB181" s="1" t="s">
        <v>212</v>
      </c>
      <c r="AC181" s="1" t="s">
        <v>213</v>
      </c>
      <c r="AD181" s="1" t="s">
        <v>214</v>
      </c>
      <c r="AE181" s="1" t="s">
        <v>215</v>
      </c>
      <c r="AF181" s="1" t="s">
        <v>216</v>
      </c>
      <c r="AH181" s="1" t="s">
        <v>217</v>
      </c>
      <c r="AQ181" s="4">
        <v>0.1</v>
      </c>
      <c r="AR181" s="4">
        <v>1326647.8999999999</v>
      </c>
      <c r="AS181" s="1" t="s">
        <v>707</v>
      </c>
      <c r="AX181" s="1" t="s">
        <v>203</v>
      </c>
      <c r="AY181" s="4">
        <v>0</v>
      </c>
      <c r="AZ181" s="4">
        <v>1326647.8999999999</v>
      </c>
      <c r="BA181" s="1" t="s">
        <v>219</v>
      </c>
      <c r="BD181" s="3">
        <v>39499</v>
      </c>
      <c r="BM181" s="3">
        <v>39519</v>
      </c>
      <c r="BZ181" s="1" t="s">
        <v>184</v>
      </c>
      <c r="CA181" s="1" t="s">
        <v>153</v>
      </c>
      <c r="CC181" s="5">
        <v>1</v>
      </c>
      <c r="CD181" s="4">
        <v>25.864999999999998</v>
      </c>
      <c r="CE181" s="1" t="s">
        <v>154</v>
      </c>
      <c r="CH181" s="4">
        <v>1</v>
      </c>
      <c r="CI181" s="1" t="s">
        <v>155</v>
      </c>
      <c r="CJ181" s="1" t="s">
        <v>156</v>
      </c>
      <c r="CL181" s="1" t="s">
        <v>157</v>
      </c>
      <c r="CN181" s="1" t="s">
        <v>158</v>
      </c>
      <c r="CP181" s="4">
        <v>1326647.8999999999</v>
      </c>
      <c r="CY181" s="1" t="s">
        <v>205</v>
      </c>
      <c r="CZ181" s="1" t="s">
        <v>206</v>
      </c>
      <c r="DA181" s="1" t="s">
        <v>207</v>
      </c>
      <c r="DC181" s="1" t="s">
        <v>208</v>
      </c>
      <c r="DD181" s="1" t="s">
        <v>668</v>
      </c>
      <c r="DV181" s="4">
        <v>0</v>
      </c>
      <c r="DW181" s="4">
        <v>0</v>
      </c>
      <c r="DX181" s="4">
        <v>195938406.50999999</v>
      </c>
      <c r="DY181" s="4">
        <v>172046814.50999999</v>
      </c>
      <c r="DZ181" s="4">
        <v>23891592</v>
      </c>
      <c r="EA181" s="4">
        <v>172046814.50999999</v>
      </c>
      <c r="EB181" s="4">
        <v>23891592</v>
      </c>
      <c r="EC181" s="4">
        <v>195938406.50999999</v>
      </c>
      <c r="ED181" s="1">
        <f t="shared" si="2"/>
        <v>2008</v>
      </c>
    </row>
    <row r="182" spans="1:134" ht="12.75" customHeight="1" x14ac:dyDescent="0.2">
      <c r="F182" s="1" t="s">
        <v>708</v>
      </c>
      <c r="H182" s="1" t="s">
        <v>133</v>
      </c>
      <c r="J182" s="1" t="s">
        <v>705</v>
      </c>
      <c r="L182" s="1" t="s">
        <v>134</v>
      </c>
      <c r="N182" s="1" t="s">
        <v>709</v>
      </c>
      <c r="O182" s="2">
        <v>39499</v>
      </c>
      <c r="P182" s="1" t="s">
        <v>136</v>
      </c>
      <c r="Q182" s="3">
        <v>39519</v>
      </c>
      <c r="R182" s="1" t="s">
        <v>137</v>
      </c>
      <c r="T182" s="3">
        <v>39499</v>
      </c>
      <c r="U182" s="1" t="s">
        <v>138</v>
      </c>
      <c r="X182" s="1" t="s">
        <v>172</v>
      </c>
      <c r="Z182" s="3">
        <v>39499</v>
      </c>
      <c r="AA182" s="1" t="s">
        <v>195</v>
      </c>
      <c r="AB182" s="1" t="s">
        <v>196</v>
      </c>
      <c r="AC182" s="1" t="s">
        <v>197</v>
      </c>
      <c r="AD182" s="1" t="s">
        <v>198</v>
      </c>
      <c r="AE182" s="1" t="s">
        <v>199</v>
      </c>
      <c r="AF182" s="1" t="s">
        <v>200</v>
      </c>
      <c r="AH182" s="1" t="s">
        <v>201</v>
      </c>
      <c r="AQ182" s="4">
        <v>0.1</v>
      </c>
      <c r="AR182" s="4">
        <v>360000</v>
      </c>
      <c r="AS182" s="1" t="s">
        <v>710</v>
      </c>
      <c r="AX182" s="1" t="s">
        <v>203</v>
      </c>
      <c r="AY182" s="4">
        <v>0</v>
      </c>
      <c r="AZ182" s="4">
        <v>360000</v>
      </c>
      <c r="BA182" s="1" t="s">
        <v>204</v>
      </c>
      <c r="BD182" s="3">
        <v>39499</v>
      </c>
      <c r="BM182" s="3">
        <v>39520</v>
      </c>
      <c r="BZ182" s="1" t="s">
        <v>184</v>
      </c>
      <c r="CA182" s="1" t="s">
        <v>185</v>
      </c>
      <c r="CE182" s="1" t="s">
        <v>154</v>
      </c>
      <c r="CH182" s="4">
        <v>1</v>
      </c>
      <c r="CI182" s="1" t="s">
        <v>155</v>
      </c>
      <c r="CJ182" s="1" t="s">
        <v>156</v>
      </c>
      <c r="CL182" s="1" t="s">
        <v>157</v>
      </c>
      <c r="CN182" s="1" t="s">
        <v>158</v>
      </c>
      <c r="CP182" s="4">
        <v>360000</v>
      </c>
      <c r="CY182" s="1" t="s">
        <v>205</v>
      </c>
      <c r="CZ182" s="1" t="s">
        <v>206</v>
      </c>
      <c r="DA182" s="1" t="s">
        <v>207</v>
      </c>
      <c r="DC182" s="1" t="s">
        <v>208</v>
      </c>
      <c r="DD182" s="1" t="s">
        <v>652</v>
      </c>
      <c r="DV182" s="4">
        <v>0</v>
      </c>
      <c r="DW182" s="4">
        <v>0</v>
      </c>
      <c r="DX182" s="4">
        <v>195938406.50999999</v>
      </c>
      <c r="DY182" s="4">
        <v>172046814.50999999</v>
      </c>
      <c r="DZ182" s="4">
        <v>23891592</v>
      </c>
      <c r="EA182" s="4">
        <v>172046814.50999999</v>
      </c>
      <c r="EB182" s="4">
        <v>23891592</v>
      </c>
      <c r="EC182" s="4">
        <v>195938406.50999999</v>
      </c>
      <c r="ED182" s="1">
        <f t="shared" si="2"/>
        <v>2008</v>
      </c>
    </row>
    <row r="183" spans="1:134" ht="12.75" customHeight="1" x14ac:dyDescent="0.2">
      <c r="A183" s="4">
        <v>15765.75</v>
      </c>
      <c r="B183" s="4">
        <v>15765.75</v>
      </c>
      <c r="C183" s="1" t="s">
        <v>166</v>
      </c>
      <c r="F183" s="1" t="s">
        <v>711</v>
      </c>
      <c r="H183" s="1" t="s">
        <v>133</v>
      </c>
      <c r="J183" s="1" t="s">
        <v>705</v>
      </c>
      <c r="L183" s="1" t="s">
        <v>134</v>
      </c>
      <c r="N183" s="1" t="s">
        <v>712</v>
      </c>
      <c r="O183" s="2">
        <v>39465</v>
      </c>
      <c r="P183" s="1" t="s">
        <v>136</v>
      </c>
      <c r="Q183" s="3">
        <v>39485</v>
      </c>
      <c r="R183" s="1" t="s">
        <v>137</v>
      </c>
      <c r="T183" s="3">
        <v>39465</v>
      </c>
      <c r="U183" s="1" t="s">
        <v>138</v>
      </c>
      <c r="X183" s="1" t="s">
        <v>172</v>
      </c>
      <c r="Z183" s="3">
        <v>39465</v>
      </c>
      <c r="AA183" s="1" t="s">
        <v>211</v>
      </c>
      <c r="AB183" s="1" t="s">
        <v>212</v>
      </c>
      <c r="AC183" s="1" t="s">
        <v>213</v>
      </c>
      <c r="AD183" s="1" t="s">
        <v>214</v>
      </c>
      <c r="AE183" s="1" t="s">
        <v>215</v>
      </c>
      <c r="AF183" s="1" t="s">
        <v>216</v>
      </c>
      <c r="AH183" s="1" t="s">
        <v>217</v>
      </c>
      <c r="AQ183" s="4">
        <v>0.1</v>
      </c>
      <c r="AR183" s="4">
        <v>407781.12</v>
      </c>
      <c r="AS183" s="1" t="s">
        <v>713</v>
      </c>
      <c r="AX183" s="1" t="s">
        <v>203</v>
      </c>
      <c r="AY183" s="4">
        <v>0</v>
      </c>
      <c r="AZ183" s="4">
        <v>407781.12</v>
      </c>
      <c r="BA183" s="1" t="s">
        <v>219</v>
      </c>
      <c r="BD183" s="3">
        <v>39465</v>
      </c>
      <c r="BM183" s="3">
        <v>39484</v>
      </c>
      <c r="BZ183" s="1" t="s">
        <v>184</v>
      </c>
      <c r="CA183" s="1" t="s">
        <v>185</v>
      </c>
      <c r="CC183" s="5">
        <v>1</v>
      </c>
      <c r="CD183" s="4">
        <v>25.864999999999998</v>
      </c>
      <c r="CE183" s="1" t="s">
        <v>154</v>
      </c>
      <c r="CH183" s="4">
        <v>1</v>
      </c>
      <c r="CI183" s="1" t="s">
        <v>155</v>
      </c>
      <c r="CJ183" s="1" t="s">
        <v>156</v>
      </c>
      <c r="CL183" s="1" t="s">
        <v>157</v>
      </c>
      <c r="CN183" s="1" t="s">
        <v>158</v>
      </c>
      <c r="CP183" s="4">
        <v>407781.12</v>
      </c>
      <c r="CY183" s="1" t="s">
        <v>205</v>
      </c>
      <c r="CZ183" s="1" t="s">
        <v>206</v>
      </c>
      <c r="DA183" s="1" t="s">
        <v>207</v>
      </c>
      <c r="DC183" s="1" t="s">
        <v>208</v>
      </c>
      <c r="DD183" s="1" t="s">
        <v>668</v>
      </c>
      <c r="DV183" s="4">
        <v>0</v>
      </c>
      <c r="DW183" s="4">
        <v>0</v>
      </c>
      <c r="DX183" s="4">
        <v>195938406.50999999</v>
      </c>
      <c r="DY183" s="4">
        <v>172046814.50999999</v>
      </c>
      <c r="DZ183" s="4">
        <v>23891592</v>
      </c>
      <c r="EA183" s="4">
        <v>172046814.50999999</v>
      </c>
      <c r="EB183" s="4">
        <v>23891592</v>
      </c>
      <c r="EC183" s="4">
        <v>195938406.50999999</v>
      </c>
      <c r="ED183" s="1">
        <f t="shared" si="2"/>
        <v>2008</v>
      </c>
    </row>
    <row r="184" spans="1:134" ht="12.75" customHeight="1" x14ac:dyDescent="0.2">
      <c r="H184" s="1" t="s">
        <v>133</v>
      </c>
      <c r="L184" s="1" t="s">
        <v>134</v>
      </c>
      <c r="N184" s="1" t="s">
        <v>714</v>
      </c>
      <c r="O184" s="2">
        <v>39783</v>
      </c>
      <c r="P184" s="1" t="s">
        <v>136</v>
      </c>
      <c r="Q184" s="3">
        <v>39803</v>
      </c>
      <c r="R184" s="1" t="s">
        <v>137</v>
      </c>
      <c r="T184" s="3">
        <v>39783</v>
      </c>
      <c r="U184" s="1" t="s">
        <v>138</v>
      </c>
      <c r="X184" s="1" t="s">
        <v>139</v>
      </c>
      <c r="Z184" s="3">
        <v>39783</v>
      </c>
      <c r="AA184" s="1" t="s">
        <v>356</v>
      </c>
      <c r="AB184" s="1" t="s">
        <v>357</v>
      </c>
      <c r="AC184" s="1" t="s">
        <v>358</v>
      </c>
      <c r="AD184" s="1" t="s">
        <v>359</v>
      </c>
      <c r="AE184" s="1" t="s">
        <v>360</v>
      </c>
      <c r="AF184" s="1" t="s">
        <v>361</v>
      </c>
      <c r="AH184" s="1" t="s">
        <v>362</v>
      </c>
      <c r="AQ184" s="4">
        <v>0.1</v>
      </c>
      <c r="AR184" s="4">
        <v>124950</v>
      </c>
      <c r="AS184" s="1" t="s">
        <v>715</v>
      </c>
      <c r="AX184" s="1" t="s">
        <v>150</v>
      </c>
      <c r="AY184" s="4">
        <v>19950</v>
      </c>
      <c r="AZ184" s="4">
        <v>105000</v>
      </c>
      <c r="BA184" s="1" t="s">
        <v>151</v>
      </c>
      <c r="BD184" s="3">
        <v>39783</v>
      </c>
      <c r="BM184" s="3">
        <v>39802</v>
      </c>
      <c r="BZ184" s="1" t="s">
        <v>184</v>
      </c>
      <c r="CA184" s="1" t="s">
        <v>185</v>
      </c>
      <c r="CE184" s="1" t="s">
        <v>154</v>
      </c>
      <c r="CH184" s="4">
        <v>1</v>
      </c>
      <c r="CI184" s="1" t="s">
        <v>155</v>
      </c>
      <c r="CL184" s="1" t="s">
        <v>157</v>
      </c>
      <c r="CN184" s="1" t="s">
        <v>158</v>
      </c>
      <c r="CP184" s="4">
        <v>124950</v>
      </c>
      <c r="CY184" s="1" t="s">
        <v>289</v>
      </c>
      <c r="CZ184" s="1" t="s">
        <v>290</v>
      </c>
      <c r="DA184" s="1" t="s">
        <v>291</v>
      </c>
      <c r="DC184" s="1" t="s">
        <v>208</v>
      </c>
      <c r="DU184" s="1" t="s">
        <v>165</v>
      </c>
      <c r="DV184" s="4">
        <v>0</v>
      </c>
      <c r="DW184" s="4">
        <v>0</v>
      </c>
      <c r="DX184" s="4">
        <v>195938406.50999999</v>
      </c>
      <c r="DY184" s="4">
        <v>172046814.50999999</v>
      </c>
      <c r="DZ184" s="4">
        <v>23891592</v>
      </c>
      <c r="EA184" s="4">
        <v>172046814.50999999</v>
      </c>
      <c r="EB184" s="4">
        <v>23891592</v>
      </c>
      <c r="EC184" s="4">
        <v>195938406.50999999</v>
      </c>
      <c r="ED184" s="1">
        <f t="shared" si="2"/>
        <v>2008</v>
      </c>
    </row>
    <row r="185" spans="1:134" ht="12.75" customHeight="1" x14ac:dyDescent="0.2">
      <c r="H185" s="1" t="s">
        <v>133</v>
      </c>
      <c r="L185" s="1" t="s">
        <v>134</v>
      </c>
      <c r="N185" s="1" t="s">
        <v>716</v>
      </c>
      <c r="O185" s="2">
        <v>39784</v>
      </c>
      <c r="P185" s="1" t="s">
        <v>136</v>
      </c>
      <c r="Q185" s="3">
        <v>39798</v>
      </c>
      <c r="R185" s="1" t="s">
        <v>137</v>
      </c>
      <c r="T185" s="3">
        <v>39784</v>
      </c>
      <c r="U185" s="1" t="s">
        <v>138</v>
      </c>
      <c r="V185" s="1" t="s">
        <v>643</v>
      </c>
      <c r="X185" s="1" t="s">
        <v>139</v>
      </c>
      <c r="Z185" s="3">
        <v>39784</v>
      </c>
      <c r="AA185" s="1" t="s">
        <v>382</v>
      </c>
      <c r="AB185" s="1" t="s">
        <v>383</v>
      </c>
      <c r="AC185" s="1" t="s">
        <v>384</v>
      </c>
      <c r="AD185" s="1" t="s">
        <v>385</v>
      </c>
      <c r="AE185" s="1" t="s">
        <v>386</v>
      </c>
      <c r="AF185" s="1" t="s">
        <v>387</v>
      </c>
      <c r="AH185" s="1" t="s">
        <v>388</v>
      </c>
      <c r="AQ185" s="4">
        <v>0.1</v>
      </c>
      <c r="AR185" s="4">
        <v>271320</v>
      </c>
      <c r="AS185" s="1" t="s">
        <v>717</v>
      </c>
      <c r="AX185" s="1" t="s">
        <v>150</v>
      </c>
      <c r="AY185" s="4">
        <v>43320</v>
      </c>
      <c r="AZ185" s="4">
        <v>228000</v>
      </c>
      <c r="BA185" s="1" t="s">
        <v>151</v>
      </c>
      <c r="BD185" s="3">
        <v>39784</v>
      </c>
      <c r="BM185" s="3">
        <v>39802</v>
      </c>
      <c r="BZ185" s="1" t="s">
        <v>184</v>
      </c>
      <c r="CA185" s="1" t="s">
        <v>185</v>
      </c>
      <c r="CE185" s="1" t="s">
        <v>154</v>
      </c>
      <c r="CH185" s="4">
        <v>1</v>
      </c>
      <c r="CI185" s="1" t="s">
        <v>155</v>
      </c>
      <c r="CL185" s="1" t="s">
        <v>157</v>
      </c>
      <c r="CN185" s="1" t="s">
        <v>158</v>
      </c>
      <c r="CP185" s="4">
        <v>271320</v>
      </c>
      <c r="CY185" s="1" t="s">
        <v>289</v>
      </c>
      <c r="CZ185" s="1" t="s">
        <v>290</v>
      </c>
      <c r="DA185" s="1" t="s">
        <v>291</v>
      </c>
      <c r="DC185" s="1" t="s">
        <v>208</v>
      </c>
      <c r="DU185" s="1" t="s">
        <v>165</v>
      </c>
      <c r="DV185" s="4">
        <v>0</v>
      </c>
      <c r="DW185" s="4">
        <v>0</v>
      </c>
      <c r="DX185" s="4">
        <v>195938406.50999999</v>
      </c>
      <c r="DY185" s="4">
        <v>172046814.50999999</v>
      </c>
      <c r="DZ185" s="4">
        <v>23891592</v>
      </c>
      <c r="EA185" s="4">
        <v>172046814.50999999</v>
      </c>
      <c r="EB185" s="4">
        <v>23891592</v>
      </c>
      <c r="EC185" s="4">
        <v>195938406.50999999</v>
      </c>
      <c r="ED185" s="1">
        <f t="shared" si="2"/>
        <v>2008</v>
      </c>
    </row>
    <row r="186" spans="1:134" ht="12.75" customHeight="1" x14ac:dyDescent="0.2">
      <c r="H186" s="1" t="s">
        <v>133</v>
      </c>
      <c r="L186" s="1" t="s">
        <v>134</v>
      </c>
      <c r="N186" s="1" t="s">
        <v>718</v>
      </c>
      <c r="O186" s="2">
        <v>39792</v>
      </c>
      <c r="P186" s="1" t="s">
        <v>136</v>
      </c>
      <c r="Q186" s="3">
        <v>39812</v>
      </c>
      <c r="R186" s="1" t="s">
        <v>137</v>
      </c>
      <c r="T186" s="3">
        <v>39792</v>
      </c>
      <c r="U186" s="1" t="s">
        <v>138</v>
      </c>
      <c r="V186" s="1" t="s">
        <v>643</v>
      </c>
      <c r="X186" s="1" t="s">
        <v>139</v>
      </c>
      <c r="Z186" s="3">
        <v>39792</v>
      </c>
      <c r="AA186" s="1" t="s">
        <v>356</v>
      </c>
      <c r="AB186" s="1" t="s">
        <v>357</v>
      </c>
      <c r="AC186" s="1" t="s">
        <v>358</v>
      </c>
      <c r="AD186" s="1" t="s">
        <v>359</v>
      </c>
      <c r="AE186" s="1" t="s">
        <v>360</v>
      </c>
      <c r="AF186" s="1" t="s">
        <v>361</v>
      </c>
      <c r="AH186" s="1" t="s">
        <v>362</v>
      </c>
      <c r="AQ186" s="4">
        <v>0.1</v>
      </c>
      <c r="AR186" s="4">
        <v>166600</v>
      </c>
      <c r="AS186" s="1" t="s">
        <v>719</v>
      </c>
      <c r="AX186" s="1" t="s">
        <v>150</v>
      </c>
      <c r="AY186" s="4">
        <v>26600</v>
      </c>
      <c r="AZ186" s="4">
        <v>140000</v>
      </c>
      <c r="BA186" s="1" t="s">
        <v>151</v>
      </c>
      <c r="BD186" s="3">
        <v>39792</v>
      </c>
      <c r="BM186" s="3">
        <v>39813</v>
      </c>
      <c r="BZ186" s="1" t="s">
        <v>184</v>
      </c>
      <c r="CA186" s="1" t="s">
        <v>185</v>
      </c>
      <c r="CE186" s="1" t="s">
        <v>154</v>
      </c>
      <c r="CH186" s="4">
        <v>1</v>
      </c>
      <c r="CI186" s="1" t="s">
        <v>155</v>
      </c>
      <c r="CL186" s="1" t="s">
        <v>157</v>
      </c>
      <c r="CN186" s="1" t="s">
        <v>158</v>
      </c>
      <c r="CP186" s="4">
        <v>166600</v>
      </c>
      <c r="CY186" s="1" t="s">
        <v>289</v>
      </c>
      <c r="CZ186" s="1" t="s">
        <v>290</v>
      </c>
      <c r="DA186" s="1" t="s">
        <v>291</v>
      </c>
      <c r="DC186" s="1" t="s">
        <v>208</v>
      </c>
      <c r="DU186" s="1" t="s">
        <v>165</v>
      </c>
      <c r="DV186" s="4">
        <v>0</v>
      </c>
      <c r="DW186" s="4">
        <v>0</v>
      </c>
      <c r="DX186" s="4">
        <v>195938406.50999999</v>
      </c>
      <c r="DY186" s="4">
        <v>172046814.50999999</v>
      </c>
      <c r="DZ186" s="4">
        <v>23891592</v>
      </c>
      <c r="EA186" s="4">
        <v>172046814.50999999</v>
      </c>
      <c r="EB186" s="4">
        <v>23891592</v>
      </c>
      <c r="EC186" s="4">
        <v>195938406.50999999</v>
      </c>
      <c r="ED186" s="1">
        <f t="shared" si="2"/>
        <v>2008</v>
      </c>
    </row>
    <row r="187" spans="1:134" ht="12.75" customHeight="1" x14ac:dyDescent="0.2">
      <c r="H187" s="1" t="s">
        <v>133</v>
      </c>
      <c r="L187" s="1" t="s">
        <v>134</v>
      </c>
      <c r="N187" s="1" t="s">
        <v>720</v>
      </c>
      <c r="O187" s="2">
        <v>39796</v>
      </c>
      <c r="P187" s="1" t="s">
        <v>136</v>
      </c>
      <c r="Q187" s="3">
        <v>39810</v>
      </c>
      <c r="R187" s="1" t="s">
        <v>137</v>
      </c>
      <c r="T187" s="3">
        <v>39796</v>
      </c>
      <c r="U187" s="1" t="s">
        <v>138</v>
      </c>
      <c r="X187" s="1" t="s">
        <v>139</v>
      </c>
      <c r="Z187" s="3">
        <v>39796</v>
      </c>
      <c r="AA187" s="1" t="s">
        <v>306</v>
      </c>
      <c r="AB187" s="1" t="s">
        <v>307</v>
      </c>
      <c r="AC187" s="1" t="s">
        <v>308</v>
      </c>
      <c r="AD187" s="1" t="s">
        <v>309</v>
      </c>
      <c r="AE187" s="1" t="s">
        <v>310</v>
      </c>
      <c r="AF187" s="1" t="s">
        <v>311</v>
      </c>
      <c r="AH187" s="1" t="s">
        <v>312</v>
      </c>
      <c r="AQ187" s="4">
        <v>0.1</v>
      </c>
      <c r="AR187" s="4">
        <v>128520</v>
      </c>
      <c r="AS187" s="1" t="s">
        <v>721</v>
      </c>
      <c r="AT187" s="1" t="s">
        <v>314</v>
      </c>
      <c r="AV187" s="1" t="s">
        <v>315</v>
      </c>
      <c r="AW187" s="1" t="s">
        <v>316</v>
      </c>
      <c r="AX187" s="1" t="s">
        <v>150</v>
      </c>
      <c r="AY187" s="4">
        <v>20520</v>
      </c>
      <c r="AZ187" s="4">
        <v>108000</v>
      </c>
      <c r="BA187" s="1" t="s">
        <v>151</v>
      </c>
      <c r="BD187" s="3">
        <v>39796</v>
      </c>
      <c r="BM187" s="3">
        <v>39810</v>
      </c>
      <c r="BZ187" s="1" t="s">
        <v>184</v>
      </c>
      <c r="CA187" s="1" t="s">
        <v>185</v>
      </c>
      <c r="CE187" s="1" t="s">
        <v>154</v>
      </c>
      <c r="CH187" s="4">
        <v>1</v>
      </c>
      <c r="CI187" s="1" t="s">
        <v>155</v>
      </c>
      <c r="CL187" s="1" t="s">
        <v>157</v>
      </c>
      <c r="CN187" s="1" t="s">
        <v>158</v>
      </c>
      <c r="CP187" s="4">
        <v>128520</v>
      </c>
      <c r="CY187" s="1" t="s">
        <v>289</v>
      </c>
      <c r="CZ187" s="1" t="s">
        <v>290</v>
      </c>
      <c r="DA187" s="1" t="s">
        <v>291</v>
      </c>
      <c r="DC187" s="1" t="s">
        <v>208</v>
      </c>
      <c r="DU187" s="1" t="s">
        <v>165</v>
      </c>
      <c r="DV187" s="4">
        <v>0</v>
      </c>
      <c r="DW187" s="4">
        <v>0</v>
      </c>
      <c r="DX187" s="4">
        <v>195938406.50999999</v>
      </c>
      <c r="DY187" s="4">
        <v>172046814.50999999</v>
      </c>
      <c r="DZ187" s="4">
        <v>23891592</v>
      </c>
      <c r="EA187" s="4">
        <v>172046814.50999999</v>
      </c>
      <c r="EB187" s="4">
        <v>23891592</v>
      </c>
      <c r="EC187" s="4">
        <v>195938406.50999999</v>
      </c>
      <c r="ED187" s="1">
        <f t="shared" si="2"/>
        <v>2008</v>
      </c>
    </row>
    <row r="188" spans="1:134" ht="12.75" customHeight="1" x14ac:dyDescent="0.2">
      <c r="H188" s="1" t="s">
        <v>133</v>
      </c>
      <c r="L188" s="1" t="s">
        <v>134</v>
      </c>
      <c r="N188" s="1" t="s">
        <v>722</v>
      </c>
      <c r="O188" s="2">
        <v>39797</v>
      </c>
      <c r="P188" s="1" t="s">
        <v>136</v>
      </c>
      <c r="Q188" s="3">
        <v>39811</v>
      </c>
      <c r="R188" s="1" t="s">
        <v>137</v>
      </c>
      <c r="T188" s="3">
        <v>39797</v>
      </c>
      <c r="U188" s="1" t="s">
        <v>138</v>
      </c>
      <c r="X188" s="1" t="s">
        <v>139</v>
      </c>
      <c r="Z188" s="3">
        <v>39797</v>
      </c>
      <c r="AA188" s="1" t="s">
        <v>391</v>
      </c>
      <c r="AB188" s="1" t="s">
        <v>392</v>
      </c>
      <c r="AC188" s="1" t="s">
        <v>393</v>
      </c>
      <c r="AD188" s="1" t="s">
        <v>394</v>
      </c>
      <c r="AE188" s="1" t="s">
        <v>395</v>
      </c>
      <c r="AF188" s="1" t="s">
        <v>396</v>
      </c>
      <c r="AH188" s="1" t="s">
        <v>397</v>
      </c>
      <c r="AQ188" s="4">
        <v>0.1</v>
      </c>
      <c r="AR188" s="4">
        <v>119000</v>
      </c>
      <c r="AS188" s="1" t="s">
        <v>723</v>
      </c>
      <c r="AX188" s="1" t="s">
        <v>150</v>
      </c>
      <c r="AY188" s="4">
        <v>19000</v>
      </c>
      <c r="AZ188" s="4">
        <v>100000</v>
      </c>
      <c r="BA188" s="1" t="s">
        <v>151</v>
      </c>
      <c r="BD188" s="3">
        <v>39797</v>
      </c>
      <c r="BM188" s="3">
        <v>39813</v>
      </c>
      <c r="BZ188" s="1" t="s">
        <v>184</v>
      </c>
      <c r="CA188" s="1" t="s">
        <v>185</v>
      </c>
      <c r="CE188" s="1" t="s">
        <v>154</v>
      </c>
      <c r="CH188" s="4">
        <v>1</v>
      </c>
      <c r="CI188" s="1" t="s">
        <v>155</v>
      </c>
      <c r="CL188" s="1" t="s">
        <v>157</v>
      </c>
      <c r="CN188" s="1" t="s">
        <v>158</v>
      </c>
      <c r="CP188" s="4">
        <v>119000</v>
      </c>
      <c r="CY188" s="1" t="s">
        <v>289</v>
      </c>
      <c r="CZ188" s="1" t="s">
        <v>290</v>
      </c>
      <c r="DA188" s="1" t="s">
        <v>291</v>
      </c>
      <c r="DC188" s="1" t="s">
        <v>208</v>
      </c>
      <c r="DT188" s="1" t="s">
        <v>165</v>
      </c>
      <c r="DU188" s="1" t="s">
        <v>165</v>
      </c>
      <c r="DV188" s="4">
        <v>0</v>
      </c>
      <c r="DW188" s="4">
        <v>0</v>
      </c>
      <c r="DX188" s="4">
        <v>195938406.50999999</v>
      </c>
      <c r="DY188" s="4">
        <v>172046814.50999999</v>
      </c>
      <c r="DZ188" s="4">
        <v>23891592</v>
      </c>
      <c r="EA188" s="4">
        <v>172046814.50999999</v>
      </c>
      <c r="EB188" s="4">
        <v>23891592</v>
      </c>
      <c r="EC188" s="4">
        <v>195938406.50999999</v>
      </c>
      <c r="ED188" s="1">
        <f t="shared" si="2"/>
        <v>2008</v>
      </c>
    </row>
    <row r="189" spans="1:134" ht="12.75" customHeight="1" x14ac:dyDescent="0.2">
      <c r="H189" s="1" t="s">
        <v>133</v>
      </c>
      <c r="L189" s="1" t="s">
        <v>134</v>
      </c>
      <c r="N189" s="1" t="s">
        <v>724</v>
      </c>
      <c r="O189" s="2">
        <v>39801</v>
      </c>
      <c r="P189" s="1" t="s">
        <v>136</v>
      </c>
      <c r="Q189" s="3">
        <v>39815</v>
      </c>
      <c r="R189" s="1" t="s">
        <v>137</v>
      </c>
      <c r="T189" s="3">
        <v>39801</v>
      </c>
      <c r="U189" s="1" t="s">
        <v>138</v>
      </c>
      <c r="X189" s="1" t="s">
        <v>139</v>
      </c>
      <c r="Z189" s="3">
        <v>39801</v>
      </c>
      <c r="AA189" s="1" t="s">
        <v>382</v>
      </c>
      <c r="AB189" s="1" t="s">
        <v>383</v>
      </c>
      <c r="AC189" s="1" t="s">
        <v>384</v>
      </c>
      <c r="AD189" s="1" t="s">
        <v>385</v>
      </c>
      <c r="AE189" s="1" t="s">
        <v>386</v>
      </c>
      <c r="AF189" s="1" t="s">
        <v>387</v>
      </c>
      <c r="AH189" s="1" t="s">
        <v>388</v>
      </c>
      <c r="AQ189" s="4">
        <v>0.1</v>
      </c>
      <c r="AR189" s="4">
        <v>124355</v>
      </c>
      <c r="AS189" s="1" t="s">
        <v>725</v>
      </c>
      <c r="AX189" s="1" t="s">
        <v>150</v>
      </c>
      <c r="AY189" s="4">
        <v>19855</v>
      </c>
      <c r="AZ189" s="4">
        <v>104500</v>
      </c>
      <c r="BA189" s="1" t="s">
        <v>151</v>
      </c>
      <c r="BD189" s="3">
        <v>39801</v>
      </c>
      <c r="BM189" s="3">
        <v>39815</v>
      </c>
      <c r="BZ189" s="1" t="s">
        <v>184</v>
      </c>
      <c r="CA189" s="1" t="s">
        <v>185</v>
      </c>
      <c r="CE189" s="1" t="s">
        <v>154</v>
      </c>
      <c r="CH189" s="4">
        <v>1</v>
      </c>
      <c r="CI189" s="1" t="s">
        <v>155</v>
      </c>
      <c r="CL189" s="1" t="s">
        <v>157</v>
      </c>
      <c r="CN189" s="1" t="s">
        <v>158</v>
      </c>
      <c r="CP189" s="4">
        <v>124355</v>
      </c>
      <c r="CY189" s="1" t="s">
        <v>289</v>
      </c>
      <c r="CZ189" s="1" t="s">
        <v>290</v>
      </c>
      <c r="DA189" s="1" t="s">
        <v>291</v>
      </c>
      <c r="DC189" s="1" t="s">
        <v>208</v>
      </c>
      <c r="DU189" s="1" t="s">
        <v>165</v>
      </c>
      <c r="DV189" s="4">
        <v>0</v>
      </c>
      <c r="DW189" s="4">
        <v>0</v>
      </c>
      <c r="DX189" s="4">
        <v>195938406.50999999</v>
      </c>
      <c r="DY189" s="4">
        <v>172046814.50999999</v>
      </c>
      <c r="DZ189" s="4">
        <v>23891592</v>
      </c>
      <c r="EA189" s="4">
        <v>172046814.50999999</v>
      </c>
      <c r="EB189" s="4">
        <v>23891592</v>
      </c>
      <c r="EC189" s="4">
        <v>195938406.50999999</v>
      </c>
      <c r="ED189" s="1">
        <f t="shared" si="2"/>
        <v>2008</v>
      </c>
    </row>
    <row r="190" spans="1:134" ht="12.75" customHeight="1" x14ac:dyDescent="0.2">
      <c r="H190" s="1" t="s">
        <v>133</v>
      </c>
      <c r="L190" s="1" t="s">
        <v>134</v>
      </c>
      <c r="N190" s="1" t="s">
        <v>726</v>
      </c>
      <c r="O190" s="2">
        <v>39804</v>
      </c>
      <c r="P190" s="1" t="s">
        <v>136</v>
      </c>
      <c r="Q190" s="3">
        <v>39818</v>
      </c>
      <c r="R190" s="1" t="s">
        <v>137</v>
      </c>
      <c r="T190" s="3">
        <v>39804</v>
      </c>
      <c r="U190" s="1" t="s">
        <v>138</v>
      </c>
      <c r="X190" s="1" t="s">
        <v>139</v>
      </c>
      <c r="Z190" s="3">
        <v>39804</v>
      </c>
      <c r="AA190" s="1" t="s">
        <v>293</v>
      </c>
      <c r="AB190" s="1" t="s">
        <v>294</v>
      </c>
      <c r="AC190" s="1" t="s">
        <v>295</v>
      </c>
      <c r="AD190" s="1" t="s">
        <v>296</v>
      </c>
      <c r="AE190" s="1" t="s">
        <v>297</v>
      </c>
      <c r="AF190" s="1" t="s">
        <v>298</v>
      </c>
      <c r="AH190" s="1" t="s">
        <v>299</v>
      </c>
      <c r="AQ190" s="4">
        <v>0.5</v>
      </c>
      <c r="AR190" s="4">
        <v>237405</v>
      </c>
      <c r="AS190" s="1" t="s">
        <v>727</v>
      </c>
      <c r="AX190" s="1" t="s">
        <v>150</v>
      </c>
      <c r="AY190" s="4">
        <v>37905</v>
      </c>
      <c r="AZ190" s="4">
        <v>199500</v>
      </c>
      <c r="BA190" s="1" t="s">
        <v>151</v>
      </c>
      <c r="BD190" s="3">
        <v>39804</v>
      </c>
      <c r="BM190" s="3">
        <v>39818</v>
      </c>
      <c r="BZ190" s="1" t="s">
        <v>184</v>
      </c>
      <c r="CA190" s="1" t="s">
        <v>185</v>
      </c>
      <c r="CE190" s="1" t="s">
        <v>154</v>
      </c>
      <c r="CH190" s="4">
        <v>1</v>
      </c>
      <c r="CI190" s="1" t="s">
        <v>155</v>
      </c>
      <c r="CL190" s="1" t="s">
        <v>157</v>
      </c>
      <c r="CN190" s="1" t="s">
        <v>158</v>
      </c>
      <c r="CP190" s="4">
        <v>237405</v>
      </c>
      <c r="CY190" s="1" t="s">
        <v>289</v>
      </c>
      <c r="CZ190" s="1" t="s">
        <v>290</v>
      </c>
      <c r="DA190" s="1" t="s">
        <v>291</v>
      </c>
      <c r="DC190" s="1" t="s">
        <v>208</v>
      </c>
      <c r="DD190" s="1" t="s">
        <v>728</v>
      </c>
      <c r="DU190" s="1" t="s">
        <v>165</v>
      </c>
      <c r="DV190" s="4">
        <v>0</v>
      </c>
      <c r="DW190" s="4">
        <v>0</v>
      </c>
      <c r="DX190" s="4">
        <v>195938406.50999999</v>
      </c>
      <c r="DY190" s="4">
        <v>172046814.50999999</v>
      </c>
      <c r="DZ190" s="4">
        <v>23891592</v>
      </c>
      <c r="EA190" s="4">
        <v>172046814.50999999</v>
      </c>
      <c r="EB190" s="4">
        <v>23891592</v>
      </c>
      <c r="EC190" s="4">
        <v>195938406.50999999</v>
      </c>
      <c r="ED190" s="1">
        <f t="shared" si="2"/>
        <v>2008</v>
      </c>
    </row>
    <row r="191" spans="1:134" ht="12.75" customHeight="1" x14ac:dyDescent="0.2">
      <c r="H191" s="1" t="s">
        <v>133</v>
      </c>
      <c r="L191" s="1" t="s">
        <v>134</v>
      </c>
      <c r="N191" s="1" t="s">
        <v>729</v>
      </c>
      <c r="O191" s="2">
        <v>39790</v>
      </c>
      <c r="P191" s="1" t="s">
        <v>136</v>
      </c>
      <c r="Q191" s="3">
        <v>39804</v>
      </c>
      <c r="R191" s="1" t="s">
        <v>137</v>
      </c>
      <c r="T191" s="3">
        <v>39790</v>
      </c>
      <c r="U191" s="1" t="s">
        <v>138</v>
      </c>
      <c r="V191" s="1" t="s">
        <v>643</v>
      </c>
      <c r="X191" s="1" t="s">
        <v>139</v>
      </c>
      <c r="Z191" s="3">
        <v>39790</v>
      </c>
      <c r="AA191" s="1" t="s">
        <v>306</v>
      </c>
      <c r="AB191" s="1" t="s">
        <v>307</v>
      </c>
      <c r="AC191" s="1" t="s">
        <v>308</v>
      </c>
      <c r="AD191" s="1" t="s">
        <v>309</v>
      </c>
      <c r="AE191" s="1" t="s">
        <v>310</v>
      </c>
      <c r="AF191" s="1" t="s">
        <v>311</v>
      </c>
      <c r="AH191" s="1" t="s">
        <v>312</v>
      </c>
      <c r="AQ191" s="4">
        <v>0.1</v>
      </c>
      <c r="AR191" s="4">
        <v>503370</v>
      </c>
      <c r="AS191" s="1" t="s">
        <v>730</v>
      </c>
      <c r="AT191" s="1" t="s">
        <v>314</v>
      </c>
      <c r="AV191" s="1" t="s">
        <v>315</v>
      </c>
      <c r="AW191" s="1" t="s">
        <v>316</v>
      </c>
      <c r="AX191" s="1" t="s">
        <v>150</v>
      </c>
      <c r="AY191" s="4">
        <v>80370</v>
      </c>
      <c r="AZ191" s="4">
        <v>423000</v>
      </c>
      <c r="BA191" s="1" t="s">
        <v>151</v>
      </c>
      <c r="BD191" s="3">
        <v>39790</v>
      </c>
      <c r="BM191" s="3">
        <v>39804</v>
      </c>
      <c r="BZ191" s="1" t="s">
        <v>184</v>
      </c>
      <c r="CA191" s="1" t="s">
        <v>185</v>
      </c>
      <c r="CE191" s="1" t="s">
        <v>154</v>
      </c>
      <c r="CH191" s="4">
        <v>1</v>
      </c>
      <c r="CI191" s="1" t="s">
        <v>155</v>
      </c>
      <c r="CL191" s="1" t="s">
        <v>157</v>
      </c>
      <c r="CN191" s="1" t="s">
        <v>158</v>
      </c>
      <c r="CP191" s="4">
        <v>503370</v>
      </c>
      <c r="CY191" s="1" t="s">
        <v>289</v>
      </c>
      <c r="CZ191" s="1" t="s">
        <v>290</v>
      </c>
      <c r="DA191" s="1" t="s">
        <v>291</v>
      </c>
      <c r="DC191" s="1" t="s">
        <v>208</v>
      </c>
      <c r="DU191" s="1" t="s">
        <v>165</v>
      </c>
      <c r="DV191" s="4">
        <v>0</v>
      </c>
      <c r="DW191" s="4">
        <v>0</v>
      </c>
      <c r="DX191" s="4">
        <v>195938406.50999999</v>
      </c>
      <c r="DY191" s="4">
        <v>172046814.50999999</v>
      </c>
      <c r="DZ191" s="4">
        <v>23891592</v>
      </c>
      <c r="EA191" s="4">
        <v>172046814.50999999</v>
      </c>
      <c r="EB191" s="4">
        <v>23891592</v>
      </c>
      <c r="EC191" s="4">
        <v>195938406.50999999</v>
      </c>
      <c r="ED191" s="1">
        <f t="shared" si="2"/>
        <v>2008</v>
      </c>
    </row>
    <row r="192" spans="1:134" ht="12.75" customHeight="1" x14ac:dyDescent="0.2">
      <c r="H192" s="1" t="s">
        <v>133</v>
      </c>
      <c r="L192" s="1" t="s">
        <v>134</v>
      </c>
      <c r="N192" s="1" t="s">
        <v>731</v>
      </c>
      <c r="O192" s="2">
        <v>39805</v>
      </c>
      <c r="P192" s="1" t="s">
        <v>136</v>
      </c>
      <c r="Q192" s="3">
        <v>39815</v>
      </c>
      <c r="R192" s="1" t="s">
        <v>137</v>
      </c>
      <c r="T192" s="3">
        <v>39805</v>
      </c>
      <c r="U192" s="1" t="s">
        <v>138</v>
      </c>
      <c r="X192" s="1" t="s">
        <v>139</v>
      </c>
      <c r="Z192" s="3">
        <v>39805</v>
      </c>
      <c r="AA192" s="1" t="s">
        <v>140</v>
      </c>
      <c r="AB192" s="1" t="s">
        <v>141</v>
      </c>
      <c r="AC192" s="1" t="s">
        <v>142</v>
      </c>
      <c r="AD192" s="1" t="s">
        <v>143</v>
      </c>
      <c r="AE192" s="1" t="s">
        <v>144</v>
      </c>
      <c r="AF192" s="1" t="s">
        <v>145</v>
      </c>
      <c r="AH192" s="1" t="s">
        <v>146</v>
      </c>
      <c r="AQ192" s="4">
        <v>0.02</v>
      </c>
      <c r="AR192" s="4">
        <v>333497.5</v>
      </c>
      <c r="AS192" s="1" t="s">
        <v>732</v>
      </c>
      <c r="AT192" s="1" t="s">
        <v>148</v>
      </c>
      <c r="AV192" s="1" t="s">
        <v>149</v>
      </c>
      <c r="AW192" s="1" t="s">
        <v>141</v>
      </c>
      <c r="AX192" s="1" t="s">
        <v>150</v>
      </c>
      <c r="AY192" s="4">
        <v>53247.5</v>
      </c>
      <c r="AZ192" s="4">
        <v>280250</v>
      </c>
      <c r="BA192" s="1" t="s">
        <v>151</v>
      </c>
      <c r="BD192" s="3">
        <v>39805</v>
      </c>
      <c r="BM192" s="3">
        <v>39815</v>
      </c>
      <c r="BZ192" s="1" t="s">
        <v>184</v>
      </c>
      <c r="CA192" s="1" t="s">
        <v>185</v>
      </c>
      <c r="CE192" s="1" t="s">
        <v>154</v>
      </c>
      <c r="CH192" s="4">
        <v>1</v>
      </c>
      <c r="CI192" s="1" t="s">
        <v>155</v>
      </c>
      <c r="CL192" s="1" t="s">
        <v>157</v>
      </c>
      <c r="CN192" s="1" t="s">
        <v>158</v>
      </c>
      <c r="CP192" s="4">
        <v>333497.5</v>
      </c>
      <c r="CY192" s="1" t="s">
        <v>289</v>
      </c>
      <c r="CZ192" s="1" t="s">
        <v>290</v>
      </c>
      <c r="DA192" s="1" t="s">
        <v>291</v>
      </c>
      <c r="DC192" s="1" t="s">
        <v>208</v>
      </c>
      <c r="DD192" s="1" t="s">
        <v>733</v>
      </c>
      <c r="DU192" s="1" t="s">
        <v>165</v>
      </c>
      <c r="DV192" s="4">
        <v>0</v>
      </c>
      <c r="DW192" s="4">
        <v>0</v>
      </c>
      <c r="DX192" s="4">
        <v>195938406.50999999</v>
      </c>
      <c r="DY192" s="4">
        <v>172046814.50999999</v>
      </c>
      <c r="DZ192" s="4">
        <v>23891592</v>
      </c>
      <c r="EA192" s="4">
        <v>172046814.50999999</v>
      </c>
      <c r="EB192" s="4">
        <v>23891592</v>
      </c>
      <c r="EC192" s="4">
        <v>195938406.50999999</v>
      </c>
      <c r="ED192" s="1">
        <f t="shared" si="2"/>
        <v>2008</v>
      </c>
    </row>
    <row r="193" spans="8:134" ht="12.75" customHeight="1" x14ac:dyDescent="0.2">
      <c r="H193" s="1" t="s">
        <v>133</v>
      </c>
      <c r="L193" s="1" t="s">
        <v>134</v>
      </c>
      <c r="N193" s="1" t="s">
        <v>734</v>
      </c>
      <c r="O193" s="2">
        <v>39783</v>
      </c>
      <c r="P193" s="1" t="s">
        <v>136</v>
      </c>
      <c r="Q193" s="3">
        <v>39803</v>
      </c>
      <c r="R193" s="1" t="s">
        <v>137</v>
      </c>
      <c r="T193" s="3">
        <v>39783</v>
      </c>
      <c r="U193" s="1" t="s">
        <v>138</v>
      </c>
      <c r="X193" s="1" t="s">
        <v>139</v>
      </c>
      <c r="Z193" s="3">
        <v>39783</v>
      </c>
      <c r="AA193" s="1" t="s">
        <v>356</v>
      </c>
      <c r="AB193" s="1" t="s">
        <v>357</v>
      </c>
      <c r="AC193" s="1" t="s">
        <v>358</v>
      </c>
      <c r="AD193" s="1" t="s">
        <v>359</v>
      </c>
      <c r="AE193" s="1" t="s">
        <v>360</v>
      </c>
      <c r="AF193" s="1" t="s">
        <v>361</v>
      </c>
      <c r="AH193" s="1" t="s">
        <v>362</v>
      </c>
      <c r="AQ193" s="4">
        <v>0.1</v>
      </c>
      <c r="AR193" s="4">
        <v>136850</v>
      </c>
      <c r="AS193" s="1" t="s">
        <v>735</v>
      </c>
      <c r="AX193" s="1" t="s">
        <v>150</v>
      </c>
      <c r="AY193" s="4">
        <v>21850</v>
      </c>
      <c r="AZ193" s="4">
        <v>115000</v>
      </c>
      <c r="BA193" s="1" t="s">
        <v>151</v>
      </c>
      <c r="BD193" s="3">
        <v>39783</v>
      </c>
      <c r="BM193" s="3">
        <v>39804</v>
      </c>
      <c r="BZ193" s="1" t="s">
        <v>184</v>
      </c>
      <c r="CA193" s="1" t="s">
        <v>185</v>
      </c>
      <c r="CE193" s="1" t="s">
        <v>154</v>
      </c>
      <c r="CH193" s="4">
        <v>1</v>
      </c>
      <c r="CI193" s="1" t="s">
        <v>155</v>
      </c>
      <c r="CL193" s="1" t="s">
        <v>157</v>
      </c>
      <c r="CN193" s="1" t="s">
        <v>158</v>
      </c>
      <c r="CP193" s="4">
        <v>136850</v>
      </c>
      <c r="CY193" s="1" t="s">
        <v>289</v>
      </c>
      <c r="CZ193" s="1" t="s">
        <v>290</v>
      </c>
      <c r="DA193" s="1" t="s">
        <v>291</v>
      </c>
      <c r="DC193" s="1" t="s">
        <v>208</v>
      </c>
      <c r="DU193" s="1" t="s">
        <v>165</v>
      </c>
      <c r="DV193" s="4">
        <v>0</v>
      </c>
      <c r="DW193" s="4">
        <v>0</v>
      </c>
      <c r="DX193" s="4">
        <v>195938406.50999999</v>
      </c>
      <c r="DY193" s="4">
        <v>172046814.50999999</v>
      </c>
      <c r="DZ193" s="4">
        <v>23891592</v>
      </c>
      <c r="EA193" s="4">
        <v>172046814.50999999</v>
      </c>
      <c r="EB193" s="4">
        <v>23891592</v>
      </c>
      <c r="EC193" s="4">
        <v>195938406.50999999</v>
      </c>
      <c r="ED193" s="1">
        <f t="shared" si="2"/>
        <v>2008</v>
      </c>
    </row>
    <row r="194" spans="8:134" ht="12.75" customHeight="1" x14ac:dyDescent="0.2">
      <c r="H194" s="1" t="s">
        <v>133</v>
      </c>
      <c r="L194" s="1" t="s">
        <v>134</v>
      </c>
      <c r="N194" s="1" t="s">
        <v>736</v>
      </c>
      <c r="O194" s="2">
        <v>39780</v>
      </c>
      <c r="P194" s="1" t="s">
        <v>136</v>
      </c>
      <c r="Q194" s="3">
        <v>39794</v>
      </c>
      <c r="R194" s="1" t="s">
        <v>137</v>
      </c>
      <c r="T194" s="3">
        <v>39780</v>
      </c>
      <c r="U194" s="1" t="s">
        <v>138</v>
      </c>
      <c r="X194" s="1" t="s">
        <v>650</v>
      </c>
      <c r="Z194" s="3">
        <v>39780</v>
      </c>
      <c r="AA194" s="1" t="s">
        <v>371</v>
      </c>
      <c r="AB194" s="1" t="s">
        <v>372</v>
      </c>
      <c r="AC194" s="1" t="s">
        <v>373</v>
      </c>
      <c r="AD194" s="1" t="s">
        <v>374</v>
      </c>
      <c r="AE194" s="1" t="s">
        <v>375</v>
      </c>
      <c r="AF194" s="1" t="s">
        <v>376</v>
      </c>
      <c r="AH194" s="1" t="s">
        <v>377</v>
      </c>
      <c r="AQ194" s="4">
        <v>0.1</v>
      </c>
      <c r="AR194" s="4">
        <v>887442.5</v>
      </c>
      <c r="AS194" s="1" t="s">
        <v>737</v>
      </c>
      <c r="AX194" s="1" t="s">
        <v>150</v>
      </c>
      <c r="AY194" s="4">
        <v>141692.5</v>
      </c>
      <c r="AZ194" s="4">
        <v>745750</v>
      </c>
      <c r="BA194" s="1" t="s">
        <v>151</v>
      </c>
      <c r="BD194" s="3">
        <v>39780</v>
      </c>
      <c r="BM194" s="3">
        <v>39794</v>
      </c>
      <c r="BZ194" s="1" t="s">
        <v>184</v>
      </c>
      <c r="CA194" s="1" t="s">
        <v>185</v>
      </c>
      <c r="CE194" s="1" t="s">
        <v>154</v>
      </c>
      <c r="CH194" s="4">
        <v>1</v>
      </c>
      <c r="CI194" s="1" t="s">
        <v>155</v>
      </c>
      <c r="CL194" s="1" t="s">
        <v>157</v>
      </c>
      <c r="CN194" s="1" t="s">
        <v>158</v>
      </c>
      <c r="CP194" s="4">
        <v>887442.5</v>
      </c>
      <c r="CY194" s="1" t="s">
        <v>289</v>
      </c>
      <c r="CZ194" s="1" t="s">
        <v>290</v>
      </c>
      <c r="DA194" s="1" t="s">
        <v>291</v>
      </c>
      <c r="DC194" s="1" t="s">
        <v>208</v>
      </c>
      <c r="DD194" s="1" t="s">
        <v>738</v>
      </c>
      <c r="DU194" s="1" t="s">
        <v>165</v>
      </c>
      <c r="DV194" s="4">
        <v>0</v>
      </c>
      <c r="DW194" s="4">
        <v>0</v>
      </c>
      <c r="DX194" s="4">
        <v>195938406.50999999</v>
      </c>
      <c r="DY194" s="4">
        <v>172046814.50999999</v>
      </c>
      <c r="DZ194" s="4">
        <v>23891592</v>
      </c>
      <c r="EA194" s="4">
        <v>172046814.50999999</v>
      </c>
      <c r="EB194" s="4">
        <v>23891592</v>
      </c>
      <c r="EC194" s="4">
        <v>195938406.50999999</v>
      </c>
      <c r="ED194" s="1">
        <f t="shared" si="2"/>
        <v>2008</v>
      </c>
    </row>
    <row r="195" spans="8:134" ht="12.75" customHeight="1" x14ac:dyDescent="0.2">
      <c r="H195" s="1" t="s">
        <v>133</v>
      </c>
      <c r="L195" s="1" t="s">
        <v>134</v>
      </c>
      <c r="N195" s="1" t="s">
        <v>739</v>
      </c>
      <c r="O195" s="2">
        <v>39776</v>
      </c>
      <c r="P195" s="1" t="s">
        <v>136</v>
      </c>
      <c r="Q195" s="3">
        <v>39790</v>
      </c>
      <c r="R195" s="1" t="s">
        <v>137</v>
      </c>
      <c r="T195" s="3">
        <v>39776</v>
      </c>
      <c r="U195" s="1" t="s">
        <v>138</v>
      </c>
      <c r="X195" s="1" t="s">
        <v>139</v>
      </c>
      <c r="Z195" s="3">
        <v>39776</v>
      </c>
      <c r="AA195" s="1" t="s">
        <v>371</v>
      </c>
      <c r="AB195" s="1" t="s">
        <v>372</v>
      </c>
      <c r="AC195" s="1" t="s">
        <v>373</v>
      </c>
      <c r="AD195" s="1" t="s">
        <v>374</v>
      </c>
      <c r="AE195" s="1" t="s">
        <v>375</v>
      </c>
      <c r="AF195" s="1" t="s">
        <v>376</v>
      </c>
      <c r="AH195" s="1" t="s">
        <v>377</v>
      </c>
      <c r="AQ195" s="4">
        <v>0.1</v>
      </c>
      <c r="AR195" s="4">
        <v>384370</v>
      </c>
      <c r="AS195" s="1" t="s">
        <v>740</v>
      </c>
      <c r="AX195" s="1" t="s">
        <v>150</v>
      </c>
      <c r="AY195" s="4">
        <v>61370</v>
      </c>
      <c r="AZ195" s="4">
        <v>323000</v>
      </c>
      <c r="BA195" s="1" t="s">
        <v>151</v>
      </c>
      <c r="BD195" s="3">
        <v>39776</v>
      </c>
      <c r="BM195" s="3">
        <v>39794</v>
      </c>
      <c r="BZ195" s="1" t="s">
        <v>184</v>
      </c>
      <c r="CA195" s="1" t="s">
        <v>185</v>
      </c>
      <c r="CE195" s="1" t="s">
        <v>154</v>
      </c>
      <c r="CH195" s="4">
        <v>1</v>
      </c>
      <c r="CI195" s="1" t="s">
        <v>155</v>
      </c>
      <c r="CL195" s="1" t="s">
        <v>157</v>
      </c>
      <c r="CN195" s="1" t="s">
        <v>158</v>
      </c>
      <c r="CP195" s="4">
        <v>384370</v>
      </c>
      <c r="CY195" s="1" t="s">
        <v>289</v>
      </c>
      <c r="CZ195" s="1" t="s">
        <v>290</v>
      </c>
      <c r="DA195" s="1" t="s">
        <v>291</v>
      </c>
      <c r="DC195" s="1" t="s">
        <v>208</v>
      </c>
      <c r="DU195" s="1" t="s">
        <v>165</v>
      </c>
      <c r="DV195" s="4">
        <v>0</v>
      </c>
      <c r="DW195" s="4">
        <v>0</v>
      </c>
      <c r="DX195" s="4">
        <v>195938406.50999999</v>
      </c>
      <c r="DY195" s="4">
        <v>172046814.50999999</v>
      </c>
      <c r="DZ195" s="4">
        <v>23891592</v>
      </c>
      <c r="EA195" s="4">
        <v>172046814.50999999</v>
      </c>
      <c r="EB195" s="4">
        <v>23891592</v>
      </c>
      <c r="EC195" s="4">
        <v>195938406.50999999</v>
      </c>
      <c r="ED195" s="1">
        <f t="shared" ref="ED195:ED258" si="3">YEAR(O195)</f>
        <v>2008</v>
      </c>
    </row>
    <row r="196" spans="8:134" ht="12.75" customHeight="1" x14ac:dyDescent="0.2">
      <c r="H196" s="1" t="s">
        <v>133</v>
      </c>
      <c r="L196" s="1" t="s">
        <v>134</v>
      </c>
      <c r="N196" s="1" t="s">
        <v>741</v>
      </c>
      <c r="O196" s="2">
        <v>39762</v>
      </c>
      <c r="P196" s="1" t="s">
        <v>136</v>
      </c>
      <c r="Q196" s="3">
        <v>39772</v>
      </c>
      <c r="R196" s="1" t="s">
        <v>137</v>
      </c>
      <c r="T196" s="3">
        <v>39762</v>
      </c>
      <c r="U196" s="1" t="s">
        <v>138</v>
      </c>
      <c r="X196" s="1" t="s">
        <v>139</v>
      </c>
      <c r="Z196" s="3">
        <v>39762</v>
      </c>
      <c r="AA196" s="1" t="s">
        <v>140</v>
      </c>
      <c r="AB196" s="1" t="s">
        <v>141</v>
      </c>
      <c r="AC196" s="1" t="s">
        <v>142</v>
      </c>
      <c r="AD196" s="1" t="s">
        <v>143</v>
      </c>
      <c r="AE196" s="1" t="s">
        <v>144</v>
      </c>
      <c r="AF196" s="1" t="s">
        <v>145</v>
      </c>
      <c r="AH196" s="1" t="s">
        <v>146</v>
      </c>
      <c r="AQ196" s="4">
        <v>0.02</v>
      </c>
      <c r="AR196" s="4">
        <v>271320</v>
      </c>
      <c r="AS196" s="1" t="s">
        <v>742</v>
      </c>
      <c r="AT196" s="1" t="s">
        <v>148</v>
      </c>
      <c r="AV196" s="1" t="s">
        <v>149</v>
      </c>
      <c r="AW196" s="1" t="s">
        <v>141</v>
      </c>
      <c r="AX196" s="1" t="s">
        <v>150</v>
      </c>
      <c r="AY196" s="4">
        <v>43320</v>
      </c>
      <c r="AZ196" s="4">
        <v>228000</v>
      </c>
      <c r="BA196" s="1" t="s">
        <v>151</v>
      </c>
      <c r="BD196" s="3">
        <v>39762</v>
      </c>
      <c r="BF196" s="4">
        <v>0</v>
      </c>
      <c r="BM196" s="3">
        <v>39772</v>
      </c>
      <c r="BZ196" s="1" t="s">
        <v>184</v>
      </c>
      <c r="CA196" s="1" t="s">
        <v>185</v>
      </c>
      <c r="CE196" s="1" t="s">
        <v>154</v>
      </c>
      <c r="CH196" s="4">
        <v>1</v>
      </c>
      <c r="CI196" s="1" t="s">
        <v>155</v>
      </c>
      <c r="CL196" s="1" t="s">
        <v>157</v>
      </c>
      <c r="CN196" s="1" t="s">
        <v>158</v>
      </c>
      <c r="CP196" s="4">
        <v>271320</v>
      </c>
      <c r="CY196" s="1" t="s">
        <v>289</v>
      </c>
      <c r="CZ196" s="1" t="s">
        <v>290</v>
      </c>
      <c r="DA196" s="1" t="s">
        <v>291</v>
      </c>
      <c r="DC196" s="1" t="s">
        <v>208</v>
      </c>
      <c r="DU196" s="1" t="s">
        <v>165</v>
      </c>
      <c r="DV196" s="4">
        <v>0</v>
      </c>
      <c r="DW196" s="4">
        <v>0</v>
      </c>
      <c r="DX196" s="4">
        <v>195938406.50999999</v>
      </c>
      <c r="DY196" s="4">
        <v>172046814.50999999</v>
      </c>
      <c r="DZ196" s="4">
        <v>23891592</v>
      </c>
      <c r="EA196" s="4">
        <v>172046814.50999999</v>
      </c>
      <c r="EB196" s="4">
        <v>23891592</v>
      </c>
      <c r="EC196" s="4">
        <v>195938406.50999999</v>
      </c>
      <c r="ED196" s="1">
        <f t="shared" si="3"/>
        <v>2008</v>
      </c>
    </row>
    <row r="197" spans="8:134" ht="12.75" customHeight="1" x14ac:dyDescent="0.2">
      <c r="H197" s="1" t="s">
        <v>133</v>
      </c>
      <c r="L197" s="1" t="s">
        <v>134</v>
      </c>
      <c r="N197" s="1" t="s">
        <v>743</v>
      </c>
      <c r="O197" s="2">
        <v>39770</v>
      </c>
      <c r="P197" s="1" t="s">
        <v>136</v>
      </c>
      <c r="Q197" s="3">
        <v>39780</v>
      </c>
      <c r="R197" s="1" t="s">
        <v>137</v>
      </c>
      <c r="T197" s="3">
        <v>39770</v>
      </c>
      <c r="U197" s="1" t="s">
        <v>138</v>
      </c>
      <c r="X197" s="1" t="s">
        <v>139</v>
      </c>
      <c r="Z197" s="3">
        <v>39770</v>
      </c>
      <c r="AA197" s="1" t="s">
        <v>173</v>
      </c>
      <c r="AB197" s="1" t="s">
        <v>174</v>
      </c>
      <c r="AC197" s="1" t="s">
        <v>175</v>
      </c>
      <c r="AD197" s="1" t="s">
        <v>176</v>
      </c>
      <c r="AE197" s="1" t="s">
        <v>177</v>
      </c>
      <c r="AF197" s="1" t="s">
        <v>178</v>
      </c>
      <c r="AH197" s="1" t="s">
        <v>179</v>
      </c>
      <c r="AQ197" s="4">
        <v>0.1</v>
      </c>
      <c r="AR197" s="4">
        <v>315945</v>
      </c>
      <c r="AS197" s="1" t="s">
        <v>744</v>
      </c>
      <c r="AX197" s="1" t="s">
        <v>150</v>
      </c>
      <c r="AY197" s="4">
        <v>50445</v>
      </c>
      <c r="AZ197" s="4">
        <v>265500</v>
      </c>
      <c r="BA197" s="1" t="s">
        <v>151</v>
      </c>
      <c r="BD197" s="3">
        <v>39770</v>
      </c>
      <c r="BM197" s="3">
        <v>39781</v>
      </c>
      <c r="BZ197" s="1" t="s">
        <v>184</v>
      </c>
      <c r="CA197" s="1" t="s">
        <v>185</v>
      </c>
      <c r="CE197" s="1" t="s">
        <v>154</v>
      </c>
      <c r="CH197" s="4">
        <v>1</v>
      </c>
      <c r="CI197" s="1" t="s">
        <v>155</v>
      </c>
      <c r="CL197" s="1" t="s">
        <v>157</v>
      </c>
      <c r="CN197" s="1" t="s">
        <v>158</v>
      </c>
      <c r="CP197" s="4">
        <v>315945</v>
      </c>
      <c r="CY197" s="1" t="s">
        <v>289</v>
      </c>
      <c r="CZ197" s="1" t="s">
        <v>290</v>
      </c>
      <c r="DA197" s="1" t="s">
        <v>291</v>
      </c>
      <c r="DC197" s="1" t="s">
        <v>208</v>
      </c>
      <c r="DU197" s="1" t="s">
        <v>165</v>
      </c>
      <c r="DV197" s="4">
        <v>0</v>
      </c>
      <c r="DW197" s="4">
        <v>0</v>
      </c>
      <c r="DX197" s="4">
        <v>195938406.50999999</v>
      </c>
      <c r="DY197" s="4">
        <v>172046814.50999999</v>
      </c>
      <c r="DZ197" s="4">
        <v>23891592</v>
      </c>
      <c r="EA197" s="4">
        <v>172046814.50999999</v>
      </c>
      <c r="EB197" s="4">
        <v>23891592</v>
      </c>
      <c r="EC197" s="4">
        <v>195938406.50999999</v>
      </c>
      <c r="ED197" s="1">
        <f t="shared" si="3"/>
        <v>2008</v>
      </c>
    </row>
    <row r="198" spans="8:134" ht="12.75" customHeight="1" x14ac:dyDescent="0.2">
      <c r="H198" s="1" t="s">
        <v>133</v>
      </c>
      <c r="L198" s="1" t="s">
        <v>134</v>
      </c>
      <c r="N198" s="1" t="s">
        <v>745</v>
      </c>
      <c r="O198" s="2">
        <v>39762</v>
      </c>
      <c r="P198" s="1" t="s">
        <v>136</v>
      </c>
      <c r="Q198" s="3">
        <v>39776</v>
      </c>
      <c r="R198" s="1" t="s">
        <v>137</v>
      </c>
      <c r="T198" s="3">
        <v>39762</v>
      </c>
      <c r="U198" s="1" t="s">
        <v>138</v>
      </c>
      <c r="X198" s="1" t="s">
        <v>139</v>
      </c>
      <c r="Z198" s="3">
        <v>39762</v>
      </c>
      <c r="AA198" s="1" t="s">
        <v>371</v>
      </c>
      <c r="AB198" s="1" t="s">
        <v>372</v>
      </c>
      <c r="AC198" s="1" t="s">
        <v>373</v>
      </c>
      <c r="AD198" s="1" t="s">
        <v>374</v>
      </c>
      <c r="AE198" s="1" t="s">
        <v>375</v>
      </c>
      <c r="AF198" s="1" t="s">
        <v>376</v>
      </c>
      <c r="AH198" s="1" t="s">
        <v>377</v>
      </c>
      <c r="AQ198" s="4">
        <v>0.1</v>
      </c>
      <c r="AR198" s="4">
        <v>344802.5</v>
      </c>
      <c r="AS198" s="1" t="s">
        <v>746</v>
      </c>
      <c r="AX198" s="1" t="s">
        <v>150</v>
      </c>
      <c r="AY198" s="4">
        <v>55052.5</v>
      </c>
      <c r="AZ198" s="4">
        <v>289750</v>
      </c>
      <c r="BA198" s="1" t="s">
        <v>151</v>
      </c>
      <c r="BD198" s="3">
        <v>39762</v>
      </c>
      <c r="BM198" s="3">
        <v>39776</v>
      </c>
      <c r="BZ198" s="1" t="s">
        <v>184</v>
      </c>
      <c r="CA198" s="1" t="s">
        <v>185</v>
      </c>
      <c r="CE198" s="1" t="s">
        <v>154</v>
      </c>
      <c r="CH198" s="4">
        <v>1</v>
      </c>
      <c r="CI198" s="1" t="s">
        <v>155</v>
      </c>
      <c r="CL198" s="1" t="s">
        <v>157</v>
      </c>
      <c r="CN198" s="1" t="s">
        <v>158</v>
      </c>
      <c r="CP198" s="4">
        <v>344802.5</v>
      </c>
      <c r="CY198" s="1" t="s">
        <v>289</v>
      </c>
      <c r="CZ198" s="1" t="s">
        <v>290</v>
      </c>
      <c r="DA198" s="1" t="s">
        <v>291</v>
      </c>
      <c r="DC198" s="1" t="s">
        <v>208</v>
      </c>
      <c r="DU198" s="1" t="s">
        <v>165</v>
      </c>
      <c r="DV198" s="4">
        <v>0</v>
      </c>
      <c r="DW198" s="4">
        <v>0</v>
      </c>
      <c r="DX198" s="4">
        <v>195938406.50999999</v>
      </c>
      <c r="DY198" s="4">
        <v>172046814.50999999</v>
      </c>
      <c r="DZ198" s="4">
        <v>23891592</v>
      </c>
      <c r="EA198" s="4">
        <v>172046814.50999999</v>
      </c>
      <c r="EB198" s="4">
        <v>23891592</v>
      </c>
      <c r="EC198" s="4">
        <v>195938406.50999999</v>
      </c>
      <c r="ED198" s="1">
        <f t="shared" si="3"/>
        <v>2008</v>
      </c>
    </row>
    <row r="199" spans="8:134" ht="12.75" customHeight="1" x14ac:dyDescent="0.2">
      <c r="H199" s="1" t="s">
        <v>133</v>
      </c>
      <c r="L199" s="1" t="s">
        <v>134</v>
      </c>
      <c r="N199" s="1" t="s">
        <v>747</v>
      </c>
      <c r="O199" s="2">
        <v>39756</v>
      </c>
      <c r="P199" s="1" t="s">
        <v>136</v>
      </c>
      <c r="Q199" s="3">
        <v>39766</v>
      </c>
      <c r="R199" s="1" t="s">
        <v>137</v>
      </c>
      <c r="T199" s="3">
        <v>39756</v>
      </c>
      <c r="U199" s="1" t="s">
        <v>138</v>
      </c>
      <c r="X199" s="1" t="s">
        <v>172</v>
      </c>
      <c r="Z199" s="3">
        <v>39756</v>
      </c>
      <c r="AA199" s="1" t="s">
        <v>173</v>
      </c>
      <c r="AB199" s="1" t="s">
        <v>174</v>
      </c>
      <c r="AC199" s="1" t="s">
        <v>175</v>
      </c>
      <c r="AD199" s="1" t="s">
        <v>176</v>
      </c>
      <c r="AE199" s="1" t="s">
        <v>177</v>
      </c>
      <c r="AF199" s="1" t="s">
        <v>178</v>
      </c>
      <c r="AH199" s="1" t="s">
        <v>179</v>
      </c>
      <c r="AQ199" s="4">
        <v>0.1</v>
      </c>
      <c r="AR199" s="4">
        <v>455175</v>
      </c>
      <c r="AS199" s="1" t="s">
        <v>748</v>
      </c>
      <c r="AX199" s="1" t="s">
        <v>150</v>
      </c>
      <c r="AY199" s="4">
        <v>72675</v>
      </c>
      <c r="AZ199" s="4">
        <v>382500</v>
      </c>
      <c r="BA199" s="1" t="s">
        <v>151</v>
      </c>
      <c r="BD199" s="3">
        <v>39756</v>
      </c>
      <c r="BM199" s="3">
        <v>39766</v>
      </c>
      <c r="BZ199" s="1" t="s">
        <v>184</v>
      </c>
      <c r="CA199" s="1" t="s">
        <v>185</v>
      </c>
      <c r="CE199" s="1" t="s">
        <v>154</v>
      </c>
      <c r="CH199" s="4">
        <v>1</v>
      </c>
      <c r="CI199" s="1" t="s">
        <v>155</v>
      </c>
      <c r="CL199" s="1" t="s">
        <v>157</v>
      </c>
      <c r="CN199" s="1" t="s">
        <v>158</v>
      </c>
      <c r="CP199" s="4">
        <v>455175</v>
      </c>
      <c r="CY199" s="1" t="s">
        <v>289</v>
      </c>
      <c r="CZ199" s="1" t="s">
        <v>290</v>
      </c>
      <c r="DA199" s="1" t="s">
        <v>291</v>
      </c>
      <c r="DC199" s="1" t="s">
        <v>208</v>
      </c>
      <c r="DU199" s="1" t="s">
        <v>165</v>
      </c>
      <c r="DV199" s="4">
        <v>0</v>
      </c>
      <c r="DW199" s="4">
        <v>0</v>
      </c>
      <c r="DX199" s="4">
        <v>195938406.50999999</v>
      </c>
      <c r="DY199" s="4">
        <v>172046814.50999999</v>
      </c>
      <c r="DZ199" s="4">
        <v>23891592</v>
      </c>
      <c r="EA199" s="4">
        <v>172046814.50999999</v>
      </c>
      <c r="EB199" s="4">
        <v>23891592</v>
      </c>
      <c r="EC199" s="4">
        <v>195938406.50999999</v>
      </c>
      <c r="ED199" s="1">
        <f t="shared" si="3"/>
        <v>2008</v>
      </c>
    </row>
    <row r="200" spans="8:134" ht="12.75" customHeight="1" x14ac:dyDescent="0.2">
      <c r="H200" s="1" t="s">
        <v>133</v>
      </c>
      <c r="L200" s="1" t="s">
        <v>134</v>
      </c>
      <c r="N200" s="1" t="s">
        <v>749</v>
      </c>
      <c r="O200" s="2">
        <v>39756</v>
      </c>
      <c r="P200" s="1" t="s">
        <v>136</v>
      </c>
      <c r="Q200" s="3">
        <v>39786</v>
      </c>
      <c r="R200" s="1" t="s">
        <v>137</v>
      </c>
      <c r="T200" s="3">
        <v>39756</v>
      </c>
      <c r="U200" s="1" t="s">
        <v>138</v>
      </c>
      <c r="X200" s="1" t="s">
        <v>139</v>
      </c>
      <c r="Z200" s="3">
        <v>39756</v>
      </c>
      <c r="AA200" s="1" t="s">
        <v>322</v>
      </c>
      <c r="AB200" s="1" t="s">
        <v>323</v>
      </c>
      <c r="AC200" s="1" t="s">
        <v>324</v>
      </c>
      <c r="AD200" s="1" t="s">
        <v>325</v>
      </c>
      <c r="AE200" s="1" t="s">
        <v>326</v>
      </c>
      <c r="AF200" s="1" t="s">
        <v>327</v>
      </c>
      <c r="AH200" s="1" t="s">
        <v>328</v>
      </c>
      <c r="AQ200" s="4">
        <v>0.1</v>
      </c>
      <c r="AR200" s="4">
        <v>361760</v>
      </c>
      <c r="AS200" s="1" t="s">
        <v>750</v>
      </c>
      <c r="AX200" s="1" t="s">
        <v>150</v>
      </c>
      <c r="AY200" s="4">
        <v>57760</v>
      </c>
      <c r="AZ200" s="4">
        <v>304000</v>
      </c>
      <c r="BA200" s="1" t="s">
        <v>151</v>
      </c>
      <c r="BD200" s="3">
        <v>39756</v>
      </c>
      <c r="BF200" s="4">
        <v>0</v>
      </c>
      <c r="BM200" s="3">
        <v>39786</v>
      </c>
      <c r="BZ200" s="1" t="s">
        <v>184</v>
      </c>
      <c r="CA200" s="1" t="s">
        <v>185</v>
      </c>
      <c r="CE200" s="1" t="s">
        <v>154</v>
      </c>
      <c r="CH200" s="4">
        <v>1</v>
      </c>
      <c r="CI200" s="1" t="s">
        <v>155</v>
      </c>
      <c r="CL200" s="1" t="s">
        <v>157</v>
      </c>
      <c r="CN200" s="1" t="s">
        <v>158</v>
      </c>
      <c r="CP200" s="4">
        <v>361760</v>
      </c>
      <c r="CY200" s="1" t="s">
        <v>289</v>
      </c>
      <c r="CZ200" s="1" t="s">
        <v>290</v>
      </c>
      <c r="DA200" s="1" t="s">
        <v>291</v>
      </c>
      <c r="DC200" s="1" t="s">
        <v>208</v>
      </c>
      <c r="DU200" s="1" t="s">
        <v>165</v>
      </c>
      <c r="DV200" s="4">
        <v>0</v>
      </c>
      <c r="DW200" s="4">
        <v>0</v>
      </c>
      <c r="DX200" s="4">
        <v>195938406.50999999</v>
      </c>
      <c r="DY200" s="4">
        <v>172046814.50999999</v>
      </c>
      <c r="DZ200" s="4">
        <v>23891592</v>
      </c>
      <c r="EA200" s="4">
        <v>172046814.50999999</v>
      </c>
      <c r="EB200" s="4">
        <v>23891592</v>
      </c>
      <c r="EC200" s="4">
        <v>195938406.50999999</v>
      </c>
      <c r="ED200" s="1">
        <f t="shared" si="3"/>
        <v>2008</v>
      </c>
    </row>
    <row r="201" spans="8:134" ht="12.75" customHeight="1" x14ac:dyDescent="0.2">
      <c r="H201" s="1" t="s">
        <v>133</v>
      </c>
      <c r="L201" s="1" t="s">
        <v>134</v>
      </c>
      <c r="N201" s="1" t="s">
        <v>751</v>
      </c>
      <c r="O201" s="2">
        <v>39755</v>
      </c>
      <c r="P201" s="1" t="s">
        <v>136</v>
      </c>
      <c r="Q201" s="3">
        <v>39765</v>
      </c>
      <c r="R201" s="1" t="s">
        <v>137</v>
      </c>
      <c r="T201" s="3">
        <v>39755</v>
      </c>
      <c r="U201" s="1" t="s">
        <v>138</v>
      </c>
      <c r="X201" s="1" t="s">
        <v>139</v>
      </c>
      <c r="Z201" s="3">
        <v>39755</v>
      </c>
      <c r="AA201" s="1" t="s">
        <v>140</v>
      </c>
      <c r="AB201" s="1" t="s">
        <v>141</v>
      </c>
      <c r="AC201" s="1" t="s">
        <v>142</v>
      </c>
      <c r="AD201" s="1" t="s">
        <v>143</v>
      </c>
      <c r="AE201" s="1" t="s">
        <v>144</v>
      </c>
      <c r="AF201" s="1" t="s">
        <v>145</v>
      </c>
      <c r="AH201" s="1" t="s">
        <v>146</v>
      </c>
      <c r="AQ201" s="4">
        <v>0.02</v>
      </c>
      <c r="AR201" s="4">
        <v>90440</v>
      </c>
      <c r="AS201" s="1" t="s">
        <v>752</v>
      </c>
      <c r="AT201" s="1" t="s">
        <v>148</v>
      </c>
      <c r="AV201" s="1" t="s">
        <v>149</v>
      </c>
      <c r="AW201" s="1" t="s">
        <v>141</v>
      </c>
      <c r="AX201" s="1" t="s">
        <v>150</v>
      </c>
      <c r="AY201" s="4">
        <v>14440</v>
      </c>
      <c r="AZ201" s="4">
        <v>76000</v>
      </c>
      <c r="BA201" s="1" t="s">
        <v>151</v>
      </c>
      <c r="BD201" s="3">
        <v>39755</v>
      </c>
      <c r="BM201" s="3">
        <v>39765</v>
      </c>
      <c r="BZ201" s="1" t="s">
        <v>184</v>
      </c>
      <c r="CA201" s="1" t="s">
        <v>185</v>
      </c>
      <c r="CE201" s="1" t="s">
        <v>154</v>
      </c>
      <c r="CH201" s="4">
        <v>1</v>
      </c>
      <c r="CI201" s="1" t="s">
        <v>155</v>
      </c>
      <c r="CL201" s="1" t="s">
        <v>157</v>
      </c>
      <c r="CN201" s="1" t="s">
        <v>158</v>
      </c>
      <c r="CP201" s="4">
        <v>90440</v>
      </c>
      <c r="CY201" s="1" t="s">
        <v>289</v>
      </c>
      <c r="CZ201" s="1" t="s">
        <v>290</v>
      </c>
      <c r="DA201" s="1" t="s">
        <v>291</v>
      </c>
      <c r="DC201" s="1" t="s">
        <v>208</v>
      </c>
      <c r="DU201" s="1" t="s">
        <v>165</v>
      </c>
      <c r="DV201" s="4">
        <v>0</v>
      </c>
      <c r="DW201" s="4">
        <v>0</v>
      </c>
      <c r="DX201" s="4">
        <v>195938406.50999999</v>
      </c>
      <c r="DY201" s="4">
        <v>172046814.50999999</v>
      </c>
      <c r="DZ201" s="4">
        <v>23891592</v>
      </c>
      <c r="EA201" s="4">
        <v>172046814.50999999</v>
      </c>
      <c r="EB201" s="4">
        <v>23891592</v>
      </c>
      <c r="EC201" s="4">
        <v>195938406.50999999</v>
      </c>
      <c r="ED201" s="1">
        <f t="shared" si="3"/>
        <v>2008</v>
      </c>
    </row>
    <row r="202" spans="8:134" ht="12.75" customHeight="1" x14ac:dyDescent="0.2">
      <c r="H202" s="1" t="s">
        <v>133</v>
      </c>
      <c r="L202" s="1" t="s">
        <v>134</v>
      </c>
      <c r="N202" s="1" t="s">
        <v>753</v>
      </c>
      <c r="O202" s="2">
        <v>39755</v>
      </c>
      <c r="P202" s="1" t="s">
        <v>136</v>
      </c>
      <c r="Q202" s="3">
        <v>39769</v>
      </c>
      <c r="R202" s="1" t="s">
        <v>137</v>
      </c>
      <c r="T202" s="3">
        <v>39755</v>
      </c>
      <c r="U202" s="1" t="s">
        <v>138</v>
      </c>
      <c r="X202" s="1" t="s">
        <v>139</v>
      </c>
      <c r="Z202" s="3">
        <v>39755</v>
      </c>
      <c r="AA202" s="1" t="s">
        <v>391</v>
      </c>
      <c r="AB202" s="1" t="s">
        <v>392</v>
      </c>
      <c r="AC202" s="1" t="s">
        <v>393</v>
      </c>
      <c r="AD202" s="1" t="s">
        <v>394</v>
      </c>
      <c r="AE202" s="1" t="s">
        <v>395</v>
      </c>
      <c r="AF202" s="1" t="s">
        <v>396</v>
      </c>
      <c r="AH202" s="1" t="s">
        <v>397</v>
      </c>
      <c r="AQ202" s="4">
        <v>0.1</v>
      </c>
      <c r="AR202" s="4">
        <v>89250</v>
      </c>
      <c r="AS202" s="1" t="s">
        <v>754</v>
      </c>
      <c r="AX202" s="1" t="s">
        <v>150</v>
      </c>
      <c r="AY202" s="4">
        <v>14250</v>
      </c>
      <c r="AZ202" s="4">
        <v>75000</v>
      </c>
      <c r="BA202" s="1" t="s">
        <v>151</v>
      </c>
      <c r="BD202" s="3">
        <v>39755</v>
      </c>
      <c r="BM202" s="3">
        <v>39769</v>
      </c>
      <c r="BZ202" s="1" t="s">
        <v>184</v>
      </c>
      <c r="CA202" s="1" t="s">
        <v>185</v>
      </c>
      <c r="CE202" s="1" t="s">
        <v>154</v>
      </c>
      <c r="CH202" s="4">
        <v>1</v>
      </c>
      <c r="CI202" s="1" t="s">
        <v>155</v>
      </c>
      <c r="CL202" s="1" t="s">
        <v>157</v>
      </c>
      <c r="CN202" s="1" t="s">
        <v>158</v>
      </c>
      <c r="CP202" s="4">
        <v>89250</v>
      </c>
      <c r="CY202" s="1" t="s">
        <v>289</v>
      </c>
      <c r="CZ202" s="1" t="s">
        <v>290</v>
      </c>
      <c r="DA202" s="1" t="s">
        <v>291</v>
      </c>
      <c r="DC202" s="1" t="s">
        <v>208</v>
      </c>
      <c r="DT202" s="1" t="s">
        <v>165</v>
      </c>
      <c r="DU202" s="1" t="s">
        <v>165</v>
      </c>
      <c r="DV202" s="4">
        <v>0</v>
      </c>
      <c r="DW202" s="4">
        <v>0</v>
      </c>
      <c r="DX202" s="4">
        <v>195938406.50999999</v>
      </c>
      <c r="DY202" s="4">
        <v>172046814.50999999</v>
      </c>
      <c r="DZ202" s="4">
        <v>23891592</v>
      </c>
      <c r="EA202" s="4">
        <v>172046814.50999999</v>
      </c>
      <c r="EB202" s="4">
        <v>23891592</v>
      </c>
      <c r="EC202" s="4">
        <v>195938406.50999999</v>
      </c>
      <c r="ED202" s="1">
        <f t="shared" si="3"/>
        <v>2008</v>
      </c>
    </row>
    <row r="203" spans="8:134" ht="12.75" customHeight="1" x14ac:dyDescent="0.2">
      <c r="H203" s="1" t="s">
        <v>133</v>
      </c>
      <c r="L203" s="1" t="s">
        <v>134</v>
      </c>
      <c r="N203" s="1" t="s">
        <v>755</v>
      </c>
      <c r="O203" s="2">
        <v>39751</v>
      </c>
      <c r="P203" s="1" t="s">
        <v>136</v>
      </c>
      <c r="Q203" s="3">
        <v>39761</v>
      </c>
      <c r="R203" s="1" t="s">
        <v>137</v>
      </c>
      <c r="T203" s="3">
        <v>39751</v>
      </c>
      <c r="U203" s="1" t="s">
        <v>138</v>
      </c>
      <c r="X203" s="1" t="s">
        <v>172</v>
      </c>
      <c r="Z203" s="3">
        <v>39751</v>
      </c>
      <c r="AA203" s="1" t="s">
        <v>173</v>
      </c>
      <c r="AB203" s="1" t="s">
        <v>174</v>
      </c>
      <c r="AC203" s="1" t="s">
        <v>175</v>
      </c>
      <c r="AD203" s="1" t="s">
        <v>176</v>
      </c>
      <c r="AE203" s="1" t="s">
        <v>177</v>
      </c>
      <c r="AF203" s="1" t="s">
        <v>178</v>
      </c>
      <c r="AH203" s="1" t="s">
        <v>179</v>
      </c>
      <c r="AQ203" s="4">
        <v>0.1</v>
      </c>
      <c r="AR203" s="4">
        <v>823480</v>
      </c>
      <c r="AS203" s="1" t="s">
        <v>756</v>
      </c>
      <c r="AX203" s="1" t="s">
        <v>150</v>
      </c>
      <c r="AY203" s="4">
        <v>131480</v>
      </c>
      <c r="AZ203" s="4">
        <v>692000</v>
      </c>
      <c r="BA203" s="1" t="s">
        <v>151</v>
      </c>
      <c r="BD203" s="3">
        <v>39751</v>
      </c>
      <c r="BM203" s="3">
        <v>39762</v>
      </c>
      <c r="BZ203" s="1" t="s">
        <v>184</v>
      </c>
      <c r="CA203" s="1" t="s">
        <v>185</v>
      </c>
      <c r="CE203" s="1" t="s">
        <v>154</v>
      </c>
      <c r="CH203" s="4">
        <v>1</v>
      </c>
      <c r="CI203" s="1" t="s">
        <v>155</v>
      </c>
      <c r="CL203" s="1" t="s">
        <v>157</v>
      </c>
      <c r="CN203" s="1" t="s">
        <v>158</v>
      </c>
      <c r="CP203" s="4">
        <v>823480</v>
      </c>
      <c r="CY203" s="1" t="s">
        <v>289</v>
      </c>
      <c r="CZ203" s="1" t="s">
        <v>290</v>
      </c>
      <c r="DA203" s="1" t="s">
        <v>291</v>
      </c>
      <c r="DC203" s="1" t="s">
        <v>208</v>
      </c>
      <c r="DD203" s="1" t="s">
        <v>757</v>
      </c>
      <c r="DU203" s="1" t="s">
        <v>165</v>
      </c>
      <c r="DV203" s="4">
        <v>0</v>
      </c>
      <c r="DW203" s="4">
        <v>0</v>
      </c>
      <c r="DX203" s="4">
        <v>195938406.50999999</v>
      </c>
      <c r="DY203" s="4">
        <v>172046814.50999999</v>
      </c>
      <c r="DZ203" s="4">
        <v>23891592</v>
      </c>
      <c r="EA203" s="4">
        <v>172046814.50999999</v>
      </c>
      <c r="EB203" s="4">
        <v>23891592</v>
      </c>
      <c r="EC203" s="4">
        <v>195938406.50999999</v>
      </c>
      <c r="ED203" s="1">
        <f t="shared" si="3"/>
        <v>2008</v>
      </c>
    </row>
    <row r="204" spans="8:134" ht="12.75" customHeight="1" x14ac:dyDescent="0.2">
      <c r="H204" s="1" t="s">
        <v>133</v>
      </c>
      <c r="L204" s="1" t="s">
        <v>134</v>
      </c>
      <c r="N204" s="1" t="s">
        <v>758</v>
      </c>
      <c r="O204" s="2">
        <v>39749</v>
      </c>
      <c r="P204" s="1" t="s">
        <v>136</v>
      </c>
      <c r="Q204" s="3">
        <v>39763</v>
      </c>
      <c r="R204" s="1" t="s">
        <v>137</v>
      </c>
      <c r="T204" s="3">
        <v>39749</v>
      </c>
      <c r="U204" s="1" t="s">
        <v>138</v>
      </c>
      <c r="X204" s="1" t="s">
        <v>650</v>
      </c>
      <c r="Z204" s="3">
        <v>39749</v>
      </c>
      <c r="AA204" s="1" t="s">
        <v>382</v>
      </c>
      <c r="AB204" s="1" t="s">
        <v>383</v>
      </c>
      <c r="AC204" s="1" t="s">
        <v>384</v>
      </c>
      <c r="AD204" s="1" t="s">
        <v>385</v>
      </c>
      <c r="AE204" s="1" t="s">
        <v>386</v>
      </c>
      <c r="AF204" s="1" t="s">
        <v>387</v>
      </c>
      <c r="AH204" s="1" t="s">
        <v>388</v>
      </c>
      <c r="AQ204" s="4">
        <v>0.1</v>
      </c>
      <c r="AR204" s="4">
        <v>406980</v>
      </c>
      <c r="AS204" s="1" t="s">
        <v>759</v>
      </c>
      <c r="AX204" s="1" t="s">
        <v>150</v>
      </c>
      <c r="AY204" s="4">
        <v>64980</v>
      </c>
      <c r="AZ204" s="4">
        <v>342000</v>
      </c>
      <c r="BA204" s="1" t="s">
        <v>151</v>
      </c>
      <c r="BD204" s="3">
        <v>39749</v>
      </c>
      <c r="BM204" s="3">
        <v>39762</v>
      </c>
      <c r="BZ204" s="1" t="s">
        <v>184</v>
      </c>
      <c r="CA204" s="1" t="s">
        <v>185</v>
      </c>
      <c r="CE204" s="1" t="s">
        <v>154</v>
      </c>
      <c r="CH204" s="4">
        <v>1</v>
      </c>
      <c r="CI204" s="1" t="s">
        <v>155</v>
      </c>
      <c r="CL204" s="1" t="s">
        <v>157</v>
      </c>
      <c r="CN204" s="1" t="s">
        <v>158</v>
      </c>
      <c r="CP204" s="4">
        <v>406980</v>
      </c>
      <c r="CY204" s="1" t="s">
        <v>289</v>
      </c>
      <c r="CZ204" s="1" t="s">
        <v>290</v>
      </c>
      <c r="DA204" s="1" t="s">
        <v>291</v>
      </c>
      <c r="DC204" s="1" t="s">
        <v>208</v>
      </c>
      <c r="DD204" s="1" t="s">
        <v>760</v>
      </c>
      <c r="DU204" s="1" t="s">
        <v>165</v>
      </c>
      <c r="DV204" s="4">
        <v>0</v>
      </c>
      <c r="DW204" s="4">
        <v>0</v>
      </c>
      <c r="DX204" s="4">
        <v>195938406.50999999</v>
      </c>
      <c r="DY204" s="4">
        <v>172046814.50999999</v>
      </c>
      <c r="DZ204" s="4">
        <v>23891592</v>
      </c>
      <c r="EA204" s="4">
        <v>172046814.50999999</v>
      </c>
      <c r="EB204" s="4">
        <v>23891592</v>
      </c>
      <c r="EC204" s="4">
        <v>195938406.50999999</v>
      </c>
      <c r="ED204" s="1">
        <f t="shared" si="3"/>
        <v>2008</v>
      </c>
    </row>
    <row r="205" spans="8:134" ht="12.75" customHeight="1" x14ac:dyDescent="0.2">
      <c r="H205" s="1" t="s">
        <v>133</v>
      </c>
      <c r="L205" s="1" t="s">
        <v>134</v>
      </c>
      <c r="N205" s="1" t="s">
        <v>761</v>
      </c>
      <c r="O205" s="2">
        <v>39744</v>
      </c>
      <c r="P205" s="1" t="s">
        <v>136</v>
      </c>
      <c r="Q205" s="3">
        <v>39758</v>
      </c>
      <c r="R205" s="1" t="s">
        <v>137</v>
      </c>
      <c r="T205" s="3">
        <v>39744</v>
      </c>
      <c r="U205" s="1" t="s">
        <v>138</v>
      </c>
      <c r="X205" s="1" t="s">
        <v>139</v>
      </c>
      <c r="Z205" s="3">
        <v>39744</v>
      </c>
      <c r="AA205" s="1" t="s">
        <v>293</v>
      </c>
      <c r="AB205" s="1" t="s">
        <v>294</v>
      </c>
      <c r="AC205" s="1" t="s">
        <v>295</v>
      </c>
      <c r="AD205" s="1" t="s">
        <v>296</v>
      </c>
      <c r="AE205" s="1" t="s">
        <v>297</v>
      </c>
      <c r="AF205" s="1" t="s">
        <v>298</v>
      </c>
      <c r="AH205" s="1" t="s">
        <v>299</v>
      </c>
      <c r="AQ205" s="4">
        <v>0.5</v>
      </c>
      <c r="AR205" s="4">
        <v>254362.5</v>
      </c>
      <c r="AS205" s="1" t="s">
        <v>762</v>
      </c>
      <c r="AX205" s="1" t="s">
        <v>150</v>
      </c>
      <c r="AY205" s="4">
        <v>40612.5</v>
      </c>
      <c r="AZ205" s="4">
        <v>213750</v>
      </c>
      <c r="BA205" s="1" t="s">
        <v>151</v>
      </c>
      <c r="BD205" s="3">
        <v>39744</v>
      </c>
      <c r="BM205" s="3">
        <v>39757</v>
      </c>
      <c r="BZ205" s="1" t="s">
        <v>184</v>
      </c>
      <c r="CA205" s="1" t="s">
        <v>185</v>
      </c>
      <c r="CE205" s="1" t="s">
        <v>154</v>
      </c>
      <c r="CH205" s="4">
        <v>1</v>
      </c>
      <c r="CI205" s="1" t="s">
        <v>155</v>
      </c>
      <c r="CL205" s="1" t="s">
        <v>157</v>
      </c>
      <c r="CN205" s="1" t="s">
        <v>158</v>
      </c>
      <c r="CP205" s="4">
        <v>254362.5</v>
      </c>
      <c r="CY205" s="1" t="s">
        <v>289</v>
      </c>
      <c r="CZ205" s="1" t="s">
        <v>290</v>
      </c>
      <c r="DA205" s="1" t="s">
        <v>291</v>
      </c>
      <c r="DC205" s="1" t="s">
        <v>208</v>
      </c>
      <c r="DU205" s="1" t="s">
        <v>165</v>
      </c>
      <c r="DV205" s="4">
        <v>0</v>
      </c>
      <c r="DW205" s="4">
        <v>0</v>
      </c>
      <c r="DX205" s="4">
        <v>195938406.50999999</v>
      </c>
      <c r="DY205" s="4">
        <v>172046814.50999999</v>
      </c>
      <c r="DZ205" s="4">
        <v>23891592</v>
      </c>
      <c r="EA205" s="4">
        <v>172046814.50999999</v>
      </c>
      <c r="EB205" s="4">
        <v>23891592</v>
      </c>
      <c r="EC205" s="4">
        <v>195938406.50999999</v>
      </c>
      <c r="ED205" s="1">
        <f t="shared" si="3"/>
        <v>2008</v>
      </c>
    </row>
    <row r="206" spans="8:134" ht="12.75" customHeight="1" x14ac:dyDescent="0.2">
      <c r="H206" s="1" t="s">
        <v>133</v>
      </c>
      <c r="L206" s="1" t="s">
        <v>134</v>
      </c>
      <c r="N206" s="1" t="s">
        <v>763</v>
      </c>
      <c r="O206" s="2">
        <v>39741</v>
      </c>
      <c r="P206" s="1" t="s">
        <v>136</v>
      </c>
      <c r="Q206" s="3">
        <v>39771</v>
      </c>
      <c r="R206" s="1" t="s">
        <v>137</v>
      </c>
      <c r="T206" s="3">
        <v>39741</v>
      </c>
      <c r="U206" s="1" t="s">
        <v>138</v>
      </c>
      <c r="X206" s="1" t="s">
        <v>139</v>
      </c>
      <c r="Z206" s="3">
        <v>39741</v>
      </c>
      <c r="AA206" s="1" t="s">
        <v>347</v>
      </c>
      <c r="AB206" s="1" t="s">
        <v>348</v>
      </c>
      <c r="AC206" s="1" t="s">
        <v>349</v>
      </c>
      <c r="AD206" s="1" t="s">
        <v>350</v>
      </c>
      <c r="AE206" s="1" t="s">
        <v>351</v>
      </c>
      <c r="AF206" s="1" t="s">
        <v>352</v>
      </c>
      <c r="AH206" s="1" t="s">
        <v>353</v>
      </c>
      <c r="AQ206" s="4">
        <v>0.1</v>
      </c>
      <c r="AR206" s="4">
        <v>476000</v>
      </c>
      <c r="AS206" s="1" t="s">
        <v>764</v>
      </c>
      <c r="AX206" s="1" t="s">
        <v>150</v>
      </c>
      <c r="AY206" s="4">
        <v>76000</v>
      </c>
      <c r="AZ206" s="4">
        <v>400000</v>
      </c>
      <c r="BA206" s="1" t="s">
        <v>151</v>
      </c>
      <c r="BD206" s="3">
        <v>39741</v>
      </c>
      <c r="BM206" s="3">
        <v>39771</v>
      </c>
      <c r="BZ206" s="1" t="s">
        <v>184</v>
      </c>
      <c r="CA206" s="1" t="s">
        <v>185</v>
      </c>
      <c r="CE206" s="1" t="s">
        <v>154</v>
      </c>
      <c r="CH206" s="4">
        <v>1</v>
      </c>
      <c r="CI206" s="1" t="s">
        <v>155</v>
      </c>
      <c r="CL206" s="1" t="s">
        <v>157</v>
      </c>
      <c r="CN206" s="1" t="s">
        <v>158</v>
      </c>
      <c r="CP206" s="4">
        <v>476000</v>
      </c>
      <c r="CY206" s="1" t="s">
        <v>289</v>
      </c>
      <c r="CZ206" s="1" t="s">
        <v>290</v>
      </c>
      <c r="DA206" s="1" t="s">
        <v>291</v>
      </c>
      <c r="DC206" s="1" t="s">
        <v>208</v>
      </c>
      <c r="DU206" s="1" t="s">
        <v>165</v>
      </c>
      <c r="DV206" s="4">
        <v>0</v>
      </c>
      <c r="DW206" s="4">
        <v>0</v>
      </c>
      <c r="DX206" s="4">
        <v>195938406.50999999</v>
      </c>
      <c r="DY206" s="4">
        <v>172046814.50999999</v>
      </c>
      <c r="DZ206" s="4">
        <v>23891592</v>
      </c>
      <c r="EA206" s="4">
        <v>172046814.50999999</v>
      </c>
      <c r="EB206" s="4">
        <v>23891592</v>
      </c>
      <c r="EC206" s="4">
        <v>195938406.50999999</v>
      </c>
      <c r="ED206" s="1">
        <f t="shared" si="3"/>
        <v>2008</v>
      </c>
    </row>
    <row r="207" spans="8:134" ht="12.75" customHeight="1" x14ac:dyDescent="0.2">
      <c r="H207" s="1" t="s">
        <v>133</v>
      </c>
      <c r="L207" s="1" t="s">
        <v>134</v>
      </c>
      <c r="N207" s="1" t="s">
        <v>765</v>
      </c>
      <c r="O207" s="2">
        <v>39741</v>
      </c>
      <c r="P207" s="1" t="s">
        <v>136</v>
      </c>
      <c r="Q207" s="3">
        <v>39755</v>
      </c>
      <c r="R207" s="1" t="s">
        <v>137</v>
      </c>
      <c r="T207" s="3">
        <v>39741</v>
      </c>
      <c r="U207" s="1" t="s">
        <v>138</v>
      </c>
      <c r="X207" s="1" t="s">
        <v>139</v>
      </c>
      <c r="Z207" s="3">
        <v>39741</v>
      </c>
      <c r="AA207" s="1" t="s">
        <v>306</v>
      </c>
      <c r="AB207" s="1" t="s">
        <v>307</v>
      </c>
      <c r="AC207" s="1" t="s">
        <v>308</v>
      </c>
      <c r="AD207" s="1" t="s">
        <v>309</v>
      </c>
      <c r="AE207" s="1" t="s">
        <v>310</v>
      </c>
      <c r="AF207" s="1" t="s">
        <v>311</v>
      </c>
      <c r="AH207" s="1" t="s">
        <v>312</v>
      </c>
      <c r="AQ207" s="4">
        <v>0.1</v>
      </c>
      <c r="AR207" s="4">
        <v>310590</v>
      </c>
      <c r="AS207" s="1" t="s">
        <v>766</v>
      </c>
      <c r="AT207" s="1" t="s">
        <v>314</v>
      </c>
      <c r="AV207" s="1" t="s">
        <v>315</v>
      </c>
      <c r="AW207" s="1" t="s">
        <v>316</v>
      </c>
      <c r="AX207" s="1" t="s">
        <v>150</v>
      </c>
      <c r="AY207" s="4">
        <v>49590</v>
      </c>
      <c r="AZ207" s="4">
        <v>261000</v>
      </c>
      <c r="BA207" s="1" t="s">
        <v>151</v>
      </c>
      <c r="BD207" s="3">
        <v>39741</v>
      </c>
      <c r="BM207" s="3">
        <v>39755</v>
      </c>
      <c r="BZ207" s="1" t="s">
        <v>184</v>
      </c>
      <c r="CA207" s="1" t="s">
        <v>185</v>
      </c>
      <c r="CE207" s="1" t="s">
        <v>154</v>
      </c>
      <c r="CH207" s="4">
        <v>1</v>
      </c>
      <c r="CI207" s="1" t="s">
        <v>155</v>
      </c>
      <c r="CL207" s="1" t="s">
        <v>157</v>
      </c>
      <c r="CN207" s="1" t="s">
        <v>158</v>
      </c>
      <c r="CP207" s="4">
        <v>310590</v>
      </c>
      <c r="CY207" s="1" t="s">
        <v>289</v>
      </c>
      <c r="CZ207" s="1" t="s">
        <v>290</v>
      </c>
      <c r="DA207" s="1" t="s">
        <v>291</v>
      </c>
      <c r="DC207" s="1" t="s">
        <v>208</v>
      </c>
      <c r="DU207" s="1" t="s">
        <v>165</v>
      </c>
      <c r="DV207" s="4">
        <v>0</v>
      </c>
      <c r="DW207" s="4">
        <v>0</v>
      </c>
      <c r="DX207" s="4">
        <v>195938406.50999999</v>
      </c>
      <c r="DY207" s="4">
        <v>172046814.50999999</v>
      </c>
      <c r="DZ207" s="4">
        <v>23891592</v>
      </c>
      <c r="EA207" s="4">
        <v>172046814.50999999</v>
      </c>
      <c r="EB207" s="4">
        <v>23891592</v>
      </c>
      <c r="EC207" s="4">
        <v>195938406.50999999</v>
      </c>
      <c r="ED207" s="1">
        <f t="shared" si="3"/>
        <v>2008</v>
      </c>
    </row>
    <row r="208" spans="8:134" ht="12.75" customHeight="1" x14ac:dyDescent="0.2">
      <c r="H208" s="1" t="s">
        <v>133</v>
      </c>
      <c r="L208" s="1" t="s">
        <v>134</v>
      </c>
      <c r="N208" s="1" t="s">
        <v>767</v>
      </c>
      <c r="O208" s="2">
        <v>39737</v>
      </c>
      <c r="P208" s="1" t="s">
        <v>136</v>
      </c>
      <c r="Q208" s="3">
        <v>39747</v>
      </c>
      <c r="R208" s="1" t="s">
        <v>137</v>
      </c>
      <c r="T208" s="3">
        <v>39737</v>
      </c>
      <c r="U208" s="1" t="s">
        <v>138</v>
      </c>
      <c r="X208" s="1" t="s">
        <v>172</v>
      </c>
      <c r="Z208" s="3">
        <v>39737</v>
      </c>
      <c r="AA208" s="1" t="s">
        <v>173</v>
      </c>
      <c r="AB208" s="1" t="s">
        <v>174</v>
      </c>
      <c r="AC208" s="1" t="s">
        <v>175</v>
      </c>
      <c r="AD208" s="1" t="s">
        <v>176</v>
      </c>
      <c r="AE208" s="1" t="s">
        <v>177</v>
      </c>
      <c r="AF208" s="1" t="s">
        <v>178</v>
      </c>
      <c r="AH208" s="1" t="s">
        <v>179</v>
      </c>
      <c r="AQ208" s="4">
        <v>0.1</v>
      </c>
      <c r="AR208" s="4">
        <v>439110</v>
      </c>
      <c r="AS208" s="1" t="s">
        <v>768</v>
      </c>
      <c r="AX208" s="1" t="s">
        <v>150</v>
      </c>
      <c r="AY208" s="4">
        <v>70110</v>
      </c>
      <c r="AZ208" s="4">
        <v>369000</v>
      </c>
      <c r="BA208" s="1" t="s">
        <v>151</v>
      </c>
      <c r="BD208" s="3">
        <v>39737</v>
      </c>
      <c r="BM208" s="3">
        <v>39752</v>
      </c>
      <c r="BZ208" s="1" t="s">
        <v>184</v>
      </c>
      <c r="CA208" s="1" t="s">
        <v>185</v>
      </c>
      <c r="CE208" s="1" t="s">
        <v>154</v>
      </c>
      <c r="CH208" s="4">
        <v>1</v>
      </c>
      <c r="CI208" s="1" t="s">
        <v>155</v>
      </c>
      <c r="CL208" s="1" t="s">
        <v>157</v>
      </c>
      <c r="CN208" s="1" t="s">
        <v>158</v>
      </c>
      <c r="CP208" s="4">
        <v>439110</v>
      </c>
      <c r="CY208" s="1" t="s">
        <v>289</v>
      </c>
      <c r="CZ208" s="1" t="s">
        <v>290</v>
      </c>
      <c r="DA208" s="1" t="s">
        <v>291</v>
      </c>
      <c r="DC208" s="1" t="s">
        <v>208</v>
      </c>
      <c r="DU208" s="1" t="s">
        <v>165</v>
      </c>
      <c r="DV208" s="4">
        <v>0</v>
      </c>
      <c r="DW208" s="4">
        <v>0</v>
      </c>
      <c r="DX208" s="4">
        <v>195938406.50999999</v>
      </c>
      <c r="DY208" s="4">
        <v>172046814.50999999</v>
      </c>
      <c r="DZ208" s="4">
        <v>23891592</v>
      </c>
      <c r="EA208" s="4">
        <v>172046814.50999999</v>
      </c>
      <c r="EB208" s="4">
        <v>23891592</v>
      </c>
      <c r="EC208" s="4">
        <v>195938406.50999999</v>
      </c>
      <c r="ED208" s="1">
        <f t="shared" si="3"/>
        <v>2008</v>
      </c>
    </row>
    <row r="209" spans="8:134" ht="12.75" customHeight="1" x14ac:dyDescent="0.2">
      <c r="H209" s="1" t="s">
        <v>133</v>
      </c>
      <c r="L209" s="1" t="s">
        <v>134</v>
      </c>
      <c r="N209" s="1" t="s">
        <v>769</v>
      </c>
      <c r="O209" s="2">
        <v>39735</v>
      </c>
      <c r="P209" s="1" t="s">
        <v>136</v>
      </c>
      <c r="Q209" s="3">
        <v>39765</v>
      </c>
      <c r="R209" s="1" t="s">
        <v>137</v>
      </c>
      <c r="T209" s="3">
        <v>39735</v>
      </c>
      <c r="U209" s="1" t="s">
        <v>138</v>
      </c>
      <c r="X209" s="1" t="s">
        <v>139</v>
      </c>
      <c r="Z209" s="3">
        <v>39735</v>
      </c>
      <c r="AA209" s="1" t="s">
        <v>322</v>
      </c>
      <c r="AB209" s="1" t="s">
        <v>323</v>
      </c>
      <c r="AC209" s="1" t="s">
        <v>324</v>
      </c>
      <c r="AD209" s="1" t="s">
        <v>325</v>
      </c>
      <c r="AE209" s="1" t="s">
        <v>326</v>
      </c>
      <c r="AF209" s="1" t="s">
        <v>327</v>
      </c>
      <c r="AH209" s="1" t="s">
        <v>328</v>
      </c>
      <c r="AQ209" s="4">
        <v>0.1</v>
      </c>
      <c r="AR209" s="4">
        <v>67830</v>
      </c>
      <c r="AS209" s="1" t="s">
        <v>770</v>
      </c>
      <c r="AX209" s="1" t="s">
        <v>150</v>
      </c>
      <c r="AY209" s="4">
        <v>10830</v>
      </c>
      <c r="AZ209" s="4">
        <v>57000</v>
      </c>
      <c r="BA209" s="1" t="s">
        <v>151</v>
      </c>
      <c r="BD209" s="3">
        <v>39735</v>
      </c>
      <c r="BM209" s="3">
        <v>39765</v>
      </c>
      <c r="BZ209" s="1" t="s">
        <v>184</v>
      </c>
      <c r="CA209" s="1" t="s">
        <v>185</v>
      </c>
      <c r="CE209" s="1" t="s">
        <v>154</v>
      </c>
      <c r="CH209" s="4">
        <v>1</v>
      </c>
      <c r="CI209" s="1" t="s">
        <v>155</v>
      </c>
      <c r="CL209" s="1" t="s">
        <v>157</v>
      </c>
      <c r="CN209" s="1" t="s">
        <v>158</v>
      </c>
      <c r="CP209" s="4">
        <v>67830</v>
      </c>
      <c r="CY209" s="1" t="s">
        <v>289</v>
      </c>
      <c r="CZ209" s="1" t="s">
        <v>290</v>
      </c>
      <c r="DA209" s="1" t="s">
        <v>291</v>
      </c>
      <c r="DC209" s="1" t="s">
        <v>208</v>
      </c>
      <c r="DU209" s="1" t="s">
        <v>165</v>
      </c>
      <c r="DV209" s="4">
        <v>0</v>
      </c>
      <c r="DW209" s="4">
        <v>0</v>
      </c>
      <c r="DX209" s="4">
        <v>195938406.50999999</v>
      </c>
      <c r="DY209" s="4">
        <v>172046814.50999999</v>
      </c>
      <c r="DZ209" s="4">
        <v>23891592</v>
      </c>
      <c r="EA209" s="4">
        <v>172046814.50999999</v>
      </c>
      <c r="EB209" s="4">
        <v>23891592</v>
      </c>
      <c r="EC209" s="4">
        <v>195938406.50999999</v>
      </c>
      <c r="ED209" s="1">
        <f t="shared" si="3"/>
        <v>2008</v>
      </c>
    </row>
    <row r="210" spans="8:134" ht="12.75" customHeight="1" x14ac:dyDescent="0.2">
      <c r="H210" s="1" t="s">
        <v>133</v>
      </c>
      <c r="L210" s="1" t="s">
        <v>134</v>
      </c>
      <c r="N210" s="1" t="s">
        <v>771</v>
      </c>
      <c r="O210" s="2">
        <v>39734</v>
      </c>
      <c r="P210" s="1" t="s">
        <v>136</v>
      </c>
      <c r="Q210" s="3">
        <v>39748</v>
      </c>
      <c r="R210" s="1" t="s">
        <v>137</v>
      </c>
      <c r="T210" s="3">
        <v>39734</v>
      </c>
      <c r="U210" s="1" t="s">
        <v>138</v>
      </c>
      <c r="X210" s="1" t="s">
        <v>139</v>
      </c>
      <c r="Z210" s="3">
        <v>39734</v>
      </c>
      <c r="AA210" s="1" t="s">
        <v>335</v>
      </c>
      <c r="AB210" s="1" t="s">
        <v>336</v>
      </c>
      <c r="AC210" s="1" t="s">
        <v>337</v>
      </c>
      <c r="AD210" s="1" t="s">
        <v>338</v>
      </c>
      <c r="AE210" s="1" t="s">
        <v>339</v>
      </c>
      <c r="AF210" s="1" t="s">
        <v>340</v>
      </c>
      <c r="AH210" s="1" t="s">
        <v>341</v>
      </c>
      <c r="AQ210" s="4">
        <v>0.1</v>
      </c>
      <c r="AR210" s="4">
        <v>172550</v>
      </c>
      <c r="AS210" s="1" t="s">
        <v>772</v>
      </c>
      <c r="AX210" s="1" t="s">
        <v>150</v>
      </c>
      <c r="AY210" s="4">
        <v>27550</v>
      </c>
      <c r="AZ210" s="4">
        <v>145000</v>
      </c>
      <c r="BA210" s="1" t="s">
        <v>151</v>
      </c>
      <c r="BD210" s="3">
        <v>39734</v>
      </c>
      <c r="BM210" s="3">
        <v>39748</v>
      </c>
      <c r="BZ210" s="1" t="s">
        <v>184</v>
      </c>
      <c r="CA210" s="1" t="s">
        <v>185</v>
      </c>
      <c r="CE210" s="1" t="s">
        <v>154</v>
      </c>
      <c r="CH210" s="4">
        <v>1</v>
      </c>
      <c r="CI210" s="1" t="s">
        <v>155</v>
      </c>
      <c r="CL210" s="1" t="s">
        <v>157</v>
      </c>
      <c r="CN210" s="1" t="s">
        <v>158</v>
      </c>
      <c r="CP210" s="4">
        <v>172550</v>
      </c>
      <c r="CY210" s="1" t="s">
        <v>289</v>
      </c>
      <c r="CZ210" s="1" t="s">
        <v>290</v>
      </c>
      <c r="DA210" s="1" t="s">
        <v>291</v>
      </c>
      <c r="DC210" s="1" t="s">
        <v>208</v>
      </c>
      <c r="DU210" s="1" t="s">
        <v>165</v>
      </c>
      <c r="DV210" s="4">
        <v>0</v>
      </c>
      <c r="DW210" s="4">
        <v>0</v>
      </c>
      <c r="DX210" s="4">
        <v>195938406.50999999</v>
      </c>
      <c r="DY210" s="4">
        <v>172046814.50999999</v>
      </c>
      <c r="DZ210" s="4">
        <v>23891592</v>
      </c>
      <c r="EA210" s="4">
        <v>172046814.50999999</v>
      </c>
      <c r="EB210" s="4">
        <v>23891592</v>
      </c>
      <c r="EC210" s="4">
        <v>195938406.50999999</v>
      </c>
      <c r="ED210" s="1">
        <f t="shared" si="3"/>
        <v>2008</v>
      </c>
    </row>
    <row r="211" spans="8:134" ht="12.75" customHeight="1" x14ac:dyDescent="0.2">
      <c r="H211" s="1" t="s">
        <v>133</v>
      </c>
      <c r="L211" s="1" t="s">
        <v>134</v>
      </c>
      <c r="N211" s="1" t="s">
        <v>773</v>
      </c>
      <c r="O211" s="2">
        <v>39734</v>
      </c>
      <c r="P211" s="1" t="s">
        <v>136</v>
      </c>
      <c r="Q211" s="3">
        <v>39748</v>
      </c>
      <c r="R211" s="1" t="s">
        <v>137</v>
      </c>
      <c r="T211" s="3">
        <v>39734</v>
      </c>
      <c r="U211" s="1" t="s">
        <v>138</v>
      </c>
      <c r="X211" s="1" t="s">
        <v>139</v>
      </c>
      <c r="Z211" s="3">
        <v>39734</v>
      </c>
      <c r="AA211" s="1" t="s">
        <v>293</v>
      </c>
      <c r="AB211" s="1" t="s">
        <v>294</v>
      </c>
      <c r="AC211" s="1" t="s">
        <v>295</v>
      </c>
      <c r="AD211" s="1" t="s">
        <v>296</v>
      </c>
      <c r="AE211" s="1" t="s">
        <v>297</v>
      </c>
      <c r="AF211" s="1" t="s">
        <v>298</v>
      </c>
      <c r="AH211" s="1" t="s">
        <v>299</v>
      </c>
      <c r="AQ211" s="4">
        <v>0.5</v>
      </c>
      <c r="AR211" s="4">
        <v>276972.5</v>
      </c>
      <c r="AS211" s="1" t="s">
        <v>774</v>
      </c>
      <c r="AX211" s="1" t="s">
        <v>150</v>
      </c>
      <c r="AY211" s="4">
        <v>44222.5</v>
      </c>
      <c r="AZ211" s="4">
        <v>232750</v>
      </c>
      <c r="BA211" s="1" t="s">
        <v>151</v>
      </c>
      <c r="BD211" s="3">
        <v>39734</v>
      </c>
      <c r="BM211" s="3">
        <v>39752</v>
      </c>
      <c r="BZ211" s="1" t="s">
        <v>184</v>
      </c>
      <c r="CA211" s="1" t="s">
        <v>185</v>
      </c>
      <c r="CE211" s="1" t="s">
        <v>154</v>
      </c>
      <c r="CH211" s="4">
        <v>1</v>
      </c>
      <c r="CI211" s="1" t="s">
        <v>155</v>
      </c>
      <c r="CL211" s="1" t="s">
        <v>157</v>
      </c>
      <c r="CN211" s="1" t="s">
        <v>158</v>
      </c>
      <c r="CP211" s="4">
        <v>276972.5</v>
      </c>
      <c r="CY211" s="1" t="s">
        <v>289</v>
      </c>
      <c r="CZ211" s="1" t="s">
        <v>290</v>
      </c>
      <c r="DA211" s="1" t="s">
        <v>291</v>
      </c>
      <c r="DC211" s="1" t="s">
        <v>208</v>
      </c>
      <c r="DU211" s="1" t="s">
        <v>165</v>
      </c>
      <c r="DV211" s="4">
        <v>0</v>
      </c>
      <c r="DW211" s="4">
        <v>0</v>
      </c>
      <c r="DX211" s="4">
        <v>195938406.50999999</v>
      </c>
      <c r="DY211" s="4">
        <v>172046814.50999999</v>
      </c>
      <c r="DZ211" s="4">
        <v>23891592</v>
      </c>
      <c r="EA211" s="4">
        <v>172046814.50999999</v>
      </c>
      <c r="EB211" s="4">
        <v>23891592</v>
      </c>
      <c r="EC211" s="4">
        <v>195938406.50999999</v>
      </c>
      <c r="ED211" s="1">
        <f t="shared" si="3"/>
        <v>2008</v>
      </c>
    </row>
    <row r="212" spans="8:134" ht="12.75" customHeight="1" x14ac:dyDescent="0.2">
      <c r="H212" s="1" t="s">
        <v>133</v>
      </c>
      <c r="L212" s="1" t="s">
        <v>134</v>
      </c>
      <c r="N212" s="1" t="s">
        <v>775</v>
      </c>
      <c r="O212" s="2">
        <v>39715</v>
      </c>
      <c r="P212" s="1" t="s">
        <v>136</v>
      </c>
      <c r="Q212" s="3">
        <v>39729</v>
      </c>
      <c r="R212" s="1" t="s">
        <v>137</v>
      </c>
      <c r="T212" s="3">
        <v>39715</v>
      </c>
      <c r="U212" s="1" t="s">
        <v>138</v>
      </c>
      <c r="X212" s="1" t="s">
        <v>650</v>
      </c>
      <c r="Z212" s="3">
        <v>39715</v>
      </c>
      <c r="AA212" s="1" t="s">
        <v>293</v>
      </c>
      <c r="AB212" s="1" t="s">
        <v>294</v>
      </c>
      <c r="AC212" s="1" t="s">
        <v>295</v>
      </c>
      <c r="AD212" s="1" t="s">
        <v>296</v>
      </c>
      <c r="AE212" s="1" t="s">
        <v>297</v>
      </c>
      <c r="AF212" s="1" t="s">
        <v>298</v>
      </c>
      <c r="AH212" s="1" t="s">
        <v>299</v>
      </c>
      <c r="AQ212" s="4">
        <v>0.5</v>
      </c>
      <c r="AR212" s="4">
        <v>67830</v>
      </c>
      <c r="AS212" s="1" t="s">
        <v>776</v>
      </c>
      <c r="AX212" s="1" t="s">
        <v>150</v>
      </c>
      <c r="AY212" s="4">
        <v>10830</v>
      </c>
      <c r="AZ212" s="4">
        <v>57000</v>
      </c>
      <c r="BA212" s="1" t="s">
        <v>151</v>
      </c>
      <c r="BD212" s="3">
        <v>39715</v>
      </c>
      <c r="BM212" s="3">
        <v>39729</v>
      </c>
      <c r="BZ212" s="1" t="s">
        <v>184</v>
      </c>
      <c r="CA212" s="1" t="s">
        <v>185</v>
      </c>
      <c r="CE212" s="1" t="s">
        <v>154</v>
      </c>
      <c r="CH212" s="4">
        <v>1</v>
      </c>
      <c r="CI212" s="1" t="s">
        <v>155</v>
      </c>
      <c r="CL212" s="1" t="s">
        <v>157</v>
      </c>
      <c r="CN212" s="1" t="s">
        <v>158</v>
      </c>
      <c r="CP212" s="4">
        <v>67830</v>
      </c>
      <c r="CY212" s="1" t="s">
        <v>289</v>
      </c>
      <c r="CZ212" s="1" t="s">
        <v>290</v>
      </c>
      <c r="DA212" s="1" t="s">
        <v>291</v>
      </c>
      <c r="DC212" s="1" t="s">
        <v>208</v>
      </c>
      <c r="DD212" s="1" t="s">
        <v>728</v>
      </c>
      <c r="DU212" s="1" t="s">
        <v>165</v>
      </c>
      <c r="DV212" s="4">
        <v>0</v>
      </c>
      <c r="DW212" s="4">
        <v>0</v>
      </c>
      <c r="DX212" s="4">
        <v>195938406.50999999</v>
      </c>
      <c r="DY212" s="4">
        <v>172046814.50999999</v>
      </c>
      <c r="DZ212" s="4">
        <v>23891592</v>
      </c>
      <c r="EA212" s="4">
        <v>172046814.50999999</v>
      </c>
      <c r="EB212" s="4">
        <v>23891592</v>
      </c>
      <c r="EC212" s="4">
        <v>195938406.50999999</v>
      </c>
      <c r="ED212" s="1">
        <f t="shared" si="3"/>
        <v>2008</v>
      </c>
    </row>
    <row r="213" spans="8:134" ht="12.75" customHeight="1" x14ac:dyDescent="0.2">
      <c r="H213" s="1" t="s">
        <v>133</v>
      </c>
      <c r="L213" s="1" t="s">
        <v>134</v>
      </c>
      <c r="N213" s="1" t="s">
        <v>777</v>
      </c>
      <c r="O213" s="2">
        <v>39700</v>
      </c>
      <c r="P213" s="1" t="s">
        <v>136</v>
      </c>
      <c r="Q213" s="3">
        <v>39714</v>
      </c>
      <c r="R213" s="1" t="s">
        <v>137</v>
      </c>
      <c r="T213" s="3">
        <v>39700</v>
      </c>
      <c r="U213" s="1" t="s">
        <v>138</v>
      </c>
      <c r="X213" s="1" t="s">
        <v>139</v>
      </c>
      <c r="Z213" s="3">
        <v>39700</v>
      </c>
      <c r="AA213" s="1" t="s">
        <v>382</v>
      </c>
      <c r="AB213" s="1" t="s">
        <v>383</v>
      </c>
      <c r="AC213" s="1" t="s">
        <v>384</v>
      </c>
      <c r="AD213" s="1" t="s">
        <v>385</v>
      </c>
      <c r="AE213" s="1" t="s">
        <v>386</v>
      </c>
      <c r="AF213" s="1" t="s">
        <v>387</v>
      </c>
      <c r="AH213" s="1" t="s">
        <v>388</v>
      </c>
      <c r="AQ213" s="4">
        <v>0.1</v>
      </c>
      <c r="AR213" s="4">
        <v>203490</v>
      </c>
      <c r="AS213" s="1" t="s">
        <v>778</v>
      </c>
      <c r="AX213" s="1" t="s">
        <v>150</v>
      </c>
      <c r="AY213" s="4">
        <v>32490</v>
      </c>
      <c r="AZ213" s="4">
        <v>171000</v>
      </c>
      <c r="BA213" s="1" t="s">
        <v>151</v>
      </c>
      <c r="BD213" s="3">
        <v>39700</v>
      </c>
      <c r="BM213" s="3">
        <v>39714</v>
      </c>
      <c r="BZ213" s="1" t="s">
        <v>184</v>
      </c>
      <c r="CA213" s="1" t="s">
        <v>185</v>
      </c>
      <c r="CE213" s="1" t="s">
        <v>154</v>
      </c>
      <c r="CH213" s="4">
        <v>1</v>
      </c>
      <c r="CI213" s="1" t="s">
        <v>155</v>
      </c>
      <c r="CL213" s="1" t="s">
        <v>157</v>
      </c>
      <c r="CN213" s="1" t="s">
        <v>158</v>
      </c>
      <c r="CP213" s="4">
        <v>203490</v>
      </c>
      <c r="CY213" s="1" t="s">
        <v>289</v>
      </c>
      <c r="CZ213" s="1" t="s">
        <v>290</v>
      </c>
      <c r="DA213" s="1" t="s">
        <v>291</v>
      </c>
      <c r="DC213" s="1" t="s">
        <v>208</v>
      </c>
      <c r="DU213" s="1" t="s">
        <v>165</v>
      </c>
      <c r="DV213" s="4">
        <v>0</v>
      </c>
      <c r="DW213" s="4">
        <v>0</v>
      </c>
      <c r="DX213" s="4">
        <v>195938406.50999999</v>
      </c>
      <c r="DY213" s="4">
        <v>172046814.50999999</v>
      </c>
      <c r="DZ213" s="4">
        <v>23891592</v>
      </c>
      <c r="EA213" s="4">
        <v>172046814.50999999</v>
      </c>
      <c r="EB213" s="4">
        <v>23891592</v>
      </c>
      <c r="EC213" s="4">
        <v>195938406.50999999</v>
      </c>
      <c r="ED213" s="1">
        <f t="shared" si="3"/>
        <v>2008</v>
      </c>
    </row>
    <row r="214" spans="8:134" ht="12.75" customHeight="1" x14ac:dyDescent="0.2">
      <c r="H214" s="1" t="s">
        <v>133</v>
      </c>
      <c r="L214" s="1" t="s">
        <v>134</v>
      </c>
      <c r="N214" s="1" t="s">
        <v>779</v>
      </c>
      <c r="O214" s="2">
        <v>39720</v>
      </c>
      <c r="P214" s="1" t="s">
        <v>136</v>
      </c>
      <c r="Q214" s="3">
        <v>39734</v>
      </c>
      <c r="R214" s="1" t="s">
        <v>137</v>
      </c>
      <c r="T214" s="3">
        <v>39720</v>
      </c>
      <c r="U214" s="1" t="s">
        <v>138</v>
      </c>
      <c r="V214" s="1" t="s">
        <v>643</v>
      </c>
      <c r="X214" s="1" t="s">
        <v>172</v>
      </c>
      <c r="Z214" s="3">
        <v>39720</v>
      </c>
      <c r="AA214" s="1" t="s">
        <v>306</v>
      </c>
      <c r="AB214" s="1" t="s">
        <v>307</v>
      </c>
      <c r="AC214" s="1" t="s">
        <v>308</v>
      </c>
      <c r="AD214" s="1" t="s">
        <v>309</v>
      </c>
      <c r="AE214" s="1" t="s">
        <v>310</v>
      </c>
      <c r="AF214" s="1" t="s">
        <v>311</v>
      </c>
      <c r="AH214" s="1" t="s">
        <v>312</v>
      </c>
      <c r="AQ214" s="4">
        <v>0.1</v>
      </c>
      <c r="AR214" s="4">
        <v>492660</v>
      </c>
      <c r="AS214" s="1" t="s">
        <v>780</v>
      </c>
      <c r="AT214" s="1" t="s">
        <v>314</v>
      </c>
      <c r="AV214" s="1" t="s">
        <v>315</v>
      </c>
      <c r="AW214" s="1" t="s">
        <v>316</v>
      </c>
      <c r="AX214" s="1" t="s">
        <v>150</v>
      </c>
      <c r="AY214" s="4">
        <v>78660</v>
      </c>
      <c r="AZ214" s="4">
        <v>414000</v>
      </c>
      <c r="BA214" s="1" t="s">
        <v>151</v>
      </c>
      <c r="BD214" s="3">
        <v>39720</v>
      </c>
      <c r="BM214" s="3">
        <v>39734</v>
      </c>
      <c r="BZ214" s="1" t="s">
        <v>184</v>
      </c>
      <c r="CA214" s="1" t="s">
        <v>185</v>
      </c>
      <c r="CE214" s="1" t="s">
        <v>154</v>
      </c>
      <c r="CH214" s="4">
        <v>1</v>
      </c>
      <c r="CI214" s="1" t="s">
        <v>155</v>
      </c>
      <c r="CL214" s="1" t="s">
        <v>157</v>
      </c>
      <c r="CN214" s="1" t="s">
        <v>158</v>
      </c>
      <c r="CP214" s="4">
        <v>492660</v>
      </c>
      <c r="CY214" s="1" t="s">
        <v>289</v>
      </c>
      <c r="CZ214" s="1" t="s">
        <v>290</v>
      </c>
      <c r="DA214" s="1" t="s">
        <v>291</v>
      </c>
      <c r="DC214" s="1" t="s">
        <v>208</v>
      </c>
      <c r="DD214" s="1" t="s">
        <v>781</v>
      </c>
      <c r="DU214" s="1" t="s">
        <v>165</v>
      </c>
      <c r="DV214" s="4">
        <v>0</v>
      </c>
      <c r="DW214" s="4">
        <v>0</v>
      </c>
      <c r="DX214" s="4">
        <v>195938406.50999999</v>
      </c>
      <c r="DY214" s="4">
        <v>172046814.50999999</v>
      </c>
      <c r="DZ214" s="4">
        <v>23891592</v>
      </c>
      <c r="EA214" s="4">
        <v>172046814.50999999</v>
      </c>
      <c r="EB214" s="4">
        <v>23891592</v>
      </c>
      <c r="EC214" s="4">
        <v>195938406.50999999</v>
      </c>
      <c r="ED214" s="1">
        <f t="shared" si="3"/>
        <v>2008</v>
      </c>
    </row>
    <row r="215" spans="8:134" ht="12.75" customHeight="1" x14ac:dyDescent="0.2">
      <c r="H215" s="1" t="s">
        <v>133</v>
      </c>
      <c r="L215" s="1" t="s">
        <v>134</v>
      </c>
      <c r="N215" s="1" t="s">
        <v>782</v>
      </c>
      <c r="O215" s="2">
        <v>39715</v>
      </c>
      <c r="P215" s="1" t="s">
        <v>136</v>
      </c>
      <c r="Q215" s="3">
        <v>39729</v>
      </c>
      <c r="R215" s="1" t="s">
        <v>137</v>
      </c>
      <c r="T215" s="3">
        <v>39715</v>
      </c>
      <c r="U215" s="1" t="s">
        <v>138</v>
      </c>
      <c r="V215" s="1" t="s">
        <v>643</v>
      </c>
      <c r="X215" s="1" t="s">
        <v>650</v>
      </c>
      <c r="Z215" s="3">
        <v>39715</v>
      </c>
      <c r="AA215" s="1" t="s">
        <v>293</v>
      </c>
      <c r="AB215" s="1" t="s">
        <v>294</v>
      </c>
      <c r="AC215" s="1" t="s">
        <v>295</v>
      </c>
      <c r="AD215" s="1" t="s">
        <v>296</v>
      </c>
      <c r="AE215" s="1" t="s">
        <v>297</v>
      </c>
      <c r="AF215" s="1" t="s">
        <v>298</v>
      </c>
      <c r="AH215" s="1" t="s">
        <v>299</v>
      </c>
      <c r="AQ215" s="4">
        <v>0.5</v>
      </c>
      <c r="AR215" s="4">
        <v>610470</v>
      </c>
      <c r="AS215" s="1" t="s">
        <v>783</v>
      </c>
      <c r="AX215" s="1" t="s">
        <v>150</v>
      </c>
      <c r="AY215" s="4">
        <v>97470</v>
      </c>
      <c r="AZ215" s="4">
        <v>513000</v>
      </c>
      <c r="BA215" s="1" t="s">
        <v>151</v>
      </c>
      <c r="BD215" s="3">
        <v>39715</v>
      </c>
      <c r="BM215" s="3">
        <v>39729</v>
      </c>
      <c r="BZ215" s="1" t="s">
        <v>184</v>
      </c>
      <c r="CA215" s="1" t="s">
        <v>185</v>
      </c>
      <c r="CE215" s="1" t="s">
        <v>154</v>
      </c>
      <c r="CH215" s="4">
        <v>1</v>
      </c>
      <c r="CI215" s="1" t="s">
        <v>155</v>
      </c>
      <c r="CL215" s="1" t="s">
        <v>157</v>
      </c>
      <c r="CN215" s="1" t="s">
        <v>158</v>
      </c>
      <c r="CP215" s="4">
        <v>610470</v>
      </c>
      <c r="CY215" s="1" t="s">
        <v>289</v>
      </c>
      <c r="CZ215" s="1" t="s">
        <v>290</v>
      </c>
      <c r="DA215" s="1" t="s">
        <v>291</v>
      </c>
      <c r="DC215" s="1" t="s">
        <v>208</v>
      </c>
      <c r="DD215" s="1" t="s">
        <v>728</v>
      </c>
      <c r="DU215" s="1" t="s">
        <v>165</v>
      </c>
      <c r="DV215" s="4">
        <v>0</v>
      </c>
      <c r="DW215" s="4">
        <v>0</v>
      </c>
      <c r="DX215" s="4">
        <v>195938406.50999999</v>
      </c>
      <c r="DY215" s="4">
        <v>172046814.50999999</v>
      </c>
      <c r="DZ215" s="4">
        <v>23891592</v>
      </c>
      <c r="EA215" s="4">
        <v>172046814.50999999</v>
      </c>
      <c r="EB215" s="4">
        <v>23891592</v>
      </c>
      <c r="EC215" s="4">
        <v>195938406.50999999</v>
      </c>
      <c r="ED215" s="1">
        <f t="shared" si="3"/>
        <v>2008</v>
      </c>
    </row>
    <row r="216" spans="8:134" ht="12.75" customHeight="1" x14ac:dyDescent="0.2">
      <c r="H216" s="1" t="s">
        <v>133</v>
      </c>
      <c r="L216" s="1" t="s">
        <v>134</v>
      </c>
      <c r="N216" s="1" t="s">
        <v>784</v>
      </c>
      <c r="O216" s="2">
        <v>39713</v>
      </c>
      <c r="P216" s="1" t="s">
        <v>136</v>
      </c>
      <c r="Q216" s="3">
        <v>39743</v>
      </c>
      <c r="R216" s="1" t="s">
        <v>137</v>
      </c>
      <c r="T216" s="3">
        <v>39713</v>
      </c>
      <c r="U216" s="1" t="s">
        <v>138</v>
      </c>
      <c r="V216" s="1" t="s">
        <v>643</v>
      </c>
      <c r="X216" s="1" t="s">
        <v>139</v>
      </c>
      <c r="Z216" s="3">
        <v>39713</v>
      </c>
      <c r="AA216" s="1" t="s">
        <v>322</v>
      </c>
      <c r="AB216" s="1" t="s">
        <v>323</v>
      </c>
      <c r="AC216" s="1" t="s">
        <v>324</v>
      </c>
      <c r="AD216" s="1" t="s">
        <v>325</v>
      </c>
      <c r="AE216" s="1" t="s">
        <v>326</v>
      </c>
      <c r="AF216" s="1" t="s">
        <v>327</v>
      </c>
      <c r="AH216" s="1" t="s">
        <v>328</v>
      </c>
      <c r="AQ216" s="4">
        <v>0.1</v>
      </c>
      <c r="AR216" s="4">
        <v>203490</v>
      </c>
      <c r="AS216" s="1" t="s">
        <v>785</v>
      </c>
      <c r="AX216" s="1" t="s">
        <v>150</v>
      </c>
      <c r="AY216" s="4">
        <v>32490</v>
      </c>
      <c r="AZ216" s="4">
        <v>171000</v>
      </c>
      <c r="BA216" s="1" t="s">
        <v>151</v>
      </c>
      <c r="BD216" s="3">
        <v>39713</v>
      </c>
      <c r="BM216" s="3">
        <v>39743</v>
      </c>
      <c r="BZ216" s="1" t="s">
        <v>184</v>
      </c>
      <c r="CA216" s="1" t="s">
        <v>185</v>
      </c>
      <c r="CE216" s="1" t="s">
        <v>154</v>
      </c>
      <c r="CH216" s="4">
        <v>1</v>
      </c>
      <c r="CI216" s="1" t="s">
        <v>155</v>
      </c>
      <c r="CL216" s="1" t="s">
        <v>157</v>
      </c>
      <c r="CN216" s="1" t="s">
        <v>158</v>
      </c>
      <c r="CP216" s="4">
        <v>203490</v>
      </c>
      <c r="CY216" s="1" t="s">
        <v>289</v>
      </c>
      <c r="CZ216" s="1" t="s">
        <v>290</v>
      </c>
      <c r="DA216" s="1" t="s">
        <v>291</v>
      </c>
      <c r="DC216" s="1" t="s">
        <v>208</v>
      </c>
      <c r="DU216" s="1" t="s">
        <v>165</v>
      </c>
      <c r="DV216" s="4">
        <v>0</v>
      </c>
      <c r="DW216" s="4">
        <v>0</v>
      </c>
      <c r="DX216" s="4">
        <v>195938406.50999999</v>
      </c>
      <c r="DY216" s="4">
        <v>172046814.50999999</v>
      </c>
      <c r="DZ216" s="4">
        <v>23891592</v>
      </c>
      <c r="EA216" s="4">
        <v>172046814.50999999</v>
      </c>
      <c r="EB216" s="4">
        <v>23891592</v>
      </c>
      <c r="EC216" s="4">
        <v>195938406.50999999</v>
      </c>
      <c r="ED216" s="1">
        <f t="shared" si="3"/>
        <v>2008</v>
      </c>
    </row>
    <row r="217" spans="8:134" ht="12.75" customHeight="1" x14ac:dyDescent="0.2">
      <c r="H217" s="1" t="s">
        <v>133</v>
      </c>
      <c r="L217" s="1" t="s">
        <v>134</v>
      </c>
      <c r="N217" s="1" t="s">
        <v>786</v>
      </c>
      <c r="O217" s="2">
        <v>39702</v>
      </c>
      <c r="P217" s="1" t="s">
        <v>136</v>
      </c>
      <c r="Q217" s="3">
        <v>39712</v>
      </c>
      <c r="R217" s="1" t="s">
        <v>137</v>
      </c>
      <c r="T217" s="3">
        <v>39702</v>
      </c>
      <c r="U217" s="1" t="s">
        <v>138</v>
      </c>
      <c r="V217" s="1" t="s">
        <v>643</v>
      </c>
      <c r="X217" s="1" t="s">
        <v>139</v>
      </c>
      <c r="Z217" s="3">
        <v>39702</v>
      </c>
      <c r="AA217" s="1" t="s">
        <v>140</v>
      </c>
      <c r="AB217" s="1" t="s">
        <v>141</v>
      </c>
      <c r="AC217" s="1" t="s">
        <v>142</v>
      </c>
      <c r="AD217" s="1" t="s">
        <v>143</v>
      </c>
      <c r="AE217" s="1" t="s">
        <v>144</v>
      </c>
      <c r="AF217" s="1" t="s">
        <v>145</v>
      </c>
      <c r="AH217" s="1" t="s">
        <v>146</v>
      </c>
      <c r="AQ217" s="4">
        <v>0.02</v>
      </c>
      <c r="AR217" s="4">
        <v>84787.5</v>
      </c>
      <c r="AS217" s="1" t="s">
        <v>787</v>
      </c>
      <c r="AT217" s="1" t="s">
        <v>148</v>
      </c>
      <c r="AV217" s="1" t="s">
        <v>149</v>
      </c>
      <c r="AW217" s="1" t="s">
        <v>141</v>
      </c>
      <c r="AX217" s="1" t="s">
        <v>150</v>
      </c>
      <c r="AY217" s="4">
        <v>13537.5</v>
      </c>
      <c r="AZ217" s="4">
        <v>71250</v>
      </c>
      <c r="BA217" s="1" t="s">
        <v>151</v>
      </c>
      <c r="BD217" s="3">
        <v>39702</v>
      </c>
      <c r="BM217" s="3">
        <v>39711</v>
      </c>
      <c r="BZ217" s="1" t="s">
        <v>184</v>
      </c>
      <c r="CA217" s="1" t="s">
        <v>185</v>
      </c>
      <c r="CE217" s="1" t="s">
        <v>154</v>
      </c>
      <c r="CH217" s="4">
        <v>1</v>
      </c>
      <c r="CI217" s="1" t="s">
        <v>155</v>
      </c>
      <c r="CL217" s="1" t="s">
        <v>157</v>
      </c>
      <c r="CN217" s="1" t="s">
        <v>158</v>
      </c>
      <c r="CP217" s="4">
        <v>84787.5</v>
      </c>
      <c r="CY217" s="1" t="s">
        <v>289</v>
      </c>
      <c r="CZ217" s="1" t="s">
        <v>290</v>
      </c>
      <c r="DA217" s="1" t="s">
        <v>291</v>
      </c>
      <c r="DC217" s="1" t="s">
        <v>208</v>
      </c>
      <c r="DU217" s="1" t="s">
        <v>165</v>
      </c>
      <c r="DV217" s="4">
        <v>0</v>
      </c>
      <c r="DW217" s="4">
        <v>0</v>
      </c>
      <c r="DX217" s="4">
        <v>195938406.50999999</v>
      </c>
      <c r="DY217" s="4">
        <v>172046814.50999999</v>
      </c>
      <c r="DZ217" s="4">
        <v>23891592</v>
      </c>
      <c r="EA217" s="4">
        <v>172046814.50999999</v>
      </c>
      <c r="EB217" s="4">
        <v>23891592</v>
      </c>
      <c r="EC217" s="4">
        <v>195938406.50999999</v>
      </c>
      <c r="ED217" s="1">
        <f t="shared" si="3"/>
        <v>2008</v>
      </c>
    </row>
    <row r="218" spans="8:134" ht="12.75" customHeight="1" x14ac:dyDescent="0.2">
      <c r="H218" s="1" t="s">
        <v>133</v>
      </c>
      <c r="L218" s="1" t="s">
        <v>134</v>
      </c>
      <c r="N218" s="1" t="s">
        <v>788</v>
      </c>
      <c r="O218" s="2">
        <v>39707</v>
      </c>
      <c r="P218" s="1" t="s">
        <v>136</v>
      </c>
      <c r="Q218" s="3">
        <v>39721</v>
      </c>
      <c r="R218" s="1" t="s">
        <v>137</v>
      </c>
      <c r="T218" s="3">
        <v>39707</v>
      </c>
      <c r="U218" s="1" t="s">
        <v>138</v>
      </c>
      <c r="X218" s="1" t="s">
        <v>139</v>
      </c>
      <c r="Z218" s="3">
        <v>39707</v>
      </c>
      <c r="AA218" s="1" t="s">
        <v>391</v>
      </c>
      <c r="AB218" s="1" t="s">
        <v>392</v>
      </c>
      <c r="AC218" s="1" t="s">
        <v>393</v>
      </c>
      <c r="AD218" s="1" t="s">
        <v>394</v>
      </c>
      <c r="AE218" s="1" t="s">
        <v>395</v>
      </c>
      <c r="AF218" s="1" t="s">
        <v>396</v>
      </c>
      <c r="AH218" s="1" t="s">
        <v>397</v>
      </c>
      <c r="AQ218" s="4">
        <v>0.1</v>
      </c>
      <c r="AR218" s="4">
        <v>285600</v>
      </c>
      <c r="AS218" s="1" t="s">
        <v>789</v>
      </c>
      <c r="AX218" s="1" t="s">
        <v>150</v>
      </c>
      <c r="AY218" s="4">
        <v>45600</v>
      </c>
      <c r="AZ218" s="4">
        <v>240000</v>
      </c>
      <c r="BA218" s="1" t="s">
        <v>151</v>
      </c>
      <c r="BD218" s="3">
        <v>39707</v>
      </c>
      <c r="BM218" s="3">
        <v>39721</v>
      </c>
      <c r="BZ218" s="1" t="s">
        <v>184</v>
      </c>
      <c r="CA218" s="1" t="s">
        <v>185</v>
      </c>
      <c r="CE218" s="1" t="s">
        <v>154</v>
      </c>
      <c r="CH218" s="4">
        <v>1</v>
      </c>
      <c r="CI218" s="1" t="s">
        <v>155</v>
      </c>
      <c r="CL218" s="1" t="s">
        <v>157</v>
      </c>
      <c r="CN218" s="1" t="s">
        <v>158</v>
      </c>
      <c r="CP218" s="4">
        <v>285600</v>
      </c>
      <c r="CY218" s="1" t="s">
        <v>289</v>
      </c>
      <c r="CZ218" s="1" t="s">
        <v>290</v>
      </c>
      <c r="DA218" s="1" t="s">
        <v>291</v>
      </c>
      <c r="DC218" s="1" t="s">
        <v>208</v>
      </c>
      <c r="DT218" s="1" t="s">
        <v>165</v>
      </c>
      <c r="DU218" s="1" t="s">
        <v>165</v>
      </c>
      <c r="DV218" s="4">
        <v>0</v>
      </c>
      <c r="DW218" s="4">
        <v>0</v>
      </c>
      <c r="DX218" s="4">
        <v>195938406.50999999</v>
      </c>
      <c r="DY218" s="4">
        <v>172046814.50999999</v>
      </c>
      <c r="DZ218" s="4">
        <v>23891592</v>
      </c>
      <c r="EA218" s="4">
        <v>172046814.50999999</v>
      </c>
      <c r="EB218" s="4">
        <v>23891592</v>
      </c>
      <c r="EC218" s="4">
        <v>195938406.50999999</v>
      </c>
      <c r="ED218" s="1">
        <f t="shared" si="3"/>
        <v>2008</v>
      </c>
    </row>
    <row r="219" spans="8:134" ht="12.75" customHeight="1" x14ac:dyDescent="0.2">
      <c r="H219" s="1" t="s">
        <v>133</v>
      </c>
      <c r="L219" s="1" t="s">
        <v>134</v>
      </c>
      <c r="N219" s="1" t="s">
        <v>790</v>
      </c>
      <c r="O219" s="2">
        <v>39701</v>
      </c>
      <c r="P219" s="1" t="s">
        <v>136</v>
      </c>
      <c r="Q219" s="3">
        <v>39715</v>
      </c>
      <c r="R219" s="1" t="s">
        <v>137</v>
      </c>
      <c r="T219" s="3">
        <v>39701</v>
      </c>
      <c r="U219" s="1" t="s">
        <v>138</v>
      </c>
      <c r="V219" s="1" t="s">
        <v>643</v>
      </c>
      <c r="X219" s="1" t="s">
        <v>139</v>
      </c>
      <c r="Z219" s="3">
        <v>39701</v>
      </c>
      <c r="AA219" s="1" t="s">
        <v>391</v>
      </c>
      <c r="AB219" s="1" t="s">
        <v>392</v>
      </c>
      <c r="AC219" s="1" t="s">
        <v>393</v>
      </c>
      <c r="AD219" s="1" t="s">
        <v>394</v>
      </c>
      <c r="AE219" s="1" t="s">
        <v>395</v>
      </c>
      <c r="AF219" s="1" t="s">
        <v>396</v>
      </c>
      <c r="AH219" s="1" t="s">
        <v>397</v>
      </c>
      <c r="AQ219" s="4">
        <v>0.1</v>
      </c>
      <c r="AR219" s="4">
        <v>148750</v>
      </c>
      <c r="AS219" s="1" t="s">
        <v>791</v>
      </c>
      <c r="AX219" s="1" t="s">
        <v>150</v>
      </c>
      <c r="AY219" s="4">
        <v>23750</v>
      </c>
      <c r="AZ219" s="4">
        <v>125000</v>
      </c>
      <c r="BA219" s="1" t="s">
        <v>151</v>
      </c>
      <c r="BD219" s="3">
        <v>39701</v>
      </c>
      <c r="BM219" s="3">
        <v>39721</v>
      </c>
      <c r="BZ219" s="1" t="s">
        <v>184</v>
      </c>
      <c r="CA219" s="1" t="s">
        <v>185</v>
      </c>
      <c r="CE219" s="1" t="s">
        <v>154</v>
      </c>
      <c r="CH219" s="4">
        <v>1</v>
      </c>
      <c r="CI219" s="1" t="s">
        <v>155</v>
      </c>
      <c r="CL219" s="1" t="s">
        <v>157</v>
      </c>
      <c r="CN219" s="1" t="s">
        <v>158</v>
      </c>
      <c r="CP219" s="4">
        <v>148750</v>
      </c>
      <c r="CY219" s="1" t="s">
        <v>289</v>
      </c>
      <c r="CZ219" s="1" t="s">
        <v>290</v>
      </c>
      <c r="DA219" s="1" t="s">
        <v>291</v>
      </c>
      <c r="DC219" s="1" t="s">
        <v>208</v>
      </c>
      <c r="DT219" s="1" t="s">
        <v>165</v>
      </c>
      <c r="DU219" s="1" t="s">
        <v>165</v>
      </c>
      <c r="DV219" s="4">
        <v>0</v>
      </c>
      <c r="DW219" s="4">
        <v>0</v>
      </c>
      <c r="DX219" s="4">
        <v>195938406.50999999</v>
      </c>
      <c r="DY219" s="4">
        <v>172046814.50999999</v>
      </c>
      <c r="DZ219" s="4">
        <v>23891592</v>
      </c>
      <c r="EA219" s="4">
        <v>172046814.50999999</v>
      </c>
      <c r="EB219" s="4">
        <v>23891592</v>
      </c>
      <c r="EC219" s="4">
        <v>195938406.50999999</v>
      </c>
      <c r="ED219" s="1">
        <f t="shared" si="3"/>
        <v>2008</v>
      </c>
    </row>
    <row r="220" spans="8:134" ht="12.75" customHeight="1" x14ac:dyDescent="0.2">
      <c r="H220" s="1" t="s">
        <v>133</v>
      </c>
      <c r="L220" s="1" t="s">
        <v>134</v>
      </c>
      <c r="N220" s="1" t="s">
        <v>792</v>
      </c>
      <c r="O220" s="2">
        <v>39700</v>
      </c>
      <c r="P220" s="1" t="s">
        <v>136</v>
      </c>
      <c r="Q220" s="3">
        <v>39720</v>
      </c>
      <c r="R220" s="1" t="s">
        <v>137</v>
      </c>
      <c r="T220" s="3">
        <v>39700</v>
      </c>
      <c r="U220" s="1" t="s">
        <v>138</v>
      </c>
      <c r="V220" s="1" t="s">
        <v>643</v>
      </c>
      <c r="X220" s="1" t="s">
        <v>139</v>
      </c>
      <c r="Z220" s="3">
        <v>39700</v>
      </c>
      <c r="AA220" s="1" t="s">
        <v>356</v>
      </c>
      <c r="AB220" s="1" t="s">
        <v>357</v>
      </c>
      <c r="AC220" s="1" t="s">
        <v>358</v>
      </c>
      <c r="AD220" s="1" t="s">
        <v>359</v>
      </c>
      <c r="AE220" s="1" t="s">
        <v>360</v>
      </c>
      <c r="AF220" s="1" t="s">
        <v>361</v>
      </c>
      <c r="AH220" s="1" t="s">
        <v>362</v>
      </c>
      <c r="AQ220" s="4">
        <v>0.1</v>
      </c>
      <c r="AR220" s="4">
        <v>65450</v>
      </c>
      <c r="AS220" s="1" t="s">
        <v>793</v>
      </c>
      <c r="AX220" s="1" t="s">
        <v>150</v>
      </c>
      <c r="AY220" s="4">
        <v>10450</v>
      </c>
      <c r="AZ220" s="4">
        <v>55000</v>
      </c>
      <c r="BA220" s="1" t="s">
        <v>151</v>
      </c>
      <c r="BD220" s="3">
        <v>39700</v>
      </c>
      <c r="BM220" s="3">
        <v>39721</v>
      </c>
      <c r="BZ220" s="1" t="s">
        <v>184</v>
      </c>
      <c r="CA220" s="1" t="s">
        <v>185</v>
      </c>
      <c r="CE220" s="1" t="s">
        <v>154</v>
      </c>
      <c r="CH220" s="4">
        <v>1</v>
      </c>
      <c r="CI220" s="1" t="s">
        <v>155</v>
      </c>
      <c r="CL220" s="1" t="s">
        <v>157</v>
      </c>
      <c r="CN220" s="1" t="s">
        <v>158</v>
      </c>
      <c r="CP220" s="4">
        <v>65450</v>
      </c>
      <c r="CY220" s="1" t="s">
        <v>289</v>
      </c>
      <c r="CZ220" s="1" t="s">
        <v>290</v>
      </c>
      <c r="DA220" s="1" t="s">
        <v>291</v>
      </c>
      <c r="DC220" s="1" t="s">
        <v>208</v>
      </c>
      <c r="DU220" s="1" t="s">
        <v>165</v>
      </c>
      <c r="DV220" s="4">
        <v>0</v>
      </c>
      <c r="DW220" s="4">
        <v>0</v>
      </c>
      <c r="DX220" s="4">
        <v>195938406.50999999</v>
      </c>
      <c r="DY220" s="4">
        <v>172046814.50999999</v>
      </c>
      <c r="DZ220" s="4">
        <v>23891592</v>
      </c>
      <c r="EA220" s="4">
        <v>172046814.50999999</v>
      </c>
      <c r="EB220" s="4">
        <v>23891592</v>
      </c>
      <c r="EC220" s="4">
        <v>195938406.50999999</v>
      </c>
      <c r="ED220" s="1">
        <f t="shared" si="3"/>
        <v>2008</v>
      </c>
    </row>
    <row r="221" spans="8:134" ht="12.75" customHeight="1" x14ac:dyDescent="0.2">
      <c r="H221" s="1" t="s">
        <v>133</v>
      </c>
      <c r="L221" s="1" t="s">
        <v>134</v>
      </c>
      <c r="N221" s="1" t="s">
        <v>794</v>
      </c>
      <c r="O221" s="2">
        <v>39693</v>
      </c>
      <c r="P221" s="1" t="s">
        <v>136</v>
      </c>
      <c r="Q221" s="3">
        <v>39707</v>
      </c>
      <c r="R221" s="1" t="s">
        <v>137</v>
      </c>
      <c r="T221" s="3">
        <v>39693</v>
      </c>
      <c r="U221" s="1" t="s">
        <v>138</v>
      </c>
      <c r="V221" s="1" t="s">
        <v>643</v>
      </c>
      <c r="X221" s="1" t="s">
        <v>172</v>
      </c>
      <c r="Z221" s="3">
        <v>39693</v>
      </c>
      <c r="AA221" s="1" t="s">
        <v>306</v>
      </c>
      <c r="AB221" s="1" t="s">
        <v>307</v>
      </c>
      <c r="AC221" s="1" t="s">
        <v>308</v>
      </c>
      <c r="AD221" s="1" t="s">
        <v>309</v>
      </c>
      <c r="AE221" s="1" t="s">
        <v>310</v>
      </c>
      <c r="AF221" s="1" t="s">
        <v>311</v>
      </c>
      <c r="AH221" s="1" t="s">
        <v>312</v>
      </c>
      <c r="AQ221" s="4">
        <v>0.1</v>
      </c>
      <c r="AR221" s="4">
        <v>514080</v>
      </c>
      <c r="AS221" s="1" t="s">
        <v>795</v>
      </c>
      <c r="AT221" s="1" t="s">
        <v>314</v>
      </c>
      <c r="AV221" s="1" t="s">
        <v>315</v>
      </c>
      <c r="AW221" s="1" t="s">
        <v>316</v>
      </c>
      <c r="AX221" s="1" t="s">
        <v>150</v>
      </c>
      <c r="AY221" s="4">
        <v>82080</v>
      </c>
      <c r="AZ221" s="4">
        <v>432000</v>
      </c>
      <c r="BA221" s="1" t="s">
        <v>151</v>
      </c>
      <c r="BD221" s="3">
        <v>39693</v>
      </c>
      <c r="BM221" s="3">
        <v>39707</v>
      </c>
      <c r="BZ221" s="1" t="s">
        <v>184</v>
      </c>
      <c r="CA221" s="1" t="s">
        <v>185</v>
      </c>
      <c r="CE221" s="1" t="s">
        <v>154</v>
      </c>
      <c r="CH221" s="4">
        <v>1</v>
      </c>
      <c r="CI221" s="1" t="s">
        <v>155</v>
      </c>
      <c r="CL221" s="1" t="s">
        <v>157</v>
      </c>
      <c r="CN221" s="1" t="s">
        <v>158</v>
      </c>
      <c r="CP221" s="4">
        <v>514080</v>
      </c>
      <c r="CY221" s="1" t="s">
        <v>289</v>
      </c>
      <c r="CZ221" s="1" t="s">
        <v>290</v>
      </c>
      <c r="DA221" s="1" t="s">
        <v>291</v>
      </c>
      <c r="DC221" s="1" t="s">
        <v>208</v>
      </c>
      <c r="DU221" s="1" t="s">
        <v>165</v>
      </c>
      <c r="DV221" s="4">
        <v>0</v>
      </c>
      <c r="DW221" s="4">
        <v>0</v>
      </c>
      <c r="DX221" s="4">
        <v>195938406.50999999</v>
      </c>
      <c r="DY221" s="4">
        <v>172046814.50999999</v>
      </c>
      <c r="DZ221" s="4">
        <v>23891592</v>
      </c>
      <c r="EA221" s="4">
        <v>172046814.50999999</v>
      </c>
      <c r="EB221" s="4">
        <v>23891592</v>
      </c>
      <c r="EC221" s="4">
        <v>195938406.50999999</v>
      </c>
      <c r="ED221" s="1">
        <f t="shared" si="3"/>
        <v>2008</v>
      </c>
    </row>
    <row r="222" spans="8:134" ht="12.75" customHeight="1" x14ac:dyDescent="0.2">
      <c r="H222" s="1" t="s">
        <v>133</v>
      </c>
      <c r="L222" s="1" t="s">
        <v>134</v>
      </c>
      <c r="N222" s="1" t="s">
        <v>796</v>
      </c>
      <c r="O222" s="2">
        <v>39692</v>
      </c>
      <c r="P222" s="1" t="s">
        <v>136</v>
      </c>
      <c r="Q222" s="3">
        <v>39722</v>
      </c>
      <c r="R222" s="1" t="s">
        <v>137</v>
      </c>
      <c r="T222" s="3">
        <v>39692</v>
      </c>
      <c r="U222" s="1" t="s">
        <v>138</v>
      </c>
      <c r="V222" s="1" t="s">
        <v>643</v>
      </c>
      <c r="X222" s="1" t="s">
        <v>139</v>
      </c>
      <c r="Z222" s="3">
        <v>39692</v>
      </c>
      <c r="AA222" s="1" t="s">
        <v>347</v>
      </c>
      <c r="AB222" s="1" t="s">
        <v>348</v>
      </c>
      <c r="AC222" s="1" t="s">
        <v>349</v>
      </c>
      <c r="AD222" s="1" t="s">
        <v>350</v>
      </c>
      <c r="AE222" s="1" t="s">
        <v>351</v>
      </c>
      <c r="AF222" s="1" t="s">
        <v>352</v>
      </c>
      <c r="AH222" s="1" t="s">
        <v>353</v>
      </c>
      <c r="AQ222" s="4">
        <v>0.1</v>
      </c>
      <c r="AR222" s="4">
        <v>107100</v>
      </c>
      <c r="AS222" s="1" t="s">
        <v>797</v>
      </c>
      <c r="AX222" s="1" t="s">
        <v>150</v>
      </c>
      <c r="AY222" s="4">
        <v>17100</v>
      </c>
      <c r="AZ222" s="4">
        <v>90000</v>
      </c>
      <c r="BA222" s="1" t="s">
        <v>151</v>
      </c>
      <c r="BD222" s="3">
        <v>39692</v>
      </c>
      <c r="BM222" s="3">
        <v>39722</v>
      </c>
      <c r="BZ222" s="1" t="s">
        <v>184</v>
      </c>
      <c r="CA222" s="1" t="s">
        <v>185</v>
      </c>
      <c r="CE222" s="1" t="s">
        <v>154</v>
      </c>
      <c r="CH222" s="4">
        <v>1</v>
      </c>
      <c r="CI222" s="1" t="s">
        <v>155</v>
      </c>
      <c r="CL222" s="1" t="s">
        <v>157</v>
      </c>
      <c r="CN222" s="1" t="s">
        <v>158</v>
      </c>
      <c r="CP222" s="4">
        <v>107100</v>
      </c>
      <c r="CY222" s="1" t="s">
        <v>289</v>
      </c>
      <c r="CZ222" s="1" t="s">
        <v>290</v>
      </c>
      <c r="DA222" s="1" t="s">
        <v>291</v>
      </c>
      <c r="DC222" s="1" t="s">
        <v>208</v>
      </c>
      <c r="DU222" s="1" t="s">
        <v>165</v>
      </c>
      <c r="DV222" s="4">
        <v>0</v>
      </c>
      <c r="DW222" s="4">
        <v>0</v>
      </c>
      <c r="DX222" s="4">
        <v>195938406.50999999</v>
      </c>
      <c r="DY222" s="4">
        <v>172046814.50999999</v>
      </c>
      <c r="DZ222" s="4">
        <v>23891592</v>
      </c>
      <c r="EA222" s="4">
        <v>172046814.50999999</v>
      </c>
      <c r="EB222" s="4">
        <v>23891592</v>
      </c>
      <c r="EC222" s="4">
        <v>195938406.50999999</v>
      </c>
      <c r="ED222" s="1">
        <f t="shared" si="3"/>
        <v>2008</v>
      </c>
    </row>
    <row r="223" spans="8:134" ht="12.75" customHeight="1" x14ac:dyDescent="0.2">
      <c r="H223" s="1" t="s">
        <v>133</v>
      </c>
      <c r="L223" s="1" t="s">
        <v>134</v>
      </c>
      <c r="N223" s="1" t="s">
        <v>798</v>
      </c>
      <c r="O223" s="2">
        <v>39688</v>
      </c>
      <c r="P223" s="1" t="s">
        <v>136</v>
      </c>
      <c r="Q223" s="3">
        <v>39698</v>
      </c>
      <c r="R223" s="1" t="s">
        <v>137</v>
      </c>
      <c r="T223" s="3">
        <v>39688</v>
      </c>
      <c r="U223" s="1" t="s">
        <v>138</v>
      </c>
      <c r="X223" s="1" t="s">
        <v>172</v>
      </c>
      <c r="Z223" s="3">
        <v>39688</v>
      </c>
      <c r="AA223" s="1" t="s">
        <v>173</v>
      </c>
      <c r="AB223" s="1" t="s">
        <v>174</v>
      </c>
      <c r="AC223" s="1" t="s">
        <v>175</v>
      </c>
      <c r="AD223" s="1" t="s">
        <v>176</v>
      </c>
      <c r="AE223" s="1" t="s">
        <v>177</v>
      </c>
      <c r="AF223" s="1" t="s">
        <v>178</v>
      </c>
      <c r="AH223" s="1" t="s">
        <v>179</v>
      </c>
      <c r="AQ223" s="4">
        <v>0.1</v>
      </c>
      <c r="AR223" s="4">
        <v>630700</v>
      </c>
      <c r="AS223" s="1" t="s">
        <v>799</v>
      </c>
      <c r="AX223" s="1" t="s">
        <v>150</v>
      </c>
      <c r="AY223" s="4">
        <v>100700</v>
      </c>
      <c r="AZ223" s="4">
        <v>530000</v>
      </c>
      <c r="BA223" s="1" t="s">
        <v>151</v>
      </c>
      <c r="BD223" s="3">
        <v>39688</v>
      </c>
      <c r="BM223" s="3">
        <v>39694</v>
      </c>
      <c r="BZ223" s="1" t="s">
        <v>184</v>
      </c>
      <c r="CA223" s="1" t="s">
        <v>185</v>
      </c>
      <c r="CE223" s="1" t="s">
        <v>154</v>
      </c>
      <c r="CH223" s="4">
        <v>1</v>
      </c>
      <c r="CI223" s="1" t="s">
        <v>155</v>
      </c>
      <c r="CL223" s="1" t="s">
        <v>157</v>
      </c>
      <c r="CN223" s="1" t="s">
        <v>158</v>
      </c>
      <c r="CP223" s="4">
        <v>630700</v>
      </c>
      <c r="CY223" s="1" t="s">
        <v>289</v>
      </c>
      <c r="CZ223" s="1" t="s">
        <v>290</v>
      </c>
      <c r="DA223" s="1" t="s">
        <v>291</v>
      </c>
      <c r="DC223" s="1" t="s">
        <v>208</v>
      </c>
      <c r="DD223" s="1" t="s">
        <v>757</v>
      </c>
      <c r="DU223" s="1" t="s">
        <v>165</v>
      </c>
      <c r="DV223" s="4">
        <v>0</v>
      </c>
      <c r="DW223" s="4">
        <v>0</v>
      </c>
      <c r="DX223" s="4">
        <v>195938406.50999999</v>
      </c>
      <c r="DY223" s="4">
        <v>172046814.50999999</v>
      </c>
      <c r="DZ223" s="4">
        <v>23891592</v>
      </c>
      <c r="EA223" s="4">
        <v>172046814.50999999</v>
      </c>
      <c r="EB223" s="4">
        <v>23891592</v>
      </c>
      <c r="EC223" s="4">
        <v>195938406.50999999</v>
      </c>
      <c r="ED223" s="1">
        <f t="shared" si="3"/>
        <v>2008</v>
      </c>
    </row>
    <row r="224" spans="8:134" ht="12.75" customHeight="1" x14ac:dyDescent="0.2">
      <c r="H224" s="1" t="s">
        <v>133</v>
      </c>
      <c r="L224" s="1" t="s">
        <v>134</v>
      </c>
      <c r="N224" s="1" t="s">
        <v>800</v>
      </c>
      <c r="O224" s="2">
        <v>39686</v>
      </c>
      <c r="P224" s="1" t="s">
        <v>136</v>
      </c>
      <c r="Q224" s="3">
        <v>39700</v>
      </c>
      <c r="R224" s="1" t="s">
        <v>137</v>
      </c>
      <c r="T224" s="3">
        <v>39686</v>
      </c>
      <c r="U224" s="1" t="s">
        <v>138</v>
      </c>
      <c r="X224" s="1" t="s">
        <v>650</v>
      </c>
      <c r="Z224" s="3">
        <v>39686</v>
      </c>
      <c r="AA224" s="1" t="s">
        <v>382</v>
      </c>
      <c r="AB224" s="1" t="s">
        <v>383</v>
      </c>
      <c r="AC224" s="1" t="s">
        <v>384</v>
      </c>
      <c r="AD224" s="1" t="s">
        <v>385</v>
      </c>
      <c r="AE224" s="1" t="s">
        <v>386</v>
      </c>
      <c r="AF224" s="1" t="s">
        <v>387</v>
      </c>
      <c r="AH224" s="1" t="s">
        <v>388</v>
      </c>
      <c r="AQ224" s="4">
        <v>0.1</v>
      </c>
      <c r="AR224" s="4">
        <v>356107.5</v>
      </c>
      <c r="AS224" s="1" t="s">
        <v>801</v>
      </c>
      <c r="AX224" s="1" t="s">
        <v>150</v>
      </c>
      <c r="AY224" s="4">
        <v>56857.5</v>
      </c>
      <c r="AZ224" s="4">
        <v>299250</v>
      </c>
      <c r="BA224" s="1" t="s">
        <v>151</v>
      </c>
      <c r="BD224" s="3">
        <v>39686</v>
      </c>
      <c r="BM224" s="3">
        <v>39700</v>
      </c>
      <c r="BZ224" s="1" t="s">
        <v>184</v>
      </c>
      <c r="CA224" s="1" t="s">
        <v>185</v>
      </c>
      <c r="CE224" s="1" t="s">
        <v>154</v>
      </c>
      <c r="CH224" s="4">
        <v>1</v>
      </c>
      <c r="CI224" s="1" t="s">
        <v>155</v>
      </c>
      <c r="CL224" s="1" t="s">
        <v>157</v>
      </c>
      <c r="CN224" s="1" t="s">
        <v>158</v>
      </c>
      <c r="CP224" s="4">
        <v>356107.5</v>
      </c>
      <c r="CY224" s="1" t="s">
        <v>289</v>
      </c>
      <c r="CZ224" s="1" t="s">
        <v>290</v>
      </c>
      <c r="DA224" s="1" t="s">
        <v>291</v>
      </c>
      <c r="DC224" s="1" t="s">
        <v>208</v>
      </c>
      <c r="DD224" s="1" t="s">
        <v>760</v>
      </c>
      <c r="DU224" s="1" t="s">
        <v>165</v>
      </c>
      <c r="DV224" s="4">
        <v>0</v>
      </c>
      <c r="DW224" s="4">
        <v>0</v>
      </c>
      <c r="DX224" s="4">
        <v>195938406.50999999</v>
      </c>
      <c r="DY224" s="4">
        <v>172046814.50999999</v>
      </c>
      <c r="DZ224" s="4">
        <v>23891592</v>
      </c>
      <c r="EA224" s="4">
        <v>172046814.50999999</v>
      </c>
      <c r="EB224" s="4">
        <v>23891592</v>
      </c>
      <c r="EC224" s="4">
        <v>195938406.50999999</v>
      </c>
      <c r="ED224" s="1">
        <f t="shared" si="3"/>
        <v>2008</v>
      </c>
    </row>
    <row r="225" spans="1:134" ht="12.75" customHeight="1" x14ac:dyDescent="0.2">
      <c r="H225" s="1" t="s">
        <v>133</v>
      </c>
      <c r="L225" s="1" t="s">
        <v>134</v>
      </c>
      <c r="N225" s="1" t="s">
        <v>802</v>
      </c>
      <c r="O225" s="2">
        <v>39680</v>
      </c>
      <c r="P225" s="1" t="s">
        <v>136</v>
      </c>
      <c r="Q225" s="3">
        <v>39690</v>
      </c>
      <c r="R225" s="1" t="s">
        <v>137</v>
      </c>
      <c r="T225" s="3">
        <v>39680</v>
      </c>
      <c r="U225" s="1" t="s">
        <v>138</v>
      </c>
      <c r="X225" s="1" t="s">
        <v>139</v>
      </c>
      <c r="Z225" s="3">
        <v>39680</v>
      </c>
      <c r="AA225" s="1" t="s">
        <v>173</v>
      </c>
      <c r="AB225" s="1" t="s">
        <v>174</v>
      </c>
      <c r="AC225" s="1" t="s">
        <v>175</v>
      </c>
      <c r="AD225" s="1" t="s">
        <v>176</v>
      </c>
      <c r="AE225" s="1" t="s">
        <v>177</v>
      </c>
      <c r="AF225" s="1" t="s">
        <v>178</v>
      </c>
      <c r="AH225" s="1" t="s">
        <v>179</v>
      </c>
      <c r="AQ225" s="4">
        <v>0.1</v>
      </c>
      <c r="AR225" s="4">
        <v>577150</v>
      </c>
      <c r="AS225" s="1" t="s">
        <v>803</v>
      </c>
      <c r="AX225" s="1" t="s">
        <v>150</v>
      </c>
      <c r="AY225" s="4">
        <v>92150</v>
      </c>
      <c r="AZ225" s="4">
        <v>485000</v>
      </c>
      <c r="BA225" s="1" t="s">
        <v>151</v>
      </c>
      <c r="BD225" s="3">
        <v>39680</v>
      </c>
      <c r="BM225" s="3">
        <v>39690</v>
      </c>
      <c r="BZ225" s="1" t="s">
        <v>184</v>
      </c>
      <c r="CA225" s="1" t="s">
        <v>185</v>
      </c>
      <c r="CE225" s="1" t="s">
        <v>154</v>
      </c>
      <c r="CH225" s="4">
        <v>1</v>
      </c>
      <c r="CI225" s="1" t="s">
        <v>155</v>
      </c>
      <c r="CL225" s="1" t="s">
        <v>157</v>
      </c>
      <c r="CN225" s="1" t="s">
        <v>158</v>
      </c>
      <c r="CP225" s="4">
        <v>577150</v>
      </c>
      <c r="CY225" s="1" t="s">
        <v>289</v>
      </c>
      <c r="CZ225" s="1" t="s">
        <v>290</v>
      </c>
      <c r="DA225" s="1" t="s">
        <v>291</v>
      </c>
      <c r="DC225" s="1" t="s">
        <v>208</v>
      </c>
      <c r="DU225" s="1" t="s">
        <v>165</v>
      </c>
      <c r="DV225" s="4">
        <v>0</v>
      </c>
      <c r="DW225" s="4">
        <v>0</v>
      </c>
      <c r="DX225" s="4">
        <v>195938406.50999999</v>
      </c>
      <c r="DY225" s="4">
        <v>172046814.50999999</v>
      </c>
      <c r="DZ225" s="4">
        <v>23891592</v>
      </c>
      <c r="EA225" s="4">
        <v>172046814.50999999</v>
      </c>
      <c r="EB225" s="4">
        <v>23891592</v>
      </c>
      <c r="EC225" s="4">
        <v>195938406.50999999</v>
      </c>
      <c r="ED225" s="1">
        <f t="shared" si="3"/>
        <v>2008</v>
      </c>
    </row>
    <row r="226" spans="1:134" ht="12.75" customHeight="1" x14ac:dyDescent="0.2">
      <c r="H226" s="1" t="s">
        <v>133</v>
      </c>
      <c r="L226" s="1" t="s">
        <v>134</v>
      </c>
      <c r="N226" s="1" t="s">
        <v>804</v>
      </c>
      <c r="O226" s="2">
        <v>39677</v>
      </c>
      <c r="P226" s="1" t="s">
        <v>136</v>
      </c>
      <c r="Q226" s="3">
        <v>39691</v>
      </c>
      <c r="R226" s="1" t="s">
        <v>137</v>
      </c>
      <c r="T226" s="3">
        <v>39677</v>
      </c>
      <c r="U226" s="1" t="s">
        <v>138</v>
      </c>
      <c r="X226" s="1" t="s">
        <v>139</v>
      </c>
      <c r="Z226" s="3">
        <v>39677</v>
      </c>
      <c r="AA226" s="1" t="s">
        <v>382</v>
      </c>
      <c r="AB226" s="1" t="s">
        <v>383</v>
      </c>
      <c r="AC226" s="1" t="s">
        <v>384</v>
      </c>
      <c r="AD226" s="1" t="s">
        <v>385</v>
      </c>
      <c r="AE226" s="1" t="s">
        <v>386</v>
      </c>
      <c r="AF226" s="1" t="s">
        <v>387</v>
      </c>
      <c r="AH226" s="1" t="s">
        <v>388</v>
      </c>
      <c r="AQ226" s="4">
        <v>0.1</v>
      </c>
      <c r="AR226" s="4">
        <v>130007.5</v>
      </c>
      <c r="AS226" s="1" t="s">
        <v>805</v>
      </c>
      <c r="AX226" s="1" t="s">
        <v>150</v>
      </c>
      <c r="AY226" s="4">
        <v>20757.5</v>
      </c>
      <c r="AZ226" s="4">
        <v>109250</v>
      </c>
      <c r="BA226" s="1" t="s">
        <v>151</v>
      </c>
      <c r="BD226" s="3">
        <v>39677</v>
      </c>
      <c r="BM226" s="3">
        <v>39681</v>
      </c>
      <c r="BZ226" s="1" t="s">
        <v>184</v>
      </c>
      <c r="CA226" s="1" t="s">
        <v>185</v>
      </c>
      <c r="CE226" s="1" t="s">
        <v>154</v>
      </c>
      <c r="CH226" s="4">
        <v>1</v>
      </c>
      <c r="CI226" s="1" t="s">
        <v>155</v>
      </c>
      <c r="CL226" s="1" t="s">
        <v>157</v>
      </c>
      <c r="CN226" s="1" t="s">
        <v>158</v>
      </c>
      <c r="CP226" s="4">
        <v>130007.5</v>
      </c>
      <c r="CY226" s="1" t="s">
        <v>289</v>
      </c>
      <c r="CZ226" s="1" t="s">
        <v>290</v>
      </c>
      <c r="DA226" s="1" t="s">
        <v>291</v>
      </c>
      <c r="DC226" s="1" t="s">
        <v>208</v>
      </c>
      <c r="DU226" s="1" t="s">
        <v>165</v>
      </c>
      <c r="DV226" s="4">
        <v>0</v>
      </c>
      <c r="DW226" s="4">
        <v>0</v>
      </c>
      <c r="DX226" s="4">
        <v>195938406.50999999</v>
      </c>
      <c r="DY226" s="4">
        <v>172046814.50999999</v>
      </c>
      <c r="DZ226" s="4">
        <v>23891592</v>
      </c>
      <c r="EA226" s="4">
        <v>172046814.50999999</v>
      </c>
      <c r="EB226" s="4">
        <v>23891592</v>
      </c>
      <c r="EC226" s="4">
        <v>195938406.50999999</v>
      </c>
      <c r="ED226" s="1">
        <f t="shared" si="3"/>
        <v>2008</v>
      </c>
    </row>
    <row r="227" spans="1:134" ht="12.75" customHeight="1" x14ac:dyDescent="0.2">
      <c r="H227" s="1" t="s">
        <v>133</v>
      </c>
      <c r="L227" s="1" t="s">
        <v>134</v>
      </c>
      <c r="N227" s="1" t="s">
        <v>806</v>
      </c>
      <c r="O227" s="2">
        <v>39679</v>
      </c>
      <c r="P227" s="1" t="s">
        <v>136</v>
      </c>
      <c r="Q227" s="3">
        <v>39693</v>
      </c>
      <c r="R227" s="1" t="s">
        <v>137</v>
      </c>
      <c r="T227" s="3">
        <v>39679</v>
      </c>
      <c r="U227" s="1" t="s">
        <v>138</v>
      </c>
      <c r="X227" s="1" t="s">
        <v>139</v>
      </c>
      <c r="Z227" s="3">
        <v>39679</v>
      </c>
      <c r="AA227" s="1" t="s">
        <v>391</v>
      </c>
      <c r="AB227" s="1" t="s">
        <v>392</v>
      </c>
      <c r="AC227" s="1" t="s">
        <v>393</v>
      </c>
      <c r="AD227" s="1" t="s">
        <v>394</v>
      </c>
      <c r="AE227" s="1" t="s">
        <v>395</v>
      </c>
      <c r="AF227" s="1" t="s">
        <v>396</v>
      </c>
      <c r="AH227" s="1" t="s">
        <v>397</v>
      </c>
      <c r="AQ227" s="4">
        <v>0.1</v>
      </c>
      <c r="AR227" s="4">
        <v>208250</v>
      </c>
      <c r="AS227" s="1" t="s">
        <v>807</v>
      </c>
      <c r="AX227" s="1" t="s">
        <v>150</v>
      </c>
      <c r="AY227" s="4">
        <v>33250</v>
      </c>
      <c r="AZ227" s="4">
        <v>175000</v>
      </c>
      <c r="BA227" s="1" t="s">
        <v>151</v>
      </c>
      <c r="BD227" s="3">
        <v>39679</v>
      </c>
      <c r="BM227" s="3">
        <v>39693</v>
      </c>
      <c r="BZ227" s="1" t="s">
        <v>184</v>
      </c>
      <c r="CA227" s="1" t="s">
        <v>185</v>
      </c>
      <c r="CE227" s="1" t="s">
        <v>154</v>
      </c>
      <c r="CH227" s="4">
        <v>1</v>
      </c>
      <c r="CI227" s="1" t="s">
        <v>155</v>
      </c>
      <c r="CL227" s="1" t="s">
        <v>157</v>
      </c>
      <c r="CN227" s="1" t="s">
        <v>158</v>
      </c>
      <c r="CP227" s="4">
        <v>208250</v>
      </c>
      <c r="CY227" s="1" t="s">
        <v>289</v>
      </c>
      <c r="CZ227" s="1" t="s">
        <v>290</v>
      </c>
      <c r="DA227" s="1" t="s">
        <v>291</v>
      </c>
      <c r="DC227" s="1" t="s">
        <v>208</v>
      </c>
      <c r="DT227" s="1" t="s">
        <v>165</v>
      </c>
      <c r="DU227" s="1" t="s">
        <v>165</v>
      </c>
      <c r="DV227" s="4">
        <v>0</v>
      </c>
      <c r="DW227" s="4">
        <v>0</v>
      </c>
      <c r="DX227" s="4">
        <v>195938406.50999999</v>
      </c>
      <c r="DY227" s="4">
        <v>172046814.50999999</v>
      </c>
      <c r="DZ227" s="4">
        <v>23891592</v>
      </c>
      <c r="EA227" s="4">
        <v>172046814.50999999</v>
      </c>
      <c r="EB227" s="4">
        <v>23891592</v>
      </c>
      <c r="EC227" s="4">
        <v>195938406.50999999</v>
      </c>
      <c r="ED227" s="1">
        <f t="shared" si="3"/>
        <v>2008</v>
      </c>
    </row>
    <row r="228" spans="1:134" ht="12.75" customHeight="1" x14ac:dyDescent="0.2">
      <c r="A228" s="4">
        <v>7987.98</v>
      </c>
      <c r="B228" s="4">
        <v>7987.98</v>
      </c>
      <c r="C228" s="1" t="s">
        <v>166</v>
      </c>
      <c r="H228" s="1" t="s">
        <v>133</v>
      </c>
      <c r="L228" s="1" t="s">
        <v>134</v>
      </c>
      <c r="N228" s="1" t="s">
        <v>808</v>
      </c>
      <c r="O228" s="2">
        <v>39674</v>
      </c>
      <c r="P228" s="1" t="s">
        <v>136</v>
      </c>
      <c r="Q228" s="3">
        <v>39694</v>
      </c>
      <c r="R228" s="1" t="s">
        <v>137</v>
      </c>
      <c r="T228" s="3">
        <v>39674</v>
      </c>
      <c r="U228" s="1" t="s">
        <v>138</v>
      </c>
      <c r="Z228" s="3">
        <v>39674</v>
      </c>
      <c r="AA228" s="1" t="s">
        <v>211</v>
      </c>
      <c r="AB228" s="1" t="s">
        <v>212</v>
      </c>
      <c r="AC228" s="1" t="s">
        <v>213</v>
      </c>
      <c r="AD228" s="1" t="s">
        <v>214</v>
      </c>
      <c r="AE228" s="1" t="s">
        <v>215</v>
      </c>
      <c r="AF228" s="1" t="s">
        <v>216</v>
      </c>
      <c r="AH228" s="1" t="s">
        <v>217</v>
      </c>
      <c r="AQ228" s="4">
        <v>0.1</v>
      </c>
      <c r="AR228" s="4">
        <v>224661.95</v>
      </c>
      <c r="AS228" s="1" t="s">
        <v>809</v>
      </c>
      <c r="AX228" s="1" t="s">
        <v>203</v>
      </c>
      <c r="AY228" s="4">
        <v>0</v>
      </c>
      <c r="AZ228" s="4">
        <v>224661.95</v>
      </c>
      <c r="BA228" s="1" t="s">
        <v>219</v>
      </c>
      <c r="BD228" s="3">
        <v>39674</v>
      </c>
      <c r="BM228" s="3">
        <v>39696</v>
      </c>
      <c r="BZ228" s="1" t="s">
        <v>184</v>
      </c>
      <c r="CA228" s="1" t="s">
        <v>185</v>
      </c>
      <c r="CC228" s="5">
        <v>1</v>
      </c>
      <c r="CD228" s="4">
        <v>28.125</v>
      </c>
      <c r="CE228" s="1" t="s">
        <v>154</v>
      </c>
      <c r="CH228" s="4">
        <v>1</v>
      </c>
      <c r="CI228" s="1" t="s">
        <v>155</v>
      </c>
      <c r="CL228" s="1" t="s">
        <v>157</v>
      </c>
      <c r="CP228" s="4">
        <v>224661.95</v>
      </c>
      <c r="CY228" s="1" t="s">
        <v>289</v>
      </c>
      <c r="CZ228" s="1" t="s">
        <v>290</v>
      </c>
      <c r="DA228" s="1" t="s">
        <v>291</v>
      </c>
      <c r="DC228" s="1" t="s">
        <v>208</v>
      </c>
      <c r="DV228" s="4">
        <v>0</v>
      </c>
      <c r="DW228" s="4">
        <v>0</v>
      </c>
      <c r="DX228" s="4">
        <v>195938406.50999999</v>
      </c>
      <c r="DY228" s="4">
        <v>172046814.50999999</v>
      </c>
      <c r="DZ228" s="4">
        <v>23891592</v>
      </c>
      <c r="EA228" s="4">
        <v>172046814.50999999</v>
      </c>
      <c r="EB228" s="4">
        <v>23891592</v>
      </c>
      <c r="EC228" s="4">
        <v>195938406.50999999</v>
      </c>
      <c r="ED228" s="1">
        <f t="shared" si="3"/>
        <v>2008</v>
      </c>
    </row>
    <row r="229" spans="1:134" ht="12.75" customHeight="1" x14ac:dyDescent="0.2">
      <c r="H229" s="1" t="s">
        <v>133</v>
      </c>
      <c r="L229" s="1" t="s">
        <v>134</v>
      </c>
      <c r="N229" s="1" t="s">
        <v>810</v>
      </c>
      <c r="O229" s="2">
        <v>39672</v>
      </c>
      <c r="P229" s="1" t="s">
        <v>136</v>
      </c>
      <c r="Q229" s="3">
        <v>39686</v>
      </c>
      <c r="R229" s="1" t="s">
        <v>137</v>
      </c>
      <c r="T229" s="3">
        <v>39672</v>
      </c>
      <c r="U229" s="1" t="s">
        <v>138</v>
      </c>
      <c r="X229" s="1" t="s">
        <v>172</v>
      </c>
      <c r="Z229" s="3">
        <v>39672</v>
      </c>
      <c r="AA229" s="1" t="s">
        <v>306</v>
      </c>
      <c r="AB229" s="1" t="s">
        <v>307</v>
      </c>
      <c r="AC229" s="1" t="s">
        <v>308</v>
      </c>
      <c r="AD229" s="1" t="s">
        <v>309</v>
      </c>
      <c r="AE229" s="1" t="s">
        <v>310</v>
      </c>
      <c r="AF229" s="1" t="s">
        <v>311</v>
      </c>
      <c r="AH229" s="1" t="s">
        <v>312</v>
      </c>
      <c r="AQ229" s="4">
        <v>0.1</v>
      </c>
      <c r="AR229" s="4">
        <v>514080</v>
      </c>
      <c r="AS229" s="1" t="s">
        <v>811</v>
      </c>
      <c r="AT229" s="1" t="s">
        <v>314</v>
      </c>
      <c r="AV229" s="1" t="s">
        <v>315</v>
      </c>
      <c r="AW229" s="1" t="s">
        <v>316</v>
      </c>
      <c r="AX229" s="1" t="s">
        <v>150</v>
      </c>
      <c r="AY229" s="4">
        <v>82080</v>
      </c>
      <c r="AZ229" s="4">
        <v>432000</v>
      </c>
      <c r="BA229" s="1" t="s">
        <v>151</v>
      </c>
      <c r="BD229" s="3">
        <v>39672</v>
      </c>
      <c r="BM229" s="3">
        <v>39686</v>
      </c>
      <c r="BZ229" s="1" t="s">
        <v>184</v>
      </c>
      <c r="CA229" s="1" t="s">
        <v>185</v>
      </c>
      <c r="CE229" s="1" t="s">
        <v>154</v>
      </c>
      <c r="CH229" s="4">
        <v>1</v>
      </c>
      <c r="CI229" s="1" t="s">
        <v>155</v>
      </c>
      <c r="CL229" s="1" t="s">
        <v>157</v>
      </c>
      <c r="CN229" s="1" t="s">
        <v>158</v>
      </c>
      <c r="CP229" s="4">
        <v>514080</v>
      </c>
      <c r="CY229" s="1" t="s">
        <v>289</v>
      </c>
      <c r="CZ229" s="1" t="s">
        <v>290</v>
      </c>
      <c r="DA229" s="1" t="s">
        <v>291</v>
      </c>
      <c r="DC229" s="1" t="s">
        <v>208</v>
      </c>
      <c r="DU229" s="1" t="s">
        <v>165</v>
      </c>
      <c r="DV229" s="4">
        <v>0</v>
      </c>
      <c r="DW229" s="4">
        <v>0</v>
      </c>
      <c r="DX229" s="4">
        <v>195938406.50999999</v>
      </c>
      <c r="DY229" s="4">
        <v>172046814.50999999</v>
      </c>
      <c r="DZ229" s="4">
        <v>23891592</v>
      </c>
      <c r="EA229" s="4">
        <v>172046814.50999999</v>
      </c>
      <c r="EB229" s="4">
        <v>23891592</v>
      </c>
      <c r="EC229" s="4">
        <v>195938406.50999999</v>
      </c>
      <c r="ED229" s="1">
        <f t="shared" si="3"/>
        <v>2008</v>
      </c>
    </row>
    <row r="230" spans="1:134" ht="12.75" customHeight="1" x14ac:dyDescent="0.2">
      <c r="H230" s="1" t="s">
        <v>133</v>
      </c>
      <c r="L230" s="1" t="s">
        <v>134</v>
      </c>
      <c r="N230" s="1" t="s">
        <v>812</v>
      </c>
      <c r="O230" s="2">
        <v>39671</v>
      </c>
      <c r="P230" s="1" t="s">
        <v>136</v>
      </c>
      <c r="Q230" s="3">
        <v>39685</v>
      </c>
      <c r="R230" s="1" t="s">
        <v>137</v>
      </c>
      <c r="T230" s="3">
        <v>39671</v>
      </c>
      <c r="U230" s="1" t="s">
        <v>138</v>
      </c>
      <c r="X230" s="1" t="s">
        <v>139</v>
      </c>
      <c r="Z230" s="3">
        <v>39671</v>
      </c>
      <c r="AA230" s="1" t="s">
        <v>371</v>
      </c>
      <c r="AB230" s="1" t="s">
        <v>372</v>
      </c>
      <c r="AC230" s="1" t="s">
        <v>373</v>
      </c>
      <c r="AD230" s="1" t="s">
        <v>374</v>
      </c>
      <c r="AE230" s="1" t="s">
        <v>375</v>
      </c>
      <c r="AF230" s="1" t="s">
        <v>376</v>
      </c>
      <c r="AH230" s="1" t="s">
        <v>377</v>
      </c>
      <c r="AQ230" s="4">
        <v>0.1</v>
      </c>
      <c r="AR230" s="4">
        <v>163030</v>
      </c>
      <c r="AS230" s="1" t="s">
        <v>813</v>
      </c>
      <c r="AX230" s="1" t="s">
        <v>150</v>
      </c>
      <c r="AY230" s="4">
        <v>26030</v>
      </c>
      <c r="AZ230" s="4">
        <v>137000</v>
      </c>
      <c r="BA230" s="1" t="s">
        <v>151</v>
      </c>
      <c r="BD230" s="3">
        <v>39671</v>
      </c>
      <c r="BM230" s="3">
        <v>39685</v>
      </c>
      <c r="BZ230" s="1" t="s">
        <v>184</v>
      </c>
      <c r="CA230" s="1" t="s">
        <v>185</v>
      </c>
      <c r="CE230" s="1" t="s">
        <v>154</v>
      </c>
      <c r="CH230" s="4">
        <v>1</v>
      </c>
      <c r="CI230" s="1" t="s">
        <v>155</v>
      </c>
      <c r="CL230" s="1" t="s">
        <v>157</v>
      </c>
      <c r="CN230" s="1" t="s">
        <v>158</v>
      </c>
      <c r="CP230" s="4">
        <v>163030</v>
      </c>
      <c r="CY230" s="1" t="s">
        <v>289</v>
      </c>
      <c r="CZ230" s="1" t="s">
        <v>290</v>
      </c>
      <c r="DA230" s="1" t="s">
        <v>291</v>
      </c>
      <c r="DC230" s="1" t="s">
        <v>208</v>
      </c>
      <c r="DU230" s="1" t="s">
        <v>165</v>
      </c>
      <c r="DV230" s="4">
        <v>0</v>
      </c>
      <c r="DW230" s="4">
        <v>0</v>
      </c>
      <c r="DX230" s="4">
        <v>195938406.50999999</v>
      </c>
      <c r="DY230" s="4">
        <v>172046814.50999999</v>
      </c>
      <c r="DZ230" s="4">
        <v>23891592</v>
      </c>
      <c r="EA230" s="4">
        <v>172046814.50999999</v>
      </c>
      <c r="EB230" s="4">
        <v>23891592</v>
      </c>
      <c r="EC230" s="4">
        <v>195938406.50999999</v>
      </c>
      <c r="ED230" s="1">
        <f t="shared" si="3"/>
        <v>2008</v>
      </c>
    </row>
    <row r="231" spans="1:134" ht="12.75" customHeight="1" x14ac:dyDescent="0.2">
      <c r="H231" s="1" t="s">
        <v>133</v>
      </c>
      <c r="L231" s="1" t="s">
        <v>134</v>
      </c>
      <c r="N231" s="1" t="s">
        <v>814</v>
      </c>
      <c r="O231" s="2">
        <v>39664</v>
      </c>
      <c r="P231" s="1" t="s">
        <v>136</v>
      </c>
      <c r="Q231" s="3">
        <v>39678</v>
      </c>
      <c r="R231" s="1" t="s">
        <v>137</v>
      </c>
      <c r="T231" s="3">
        <v>39664</v>
      </c>
      <c r="U231" s="1" t="s">
        <v>138</v>
      </c>
      <c r="X231" s="1" t="s">
        <v>139</v>
      </c>
      <c r="Z231" s="3">
        <v>39664</v>
      </c>
      <c r="AA231" s="1" t="s">
        <v>293</v>
      </c>
      <c r="AB231" s="1" t="s">
        <v>294</v>
      </c>
      <c r="AC231" s="1" t="s">
        <v>295</v>
      </c>
      <c r="AD231" s="1" t="s">
        <v>296</v>
      </c>
      <c r="AE231" s="1" t="s">
        <v>297</v>
      </c>
      <c r="AF231" s="1" t="s">
        <v>298</v>
      </c>
      <c r="AH231" s="1" t="s">
        <v>299</v>
      </c>
      <c r="AQ231" s="4">
        <v>0.5</v>
      </c>
      <c r="AR231" s="4">
        <v>151725</v>
      </c>
      <c r="AS231" s="1" t="s">
        <v>815</v>
      </c>
      <c r="AX231" s="1" t="s">
        <v>150</v>
      </c>
      <c r="AY231" s="4">
        <v>24225</v>
      </c>
      <c r="AZ231" s="4">
        <v>127500</v>
      </c>
      <c r="BA231" s="1" t="s">
        <v>151</v>
      </c>
      <c r="BD231" s="3">
        <v>39664</v>
      </c>
      <c r="BM231" s="3">
        <v>39678</v>
      </c>
      <c r="BZ231" s="1" t="s">
        <v>184</v>
      </c>
      <c r="CA231" s="1" t="s">
        <v>185</v>
      </c>
      <c r="CE231" s="1" t="s">
        <v>154</v>
      </c>
      <c r="CH231" s="4">
        <v>1</v>
      </c>
      <c r="CI231" s="1" t="s">
        <v>155</v>
      </c>
      <c r="CL231" s="1" t="s">
        <v>157</v>
      </c>
      <c r="CN231" s="1" t="s">
        <v>158</v>
      </c>
      <c r="CP231" s="4">
        <v>151725</v>
      </c>
      <c r="CY231" s="1" t="s">
        <v>289</v>
      </c>
      <c r="CZ231" s="1" t="s">
        <v>290</v>
      </c>
      <c r="DA231" s="1" t="s">
        <v>291</v>
      </c>
      <c r="DC231" s="1" t="s">
        <v>208</v>
      </c>
      <c r="DU231" s="1" t="s">
        <v>165</v>
      </c>
      <c r="DV231" s="4">
        <v>0</v>
      </c>
      <c r="DW231" s="4">
        <v>0</v>
      </c>
      <c r="DX231" s="4">
        <v>195938406.50999999</v>
      </c>
      <c r="DY231" s="4">
        <v>172046814.50999999</v>
      </c>
      <c r="DZ231" s="4">
        <v>23891592</v>
      </c>
      <c r="EA231" s="4">
        <v>172046814.50999999</v>
      </c>
      <c r="EB231" s="4">
        <v>23891592</v>
      </c>
      <c r="EC231" s="4">
        <v>195938406.50999999</v>
      </c>
      <c r="ED231" s="1">
        <f t="shared" si="3"/>
        <v>2008</v>
      </c>
    </row>
    <row r="232" spans="1:134" ht="12.75" customHeight="1" x14ac:dyDescent="0.2">
      <c r="H232" s="1" t="s">
        <v>133</v>
      </c>
      <c r="L232" s="1" t="s">
        <v>134</v>
      </c>
      <c r="N232" s="1" t="s">
        <v>816</v>
      </c>
      <c r="O232" s="2">
        <v>39664</v>
      </c>
      <c r="P232" s="1" t="s">
        <v>136</v>
      </c>
      <c r="Q232" s="3">
        <v>39678</v>
      </c>
      <c r="R232" s="1" t="s">
        <v>137</v>
      </c>
      <c r="T232" s="3">
        <v>39664</v>
      </c>
      <c r="U232" s="1" t="s">
        <v>138</v>
      </c>
      <c r="X232" s="1" t="s">
        <v>139</v>
      </c>
      <c r="Z232" s="3">
        <v>39664</v>
      </c>
      <c r="AA232" s="1" t="s">
        <v>335</v>
      </c>
      <c r="AB232" s="1" t="s">
        <v>336</v>
      </c>
      <c r="AC232" s="1" t="s">
        <v>337</v>
      </c>
      <c r="AD232" s="1" t="s">
        <v>338</v>
      </c>
      <c r="AE232" s="1" t="s">
        <v>339</v>
      </c>
      <c r="AF232" s="1" t="s">
        <v>340</v>
      </c>
      <c r="AH232" s="1" t="s">
        <v>341</v>
      </c>
      <c r="AQ232" s="4">
        <v>0.1</v>
      </c>
      <c r="AR232" s="4">
        <v>362950</v>
      </c>
      <c r="AS232" s="1" t="s">
        <v>817</v>
      </c>
      <c r="AX232" s="1" t="s">
        <v>150</v>
      </c>
      <c r="AY232" s="4">
        <v>57950</v>
      </c>
      <c r="AZ232" s="4">
        <v>305000</v>
      </c>
      <c r="BA232" s="1" t="s">
        <v>151</v>
      </c>
      <c r="BD232" s="3">
        <v>39664</v>
      </c>
      <c r="BM232" s="3">
        <v>39678</v>
      </c>
      <c r="BZ232" s="1" t="s">
        <v>184</v>
      </c>
      <c r="CA232" s="1" t="s">
        <v>185</v>
      </c>
      <c r="CE232" s="1" t="s">
        <v>154</v>
      </c>
      <c r="CH232" s="4">
        <v>1</v>
      </c>
      <c r="CI232" s="1" t="s">
        <v>155</v>
      </c>
      <c r="CL232" s="1" t="s">
        <v>157</v>
      </c>
      <c r="CN232" s="1" t="s">
        <v>158</v>
      </c>
      <c r="CP232" s="4">
        <v>362950</v>
      </c>
      <c r="CY232" s="1" t="s">
        <v>289</v>
      </c>
      <c r="CZ232" s="1" t="s">
        <v>290</v>
      </c>
      <c r="DA232" s="1" t="s">
        <v>291</v>
      </c>
      <c r="DC232" s="1" t="s">
        <v>208</v>
      </c>
      <c r="DU232" s="1" t="s">
        <v>165</v>
      </c>
      <c r="DV232" s="4">
        <v>0</v>
      </c>
      <c r="DW232" s="4">
        <v>0</v>
      </c>
      <c r="DX232" s="4">
        <v>195938406.50999999</v>
      </c>
      <c r="DY232" s="4">
        <v>172046814.50999999</v>
      </c>
      <c r="DZ232" s="4">
        <v>23891592</v>
      </c>
      <c r="EA232" s="4">
        <v>172046814.50999999</v>
      </c>
      <c r="EB232" s="4">
        <v>23891592</v>
      </c>
      <c r="EC232" s="4">
        <v>195938406.50999999</v>
      </c>
      <c r="ED232" s="1">
        <f t="shared" si="3"/>
        <v>2008</v>
      </c>
    </row>
    <row r="233" spans="1:134" ht="12.75" customHeight="1" x14ac:dyDescent="0.2">
      <c r="A233" s="4">
        <v>5465.46</v>
      </c>
      <c r="B233" s="4">
        <v>5465.46</v>
      </c>
      <c r="C233" s="1" t="s">
        <v>166</v>
      </c>
      <c r="H233" s="1" t="s">
        <v>133</v>
      </c>
      <c r="L233" s="1" t="s">
        <v>134</v>
      </c>
      <c r="N233" s="1" t="s">
        <v>818</v>
      </c>
      <c r="O233" s="2">
        <v>39664</v>
      </c>
      <c r="P233" s="1" t="s">
        <v>136</v>
      </c>
      <c r="Q233" s="3">
        <v>39684</v>
      </c>
      <c r="R233" s="1" t="s">
        <v>137</v>
      </c>
      <c r="T233" s="3">
        <v>39664</v>
      </c>
      <c r="U233" s="1" t="s">
        <v>138</v>
      </c>
      <c r="X233" s="1" t="s">
        <v>172</v>
      </c>
      <c r="Z233" s="3">
        <v>39664</v>
      </c>
      <c r="AA233" s="1" t="s">
        <v>211</v>
      </c>
      <c r="AB233" s="1" t="s">
        <v>212</v>
      </c>
      <c r="AC233" s="1" t="s">
        <v>213</v>
      </c>
      <c r="AD233" s="1" t="s">
        <v>214</v>
      </c>
      <c r="AE233" s="1" t="s">
        <v>215</v>
      </c>
      <c r="AF233" s="1" t="s">
        <v>216</v>
      </c>
      <c r="AH233" s="1" t="s">
        <v>217</v>
      </c>
      <c r="AQ233" s="4">
        <v>0.1</v>
      </c>
      <c r="AR233" s="4">
        <v>153716.06</v>
      </c>
      <c r="AS233" s="1" t="s">
        <v>819</v>
      </c>
      <c r="AX233" s="1" t="s">
        <v>203</v>
      </c>
      <c r="AY233" s="4">
        <v>0</v>
      </c>
      <c r="AZ233" s="4">
        <v>153716.06</v>
      </c>
      <c r="BA233" s="1" t="s">
        <v>219</v>
      </c>
      <c r="BD233" s="3">
        <v>39664</v>
      </c>
      <c r="BM233" s="3">
        <v>39684</v>
      </c>
      <c r="BZ233" s="1" t="s">
        <v>184</v>
      </c>
      <c r="CA233" s="1" t="s">
        <v>185</v>
      </c>
      <c r="CC233" s="5">
        <v>1</v>
      </c>
      <c r="CD233" s="4">
        <v>28.125</v>
      </c>
      <c r="CE233" s="1" t="s">
        <v>154</v>
      </c>
      <c r="CH233" s="4">
        <v>1</v>
      </c>
      <c r="CI233" s="1" t="s">
        <v>155</v>
      </c>
      <c r="CL233" s="1" t="s">
        <v>157</v>
      </c>
      <c r="CN233" s="1" t="s">
        <v>158</v>
      </c>
      <c r="CP233" s="4">
        <v>153716.06</v>
      </c>
      <c r="CY233" s="1" t="s">
        <v>289</v>
      </c>
      <c r="CZ233" s="1" t="s">
        <v>290</v>
      </c>
      <c r="DA233" s="1" t="s">
        <v>291</v>
      </c>
      <c r="DC233" s="1" t="s">
        <v>208</v>
      </c>
      <c r="DV233" s="4">
        <v>0</v>
      </c>
      <c r="DW233" s="4">
        <v>0</v>
      </c>
      <c r="DX233" s="4">
        <v>195938406.50999999</v>
      </c>
      <c r="DY233" s="4">
        <v>172046814.50999999</v>
      </c>
      <c r="DZ233" s="4">
        <v>23891592</v>
      </c>
      <c r="EA233" s="4">
        <v>172046814.50999999</v>
      </c>
      <c r="EB233" s="4">
        <v>23891592</v>
      </c>
      <c r="EC233" s="4">
        <v>195938406.50999999</v>
      </c>
      <c r="ED233" s="1">
        <f t="shared" si="3"/>
        <v>2008</v>
      </c>
    </row>
    <row r="234" spans="1:134" ht="12.75" customHeight="1" x14ac:dyDescent="0.2">
      <c r="H234" s="1" t="s">
        <v>133</v>
      </c>
      <c r="L234" s="1" t="s">
        <v>134</v>
      </c>
      <c r="N234" s="1" t="s">
        <v>820</v>
      </c>
      <c r="O234" s="2">
        <v>39659</v>
      </c>
      <c r="P234" s="1" t="s">
        <v>136</v>
      </c>
      <c r="Q234" s="3">
        <v>39669</v>
      </c>
      <c r="R234" s="1" t="s">
        <v>137</v>
      </c>
      <c r="T234" s="3">
        <v>39659</v>
      </c>
      <c r="U234" s="1" t="s">
        <v>138</v>
      </c>
      <c r="V234" s="1" t="s">
        <v>643</v>
      </c>
      <c r="X234" s="1" t="s">
        <v>650</v>
      </c>
      <c r="Z234" s="3">
        <v>39659</v>
      </c>
      <c r="AA234" s="1" t="s">
        <v>140</v>
      </c>
      <c r="AB234" s="1" t="s">
        <v>141</v>
      </c>
      <c r="AC234" s="1" t="s">
        <v>142</v>
      </c>
      <c r="AD234" s="1" t="s">
        <v>143</v>
      </c>
      <c r="AE234" s="1" t="s">
        <v>144</v>
      </c>
      <c r="AF234" s="1" t="s">
        <v>145</v>
      </c>
      <c r="AH234" s="1" t="s">
        <v>146</v>
      </c>
      <c r="AQ234" s="4">
        <v>0.02</v>
      </c>
      <c r="AR234" s="4">
        <v>372172.5</v>
      </c>
      <c r="AS234" s="1" t="s">
        <v>821</v>
      </c>
      <c r="AT234" s="1" t="s">
        <v>148</v>
      </c>
      <c r="AV234" s="1" t="s">
        <v>149</v>
      </c>
      <c r="AW234" s="1" t="s">
        <v>141</v>
      </c>
      <c r="AX234" s="1" t="s">
        <v>150</v>
      </c>
      <c r="AY234" s="4">
        <v>59422.5</v>
      </c>
      <c r="AZ234" s="4">
        <v>312750</v>
      </c>
      <c r="BA234" s="1" t="s">
        <v>151</v>
      </c>
      <c r="BD234" s="3">
        <v>39659</v>
      </c>
      <c r="BM234" s="3">
        <v>39669</v>
      </c>
      <c r="BZ234" s="1" t="s">
        <v>184</v>
      </c>
      <c r="CA234" s="1" t="s">
        <v>185</v>
      </c>
      <c r="CE234" s="1" t="s">
        <v>154</v>
      </c>
      <c r="CH234" s="4">
        <v>1</v>
      </c>
      <c r="CI234" s="1" t="s">
        <v>155</v>
      </c>
      <c r="CL234" s="1" t="s">
        <v>157</v>
      </c>
      <c r="CN234" s="1" t="s">
        <v>158</v>
      </c>
      <c r="CP234" s="4">
        <v>372172.5</v>
      </c>
      <c r="CY234" s="1" t="s">
        <v>289</v>
      </c>
      <c r="CZ234" s="1" t="s">
        <v>290</v>
      </c>
      <c r="DA234" s="1" t="s">
        <v>291</v>
      </c>
      <c r="DC234" s="1" t="s">
        <v>208</v>
      </c>
      <c r="DD234" s="1" t="s">
        <v>733</v>
      </c>
      <c r="DU234" s="1" t="s">
        <v>165</v>
      </c>
      <c r="DV234" s="4">
        <v>0</v>
      </c>
      <c r="DW234" s="4">
        <v>0</v>
      </c>
      <c r="DX234" s="4">
        <v>195938406.50999999</v>
      </c>
      <c r="DY234" s="4">
        <v>172046814.50999999</v>
      </c>
      <c r="DZ234" s="4">
        <v>23891592</v>
      </c>
      <c r="EA234" s="4">
        <v>172046814.50999999</v>
      </c>
      <c r="EB234" s="4">
        <v>23891592</v>
      </c>
      <c r="EC234" s="4">
        <v>195938406.50999999</v>
      </c>
      <c r="ED234" s="1">
        <f t="shared" si="3"/>
        <v>2008</v>
      </c>
    </row>
    <row r="235" spans="1:134" ht="12.75" customHeight="1" x14ac:dyDescent="0.2">
      <c r="H235" s="1" t="s">
        <v>133</v>
      </c>
      <c r="L235" s="1" t="s">
        <v>134</v>
      </c>
      <c r="N235" s="1" t="s">
        <v>822</v>
      </c>
      <c r="O235" s="2">
        <v>39657</v>
      </c>
      <c r="P235" s="1" t="s">
        <v>136</v>
      </c>
      <c r="Q235" s="3">
        <v>39677</v>
      </c>
      <c r="R235" s="1" t="s">
        <v>137</v>
      </c>
      <c r="T235" s="3">
        <v>39657</v>
      </c>
      <c r="U235" s="1" t="s">
        <v>138</v>
      </c>
      <c r="V235" s="1" t="s">
        <v>643</v>
      </c>
      <c r="X235" s="1" t="s">
        <v>139</v>
      </c>
      <c r="Z235" s="3">
        <v>39657</v>
      </c>
      <c r="AA235" s="1" t="s">
        <v>356</v>
      </c>
      <c r="AB235" s="1" t="s">
        <v>357</v>
      </c>
      <c r="AC235" s="1" t="s">
        <v>358</v>
      </c>
      <c r="AD235" s="1" t="s">
        <v>359</v>
      </c>
      <c r="AE235" s="1" t="s">
        <v>360</v>
      </c>
      <c r="AF235" s="1" t="s">
        <v>361</v>
      </c>
      <c r="AH235" s="1" t="s">
        <v>362</v>
      </c>
      <c r="AQ235" s="4">
        <v>0.1</v>
      </c>
      <c r="AR235" s="4">
        <v>220150</v>
      </c>
      <c r="AS235" s="1" t="s">
        <v>823</v>
      </c>
      <c r="AX235" s="1" t="s">
        <v>150</v>
      </c>
      <c r="AY235" s="4">
        <v>35150</v>
      </c>
      <c r="AZ235" s="4">
        <v>185000</v>
      </c>
      <c r="BA235" s="1" t="s">
        <v>151</v>
      </c>
      <c r="BD235" s="3">
        <v>39657</v>
      </c>
      <c r="BM235" s="3">
        <v>39677</v>
      </c>
      <c r="BZ235" s="1" t="s">
        <v>184</v>
      </c>
      <c r="CA235" s="1" t="s">
        <v>185</v>
      </c>
      <c r="CE235" s="1" t="s">
        <v>154</v>
      </c>
      <c r="CH235" s="4">
        <v>1</v>
      </c>
      <c r="CI235" s="1" t="s">
        <v>155</v>
      </c>
      <c r="CL235" s="1" t="s">
        <v>157</v>
      </c>
      <c r="CN235" s="1" t="s">
        <v>158</v>
      </c>
      <c r="CP235" s="4">
        <v>220150</v>
      </c>
      <c r="CY235" s="1" t="s">
        <v>289</v>
      </c>
      <c r="CZ235" s="1" t="s">
        <v>290</v>
      </c>
      <c r="DA235" s="1" t="s">
        <v>291</v>
      </c>
      <c r="DC235" s="1" t="s">
        <v>208</v>
      </c>
      <c r="DU235" s="1" t="s">
        <v>165</v>
      </c>
      <c r="DV235" s="4">
        <v>0</v>
      </c>
      <c r="DW235" s="4">
        <v>0</v>
      </c>
      <c r="DX235" s="4">
        <v>195938406.50999999</v>
      </c>
      <c r="DY235" s="4">
        <v>172046814.50999999</v>
      </c>
      <c r="DZ235" s="4">
        <v>23891592</v>
      </c>
      <c r="EA235" s="4">
        <v>172046814.50999999</v>
      </c>
      <c r="EB235" s="4">
        <v>23891592</v>
      </c>
      <c r="EC235" s="4">
        <v>195938406.50999999</v>
      </c>
      <c r="ED235" s="1">
        <f t="shared" si="3"/>
        <v>2008</v>
      </c>
    </row>
    <row r="236" spans="1:134" ht="12.75" customHeight="1" x14ac:dyDescent="0.2">
      <c r="H236" s="1" t="s">
        <v>133</v>
      </c>
      <c r="L236" s="1" t="s">
        <v>134</v>
      </c>
      <c r="N236" s="1" t="s">
        <v>824</v>
      </c>
      <c r="O236" s="2">
        <v>39654</v>
      </c>
      <c r="P236" s="1" t="s">
        <v>136</v>
      </c>
      <c r="Q236" s="3">
        <v>39684</v>
      </c>
      <c r="R236" s="1" t="s">
        <v>137</v>
      </c>
      <c r="T236" s="3">
        <v>39654</v>
      </c>
      <c r="U236" s="1" t="s">
        <v>138</v>
      </c>
      <c r="V236" s="1" t="s">
        <v>643</v>
      </c>
      <c r="X236" s="1" t="s">
        <v>139</v>
      </c>
      <c r="Z236" s="3">
        <v>39654</v>
      </c>
      <c r="AA236" s="1" t="s">
        <v>347</v>
      </c>
      <c r="AB236" s="1" t="s">
        <v>348</v>
      </c>
      <c r="AC236" s="1" t="s">
        <v>349</v>
      </c>
      <c r="AD236" s="1" t="s">
        <v>350</v>
      </c>
      <c r="AE236" s="1" t="s">
        <v>351</v>
      </c>
      <c r="AF236" s="1" t="s">
        <v>352</v>
      </c>
      <c r="AH236" s="1" t="s">
        <v>353</v>
      </c>
      <c r="AQ236" s="4">
        <v>0.1</v>
      </c>
      <c r="AR236" s="4">
        <v>190400</v>
      </c>
      <c r="AS236" s="1" t="s">
        <v>825</v>
      </c>
      <c r="AX236" s="1" t="s">
        <v>150</v>
      </c>
      <c r="AY236" s="4">
        <v>30400</v>
      </c>
      <c r="AZ236" s="4">
        <v>160000</v>
      </c>
      <c r="BA236" s="1" t="s">
        <v>151</v>
      </c>
      <c r="BD236" s="3">
        <v>39654</v>
      </c>
      <c r="BM236" s="3">
        <v>39684</v>
      </c>
      <c r="BZ236" s="1" t="s">
        <v>184</v>
      </c>
      <c r="CA236" s="1" t="s">
        <v>185</v>
      </c>
      <c r="CE236" s="1" t="s">
        <v>154</v>
      </c>
      <c r="CH236" s="4">
        <v>1</v>
      </c>
      <c r="CI236" s="1" t="s">
        <v>155</v>
      </c>
      <c r="CL236" s="1" t="s">
        <v>157</v>
      </c>
      <c r="CN236" s="1" t="s">
        <v>158</v>
      </c>
      <c r="CP236" s="4">
        <v>190400</v>
      </c>
      <c r="CY236" s="1" t="s">
        <v>289</v>
      </c>
      <c r="CZ236" s="1" t="s">
        <v>290</v>
      </c>
      <c r="DA236" s="1" t="s">
        <v>291</v>
      </c>
      <c r="DC236" s="1" t="s">
        <v>208</v>
      </c>
      <c r="DU236" s="1" t="s">
        <v>165</v>
      </c>
      <c r="DV236" s="4">
        <v>0</v>
      </c>
      <c r="DW236" s="4">
        <v>0</v>
      </c>
      <c r="DX236" s="4">
        <v>195938406.50999999</v>
      </c>
      <c r="DY236" s="4">
        <v>172046814.50999999</v>
      </c>
      <c r="DZ236" s="4">
        <v>23891592</v>
      </c>
      <c r="EA236" s="4">
        <v>172046814.50999999</v>
      </c>
      <c r="EB236" s="4">
        <v>23891592</v>
      </c>
      <c r="EC236" s="4">
        <v>195938406.50999999</v>
      </c>
      <c r="ED236" s="1">
        <f t="shared" si="3"/>
        <v>2008</v>
      </c>
    </row>
    <row r="237" spans="1:134" ht="12.75" customHeight="1" x14ac:dyDescent="0.2">
      <c r="H237" s="1" t="s">
        <v>133</v>
      </c>
      <c r="L237" s="1" t="s">
        <v>134</v>
      </c>
      <c r="N237" s="1" t="s">
        <v>826</v>
      </c>
      <c r="O237" s="2">
        <v>39653</v>
      </c>
      <c r="P237" s="1" t="s">
        <v>136</v>
      </c>
      <c r="Q237" s="3">
        <v>39673</v>
      </c>
      <c r="R237" s="1" t="s">
        <v>137</v>
      </c>
      <c r="T237" s="3">
        <v>39653</v>
      </c>
      <c r="U237" s="1" t="s">
        <v>138</v>
      </c>
      <c r="V237" s="1" t="s">
        <v>643</v>
      </c>
      <c r="X237" s="1" t="s">
        <v>139</v>
      </c>
      <c r="Z237" s="3">
        <v>39653</v>
      </c>
      <c r="AA237" s="1" t="s">
        <v>356</v>
      </c>
      <c r="AB237" s="1" t="s">
        <v>357</v>
      </c>
      <c r="AC237" s="1" t="s">
        <v>358</v>
      </c>
      <c r="AD237" s="1" t="s">
        <v>359</v>
      </c>
      <c r="AE237" s="1" t="s">
        <v>360</v>
      </c>
      <c r="AF237" s="1" t="s">
        <v>361</v>
      </c>
      <c r="AH237" s="1" t="s">
        <v>362</v>
      </c>
      <c r="AQ237" s="4">
        <v>0.1</v>
      </c>
      <c r="AR237" s="4">
        <v>297500</v>
      </c>
      <c r="AS237" s="1" t="s">
        <v>827</v>
      </c>
      <c r="AX237" s="1" t="s">
        <v>150</v>
      </c>
      <c r="AY237" s="4">
        <v>47500</v>
      </c>
      <c r="AZ237" s="4">
        <v>250000</v>
      </c>
      <c r="BA237" s="1" t="s">
        <v>151</v>
      </c>
      <c r="BD237" s="3">
        <v>39653</v>
      </c>
      <c r="BM237" s="3">
        <v>39673</v>
      </c>
      <c r="BZ237" s="1" t="s">
        <v>184</v>
      </c>
      <c r="CA237" s="1" t="s">
        <v>185</v>
      </c>
      <c r="CE237" s="1" t="s">
        <v>154</v>
      </c>
      <c r="CH237" s="4">
        <v>1</v>
      </c>
      <c r="CI237" s="1" t="s">
        <v>155</v>
      </c>
      <c r="CL237" s="1" t="s">
        <v>157</v>
      </c>
      <c r="CN237" s="1" t="s">
        <v>158</v>
      </c>
      <c r="CP237" s="4">
        <v>297500</v>
      </c>
      <c r="CY237" s="1" t="s">
        <v>289</v>
      </c>
      <c r="CZ237" s="1" t="s">
        <v>290</v>
      </c>
      <c r="DA237" s="1" t="s">
        <v>291</v>
      </c>
      <c r="DC237" s="1" t="s">
        <v>208</v>
      </c>
      <c r="DU237" s="1" t="s">
        <v>165</v>
      </c>
      <c r="DV237" s="4">
        <v>0</v>
      </c>
      <c r="DW237" s="4">
        <v>0</v>
      </c>
      <c r="DX237" s="4">
        <v>195938406.50999999</v>
      </c>
      <c r="DY237" s="4">
        <v>172046814.50999999</v>
      </c>
      <c r="DZ237" s="4">
        <v>23891592</v>
      </c>
      <c r="EA237" s="4">
        <v>172046814.50999999</v>
      </c>
      <c r="EB237" s="4">
        <v>23891592</v>
      </c>
      <c r="EC237" s="4">
        <v>195938406.50999999</v>
      </c>
      <c r="ED237" s="1">
        <f t="shared" si="3"/>
        <v>2008</v>
      </c>
    </row>
    <row r="238" spans="1:134" ht="12.75" customHeight="1" x14ac:dyDescent="0.2">
      <c r="H238" s="1" t="s">
        <v>133</v>
      </c>
      <c r="L238" s="1" t="s">
        <v>134</v>
      </c>
      <c r="N238" s="1" t="s">
        <v>828</v>
      </c>
      <c r="O238" s="2">
        <v>39652</v>
      </c>
      <c r="P238" s="1" t="s">
        <v>136</v>
      </c>
      <c r="Q238" s="3">
        <v>39662</v>
      </c>
      <c r="R238" s="1" t="s">
        <v>137</v>
      </c>
      <c r="T238" s="3">
        <v>39652</v>
      </c>
      <c r="U238" s="1" t="s">
        <v>138</v>
      </c>
      <c r="V238" s="1" t="s">
        <v>643</v>
      </c>
      <c r="X238" s="1" t="s">
        <v>172</v>
      </c>
      <c r="Z238" s="3">
        <v>39652</v>
      </c>
      <c r="AA238" s="1" t="s">
        <v>140</v>
      </c>
      <c r="AB238" s="1" t="s">
        <v>141</v>
      </c>
      <c r="AC238" s="1" t="s">
        <v>142</v>
      </c>
      <c r="AD238" s="1" t="s">
        <v>143</v>
      </c>
      <c r="AE238" s="1" t="s">
        <v>144</v>
      </c>
      <c r="AF238" s="1" t="s">
        <v>145</v>
      </c>
      <c r="AH238" s="1" t="s">
        <v>146</v>
      </c>
      <c r="AQ238" s="4">
        <v>0.02</v>
      </c>
      <c r="AR238" s="4">
        <v>180880</v>
      </c>
      <c r="AS238" s="1" t="s">
        <v>829</v>
      </c>
      <c r="AT238" s="1" t="s">
        <v>148</v>
      </c>
      <c r="AV238" s="1" t="s">
        <v>149</v>
      </c>
      <c r="AW238" s="1" t="s">
        <v>141</v>
      </c>
      <c r="AX238" s="1" t="s">
        <v>150</v>
      </c>
      <c r="AY238" s="4">
        <v>28880</v>
      </c>
      <c r="AZ238" s="4">
        <v>152000</v>
      </c>
      <c r="BA238" s="1" t="s">
        <v>151</v>
      </c>
      <c r="BD238" s="3">
        <v>39652</v>
      </c>
      <c r="BM238" s="3">
        <v>39662</v>
      </c>
      <c r="BZ238" s="1" t="s">
        <v>184</v>
      </c>
      <c r="CA238" s="1" t="s">
        <v>185</v>
      </c>
      <c r="CE238" s="1" t="s">
        <v>154</v>
      </c>
      <c r="CH238" s="4">
        <v>1</v>
      </c>
      <c r="CI238" s="1" t="s">
        <v>155</v>
      </c>
      <c r="CL238" s="1" t="s">
        <v>157</v>
      </c>
      <c r="CN238" s="1" t="s">
        <v>158</v>
      </c>
      <c r="CP238" s="4">
        <v>180880</v>
      </c>
      <c r="CY238" s="1" t="s">
        <v>289</v>
      </c>
      <c r="CZ238" s="1" t="s">
        <v>290</v>
      </c>
      <c r="DA238" s="1" t="s">
        <v>291</v>
      </c>
      <c r="DC238" s="1" t="s">
        <v>208</v>
      </c>
      <c r="DU238" s="1" t="s">
        <v>165</v>
      </c>
      <c r="DV238" s="4">
        <v>0</v>
      </c>
      <c r="DW238" s="4">
        <v>0</v>
      </c>
      <c r="DX238" s="4">
        <v>195938406.50999999</v>
      </c>
      <c r="DY238" s="4">
        <v>172046814.50999999</v>
      </c>
      <c r="DZ238" s="4">
        <v>23891592</v>
      </c>
      <c r="EA238" s="4">
        <v>172046814.50999999</v>
      </c>
      <c r="EB238" s="4">
        <v>23891592</v>
      </c>
      <c r="EC238" s="4">
        <v>195938406.50999999</v>
      </c>
      <c r="ED238" s="1">
        <f t="shared" si="3"/>
        <v>2008</v>
      </c>
    </row>
    <row r="239" spans="1:134" ht="12.75" customHeight="1" x14ac:dyDescent="0.2">
      <c r="H239" s="1" t="s">
        <v>133</v>
      </c>
      <c r="L239" s="1" t="s">
        <v>134</v>
      </c>
      <c r="N239" s="1" t="s">
        <v>830</v>
      </c>
      <c r="O239" s="2">
        <v>39646</v>
      </c>
      <c r="P239" s="1" t="s">
        <v>136</v>
      </c>
      <c r="Q239" s="3">
        <v>39660</v>
      </c>
      <c r="R239" s="1" t="s">
        <v>137</v>
      </c>
      <c r="T239" s="3">
        <v>39646</v>
      </c>
      <c r="U239" s="1" t="s">
        <v>138</v>
      </c>
      <c r="V239" s="1" t="s">
        <v>643</v>
      </c>
      <c r="X239" s="1" t="s">
        <v>139</v>
      </c>
      <c r="Z239" s="3">
        <v>39646</v>
      </c>
      <c r="AA239" s="1" t="s">
        <v>371</v>
      </c>
      <c r="AB239" s="1" t="s">
        <v>372</v>
      </c>
      <c r="AC239" s="1" t="s">
        <v>373</v>
      </c>
      <c r="AD239" s="1" t="s">
        <v>374</v>
      </c>
      <c r="AE239" s="1" t="s">
        <v>375</v>
      </c>
      <c r="AF239" s="1" t="s">
        <v>376</v>
      </c>
      <c r="AH239" s="1" t="s">
        <v>377</v>
      </c>
      <c r="AQ239" s="4">
        <v>0.1</v>
      </c>
      <c r="AR239" s="4">
        <v>56525</v>
      </c>
      <c r="AS239" s="1" t="s">
        <v>831</v>
      </c>
      <c r="AX239" s="1" t="s">
        <v>150</v>
      </c>
      <c r="AY239" s="4">
        <v>9025</v>
      </c>
      <c r="AZ239" s="4">
        <v>47500</v>
      </c>
      <c r="BA239" s="1" t="s">
        <v>151</v>
      </c>
      <c r="BD239" s="3">
        <v>39646</v>
      </c>
      <c r="BM239" s="3">
        <v>39660</v>
      </c>
      <c r="BZ239" s="1" t="s">
        <v>184</v>
      </c>
      <c r="CA239" s="1" t="s">
        <v>185</v>
      </c>
      <c r="CE239" s="1" t="s">
        <v>154</v>
      </c>
      <c r="CH239" s="4">
        <v>1</v>
      </c>
      <c r="CI239" s="1" t="s">
        <v>155</v>
      </c>
      <c r="CL239" s="1" t="s">
        <v>157</v>
      </c>
      <c r="CN239" s="1" t="s">
        <v>158</v>
      </c>
      <c r="CP239" s="4">
        <v>56525</v>
      </c>
      <c r="CY239" s="1" t="s">
        <v>289</v>
      </c>
      <c r="CZ239" s="1" t="s">
        <v>290</v>
      </c>
      <c r="DA239" s="1" t="s">
        <v>291</v>
      </c>
      <c r="DC239" s="1" t="s">
        <v>208</v>
      </c>
      <c r="DU239" s="1" t="s">
        <v>165</v>
      </c>
      <c r="DV239" s="4">
        <v>0</v>
      </c>
      <c r="DW239" s="4">
        <v>0</v>
      </c>
      <c r="DX239" s="4">
        <v>195938406.50999999</v>
      </c>
      <c r="DY239" s="4">
        <v>172046814.50999999</v>
      </c>
      <c r="DZ239" s="4">
        <v>23891592</v>
      </c>
      <c r="EA239" s="4">
        <v>172046814.50999999</v>
      </c>
      <c r="EB239" s="4">
        <v>23891592</v>
      </c>
      <c r="EC239" s="4">
        <v>195938406.50999999</v>
      </c>
      <c r="ED239" s="1">
        <f t="shared" si="3"/>
        <v>2008</v>
      </c>
    </row>
    <row r="240" spans="1:134" ht="12.75" customHeight="1" x14ac:dyDescent="0.2">
      <c r="H240" s="1" t="s">
        <v>133</v>
      </c>
      <c r="L240" s="1" t="s">
        <v>134</v>
      </c>
      <c r="N240" s="1" t="s">
        <v>832</v>
      </c>
      <c r="O240" s="2">
        <v>39644</v>
      </c>
      <c r="P240" s="1" t="s">
        <v>136</v>
      </c>
      <c r="Q240" s="3">
        <v>39660</v>
      </c>
      <c r="R240" s="1" t="s">
        <v>137</v>
      </c>
      <c r="T240" s="3">
        <v>39644</v>
      </c>
      <c r="U240" s="1" t="s">
        <v>138</v>
      </c>
      <c r="V240" s="1" t="s">
        <v>643</v>
      </c>
      <c r="X240" s="1" t="s">
        <v>139</v>
      </c>
      <c r="Z240" s="3">
        <v>39644</v>
      </c>
      <c r="AA240" s="1" t="s">
        <v>347</v>
      </c>
      <c r="AB240" s="1" t="s">
        <v>348</v>
      </c>
      <c r="AC240" s="1" t="s">
        <v>349</v>
      </c>
      <c r="AD240" s="1" t="s">
        <v>350</v>
      </c>
      <c r="AE240" s="1" t="s">
        <v>351</v>
      </c>
      <c r="AF240" s="1" t="s">
        <v>352</v>
      </c>
      <c r="AH240" s="1" t="s">
        <v>353</v>
      </c>
      <c r="AQ240" s="4">
        <v>0.1</v>
      </c>
      <c r="AR240" s="4">
        <v>47600</v>
      </c>
      <c r="AS240" s="1" t="s">
        <v>833</v>
      </c>
      <c r="AX240" s="1" t="s">
        <v>150</v>
      </c>
      <c r="AY240" s="4">
        <v>7600</v>
      </c>
      <c r="AZ240" s="4">
        <v>40000</v>
      </c>
      <c r="BA240" s="1" t="s">
        <v>151</v>
      </c>
      <c r="BD240" s="3">
        <v>39644</v>
      </c>
      <c r="BM240" s="3">
        <v>39660</v>
      </c>
      <c r="BZ240" s="1" t="s">
        <v>184</v>
      </c>
      <c r="CA240" s="1" t="s">
        <v>185</v>
      </c>
      <c r="CE240" s="1" t="s">
        <v>154</v>
      </c>
      <c r="CH240" s="4">
        <v>1</v>
      </c>
      <c r="CI240" s="1" t="s">
        <v>155</v>
      </c>
      <c r="CL240" s="1" t="s">
        <v>157</v>
      </c>
      <c r="CN240" s="1" t="s">
        <v>158</v>
      </c>
      <c r="CP240" s="4">
        <v>47600</v>
      </c>
      <c r="CY240" s="1" t="s">
        <v>289</v>
      </c>
      <c r="CZ240" s="1" t="s">
        <v>290</v>
      </c>
      <c r="DA240" s="1" t="s">
        <v>291</v>
      </c>
      <c r="DC240" s="1" t="s">
        <v>208</v>
      </c>
      <c r="DU240" s="1" t="s">
        <v>165</v>
      </c>
      <c r="DV240" s="4">
        <v>0</v>
      </c>
      <c r="DW240" s="4">
        <v>0</v>
      </c>
      <c r="DX240" s="4">
        <v>195938406.50999999</v>
      </c>
      <c r="DY240" s="4">
        <v>172046814.50999999</v>
      </c>
      <c r="DZ240" s="4">
        <v>23891592</v>
      </c>
      <c r="EA240" s="4">
        <v>172046814.50999999</v>
      </c>
      <c r="EB240" s="4">
        <v>23891592</v>
      </c>
      <c r="EC240" s="4">
        <v>195938406.50999999</v>
      </c>
      <c r="ED240" s="1">
        <f t="shared" si="3"/>
        <v>2008</v>
      </c>
    </row>
    <row r="241" spans="6:134" ht="12.75" customHeight="1" x14ac:dyDescent="0.2">
      <c r="H241" s="1" t="s">
        <v>133</v>
      </c>
      <c r="L241" s="1" t="s">
        <v>134</v>
      </c>
      <c r="N241" s="1" t="s">
        <v>834</v>
      </c>
      <c r="O241" s="2">
        <v>39650</v>
      </c>
      <c r="P241" s="1" t="s">
        <v>136</v>
      </c>
      <c r="Q241" s="3">
        <v>39664</v>
      </c>
      <c r="R241" s="1" t="s">
        <v>137</v>
      </c>
      <c r="T241" s="3">
        <v>39650</v>
      </c>
      <c r="U241" s="1" t="s">
        <v>138</v>
      </c>
      <c r="V241" s="1" t="s">
        <v>643</v>
      </c>
      <c r="X241" s="1" t="s">
        <v>139</v>
      </c>
      <c r="Z241" s="3">
        <v>39650</v>
      </c>
      <c r="AA241" s="1" t="s">
        <v>306</v>
      </c>
      <c r="AB241" s="1" t="s">
        <v>307</v>
      </c>
      <c r="AC241" s="1" t="s">
        <v>308</v>
      </c>
      <c r="AD241" s="1" t="s">
        <v>309</v>
      </c>
      <c r="AE241" s="1" t="s">
        <v>310</v>
      </c>
      <c r="AF241" s="1" t="s">
        <v>311</v>
      </c>
      <c r="AH241" s="1" t="s">
        <v>312</v>
      </c>
      <c r="AQ241" s="4">
        <v>0.1</v>
      </c>
      <c r="AR241" s="4">
        <v>230265</v>
      </c>
      <c r="AS241" s="1" t="s">
        <v>835</v>
      </c>
      <c r="AT241" s="1" t="s">
        <v>314</v>
      </c>
      <c r="AV241" s="1" t="s">
        <v>315</v>
      </c>
      <c r="AW241" s="1" t="s">
        <v>316</v>
      </c>
      <c r="AX241" s="1" t="s">
        <v>150</v>
      </c>
      <c r="AY241" s="4">
        <v>36765</v>
      </c>
      <c r="AZ241" s="4">
        <v>193500</v>
      </c>
      <c r="BA241" s="1" t="s">
        <v>151</v>
      </c>
      <c r="BD241" s="3">
        <v>39650</v>
      </c>
      <c r="BM241" s="3">
        <v>39664</v>
      </c>
      <c r="BZ241" s="1" t="s">
        <v>184</v>
      </c>
      <c r="CA241" s="1" t="s">
        <v>185</v>
      </c>
      <c r="CE241" s="1" t="s">
        <v>154</v>
      </c>
      <c r="CH241" s="4">
        <v>1</v>
      </c>
      <c r="CI241" s="1" t="s">
        <v>155</v>
      </c>
      <c r="CL241" s="1" t="s">
        <v>157</v>
      </c>
      <c r="CN241" s="1" t="s">
        <v>158</v>
      </c>
      <c r="CP241" s="4">
        <v>230265</v>
      </c>
      <c r="CY241" s="1" t="s">
        <v>289</v>
      </c>
      <c r="CZ241" s="1" t="s">
        <v>290</v>
      </c>
      <c r="DA241" s="1" t="s">
        <v>291</v>
      </c>
      <c r="DC241" s="1" t="s">
        <v>208</v>
      </c>
      <c r="DU241" s="1" t="s">
        <v>165</v>
      </c>
      <c r="DV241" s="4">
        <v>0</v>
      </c>
      <c r="DW241" s="4">
        <v>0</v>
      </c>
      <c r="DX241" s="4">
        <v>195938406.50999999</v>
      </c>
      <c r="DY241" s="4">
        <v>172046814.50999999</v>
      </c>
      <c r="DZ241" s="4">
        <v>23891592</v>
      </c>
      <c r="EA241" s="4">
        <v>172046814.50999999</v>
      </c>
      <c r="EB241" s="4">
        <v>23891592</v>
      </c>
      <c r="EC241" s="4">
        <v>195938406.50999999</v>
      </c>
      <c r="ED241" s="1">
        <f t="shared" si="3"/>
        <v>2008</v>
      </c>
    </row>
    <row r="242" spans="6:134" ht="12.75" customHeight="1" x14ac:dyDescent="0.2">
      <c r="F242" s="1" t="s">
        <v>836</v>
      </c>
      <c r="H242" s="1" t="s">
        <v>133</v>
      </c>
      <c r="L242" s="1" t="s">
        <v>134</v>
      </c>
      <c r="N242" s="1" t="s">
        <v>837</v>
      </c>
      <c r="O242" s="2">
        <v>39643</v>
      </c>
      <c r="P242" s="1" t="s">
        <v>136</v>
      </c>
      <c r="Q242" s="3">
        <v>39657</v>
      </c>
      <c r="R242" s="1" t="s">
        <v>137</v>
      </c>
      <c r="T242" s="3">
        <v>39643</v>
      </c>
      <c r="U242" s="1" t="s">
        <v>138</v>
      </c>
      <c r="V242" s="1" t="s">
        <v>643</v>
      </c>
      <c r="X242" s="1" t="s">
        <v>139</v>
      </c>
      <c r="Z242" s="3">
        <v>39643</v>
      </c>
      <c r="AA242" s="1" t="s">
        <v>293</v>
      </c>
      <c r="AB242" s="1" t="s">
        <v>294</v>
      </c>
      <c r="AC242" s="1" t="s">
        <v>295</v>
      </c>
      <c r="AD242" s="1" t="s">
        <v>296</v>
      </c>
      <c r="AE242" s="1" t="s">
        <v>297</v>
      </c>
      <c r="AF242" s="1" t="s">
        <v>298</v>
      </c>
      <c r="AH242" s="1" t="s">
        <v>299</v>
      </c>
      <c r="AQ242" s="4">
        <v>0.5</v>
      </c>
      <c r="AR242" s="4">
        <v>209142.5</v>
      </c>
      <c r="AS242" s="1" t="s">
        <v>838</v>
      </c>
      <c r="AX242" s="1" t="s">
        <v>150</v>
      </c>
      <c r="AY242" s="4">
        <v>33392.5</v>
      </c>
      <c r="AZ242" s="4">
        <v>175750</v>
      </c>
      <c r="BA242" s="1" t="s">
        <v>151</v>
      </c>
      <c r="BD242" s="3">
        <v>39643</v>
      </c>
      <c r="BM242" s="3">
        <v>39657</v>
      </c>
      <c r="BZ242" s="1" t="s">
        <v>184</v>
      </c>
      <c r="CA242" s="1" t="s">
        <v>153</v>
      </c>
      <c r="CE242" s="1" t="s">
        <v>154</v>
      </c>
      <c r="CH242" s="4">
        <v>1</v>
      </c>
      <c r="CI242" s="1" t="s">
        <v>155</v>
      </c>
      <c r="CJ242" s="1" t="s">
        <v>156</v>
      </c>
      <c r="CL242" s="1" t="s">
        <v>157</v>
      </c>
      <c r="CN242" s="1" t="s">
        <v>158</v>
      </c>
      <c r="CP242" s="4">
        <v>209142.5</v>
      </c>
      <c r="CY242" s="1" t="s">
        <v>289</v>
      </c>
      <c r="CZ242" s="1" t="s">
        <v>290</v>
      </c>
      <c r="DA242" s="1" t="s">
        <v>291</v>
      </c>
      <c r="DC242" s="1" t="s">
        <v>208</v>
      </c>
      <c r="DU242" s="1" t="s">
        <v>165</v>
      </c>
      <c r="DV242" s="4">
        <v>0</v>
      </c>
      <c r="DW242" s="4">
        <v>0</v>
      </c>
      <c r="DX242" s="4">
        <v>195938406.50999999</v>
      </c>
      <c r="DY242" s="4">
        <v>172046814.50999999</v>
      </c>
      <c r="DZ242" s="4">
        <v>23891592</v>
      </c>
      <c r="EA242" s="4">
        <v>172046814.50999999</v>
      </c>
      <c r="EB242" s="4">
        <v>23891592</v>
      </c>
      <c r="EC242" s="4">
        <v>195938406.50999999</v>
      </c>
      <c r="ED242" s="1">
        <f t="shared" si="3"/>
        <v>2008</v>
      </c>
    </row>
    <row r="243" spans="6:134" ht="12.75" customHeight="1" x14ac:dyDescent="0.2">
      <c r="H243" s="1" t="s">
        <v>133</v>
      </c>
      <c r="L243" s="1" t="s">
        <v>134</v>
      </c>
      <c r="N243" s="1" t="s">
        <v>839</v>
      </c>
      <c r="O243" s="2">
        <v>39643</v>
      </c>
      <c r="P243" s="1" t="s">
        <v>136</v>
      </c>
      <c r="Q243" s="3">
        <v>39653</v>
      </c>
      <c r="R243" s="1" t="s">
        <v>137</v>
      </c>
      <c r="T243" s="3">
        <v>39643</v>
      </c>
      <c r="U243" s="1" t="s">
        <v>138</v>
      </c>
      <c r="V243" s="1" t="s">
        <v>643</v>
      </c>
      <c r="X243" s="1" t="s">
        <v>172</v>
      </c>
      <c r="Z243" s="3">
        <v>39643</v>
      </c>
      <c r="AA243" s="1" t="s">
        <v>173</v>
      </c>
      <c r="AB243" s="1" t="s">
        <v>174</v>
      </c>
      <c r="AC243" s="1" t="s">
        <v>175</v>
      </c>
      <c r="AD243" s="1" t="s">
        <v>176</v>
      </c>
      <c r="AE243" s="1" t="s">
        <v>177</v>
      </c>
      <c r="AF243" s="1" t="s">
        <v>178</v>
      </c>
      <c r="AH243" s="1" t="s">
        <v>179</v>
      </c>
      <c r="AQ243" s="4">
        <v>0.1</v>
      </c>
      <c r="AR243" s="4">
        <v>283815</v>
      </c>
      <c r="AS243" s="1" t="s">
        <v>840</v>
      </c>
      <c r="AX243" s="1" t="s">
        <v>150</v>
      </c>
      <c r="AY243" s="4">
        <v>45315</v>
      </c>
      <c r="AZ243" s="4">
        <v>238500</v>
      </c>
      <c r="BA243" s="1" t="s">
        <v>151</v>
      </c>
      <c r="BD243" s="3">
        <v>39643</v>
      </c>
      <c r="BM243" s="3">
        <v>39653</v>
      </c>
      <c r="BZ243" s="1" t="s">
        <v>184</v>
      </c>
      <c r="CA243" s="1" t="s">
        <v>185</v>
      </c>
      <c r="CE243" s="1" t="s">
        <v>154</v>
      </c>
      <c r="CH243" s="4">
        <v>1</v>
      </c>
      <c r="CI243" s="1" t="s">
        <v>155</v>
      </c>
      <c r="CL243" s="1" t="s">
        <v>157</v>
      </c>
      <c r="CN243" s="1" t="s">
        <v>158</v>
      </c>
      <c r="CP243" s="4">
        <v>283815</v>
      </c>
      <c r="CY243" s="1" t="s">
        <v>289</v>
      </c>
      <c r="CZ243" s="1" t="s">
        <v>290</v>
      </c>
      <c r="DA243" s="1" t="s">
        <v>291</v>
      </c>
      <c r="DC243" s="1" t="s">
        <v>208</v>
      </c>
      <c r="DU243" s="1" t="s">
        <v>165</v>
      </c>
      <c r="DV243" s="4">
        <v>0</v>
      </c>
      <c r="DW243" s="4">
        <v>0</v>
      </c>
      <c r="DX243" s="4">
        <v>195938406.50999999</v>
      </c>
      <c r="DY243" s="4">
        <v>172046814.50999999</v>
      </c>
      <c r="DZ243" s="4">
        <v>23891592</v>
      </c>
      <c r="EA243" s="4">
        <v>172046814.50999999</v>
      </c>
      <c r="EB243" s="4">
        <v>23891592</v>
      </c>
      <c r="EC243" s="4">
        <v>195938406.50999999</v>
      </c>
      <c r="ED243" s="1">
        <f t="shared" si="3"/>
        <v>2008</v>
      </c>
    </row>
    <row r="244" spans="6:134" ht="12.75" customHeight="1" x14ac:dyDescent="0.2">
      <c r="H244" s="1" t="s">
        <v>133</v>
      </c>
      <c r="L244" s="1" t="s">
        <v>134</v>
      </c>
      <c r="N244" s="1" t="s">
        <v>841</v>
      </c>
      <c r="O244" s="2">
        <v>39636</v>
      </c>
      <c r="P244" s="1" t="s">
        <v>136</v>
      </c>
      <c r="Q244" s="3">
        <v>39650</v>
      </c>
      <c r="R244" s="1" t="s">
        <v>137</v>
      </c>
      <c r="T244" s="3">
        <v>39636</v>
      </c>
      <c r="U244" s="1" t="s">
        <v>138</v>
      </c>
      <c r="V244" s="1" t="s">
        <v>643</v>
      </c>
      <c r="X244" s="1" t="s">
        <v>139</v>
      </c>
      <c r="Z244" s="3">
        <v>39636</v>
      </c>
      <c r="AA244" s="1" t="s">
        <v>371</v>
      </c>
      <c r="AB244" s="1" t="s">
        <v>372</v>
      </c>
      <c r="AC244" s="1" t="s">
        <v>373</v>
      </c>
      <c r="AD244" s="1" t="s">
        <v>374</v>
      </c>
      <c r="AE244" s="1" t="s">
        <v>375</v>
      </c>
      <c r="AF244" s="1" t="s">
        <v>376</v>
      </c>
      <c r="AH244" s="1" t="s">
        <v>377</v>
      </c>
      <c r="AQ244" s="4">
        <v>0.1</v>
      </c>
      <c r="AR244" s="4">
        <v>118702.5</v>
      </c>
      <c r="AS244" s="1" t="s">
        <v>842</v>
      </c>
      <c r="AX244" s="1" t="s">
        <v>150</v>
      </c>
      <c r="AY244" s="4">
        <v>18952.5</v>
      </c>
      <c r="AZ244" s="4">
        <v>99750</v>
      </c>
      <c r="BA244" s="1" t="s">
        <v>151</v>
      </c>
      <c r="BD244" s="3">
        <v>39636</v>
      </c>
      <c r="BM244" s="3">
        <v>39650</v>
      </c>
      <c r="BZ244" s="1" t="s">
        <v>184</v>
      </c>
      <c r="CA244" s="1" t="s">
        <v>185</v>
      </c>
      <c r="CE244" s="1" t="s">
        <v>154</v>
      </c>
      <c r="CH244" s="4">
        <v>1</v>
      </c>
      <c r="CI244" s="1" t="s">
        <v>155</v>
      </c>
      <c r="CL244" s="1" t="s">
        <v>157</v>
      </c>
      <c r="CN244" s="1" t="s">
        <v>158</v>
      </c>
      <c r="CP244" s="4">
        <v>118702.5</v>
      </c>
      <c r="CY244" s="1" t="s">
        <v>289</v>
      </c>
      <c r="CZ244" s="1" t="s">
        <v>290</v>
      </c>
      <c r="DA244" s="1" t="s">
        <v>291</v>
      </c>
      <c r="DC244" s="1" t="s">
        <v>208</v>
      </c>
      <c r="DU244" s="1" t="s">
        <v>165</v>
      </c>
      <c r="DV244" s="4">
        <v>0</v>
      </c>
      <c r="DW244" s="4">
        <v>0</v>
      </c>
      <c r="DX244" s="4">
        <v>195938406.50999999</v>
      </c>
      <c r="DY244" s="4">
        <v>172046814.50999999</v>
      </c>
      <c r="DZ244" s="4">
        <v>23891592</v>
      </c>
      <c r="EA244" s="4">
        <v>172046814.50999999</v>
      </c>
      <c r="EB244" s="4">
        <v>23891592</v>
      </c>
      <c r="EC244" s="4">
        <v>195938406.50999999</v>
      </c>
      <c r="ED244" s="1">
        <f t="shared" si="3"/>
        <v>2008</v>
      </c>
    </row>
    <row r="245" spans="6:134" ht="12.75" customHeight="1" x14ac:dyDescent="0.2">
      <c r="H245" s="1" t="s">
        <v>133</v>
      </c>
      <c r="L245" s="1" t="s">
        <v>134</v>
      </c>
      <c r="N245" s="1" t="s">
        <v>843</v>
      </c>
      <c r="O245" s="2">
        <v>39637</v>
      </c>
      <c r="P245" s="1" t="s">
        <v>136</v>
      </c>
      <c r="Q245" s="3">
        <v>39651</v>
      </c>
      <c r="R245" s="1" t="s">
        <v>137</v>
      </c>
      <c r="T245" s="3">
        <v>39637</v>
      </c>
      <c r="U245" s="1" t="s">
        <v>138</v>
      </c>
      <c r="V245" s="1" t="s">
        <v>643</v>
      </c>
      <c r="X245" s="1" t="s">
        <v>139</v>
      </c>
      <c r="Z245" s="3">
        <v>39637</v>
      </c>
      <c r="AA245" s="1" t="s">
        <v>382</v>
      </c>
      <c r="AB245" s="1" t="s">
        <v>383</v>
      </c>
      <c r="AC245" s="1" t="s">
        <v>384</v>
      </c>
      <c r="AD245" s="1" t="s">
        <v>385</v>
      </c>
      <c r="AE245" s="1" t="s">
        <v>386</v>
      </c>
      <c r="AF245" s="1" t="s">
        <v>387</v>
      </c>
      <c r="AH245" s="1" t="s">
        <v>388</v>
      </c>
      <c r="AQ245" s="4">
        <v>0.1</v>
      </c>
      <c r="AR245" s="4">
        <v>146965</v>
      </c>
      <c r="AS245" s="1" t="s">
        <v>844</v>
      </c>
      <c r="AX245" s="1" t="s">
        <v>150</v>
      </c>
      <c r="AY245" s="4">
        <v>23465</v>
      </c>
      <c r="AZ245" s="4">
        <v>123500</v>
      </c>
      <c r="BA245" s="1" t="s">
        <v>151</v>
      </c>
      <c r="BD245" s="3">
        <v>39637</v>
      </c>
      <c r="BM245" s="3">
        <v>39651</v>
      </c>
      <c r="BZ245" s="1" t="s">
        <v>184</v>
      </c>
      <c r="CA245" s="1" t="s">
        <v>185</v>
      </c>
      <c r="CE245" s="1" t="s">
        <v>154</v>
      </c>
      <c r="CH245" s="4">
        <v>1</v>
      </c>
      <c r="CI245" s="1" t="s">
        <v>155</v>
      </c>
      <c r="CL245" s="1" t="s">
        <v>157</v>
      </c>
      <c r="CN245" s="1" t="s">
        <v>158</v>
      </c>
      <c r="CP245" s="4">
        <v>146965</v>
      </c>
      <c r="CY245" s="1" t="s">
        <v>289</v>
      </c>
      <c r="CZ245" s="1" t="s">
        <v>290</v>
      </c>
      <c r="DA245" s="1" t="s">
        <v>291</v>
      </c>
      <c r="DC245" s="1" t="s">
        <v>208</v>
      </c>
      <c r="DU245" s="1" t="s">
        <v>165</v>
      </c>
      <c r="DV245" s="4">
        <v>0</v>
      </c>
      <c r="DW245" s="4">
        <v>0</v>
      </c>
      <c r="DX245" s="4">
        <v>195938406.50999999</v>
      </c>
      <c r="DY245" s="4">
        <v>172046814.50999999</v>
      </c>
      <c r="DZ245" s="4">
        <v>23891592</v>
      </c>
      <c r="EA245" s="4">
        <v>172046814.50999999</v>
      </c>
      <c r="EB245" s="4">
        <v>23891592</v>
      </c>
      <c r="EC245" s="4">
        <v>195938406.50999999</v>
      </c>
      <c r="ED245" s="1">
        <f t="shared" si="3"/>
        <v>2008</v>
      </c>
    </row>
    <row r="246" spans="6:134" ht="12.75" customHeight="1" x14ac:dyDescent="0.2">
      <c r="H246" s="1" t="s">
        <v>133</v>
      </c>
      <c r="L246" s="1" t="s">
        <v>134</v>
      </c>
      <c r="N246" s="1" t="s">
        <v>845</v>
      </c>
      <c r="O246" s="2">
        <v>39636</v>
      </c>
      <c r="P246" s="1" t="s">
        <v>136</v>
      </c>
      <c r="Q246" s="3">
        <v>39646</v>
      </c>
      <c r="R246" s="1" t="s">
        <v>137</v>
      </c>
      <c r="T246" s="3">
        <v>39636</v>
      </c>
      <c r="U246" s="1" t="s">
        <v>138</v>
      </c>
      <c r="V246" s="1" t="s">
        <v>643</v>
      </c>
      <c r="X246" s="1" t="s">
        <v>172</v>
      </c>
      <c r="Z246" s="3">
        <v>39636</v>
      </c>
      <c r="AA246" s="1" t="s">
        <v>173</v>
      </c>
      <c r="AB246" s="1" t="s">
        <v>174</v>
      </c>
      <c r="AC246" s="1" t="s">
        <v>175</v>
      </c>
      <c r="AD246" s="1" t="s">
        <v>176</v>
      </c>
      <c r="AE246" s="1" t="s">
        <v>177</v>
      </c>
      <c r="AF246" s="1" t="s">
        <v>178</v>
      </c>
      <c r="AH246" s="1" t="s">
        <v>179</v>
      </c>
      <c r="AQ246" s="4">
        <v>0.1</v>
      </c>
      <c r="AR246" s="4">
        <v>332010</v>
      </c>
      <c r="AS246" s="1" t="s">
        <v>846</v>
      </c>
      <c r="AX246" s="1" t="s">
        <v>150</v>
      </c>
      <c r="AY246" s="4">
        <v>53010</v>
      </c>
      <c r="AZ246" s="4">
        <v>279000</v>
      </c>
      <c r="BA246" s="1" t="s">
        <v>151</v>
      </c>
      <c r="BD246" s="3">
        <v>39636</v>
      </c>
      <c r="BM246" s="3">
        <v>39646</v>
      </c>
      <c r="BZ246" s="1" t="s">
        <v>184</v>
      </c>
      <c r="CA246" s="1" t="s">
        <v>185</v>
      </c>
      <c r="CE246" s="1" t="s">
        <v>154</v>
      </c>
      <c r="CH246" s="4">
        <v>1</v>
      </c>
      <c r="CI246" s="1" t="s">
        <v>155</v>
      </c>
      <c r="CL246" s="1" t="s">
        <v>157</v>
      </c>
      <c r="CN246" s="1" t="s">
        <v>158</v>
      </c>
      <c r="CP246" s="4">
        <v>332010</v>
      </c>
      <c r="CY246" s="1" t="s">
        <v>289</v>
      </c>
      <c r="CZ246" s="1" t="s">
        <v>290</v>
      </c>
      <c r="DA246" s="1" t="s">
        <v>291</v>
      </c>
      <c r="DC246" s="1" t="s">
        <v>208</v>
      </c>
      <c r="DU246" s="1" t="s">
        <v>165</v>
      </c>
      <c r="DV246" s="4">
        <v>0</v>
      </c>
      <c r="DW246" s="4">
        <v>0</v>
      </c>
      <c r="DX246" s="4">
        <v>195938406.50999999</v>
      </c>
      <c r="DY246" s="4">
        <v>172046814.50999999</v>
      </c>
      <c r="DZ246" s="4">
        <v>23891592</v>
      </c>
      <c r="EA246" s="4">
        <v>172046814.50999999</v>
      </c>
      <c r="EB246" s="4">
        <v>23891592</v>
      </c>
      <c r="EC246" s="4">
        <v>195938406.50999999</v>
      </c>
      <c r="ED246" s="1">
        <f t="shared" si="3"/>
        <v>2008</v>
      </c>
    </row>
    <row r="247" spans="6:134" ht="12.75" customHeight="1" x14ac:dyDescent="0.2">
      <c r="H247" s="1" t="s">
        <v>133</v>
      </c>
      <c r="J247" s="1" t="s">
        <v>705</v>
      </c>
      <c r="L247" s="1" t="s">
        <v>134</v>
      </c>
      <c r="N247" s="1" t="s">
        <v>847</v>
      </c>
      <c r="O247" s="2">
        <v>39629</v>
      </c>
      <c r="P247" s="1" t="s">
        <v>136</v>
      </c>
      <c r="Q247" s="3">
        <v>39643</v>
      </c>
      <c r="R247" s="1" t="s">
        <v>137</v>
      </c>
      <c r="T247" s="3">
        <v>39629</v>
      </c>
      <c r="U247" s="1" t="s">
        <v>138</v>
      </c>
      <c r="X247" s="1" t="s">
        <v>139</v>
      </c>
      <c r="Z247" s="3">
        <v>39629</v>
      </c>
      <c r="AA247" s="1" t="s">
        <v>371</v>
      </c>
      <c r="AB247" s="1" t="s">
        <v>372</v>
      </c>
      <c r="AC247" s="1" t="s">
        <v>373</v>
      </c>
      <c r="AD247" s="1" t="s">
        <v>374</v>
      </c>
      <c r="AE247" s="1" t="s">
        <v>375</v>
      </c>
      <c r="AF247" s="1" t="s">
        <v>376</v>
      </c>
      <c r="AH247" s="1" t="s">
        <v>377</v>
      </c>
      <c r="AQ247" s="4">
        <v>0.1</v>
      </c>
      <c r="AR247" s="4">
        <v>768740</v>
      </c>
      <c r="AS247" s="1" t="s">
        <v>848</v>
      </c>
      <c r="AX247" s="1" t="s">
        <v>150</v>
      </c>
      <c r="AY247" s="4">
        <v>122740</v>
      </c>
      <c r="AZ247" s="4">
        <v>646000</v>
      </c>
      <c r="BA247" s="1" t="s">
        <v>151</v>
      </c>
      <c r="BD247" s="3">
        <v>39629</v>
      </c>
      <c r="BM247" s="3">
        <v>39643</v>
      </c>
      <c r="BZ247" s="1" t="s">
        <v>184</v>
      </c>
      <c r="CA247" s="1" t="s">
        <v>185</v>
      </c>
      <c r="CE247" s="1" t="s">
        <v>154</v>
      </c>
      <c r="CH247" s="4">
        <v>1</v>
      </c>
      <c r="CI247" s="1" t="s">
        <v>155</v>
      </c>
      <c r="CL247" s="1" t="s">
        <v>157</v>
      </c>
      <c r="CN247" s="1" t="s">
        <v>158</v>
      </c>
      <c r="CP247" s="4">
        <v>768740</v>
      </c>
      <c r="CY247" s="1" t="s">
        <v>289</v>
      </c>
      <c r="CZ247" s="1" t="s">
        <v>290</v>
      </c>
      <c r="DA247" s="1" t="s">
        <v>291</v>
      </c>
      <c r="DC247" s="1" t="s">
        <v>208</v>
      </c>
      <c r="DD247" s="1" t="s">
        <v>738</v>
      </c>
      <c r="DU247" s="1" t="s">
        <v>165</v>
      </c>
      <c r="DV247" s="4">
        <v>0</v>
      </c>
      <c r="DW247" s="4">
        <v>0</v>
      </c>
      <c r="DX247" s="4">
        <v>195938406.50999999</v>
      </c>
      <c r="DY247" s="4">
        <v>172046814.50999999</v>
      </c>
      <c r="DZ247" s="4">
        <v>23891592</v>
      </c>
      <c r="EA247" s="4">
        <v>172046814.50999999</v>
      </c>
      <c r="EB247" s="4">
        <v>23891592</v>
      </c>
      <c r="EC247" s="4">
        <v>195938406.50999999</v>
      </c>
      <c r="ED247" s="1">
        <f t="shared" si="3"/>
        <v>2008</v>
      </c>
    </row>
    <row r="248" spans="6:134" ht="12.75" customHeight="1" x14ac:dyDescent="0.2">
      <c r="H248" s="1" t="s">
        <v>133</v>
      </c>
      <c r="L248" s="1" t="s">
        <v>134</v>
      </c>
      <c r="N248" s="1" t="s">
        <v>849</v>
      </c>
      <c r="O248" s="2">
        <v>39625</v>
      </c>
      <c r="P248" s="1" t="s">
        <v>136</v>
      </c>
      <c r="Q248" s="3">
        <v>39639</v>
      </c>
      <c r="R248" s="1" t="s">
        <v>137</v>
      </c>
      <c r="T248" s="3">
        <v>39624</v>
      </c>
      <c r="U248" s="1" t="s">
        <v>138</v>
      </c>
      <c r="V248" s="1" t="s">
        <v>643</v>
      </c>
      <c r="X248" s="1" t="s">
        <v>139</v>
      </c>
      <c r="Z248" s="3">
        <v>39624</v>
      </c>
      <c r="AA248" s="1" t="s">
        <v>391</v>
      </c>
      <c r="AB248" s="1" t="s">
        <v>392</v>
      </c>
      <c r="AC248" s="1" t="s">
        <v>393</v>
      </c>
      <c r="AD248" s="1" t="s">
        <v>394</v>
      </c>
      <c r="AE248" s="1" t="s">
        <v>395</v>
      </c>
      <c r="AF248" s="1" t="s">
        <v>396</v>
      </c>
      <c r="AH248" s="1" t="s">
        <v>397</v>
      </c>
      <c r="AQ248" s="4">
        <v>0.1</v>
      </c>
      <c r="AR248" s="4">
        <v>706860</v>
      </c>
      <c r="AS248" s="1" t="s">
        <v>850</v>
      </c>
      <c r="AX248" s="1" t="s">
        <v>150</v>
      </c>
      <c r="AY248" s="4">
        <v>112860</v>
      </c>
      <c r="AZ248" s="4">
        <v>594000</v>
      </c>
      <c r="BA248" s="1" t="s">
        <v>151</v>
      </c>
      <c r="BD248" s="3">
        <v>39624</v>
      </c>
      <c r="BM248" s="3">
        <v>39639</v>
      </c>
      <c r="BZ248" s="1" t="s">
        <v>184</v>
      </c>
      <c r="CA248" s="1" t="s">
        <v>185</v>
      </c>
      <c r="CE248" s="1" t="s">
        <v>154</v>
      </c>
      <c r="CH248" s="4">
        <v>1</v>
      </c>
      <c r="CI248" s="1" t="s">
        <v>155</v>
      </c>
      <c r="CL248" s="1" t="s">
        <v>157</v>
      </c>
      <c r="CN248" s="1" t="s">
        <v>158</v>
      </c>
      <c r="CP248" s="4">
        <v>706860</v>
      </c>
      <c r="CY248" s="1" t="s">
        <v>289</v>
      </c>
      <c r="CZ248" s="1" t="s">
        <v>290</v>
      </c>
      <c r="DA248" s="1" t="s">
        <v>291</v>
      </c>
      <c r="DC248" s="1" t="s">
        <v>208</v>
      </c>
      <c r="DT248" s="1" t="s">
        <v>165</v>
      </c>
      <c r="DU248" s="1" t="s">
        <v>165</v>
      </c>
      <c r="DV248" s="4">
        <v>0</v>
      </c>
      <c r="DW248" s="4">
        <v>0</v>
      </c>
      <c r="DX248" s="4">
        <v>195938406.50999999</v>
      </c>
      <c r="DY248" s="4">
        <v>172046814.50999999</v>
      </c>
      <c r="DZ248" s="4">
        <v>23891592</v>
      </c>
      <c r="EA248" s="4">
        <v>172046814.50999999</v>
      </c>
      <c r="EB248" s="4">
        <v>23891592</v>
      </c>
      <c r="EC248" s="4">
        <v>195938406.50999999</v>
      </c>
      <c r="ED248" s="1">
        <f t="shared" si="3"/>
        <v>2008</v>
      </c>
    </row>
    <row r="249" spans="6:134" ht="12.75" customHeight="1" x14ac:dyDescent="0.2">
      <c r="H249" s="1" t="s">
        <v>133</v>
      </c>
      <c r="L249" s="1" t="s">
        <v>134</v>
      </c>
      <c r="N249" s="1" t="s">
        <v>851</v>
      </c>
      <c r="O249" s="2">
        <v>39623</v>
      </c>
      <c r="P249" s="1" t="s">
        <v>136</v>
      </c>
      <c r="Q249" s="3">
        <v>39633</v>
      </c>
      <c r="R249" s="1" t="s">
        <v>137</v>
      </c>
      <c r="T249" s="3">
        <v>39623</v>
      </c>
      <c r="U249" s="1" t="s">
        <v>138</v>
      </c>
      <c r="V249" s="1" t="s">
        <v>643</v>
      </c>
      <c r="X249" s="1" t="s">
        <v>172</v>
      </c>
      <c r="Z249" s="3">
        <v>39623</v>
      </c>
      <c r="AA249" s="1" t="s">
        <v>173</v>
      </c>
      <c r="AB249" s="1" t="s">
        <v>174</v>
      </c>
      <c r="AC249" s="1" t="s">
        <v>175</v>
      </c>
      <c r="AD249" s="1" t="s">
        <v>176</v>
      </c>
      <c r="AE249" s="1" t="s">
        <v>177</v>
      </c>
      <c r="AF249" s="1" t="s">
        <v>178</v>
      </c>
      <c r="AH249" s="1" t="s">
        <v>179</v>
      </c>
      <c r="AQ249" s="4">
        <v>0.1</v>
      </c>
      <c r="AR249" s="4">
        <v>1777860</v>
      </c>
      <c r="AS249" s="1" t="s">
        <v>852</v>
      </c>
      <c r="AX249" s="1" t="s">
        <v>150</v>
      </c>
      <c r="AY249" s="4">
        <v>283860</v>
      </c>
      <c r="AZ249" s="4">
        <v>1494000</v>
      </c>
      <c r="BA249" s="1" t="s">
        <v>151</v>
      </c>
      <c r="BD249" s="3">
        <v>39623</v>
      </c>
      <c r="BM249" s="3">
        <v>39633</v>
      </c>
      <c r="BZ249" s="1" t="s">
        <v>184</v>
      </c>
      <c r="CA249" s="1" t="s">
        <v>185</v>
      </c>
      <c r="CE249" s="1" t="s">
        <v>154</v>
      </c>
      <c r="CH249" s="4">
        <v>1</v>
      </c>
      <c r="CI249" s="1" t="s">
        <v>155</v>
      </c>
      <c r="CL249" s="1" t="s">
        <v>157</v>
      </c>
      <c r="CN249" s="1" t="s">
        <v>158</v>
      </c>
      <c r="CP249" s="4">
        <v>1777860</v>
      </c>
      <c r="CY249" s="1" t="s">
        <v>289</v>
      </c>
      <c r="CZ249" s="1" t="s">
        <v>290</v>
      </c>
      <c r="DA249" s="1" t="s">
        <v>291</v>
      </c>
      <c r="DC249" s="1" t="s">
        <v>208</v>
      </c>
      <c r="DD249" s="1" t="s">
        <v>757</v>
      </c>
      <c r="DU249" s="1" t="s">
        <v>165</v>
      </c>
      <c r="DV249" s="4">
        <v>0</v>
      </c>
      <c r="DW249" s="4">
        <v>0</v>
      </c>
      <c r="DX249" s="4">
        <v>195938406.50999999</v>
      </c>
      <c r="DY249" s="4">
        <v>172046814.50999999</v>
      </c>
      <c r="DZ249" s="4">
        <v>23891592</v>
      </c>
      <c r="EA249" s="4">
        <v>172046814.50999999</v>
      </c>
      <c r="EB249" s="4">
        <v>23891592</v>
      </c>
      <c r="EC249" s="4">
        <v>195938406.50999999</v>
      </c>
      <c r="ED249" s="1">
        <f t="shared" si="3"/>
        <v>2008</v>
      </c>
    </row>
    <row r="250" spans="6:134" ht="12.75" customHeight="1" x14ac:dyDescent="0.2">
      <c r="F250" s="1" t="s">
        <v>853</v>
      </c>
      <c r="H250" s="1" t="s">
        <v>133</v>
      </c>
      <c r="L250" s="1" t="s">
        <v>134</v>
      </c>
      <c r="N250" s="1" t="s">
        <v>854</v>
      </c>
      <c r="O250" s="2">
        <v>39625</v>
      </c>
      <c r="P250" s="1" t="s">
        <v>136</v>
      </c>
      <c r="Q250" s="3">
        <v>39639</v>
      </c>
      <c r="R250" s="1" t="s">
        <v>137</v>
      </c>
      <c r="T250" s="3">
        <v>39623</v>
      </c>
      <c r="U250" s="1" t="s">
        <v>138</v>
      </c>
      <c r="V250" s="1" t="s">
        <v>643</v>
      </c>
      <c r="X250" s="1" t="s">
        <v>650</v>
      </c>
      <c r="Z250" s="3">
        <v>39623</v>
      </c>
      <c r="AA250" s="1" t="s">
        <v>306</v>
      </c>
      <c r="AB250" s="1" t="s">
        <v>307</v>
      </c>
      <c r="AC250" s="1" t="s">
        <v>308</v>
      </c>
      <c r="AD250" s="1" t="s">
        <v>309</v>
      </c>
      <c r="AE250" s="1" t="s">
        <v>310</v>
      </c>
      <c r="AF250" s="1" t="s">
        <v>311</v>
      </c>
      <c r="AH250" s="1" t="s">
        <v>312</v>
      </c>
      <c r="AQ250" s="4">
        <v>0.1</v>
      </c>
      <c r="AR250" s="4">
        <v>439110</v>
      </c>
      <c r="AS250" s="1" t="s">
        <v>855</v>
      </c>
      <c r="AT250" s="1" t="s">
        <v>314</v>
      </c>
      <c r="AV250" s="1" t="s">
        <v>315</v>
      </c>
      <c r="AW250" s="1" t="s">
        <v>316</v>
      </c>
      <c r="AX250" s="1" t="s">
        <v>150</v>
      </c>
      <c r="AY250" s="4">
        <v>70110</v>
      </c>
      <c r="AZ250" s="4">
        <v>369000</v>
      </c>
      <c r="BA250" s="1" t="s">
        <v>151</v>
      </c>
      <c r="BD250" s="3">
        <v>39623</v>
      </c>
      <c r="BM250" s="3">
        <v>39639</v>
      </c>
      <c r="BZ250" s="1" t="s">
        <v>184</v>
      </c>
      <c r="CA250" s="1" t="s">
        <v>153</v>
      </c>
      <c r="CE250" s="1" t="s">
        <v>154</v>
      </c>
      <c r="CH250" s="4">
        <v>1</v>
      </c>
      <c r="CI250" s="1" t="s">
        <v>155</v>
      </c>
      <c r="CJ250" s="1" t="s">
        <v>156</v>
      </c>
      <c r="CL250" s="1" t="s">
        <v>157</v>
      </c>
      <c r="CN250" s="1" t="s">
        <v>158</v>
      </c>
      <c r="CP250" s="4">
        <v>439110</v>
      </c>
      <c r="CY250" s="1" t="s">
        <v>289</v>
      </c>
      <c r="CZ250" s="1" t="s">
        <v>290</v>
      </c>
      <c r="DA250" s="1" t="s">
        <v>291</v>
      </c>
      <c r="DC250" s="1" t="s">
        <v>208</v>
      </c>
      <c r="DD250" s="1" t="s">
        <v>781</v>
      </c>
      <c r="DU250" s="1" t="s">
        <v>165</v>
      </c>
      <c r="DV250" s="4">
        <v>0</v>
      </c>
      <c r="DW250" s="4">
        <v>0</v>
      </c>
      <c r="DX250" s="4">
        <v>195938406.50999999</v>
      </c>
      <c r="DY250" s="4">
        <v>172046814.50999999</v>
      </c>
      <c r="DZ250" s="4">
        <v>23891592</v>
      </c>
      <c r="EA250" s="4">
        <v>172046814.50999999</v>
      </c>
      <c r="EB250" s="4">
        <v>23891592</v>
      </c>
      <c r="EC250" s="4">
        <v>195938406.50999999</v>
      </c>
      <c r="ED250" s="1">
        <f t="shared" si="3"/>
        <v>2008</v>
      </c>
    </row>
    <row r="251" spans="6:134" ht="12.75" customHeight="1" x14ac:dyDescent="0.2">
      <c r="H251" s="1" t="s">
        <v>133</v>
      </c>
      <c r="L251" s="1" t="s">
        <v>134</v>
      </c>
      <c r="N251" s="1" t="s">
        <v>856</v>
      </c>
      <c r="O251" s="2">
        <v>39624</v>
      </c>
      <c r="P251" s="1" t="s">
        <v>136</v>
      </c>
      <c r="Q251" s="3">
        <v>39654</v>
      </c>
      <c r="R251" s="1" t="s">
        <v>137</v>
      </c>
      <c r="T251" s="3">
        <v>39623</v>
      </c>
      <c r="U251" s="1" t="s">
        <v>138</v>
      </c>
      <c r="V251" s="1" t="s">
        <v>643</v>
      </c>
      <c r="X251" s="1" t="s">
        <v>139</v>
      </c>
      <c r="Z251" s="3">
        <v>39623</v>
      </c>
      <c r="AA251" s="1" t="s">
        <v>322</v>
      </c>
      <c r="AB251" s="1" t="s">
        <v>323</v>
      </c>
      <c r="AC251" s="1" t="s">
        <v>324</v>
      </c>
      <c r="AD251" s="1" t="s">
        <v>325</v>
      </c>
      <c r="AE251" s="1" t="s">
        <v>326</v>
      </c>
      <c r="AF251" s="1" t="s">
        <v>327</v>
      </c>
      <c r="AH251" s="1" t="s">
        <v>328</v>
      </c>
      <c r="AQ251" s="4">
        <v>0.1</v>
      </c>
      <c r="AR251" s="4">
        <v>257040</v>
      </c>
      <c r="AS251" s="1" t="s">
        <v>857</v>
      </c>
      <c r="AX251" s="1" t="s">
        <v>150</v>
      </c>
      <c r="AY251" s="4">
        <v>41040</v>
      </c>
      <c r="AZ251" s="4">
        <v>216000</v>
      </c>
      <c r="BA251" s="1" t="s">
        <v>151</v>
      </c>
      <c r="BD251" s="3">
        <v>39623</v>
      </c>
      <c r="BM251" s="3">
        <v>39654</v>
      </c>
      <c r="BZ251" s="1" t="s">
        <v>184</v>
      </c>
      <c r="CA251" s="1" t="s">
        <v>185</v>
      </c>
      <c r="CE251" s="1" t="s">
        <v>154</v>
      </c>
      <c r="CH251" s="4">
        <v>1</v>
      </c>
      <c r="CI251" s="1" t="s">
        <v>155</v>
      </c>
      <c r="CL251" s="1" t="s">
        <v>157</v>
      </c>
      <c r="CN251" s="1" t="s">
        <v>158</v>
      </c>
      <c r="CP251" s="4">
        <v>257040</v>
      </c>
      <c r="CY251" s="1" t="s">
        <v>289</v>
      </c>
      <c r="CZ251" s="1" t="s">
        <v>290</v>
      </c>
      <c r="DA251" s="1" t="s">
        <v>291</v>
      </c>
      <c r="DC251" s="1" t="s">
        <v>208</v>
      </c>
      <c r="DD251" s="1" t="s">
        <v>858</v>
      </c>
      <c r="DU251" s="1" t="s">
        <v>165</v>
      </c>
      <c r="DV251" s="4">
        <v>0</v>
      </c>
      <c r="DW251" s="4">
        <v>0</v>
      </c>
      <c r="DX251" s="4">
        <v>195938406.50999999</v>
      </c>
      <c r="DY251" s="4">
        <v>172046814.50999999</v>
      </c>
      <c r="DZ251" s="4">
        <v>23891592</v>
      </c>
      <c r="EA251" s="4">
        <v>172046814.50999999</v>
      </c>
      <c r="EB251" s="4">
        <v>23891592</v>
      </c>
      <c r="EC251" s="4">
        <v>195938406.50999999</v>
      </c>
      <c r="ED251" s="1">
        <f t="shared" si="3"/>
        <v>2008</v>
      </c>
    </row>
    <row r="252" spans="6:134" ht="12.75" customHeight="1" x14ac:dyDescent="0.2">
      <c r="F252" s="1" t="s">
        <v>859</v>
      </c>
      <c r="H252" s="1" t="s">
        <v>133</v>
      </c>
      <c r="L252" s="1" t="s">
        <v>134</v>
      </c>
      <c r="N252" s="1" t="s">
        <v>860</v>
      </c>
      <c r="O252" s="2">
        <v>39625</v>
      </c>
      <c r="P252" s="1" t="s">
        <v>136</v>
      </c>
      <c r="Q252" s="3">
        <v>39639</v>
      </c>
      <c r="R252" s="1" t="s">
        <v>137</v>
      </c>
      <c r="T252" s="3">
        <v>39623</v>
      </c>
      <c r="U252" s="1" t="s">
        <v>138</v>
      </c>
      <c r="V252" s="1" t="s">
        <v>643</v>
      </c>
      <c r="X252" s="1" t="s">
        <v>139</v>
      </c>
      <c r="Z252" s="3">
        <v>39623</v>
      </c>
      <c r="AA252" s="1" t="s">
        <v>371</v>
      </c>
      <c r="AB252" s="1" t="s">
        <v>372</v>
      </c>
      <c r="AC252" s="1" t="s">
        <v>373</v>
      </c>
      <c r="AD252" s="1" t="s">
        <v>374</v>
      </c>
      <c r="AE252" s="1" t="s">
        <v>375</v>
      </c>
      <c r="AF252" s="1" t="s">
        <v>376</v>
      </c>
      <c r="AH252" s="1" t="s">
        <v>377</v>
      </c>
      <c r="AQ252" s="4">
        <v>0.1</v>
      </c>
      <c r="AR252" s="4">
        <v>471240</v>
      </c>
      <c r="AS252" s="1" t="s">
        <v>861</v>
      </c>
      <c r="AX252" s="1" t="s">
        <v>150</v>
      </c>
      <c r="AY252" s="4">
        <v>75240</v>
      </c>
      <c r="AZ252" s="4">
        <v>396000</v>
      </c>
      <c r="BA252" s="1" t="s">
        <v>151</v>
      </c>
      <c r="BD252" s="3">
        <v>39623</v>
      </c>
      <c r="BM252" s="3">
        <v>39639</v>
      </c>
      <c r="BZ252" s="1" t="s">
        <v>184</v>
      </c>
      <c r="CA252" s="1" t="s">
        <v>185</v>
      </c>
      <c r="CE252" s="1" t="s">
        <v>154</v>
      </c>
      <c r="CH252" s="4">
        <v>1</v>
      </c>
      <c r="CI252" s="1" t="s">
        <v>155</v>
      </c>
      <c r="CJ252" s="1" t="s">
        <v>156</v>
      </c>
      <c r="CL252" s="1" t="s">
        <v>157</v>
      </c>
      <c r="CN252" s="1" t="s">
        <v>158</v>
      </c>
      <c r="CP252" s="4">
        <v>471240</v>
      </c>
      <c r="CY252" s="1" t="s">
        <v>289</v>
      </c>
      <c r="CZ252" s="1" t="s">
        <v>290</v>
      </c>
      <c r="DA252" s="1" t="s">
        <v>291</v>
      </c>
      <c r="DC252" s="1" t="s">
        <v>208</v>
      </c>
      <c r="DD252" s="1" t="s">
        <v>738</v>
      </c>
      <c r="DU252" s="1" t="s">
        <v>165</v>
      </c>
      <c r="DV252" s="4">
        <v>0</v>
      </c>
      <c r="DW252" s="4">
        <v>0</v>
      </c>
      <c r="DX252" s="4">
        <v>195938406.50999999</v>
      </c>
      <c r="DY252" s="4">
        <v>172046814.50999999</v>
      </c>
      <c r="DZ252" s="4">
        <v>23891592</v>
      </c>
      <c r="EA252" s="4">
        <v>172046814.50999999</v>
      </c>
      <c r="EB252" s="4">
        <v>23891592</v>
      </c>
      <c r="EC252" s="4">
        <v>195938406.50999999</v>
      </c>
      <c r="ED252" s="1">
        <f t="shared" si="3"/>
        <v>2008</v>
      </c>
    </row>
    <row r="253" spans="6:134" ht="12.75" customHeight="1" x14ac:dyDescent="0.2">
      <c r="H253" s="1" t="s">
        <v>133</v>
      </c>
      <c r="L253" s="1" t="s">
        <v>134</v>
      </c>
      <c r="N253" s="1" t="s">
        <v>862</v>
      </c>
      <c r="O253" s="2">
        <v>39623</v>
      </c>
      <c r="P253" s="1" t="s">
        <v>136</v>
      </c>
      <c r="Q253" s="3">
        <v>39637</v>
      </c>
      <c r="R253" s="1" t="s">
        <v>137</v>
      </c>
      <c r="T253" s="3">
        <v>39623</v>
      </c>
      <c r="U253" s="1" t="s">
        <v>138</v>
      </c>
      <c r="X253" s="1" t="s">
        <v>172</v>
      </c>
      <c r="Z253" s="3">
        <v>39623</v>
      </c>
      <c r="AA253" s="1" t="s">
        <v>382</v>
      </c>
      <c r="AB253" s="1" t="s">
        <v>383</v>
      </c>
      <c r="AC253" s="1" t="s">
        <v>384</v>
      </c>
      <c r="AD253" s="1" t="s">
        <v>385</v>
      </c>
      <c r="AE253" s="1" t="s">
        <v>386</v>
      </c>
      <c r="AF253" s="1" t="s">
        <v>387</v>
      </c>
      <c r="AH253" s="1" t="s">
        <v>388</v>
      </c>
      <c r="AQ253" s="4">
        <v>0.1</v>
      </c>
      <c r="AR253" s="4">
        <v>460530</v>
      </c>
      <c r="AS253" s="1" t="s">
        <v>863</v>
      </c>
      <c r="AX253" s="1" t="s">
        <v>150</v>
      </c>
      <c r="AY253" s="4">
        <v>73530</v>
      </c>
      <c r="AZ253" s="4">
        <v>387000</v>
      </c>
      <c r="BA253" s="1" t="s">
        <v>151</v>
      </c>
      <c r="BD253" s="3">
        <v>39623</v>
      </c>
      <c r="BM253" s="3">
        <v>39637</v>
      </c>
      <c r="BZ253" s="1" t="s">
        <v>184</v>
      </c>
      <c r="CA253" s="1" t="s">
        <v>185</v>
      </c>
      <c r="CE253" s="1" t="s">
        <v>154</v>
      </c>
      <c r="CH253" s="4">
        <v>1</v>
      </c>
      <c r="CI253" s="1" t="s">
        <v>155</v>
      </c>
      <c r="CL253" s="1" t="s">
        <v>157</v>
      </c>
      <c r="CN253" s="1" t="s">
        <v>158</v>
      </c>
      <c r="CP253" s="4">
        <v>460530</v>
      </c>
      <c r="CY253" s="1" t="s">
        <v>289</v>
      </c>
      <c r="CZ253" s="1" t="s">
        <v>290</v>
      </c>
      <c r="DA253" s="1" t="s">
        <v>291</v>
      </c>
      <c r="DC253" s="1" t="s">
        <v>208</v>
      </c>
      <c r="DD253" s="1" t="s">
        <v>760</v>
      </c>
      <c r="DU253" s="1" t="s">
        <v>165</v>
      </c>
      <c r="DV253" s="4">
        <v>0</v>
      </c>
      <c r="DW253" s="4">
        <v>0</v>
      </c>
      <c r="DX253" s="4">
        <v>195938406.50999999</v>
      </c>
      <c r="DY253" s="4">
        <v>172046814.50999999</v>
      </c>
      <c r="DZ253" s="4">
        <v>23891592</v>
      </c>
      <c r="EA253" s="4">
        <v>172046814.50999999</v>
      </c>
      <c r="EB253" s="4">
        <v>23891592</v>
      </c>
      <c r="EC253" s="4">
        <v>195938406.50999999</v>
      </c>
      <c r="ED253" s="1">
        <f t="shared" si="3"/>
        <v>2008</v>
      </c>
    </row>
    <row r="254" spans="6:134" ht="12.75" customHeight="1" x14ac:dyDescent="0.2">
      <c r="H254" s="1" t="s">
        <v>133</v>
      </c>
      <c r="L254" s="1" t="s">
        <v>134</v>
      </c>
      <c r="N254" s="1" t="s">
        <v>864</v>
      </c>
      <c r="O254" s="2">
        <v>39623</v>
      </c>
      <c r="P254" s="1" t="s">
        <v>136</v>
      </c>
      <c r="Q254" s="3">
        <v>39653</v>
      </c>
      <c r="R254" s="1" t="s">
        <v>137</v>
      </c>
      <c r="T254" s="3">
        <v>39623</v>
      </c>
      <c r="U254" s="1" t="s">
        <v>138</v>
      </c>
      <c r="X254" s="1" t="s">
        <v>139</v>
      </c>
      <c r="Z254" s="3">
        <v>39623</v>
      </c>
      <c r="AA254" s="1" t="s">
        <v>347</v>
      </c>
      <c r="AB254" s="1" t="s">
        <v>348</v>
      </c>
      <c r="AC254" s="1" t="s">
        <v>349</v>
      </c>
      <c r="AD254" s="1" t="s">
        <v>350</v>
      </c>
      <c r="AE254" s="1" t="s">
        <v>351</v>
      </c>
      <c r="AF254" s="1" t="s">
        <v>352</v>
      </c>
      <c r="AH254" s="1" t="s">
        <v>353</v>
      </c>
      <c r="AQ254" s="4">
        <v>0.1</v>
      </c>
      <c r="AR254" s="4">
        <v>599760</v>
      </c>
      <c r="AS254" s="1" t="s">
        <v>865</v>
      </c>
      <c r="AX254" s="1" t="s">
        <v>150</v>
      </c>
      <c r="AY254" s="4">
        <v>95760</v>
      </c>
      <c r="AZ254" s="4">
        <v>504000</v>
      </c>
      <c r="BA254" s="1" t="s">
        <v>151</v>
      </c>
      <c r="BD254" s="3">
        <v>39623</v>
      </c>
      <c r="BM254" s="3">
        <v>39653</v>
      </c>
      <c r="BZ254" s="1" t="s">
        <v>184</v>
      </c>
      <c r="CA254" s="1" t="s">
        <v>185</v>
      </c>
      <c r="CE254" s="1" t="s">
        <v>154</v>
      </c>
      <c r="CH254" s="4">
        <v>1</v>
      </c>
      <c r="CI254" s="1" t="s">
        <v>155</v>
      </c>
      <c r="CL254" s="1" t="s">
        <v>157</v>
      </c>
      <c r="CN254" s="1" t="s">
        <v>158</v>
      </c>
      <c r="CP254" s="4">
        <v>599760</v>
      </c>
      <c r="CY254" s="1" t="s">
        <v>289</v>
      </c>
      <c r="CZ254" s="1" t="s">
        <v>290</v>
      </c>
      <c r="DA254" s="1" t="s">
        <v>291</v>
      </c>
      <c r="DC254" s="1" t="s">
        <v>208</v>
      </c>
      <c r="DU254" s="1" t="s">
        <v>165</v>
      </c>
      <c r="DV254" s="4">
        <v>0</v>
      </c>
      <c r="DW254" s="4">
        <v>0</v>
      </c>
      <c r="DX254" s="4">
        <v>195938406.50999999</v>
      </c>
      <c r="DY254" s="4">
        <v>172046814.50999999</v>
      </c>
      <c r="DZ254" s="4">
        <v>23891592</v>
      </c>
      <c r="EA254" s="4">
        <v>172046814.50999999</v>
      </c>
      <c r="EB254" s="4">
        <v>23891592</v>
      </c>
      <c r="EC254" s="4">
        <v>195938406.50999999</v>
      </c>
      <c r="ED254" s="1">
        <f t="shared" si="3"/>
        <v>2008</v>
      </c>
    </row>
    <row r="255" spans="6:134" ht="12.75" customHeight="1" x14ac:dyDescent="0.2">
      <c r="H255" s="1" t="s">
        <v>133</v>
      </c>
      <c r="L255" s="1" t="s">
        <v>134</v>
      </c>
      <c r="N255" s="1" t="s">
        <v>866</v>
      </c>
      <c r="O255" s="2">
        <v>39623</v>
      </c>
      <c r="P255" s="1" t="s">
        <v>136</v>
      </c>
      <c r="Q255" s="3">
        <v>39643</v>
      </c>
      <c r="R255" s="1" t="s">
        <v>137</v>
      </c>
      <c r="T255" s="3">
        <v>39623</v>
      </c>
      <c r="U255" s="1" t="s">
        <v>138</v>
      </c>
      <c r="V255" s="1" t="s">
        <v>643</v>
      </c>
      <c r="X255" s="1" t="s">
        <v>172</v>
      </c>
      <c r="Z255" s="3">
        <v>39623</v>
      </c>
      <c r="AA255" s="1" t="s">
        <v>356</v>
      </c>
      <c r="AB255" s="1" t="s">
        <v>357</v>
      </c>
      <c r="AC255" s="1" t="s">
        <v>358</v>
      </c>
      <c r="AD255" s="1" t="s">
        <v>359</v>
      </c>
      <c r="AE255" s="1" t="s">
        <v>360</v>
      </c>
      <c r="AF255" s="1" t="s">
        <v>361</v>
      </c>
      <c r="AH255" s="1" t="s">
        <v>362</v>
      </c>
      <c r="AQ255" s="4">
        <v>0.1</v>
      </c>
      <c r="AR255" s="4">
        <v>567630</v>
      </c>
      <c r="AS255" s="1" t="s">
        <v>867</v>
      </c>
      <c r="AX255" s="1" t="s">
        <v>150</v>
      </c>
      <c r="AY255" s="4">
        <v>90630</v>
      </c>
      <c r="AZ255" s="4">
        <v>477000</v>
      </c>
      <c r="BA255" s="1" t="s">
        <v>151</v>
      </c>
      <c r="BD255" s="3">
        <v>39623</v>
      </c>
      <c r="BM255" s="3">
        <v>39643</v>
      </c>
      <c r="BZ255" s="1" t="s">
        <v>184</v>
      </c>
      <c r="CA255" s="1" t="s">
        <v>185</v>
      </c>
      <c r="CE255" s="1" t="s">
        <v>154</v>
      </c>
      <c r="CH255" s="4">
        <v>1</v>
      </c>
      <c r="CI255" s="1" t="s">
        <v>155</v>
      </c>
      <c r="CL255" s="1" t="s">
        <v>157</v>
      </c>
      <c r="CN255" s="1" t="s">
        <v>158</v>
      </c>
      <c r="CP255" s="4">
        <v>567630</v>
      </c>
      <c r="CY255" s="1" t="s">
        <v>289</v>
      </c>
      <c r="CZ255" s="1" t="s">
        <v>290</v>
      </c>
      <c r="DA255" s="1" t="s">
        <v>291</v>
      </c>
      <c r="DC255" s="1" t="s">
        <v>208</v>
      </c>
      <c r="DU255" s="1" t="s">
        <v>165</v>
      </c>
      <c r="DV255" s="4">
        <v>0</v>
      </c>
      <c r="DW255" s="4">
        <v>0</v>
      </c>
      <c r="DX255" s="4">
        <v>195938406.50999999</v>
      </c>
      <c r="DY255" s="4">
        <v>172046814.50999999</v>
      </c>
      <c r="DZ255" s="4">
        <v>23891592</v>
      </c>
      <c r="EA255" s="4">
        <v>172046814.50999999</v>
      </c>
      <c r="EB255" s="4">
        <v>23891592</v>
      </c>
      <c r="EC255" s="4">
        <v>195938406.50999999</v>
      </c>
      <c r="ED255" s="1">
        <f t="shared" si="3"/>
        <v>2008</v>
      </c>
    </row>
    <row r="256" spans="6:134" ht="12.75" customHeight="1" x14ac:dyDescent="0.2">
      <c r="H256" s="1" t="s">
        <v>133</v>
      </c>
      <c r="L256" s="1" t="s">
        <v>134</v>
      </c>
      <c r="N256" s="1" t="s">
        <v>868</v>
      </c>
      <c r="O256" s="2">
        <v>39801</v>
      </c>
      <c r="P256" s="1" t="s">
        <v>869</v>
      </c>
      <c r="Q256" s="3">
        <v>39811</v>
      </c>
      <c r="R256" s="1" t="s">
        <v>137</v>
      </c>
      <c r="T256" s="3">
        <v>39801</v>
      </c>
      <c r="U256" s="1" t="s">
        <v>138</v>
      </c>
      <c r="X256" s="1" t="s">
        <v>139</v>
      </c>
      <c r="Z256" s="3">
        <v>39801</v>
      </c>
      <c r="AA256" s="1" t="s">
        <v>140</v>
      </c>
      <c r="AB256" s="1" t="s">
        <v>141</v>
      </c>
      <c r="AC256" s="1" t="s">
        <v>142</v>
      </c>
      <c r="AD256" s="1" t="s">
        <v>143</v>
      </c>
      <c r="AE256" s="1" t="s">
        <v>144</v>
      </c>
      <c r="AF256" s="1" t="s">
        <v>145</v>
      </c>
      <c r="AH256" s="1" t="s">
        <v>146</v>
      </c>
      <c r="AQ256" s="4">
        <v>0.02</v>
      </c>
      <c r="AR256" s="4">
        <v>690.2</v>
      </c>
      <c r="AS256" s="1" t="s">
        <v>870</v>
      </c>
      <c r="AT256" s="1" t="s">
        <v>148</v>
      </c>
      <c r="AV256" s="1" t="s">
        <v>149</v>
      </c>
      <c r="AW256" s="1" t="s">
        <v>141</v>
      </c>
      <c r="AX256" s="1" t="s">
        <v>150</v>
      </c>
      <c r="AY256" s="4">
        <v>110.2</v>
      </c>
      <c r="AZ256" s="4">
        <v>580</v>
      </c>
      <c r="BA256" s="1" t="s">
        <v>151</v>
      </c>
      <c r="BD256" s="3">
        <v>39801</v>
      </c>
      <c r="BM256" s="3">
        <v>39813</v>
      </c>
      <c r="BZ256" s="1" t="s">
        <v>184</v>
      </c>
      <c r="CA256" s="1" t="s">
        <v>153</v>
      </c>
      <c r="CE256" s="1" t="s">
        <v>154</v>
      </c>
      <c r="CH256" s="4">
        <v>1</v>
      </c>
      <c r="CI256" s="1" t="s">
        <v>155</v>
      </c>
      <c r="CL256" s="1" t="s">
        <v>157</v>
      </c>
      <c r="CN256" s="1" t="s">
        <v>158</v>
      </c>
      <c r="CP256" s="4">
        <v>690.2</v>
      </c>
      <c r="CY256" s="1" t="s">
        <v>289</v>
      </c>
      <c r="CZ256" s="1" t="s">
        <v>290</v>
      </c>
      <c r="DA256" s="1" t="s">
        <v>291</v>
      </c>
      <c r="DC256" s="1" t="s">
        <v>163</v>
      </c>
      <c r="DD256" s="1" t="s">
        <v>871</v>
      </c>
      <c r="DU256" s="1" t="s">
        <v>165</v>
      </c>
      <c r="DV256" s="4">
        <v>0</v>
      </c>
      <c r="DW256" s="4">
        <v>0</v>
      </c>
      <c r="DX256" s="4">
        <v>195938406.50999999</v>
      </c>
      <c r="DY256" s="4">
        <v>172046814.50999999</v>
      </c>
      <c r="DZ256" s="4">
        <v>23891592</v>
      </c>
      <c r="EA256" s="4">
        <v>172046814.50999999</v>
      </c>
      <c r="EB256" s="4">
        <v>23891592</v>
      </c>
      <c r="EC256" s="4">
        <v>195938406.50999999</v>
      </c>
      <c r="ED256" s="1">
        <f t="shared" si="3"/>
        <v>2008</v>
      </c>
    </row>
    <row r="257" spans="6:134" ht="12.75" customHeight="1" x14ac:dyDescent="0.2">
      <c r="H257" s="1" t="s">
        <v>133</v>
      </c>
      <c r="L257" s="1" t="s">
        <v>134</v>
      </c>
      <c r="N257" s="1" t="s">
        <v>872</v>
      </c>
      <c r="O257" s="2">
        <v>39598</v>
      </c>
      <c r="P257" s="1" t="s">
        <v>136</v>
      </c>
      <c r="Q257" s="3">
        <v>39612</v>
      </c>
      <c r="R257" s="1" t="s">
        <v>137</v>
      </c>
      <c r="T257" s="3">
        <v>39597</v>
      </c>
      <c r="U257" s="1" t="s">
        <v>138</v>
      </c>
      <c r="V257" s="1" t="s">
        <v>686</v>
      </c>
      <c r="X257" s="1" t="s">
        <v>139</v>
      </c>
      <c r="Z257" s="3">
        <v>39597</v>
      </c>
      <c r="AA257" s="1" t="s">
        <v>391</v>
      </c>
      <c r="AB257" s="1" t="s">
        <v>392</v>
      </c>
      <c r="AC257" s="1" t="s">
        <v>393</v>
      </c>
      <c r="AD257" s="1" t="s">
        <v>394</v>
      </c>
      <c r="AE257" s="1" t="s">
        <v>395</v>
      </c>
      <c r="AF257" s="1" t="s">
        <v>396</v>
      </c>
      <c r="AH257" s="1" t="s">
        <v>397</v>
      </c>
      <c r="AQ257" s="4">
        <v>0.1</v>
      </c>
      <c r="AR257" s="4">
        <v>214200</v>
      </c>
      <c r="AS257" s="1" t="s">
        <v>873</v>
      </c>
      <c r="AX257" s="1" t="s">
        <v>150</v>
      </c>
      <c r="AY257" s="4">
        <v>34200</v>
      </c>
      <c r="AZ257" s="4">
        <v>180000</v>
      </c>
      <c r="BA257" s="1" t="s">
        <v>151</v>
      </c>
      <c r="BD257" s="3">
        <v>39597</v>
      </c>
      <c r="BM257" s="3">
        <v>39623</v>
      </c>
      <c r="BZ257" s="1" t="s">
        <v>184</v>
      </c>
      <c r="CA257" s="1" t="s">
        <v>185</v>
      </c>
      <c r="CE257" s="1" t="s">
        <v>154</v>
      </c>
      <c r="CH257" s="4">
        <v>1</v>
      </c>
      <c r="CI257" s="1" t="s">
        <v>155</v>
      </c>
      <c r="CL257" s="1" t="s">
        <v>157</v>
      </c>
      <c r="CN257" s="1" t="s">
        <v>158</v>
      </c>
      <c r="CP257" s="4">
        <v>214200</v>
      </c>
      <c r="CY257" s="1" t="s">
        <v>289</v>
      </c>
      <c r="CZ257" s="1" t="s">
        <v>290</v>
      </c>
      <c r="DA257" s="1" t="s">
        <v>291</v>
      </c>
      <c r="DC257" s="1" t="s">
        <v>208</v>
      </c>
      <c r="DT257" s="1" t="s">
        <v>165</v>
      </c>
      <c r="DU257" s="1" t="s">
        <v>165</v>
      </c>
      <c r="DV257" s="4">
        <v>0</v>
      </c>
      <c r="DW257" s="4">
        <v>0</v>
      </c>
      <c r="DX257" s="4">
        <v>195938406.50999999</v>
      </c>
      <c r="DY257" s="4">
        <v>172046814.50999999</v>
      </c>
      <c r="DZ257" s="4">
        <v>23891592</v>
      </c>
      <c r="EA257" s="4">
        <v>172046814.50999999</v>
      </c>
      <c r="EB257" s="4">
        <v>23891592</v>
      </c>
      <c r="EC257" s="4">
        <v>195938406.50999999</v>
      </c>
      <c r="ED257" s="1">
        <f t="shared" si="3"/>
        <v>2008</v>
      </c>
    </row>
    <row r="258" spans="6:134" ht="12.75" customHeight="1" x14ac:dyDescent="0.2">
      <c r="H258" s="1" t="s">
        <v>133</v>
      </c>
      <c r="L258" s="1" t="s">
        <v>134</v>
      </c>
      <c r="N258" s="1" t="s">
        <v>874</v>
      </c>
      <c r="O258" s="2">
        <v>39598</v>
      </c>
      <c r="P258" s="1" t="s">
        <v>136</v>
      </c>
      <c r="Q258" s="3">
        <v>39608</v>
      </c>
      <c r="R258" s="1" t="s">
        <v>137</v>
      </c>
      <c r="T258" s="3">
        <v>39597</v>
      </c>
      <c r="U258" s="1" t="s">
        <v>138</v>
      </c>
      <c r="V258" s="1" t="s">
        <v>686</v>
      </c>
      <c r="X258" s="1" t="s">
        <v>139</v>
      </c>
      <c r="Z258" s="3">
        <v>39597</v>
      </c>
      <c r="AA258" s="1" t="s">
        <v>140</v>
      </c>
      <c r="AB258" s="1" t="s">
        <v>141</v>
      </c>
      <c r="AC258" s="1" t="s">
        <v>142</v>
      </c>
      <c r="AD258" s="1" t="s">
        <v>143</v>
      </c>
      <c r="AE258" s="1" t="s">
        <v>144</v>
      </c>
      <c r="AF258" s="1" t="s">
        <v>145</v>
      </c>
      <c r="AH258" s="1" t="s">
        <v>146</v>
      </c>
      <c r="AQ258" s="4">
        <v>0.02</v>
      </c>
      <c r="AR258" s="4">
        <v>492660</v>
      </c>
      <c r="AS258" s="1" t="s">
        <v>875</v>
      </c>
      <c r="AT258" s="1" t="s">
        <v>148</v>
      </c>
      <c r="AV258" s="1" t="s">
        <v>149</v>
      </c>
      <c r="AW258" s="1" t="s">
        <v>141</v>
      </c>
      <c r="AX258" s="1" t="s">
        <v>150</v>
      </c>
      <c r="AY258" s="4">
        <v>78660</v>
      </c>
      <c r="AZ258" s="4">
        <v>414000</v>
      </c>
      <c r="BA258" s="1" t="s">
        <v>151</v>
      </c>
      <c r="BD258" s="3">
        <v>39597</v>
      </c>
      <c r="BM258" s="3">
        <v>39610</v>
      </c>
      <c r="BZ258" s="1" t="s">
        <v>184</v>
      </c>
      <c r="CA258" s="1" t="s">
        <v>185</v>
      </c>
      <c r="CE258" s="1" t="s">
        <v>154</v>
      </c>
      <c r="CH258" s="4">
        <v>1</v>
      </c>
      <c r="CI258" s="1" t="s">
        <v>155</v>
      </c>
      <c r="CL258" s="1" t="s">
        <v>157</v>
      </c>
      <c r="CN258" s="1" t="s">
        <v>158</v>
      </c>
      <c r="CP258" s="4">
        <v>492660</v>
      </c>
      <c r="CY258" s="1" t="s">
        <v>289</v>
      </c>
      <c r="CZ258" s="1" t="s">
        <v>290</v>
      </c>
      <c r="DA258" s="1" t="s">
        <v>291</v>
      </c>
      <c r="DC258" s="1" t="s">
        <v>208</v>
      </c>
      <c r="DD258" s="1" t="s">
        <v>733</v>
      </c>
      <c r="DU258" s="1" t="s">
        <v>165</v>
      </c>
      <c r="DV258" s="4">
        <v>0</v>
      </c>
      <c r="DW258" s="4">
        <v>0</v>
      </c>
      <c r="DX258" s="4">
        <v>195938406.50999999</v>
      </c>
      <c r="DY258" s="4">
        <v>172046814.50999999</v>
      </c>
      <c r="DZ258" s="4">
        <v>23891592</v>
      </c>
      <c r="EA258" s="4">
        <v>172046814.50999999</v>
      </c>
      <c r="EB258" s="4">
        <v>23891592</v>
      </c>
      <c r="EC258" s="4">
        <v>195938406.50999999</v>
      </c>
      <c r="ED258" s="1">
        <f t="shared" si="3"/>
        <v>2008</v>
      </c>
    </row>
    <row r="259" spans="6:134" ht="12.75" customHeight="1" x14ac:dyDescent="0.2">
      <c r="H259" s="1" t="s">
        <v>133</v>
      </c>
      <c r="L259" s="1" t="s">
        <v>134</v>
      </c>
      <c r="N259" s="1" t="s">
        <v>876</v>
      </c>
      <c r="O259" s="2">
        <v>39598</v>
      </c>
      <c r="P259" s="1" t="s">
        <v>136</v>
      </c>
      <c r="Q259" s="3">
        <v>39612</v>
      </c>
      <c r="R259" s="1" t="s">
        <v>137</v>
      </c>
      <c r="T259" s="3">
        <v>39596</v>
      </c>
      <c r="U259" s="1" t="s">
        <v>138</v>
      </c>
      <c r="V259" s="1" t="s">
        <v>686</v>
      </c>
      <c r="X259" s="1" t="s">
        <v>650</v>
      </c>
      <c r="Z259" s="3">
        <v>39596</v>
      </c>
      <c r="AA259" s="1" t="s">
        <v>371</v>
      </c>
      <c r="AB259" s="1" t="s">
        <v>372</v>
      </c>
      <c r="AC259" s="1" t="s">
        <v>373</v>
      </c>
      <c r="AD259" s="1" t="s">
        <v>374</v>
      </c>
      <c r="AE259" s="1" t="s">
        <v>375</v>
      </c>
      <c r="AF259" s="1" t="s">
        <v>376</v>
      </c>
      <c r="AH259" s="1" t="s">
        <v>377</v>
      </c>
      <c r="AQ259" s="4">
        <v>0.1</v>
      </c>
      <c r="AR259" s="4">
        <v>631890</v>
      </c>
      <c r="AS259" s="1" t="s">
        <v>877</v>
      </c>
      <c r="AX259" s="1" t="s">
        <v>150</v>
      </c>
      <c r="AY259" s="4">
        <v>100890</v>
      </c>
      <c r="AZ259" s="4">
        <v>531000</v>
      </c>
      <c r="BA259" s="1" t="s">
        <v>151</v>
      </c>
      <c r="BD259" s="3">
        <v>39596</v>
      </c>
      <c r="BM259" s="3">
        <v>39619</v>
      </c>
      <c r="BZ259" s="1" t="s">
        <v>184</v>
      </c>
      <c r="CA259" s="1" t="s">
        <v>185</v>
      </c>
      <c r="CE259" s="1" t="s">
        <v>154</v>
      </c>
      <c r="CH259" s="4">
        <v>1</v>
      </c>
      <c r="CI259" s="1" t="s">
        <v>155</v>
      </c>
      <c r="CL259" s="1" t="s">
        <v>157</v>
      </c>
      <c r="CN259" s="1" t="s">
        <v>158</v>
      </c>
      <c r="CP259" s="4">
        <v>631890</v>
      </c>
      <c r="CY259" s="1" t="s">
        <v>289</v>
      </c>
      <c r="CZ259" s="1" t="s">
        <v>290</v>
      </c>
      <c r="DA259" s="1" t="s">
        <v>291</v>
      </c>
      <c r="DC259" s="1" t="s">
        <v>208</v>
      </c>
      <c r="DD259" s="1" t="s">
        <v>738</v>
      </c>
      <c r="DU259" s="1" t="s">
        <v>165</v>
      </c>
      <c r="DV259" s="4">
        <v>0</v>
      </c>
      <c r="DW259" s="4">
        <v>0</v>
      </c>
      <c r="DX259" s="4">
        <v>195938406.50999999</v>
      </c>
      <c r="DY259" s="4">
        <v>172046814.50999999</v>
      </c>
      <c r="DZ259" s="4">
        <v>23891592</v>
      </c>
      <c r="EA259" s="4">
        <v>172046814.50999999</v>
      </c>
      <c r="EB259" s="4">
        <v>23891592</v>
      </c>
      <c r="EC259" s="4">
        <v>195938406.50999999</v>
      </c>
      <c r="ED259" s="1">
        <f t="shared" ref="ED259:ED322" si="4">YEAR(O259)</f>
        <v>2008</v>
      </c>
    </row>
    <row r="260" spans="6:134" ht="12.75" customHeight="1" x14ac:dyDescent="0.2">
      <c r="H260" s="1" t="s">
        <v>133</v>
      </c>
      <c r="L260" s="1" t="s">
        <v>134</v>
      </c>
      <c r="N260" s="1" t="s">
        <v>878</v>
      </c>
      <c r="O260" s="2">
        <v>39598</v>
      </c>
      <c r="P260" s="1" t="s">
        <v>136</v>
      </c>
      <c r="Q260" s="3">
        <v>39628</v>
      </c>
      <c r="R260" s="1" t="s">
        <v>137</v>
      </c>
      <c r="T260" s="3">
        <v>39595</v>
      </c>
      <c r="U260" s="1" t="s">
        <v>138</v>
      </c>
      <c r="V260" s="1" t="s">
        <v>686</v>
      </c>
      <c r="X260" s="1" t="s">
        <v>139</v>
      </c>
      <c r="Z260" s="3">
        <v>39595</v>
      </c>
      <c r="AA260" s="1" t="s">
        <v>347</v>
      </c>
      <c r="AB260" s="1" t="s">
        <v>348</v>
      </c>
      <c r="AC260" s="1" t="s">
        <v>349</v>
      </c>
      <c r="AD260" s="1" t="s">
        <v>350</v>
      </c>
      <c r="AE260" s="1" t="s">
        <v>351</v>
      </c>
      <c r="AF260" s="1" t="s">
        <v>352</v>
      </c>
      <c r="AH260" s="1" t="s">
        <v>353</v>
      </c>
      <c r="AQ260" s="4">
        <v>0.1</v>
      </c>
      <c r="AR260" s="4">
        <v>310590</v>
      </c>
      <c r="AS260" s="1" t="s">
        <v>879</v>
      </c>
      <c r="AX260" s="1" t="s">
        <v>150</v>
      </c>
      <c r="AY260" s="4">
        <v>49590</v>
      </c>
      <c r="AZ260" s="4">
        <v>261000</v>
      </c>
      <c r="BA260" s="1" t="s">
        <v>151</v>
      </c>
      <c r="BD260" s="3">
        <v>39595</v>
      </c>
      <c r="BM260" s="3">
        <v>39638</v>
      </c>
      <c r="BZ260" s="1" t="s">
        <v>184</v>
      </c>
      <c r="CA260" s="1" t="s">
        <v>185</v>
      </c>
      <c r="CE260" s="1" t="s">
        <v>154</v>
      </c>
      <c r="CH260" s="4">
        <v>1</v>
      </c>
      <c r="CI260" s="1" t="s">
        <v>155</v>
      </c>
      <c r="CL260" s="1" t="s">
        <v>157</v>
      </c>
      <c r="CN260" s="1" t="s">
        <v>158</v>
      </c>
      <c r="CP260" s="4">
        <v>310590</v>
      </c>
      <c r="CY260" s="1" t="s">
        <v>289</v>
      </c>
      <c r="CZ260" s="1" t="s">
        <v>290</v>
      </c>
      <c r="DA260" s="1" t="s">
        <v>291</v>
      </c>
      <c r="DC260" s="1" t="s">
        <v>208</v>
      </c>
      <c r="DU260" s="1" t="s">
        <v>165</v>
      </c>
      <c r="DV260" s="4">
        <v>0</v>
      </c>
      <c r="DW260" s="4">
        <v>0</v>
      </c>
      <c r="DX260" s="4">
        <v>195938406.50999999</v>
      </c>
      <c r="DY260" s="4">
        <v>172046814.50999999</v>
      </c>
      <c r="DZ260" s="4">
        <v>23891592</v>
      </c>
      <c r="EA260" s="4">
        <v>172046814.50999999</v>
      </c>
      <c r="EB260" s="4">
        <v>23891592</v>
      </c>
      <c r="EC260" s="4">
        <v>195938406.50999999</v>
      </c>
      <c r="ED260" s="1">
        <f t="shared" si="4"/>
        <v>2008</v>
      </c>
    </row>
    <row r="261" spans="6:134" ht="12.75" customHeight="1" x14ac:dyDescent="0.2">
      <c r="H261" s="1" t="s">
        <v>133</v>
      </c>
      <c r="L261" s="1" t="s">
        <v>134</v>
      </c>
      <c r="N261" s="1" t="s">
        <v>880</v>
      </c>
      <c r="O261" s="2">
        <v>39598</v>
      </c>
      <c r="P261" s="1" t="s">
        <v>136</v>
      </c>
      <c r="Q261" s="3">
        <v>39612</v>
      </c>
      <c r="R261" s="1" t="s">
        <v>137</v>
      </c>
      <c r="T261" s="3">
        <v>39595</v>
      </c>
      <c r="U261" s="1" t="s">
        <v>138</v>
      </c>
      <c r="V261" s="1" t="s">
        <v>686</v>
      </c>
      <c r="X261" s="1" t="s">
        <v>172</v>
      </c>
      <c r="Z261" s="3">
        <v>39595</v>
      </c>
      <c r="AA261" s="1" t="s">
        <v>293</v>
      </c>
      <c r="AB261" s="1" t="s">
        <v>294</v>
      </c>
      <c r="AC261" s="1" t="s">
        <v>295</v>
      </c>
      <c r="AD261" s="1" t="s">
        <v>296</v>
      </c>
      <c r="AE261" s="1" t="s">
        <v>297</v>
      </c>
      <c r="AF261" s="1" t="s">
        <v>298</v>
      </c>
      <c r="AH261" s="1" t="s">
        <v>299</v>
      </c>
      <c r="AQ261" s="4">
        <v>0.5</v>
      </c>
      <c r="AR261" s="4">
        <v>717570</v>
      </c>
      <c r="AS261" s="1" t="s">
        <v>881</v>
      </c>
      <c r="AX261" s="1" t="s">
        <v>150</v>
      </c>
      <c r="AY261" s="4">
        <v>114570</v>
      </c>
      <c r="AZ261" s="4">
        <v>603000</v>
      </c>
      <c r="BA261" s="1" t="s">
        <v>151</v>
      </c>
      <c r="BD261" s="3">
        <v>39595</v>
      </c>
      <c r="BM261" s="3">
        <v>39623</v>
      </c>
      <c r="BZ261" s="1" t="s">
        <v>184</v>
      </c>
      <c r="CA261" s="1" t="s">
        <v>185</v>
      </c>
      <c r="CE261" s="1" t="s">
        <v>154</v>
      </c>
      <c r="CH261" s="4">
        <v>1</v>
      </c>
      <c r="CI261" s="1" t="s">
        <v>155</v>
      </c>
      <c r="CL261" s="1" t="s">
        <v>157</v>
      </c>
      <c r="CN261" s="1" t="s">
        <v>158</v>
      </c>
      <c r="CP261" s="4">
        <v>717570</v>
      </c>
      <c r="CY261" s="1" t="s">
        <v>289</v>
      </c>
      <c r="CZ261" s="1" t="s">
        <v>290</v>
      </c>
      <c r="DA261" s="1" t="s">
        <v>291</v>
      </c>
      <c r="DC261" s="1" t="s">
        <v>208</v>
      </c>
      <c r="DD261" s="1" t="s">
        <v>728</v>
      </c>
      <c r="DU261" s="1" t="s">
        <v>165</v>
      </c>
      <c r="DV261" s="4">
        <v>0</v>
      </c>
      <c r="DW261" s="4">
        <v>0</v>
      </c>
      <c r="DX261" s="4">
        <v>195938406.50999999</v>
      </c>
      <c r="DY261" s="4">
        <v>172046814.50999999</v>
      </c>
      <c r="DZ261" s="4">
        <v>23891592</v>
      </c>
      <c r="EA261" s="4">
        <v>172046814.50999999</v>
      </c>
      <c r="EB261" s="4">
        <v>23891592</v>
      </c>
      <c r="EC261" s="4">
        <v>195938406.50999999</v>
      </c>
      <c r="ED261" s="1">
        <f t="shared" si="4"/>
        <v>2008</v>
      </c>
    </row>
    <row r="262" spans="6:134" ht="12.75" customHeight="1" x14ac:dyDescent="0.2">
      <c r="H262" s="1" t="s">
        <v>133</v>
      </c>
      <c r="L262" s="1" t="s">
        <v>134</v>
      </c>
      <c r="N262" s="1" t="s">
        <v>882</v>
      </c>
      <c r="O262" s="2">
        <v>39598</v>
      </c>
      <c r="P262" s="1" t="s">
        <v>136</v>
      </c>
      <c r="Q262" s="3">
        <v>39628</v>
      </c>
      <c r="R262" s="1" t="s">
        <v>137</v>
      </c>
      <c r="T262" s="3">
        <v>39595</v>
      </c>
      <c r="U262" s="1" t="s">
        <v>138</v>
      </c>
      <c r="V262" s="1" t="s">
        <v>883</v>
      </c>
      <c r="X262" s="1" t="s">
        <v>139</v>
      </c>
      <c r="Z262" s="3">
        <v>39595</v>
      </c>
      <c r="AA262" s="1" t="s">
        <v>322</v>
      </c>
      <c r="AB262" s="1" t="s">
        <v>323</v>
      </c>
      <c r="AC262" s="1" t="s">
        <v>324</v>
      </c>
      <c r="AD262" s="1" t="s">
        <v>325</v>
      </c>
      <c r="AE262" s="1" t="s">
        <v>326</v>
      </c>
      <c r="AF262" s="1" t="s">
        <v>327</v>
      </c>
      <c r="AH262" s="1" t="s">
        <v>328</v>
      </c>
      <c r="AQ262" s="4">
        <v>0.1</v>
      </c>
      <c r="AR262" s="4">
        <v>642600</v>
      </c>
      <c r="AS262" s="1" t="s">
        <v>884</v>
      </c>
      <c r="AX262" s="1" t="s">
        <v>150</v>
      </c>
      <c r="AY262" s="4">
        <v>102600</v>
      </c>
      <c r="AZ262" s="4">
        <v>540000</v>
      </c>
      <c r="BA262" s="1" t="s">
        <v>151</v>
      </c>
      <c r="BD262" s="3">
        <v>39595</v>
      </c>
      <c r="BM262" s="3">
        <v>39637</v>
      </c>
      <c r="BZ262" s="1" t="s">
        <v>184</v>
      </c>
      <c r="CA262" s="1" t="s">
        <v>185</v>
      </c>
      <c r="CE262" s="1" t="s">
        <v>154</v>
      </c>
      <c r="CH262" s="4">
        <v>1</v>
      </c>
      <c r="CI262" s="1" t="s">
        <v>155</v>
      </c>
      <c r="CL262" s="1" t="s">
        <v>157</v>
      </c>
      <c r="CN262" s="1" t="s">
        <v>158</v>
      </c>
      <c r="CP262" s="4">
        <v>642600</v>
      </c>
      <c r="CY262" s="1" t="s">
        <v>289</v>
      </c>
      <c r="CZ262" s="1" t="s">
        <v>290</v>
      </c>
      <c r="DA262" s="1" t="s">
        <v>291</v>
      </c>
      <c r="DC262" s="1" t="s">
        <v>208</v>
      </c>
      <c r="DD262" s="1" t="s">
        <v>858</v>
      </c>
      <c r="DU262" s="1" t="s">
        <v>165</v>
      </c>
      <c r="DV262" s="4">
        <v>0</v>
      </c>
      <c r="DW262" s="4">
        <v>0</v>
      </c>
      <c r="DX262" s="4">
        <v>195938406.50999999</v>
      </c>
      <c r="DY262" s="4">
        <v>172046814.50999999</v>
      </c>
      <c r="DZ262" s="4">
        <v>23891592</v>
      </c>
      <c r="EA262" s="4">
        <v>172046814.50999999</v>
      </c>
      <c r="EB262" s="4">
        <v>23891592</v>
      </c>
      <c r="EC262" s="4">
        <v>195938406.50999999</v>
      </c>
      <c r="ED262" s="1">
        <f t="shared" si="4"/>
        <v>2008</v>
      </c>
    </row>
    <row r="263" spans="6:134" ht="12.75" customHeight="1" x14ac:dyDescent="0.2">
      <c r="H263" s="1" t="s">
        <v>133</v>
      </c>
      <c r="L263" s="1" t="s">
        <v>134</v>
      </c>
      <c r="N263" s="1" t="s">
        <v>885</v>
      </c>
      <c r="O263" s="2">
        <v>39598</v>
      </c>
      <c r="P263" s="1" t="s">
        <v>136</v>
      </c>
      <c r="Q263" s="3">
        <v>39612</v>
      </c>
      <c r="R263" s="1" t="s">
        <v>137</v>
      </c>
      <c r="T263" s="3">
        <v>39595</v>
      </c>
      <c r="U263" s="1" t="s">
        <v>138</v>
      </c>
      <c r="V263" s="1" t="s">
        <v>686</v>
      </c>
      <c r="X263" s="1" t="s">
        <v>172</v>
      </c>
      <c r="Z263" s="3">
        <v>39595</v>
      </c>
      <c r="AA263" s="1" t="s">
        <v>306</v>
      </c>
      <c r="AB263" s="1" t="s">
        <v>307</v>
      </c>
      <c r="AC263" s="1" t="s">
        <v>308</v>
      </c>
      <c r="AD263" s="1" t="s">
        <v>309</v>
      </c>
      <c r="AE263" s="1" t="s">
        <v>310</v>
      </c>
      <c r="AF263" s="1" t="s">
        <v>311</v>
      </c>
      <c r="AH263" s="1" t="s">
        <v>312</v>
      </c>
      <c r="AQ263" s="4">
        <v>0.1</v>
      </c>
      <c r="AR263" s="4">
        <v>1445850</v>
      </c>
      <c r="AS263" s="1" t="s">
        <v>886</v>
      </c>
      <c r="AT263" s="1" t="s">
        <v>314</v>
      </c>
      <c r="AV263" s="1" t="s">
        <v>315</v>
      </c>
      <c r="AW263" s="1" t="s">
        <v>316</v>
      </c>
      <c r="AX263" s="1" t="s">
        <v>150</v>
      </c>
      <c r="AY263" s="4">
        <v>230850</v>
      </c>
      <c r="AZ263" s="4">
        <v>1215000</v>
      </c>
      <c r="BA263" s="1" t="s">
        <v>151</v>
      </c>
      <c r="BD263" s="3">
        <v>39595</v>
      </c>
      <c r="BM263" s="3">
        <v>39646</v>
      </c>
      <c r="BZ263" s="1" t="s">
        <v>184</v>
      </c>
      <c r="CA263" s="1" t="s">
        <v>185</v>
      </c>
      <c r="CE263" s="1" t="s">
        <v>154</v>
      </c>
      <c r="CH263" s="4">
        <v>1</v>
      </c>
      <c r="CI263" s="1" t="s">
        <v>155</v>
      </c>
      <c r="CL263" s="1" t="s">
        <v>157</v>
      </c>
      <c r="CN263" s="1" t="s">
        <v>158</v>
      </c>
      <c r="CP263" s="4">
        <v>1445850</v>
      </c>
      <c r="CY263" s="1" t="s">
        <v>289</v>
      </c>
      <c r="CZ263" s="1" t="s">
        <v>290</v>
      </c>
      <c r="DA263" s="1" t="s">
        <v>291</v>
      </c>
      <c r="DC263" s="1" t="s">
        <v>208</v>
      </c>
      <c r="DD263" s="1" t="s">
        <v>781</v>
      </c>
      <c r="DU263" s="1" t="s">
        <v>165</v>
      </c>
      <c r="DV263" s="4">
        <v>0</v>
      </c>
      <c r="DW263" s="4">
        <v>0</v>
      </c>
      <c r="DX263" s="4">
        <v>195938406.50999999</v>
      </c>
      <c r="DY263" s="4">
        <v>172046814.50999999</v>
      </c>
      <c r="DZ263" s="4">
        <v>23891592</v>
      </c>
      <c r="EA263" s="4">
        <v>172046814.50999999</v>
      </c>
      <c r="EB263" s="4">
        <v>23891592</v>
      </c>
      <c r="EC263" s="4">
        <v>195938406.50999999</v>
      </c>
      <c r="ED263" s="1">
        <f t="shared" si="4"/>
        <v>2008</v>
      </c>
    </row>
    <row r="264" spans="6:134" ht="12.75" customHeight="1" x14ac:dyDescent="0.2">
      <c r="H264" s="1" t="s">
        <v>133</v>
      </c>
      <c r="L264" s="1" t="s">
        <v>134</v>
      </c>
      <c r="N264" s="1" t="s">
        <v>887</v>
      </c>
      <c r="O264" s="2">
        <v>39598</v>
      </c>
      <c r="P264" s="1" t="s">
        <v>136</v>
      </c>
      <c r="Q264" s="3">
        <v>39612</v>
      </c>
      <c r="R264" s="1" t="s">
        <v>137</v>
      </c>
      <c r="T264" s="3">
        <v>39595</v>
      </c>
      <c r="U264" s="1" t="s">
        <v>138</v>
      </c>
      <c r="V264" s="1" t="s">
        <v>686</v>
      </c>
      <c r="X264" s="1" t="s">
        <v>172</v>
      </c>
      <c r="Z264" s="3">
        <v>39595</v>
      </c>
      <c r="AA264" s="1" t="s">
        <v>382</v>
      </c>
      <c r="AB264" s="1" t="s">
        <v>383</v>
      </c>
      <c r="AC264" s="1" t="s">
        <v>384</v>
      </c>
      <c r="AD264" s="1" t="s">
        <v>385</v>
      </c>
      <c r="AE264" s="1" t="s">
        <v>386</v>
      </c>
      <c r="AF264" s="1" t="s">
        <v>387</v>
      </c>
      <c r="AH264" s="1" t="s">
        <v>388</v>
      </c>
      <c r="AQ264" s="4">
        <v>0.1</v>
      </c>
      <c r="AR264" s="4">
        <v>627427.5</v>
      </c>
      <c r="AS264" s="1" t="s">
        <v>888</v>
      </c>
      <c r="AX264" s="1" t="s">
        <v>150</v>
      </c>
      <c r="AY264" s="4">
        <v>100177.5</v>
      </c>
      <c r="AZ264" s="4">
        <v>527250</v>
      </c>
      <c r="BA264" s="1" t="s">
        <v>151</v>
      </c>
      <c r="BD264" s="3">
        <v>39595</v>
      </c>
      <c r="BM264" s="3">
        <v>39624</v>
      </c>
      <c r="BZ264" s="1" t="s">
        <v>184</v>
      </c>
      <c r="CA264" s="1" t="s">
        <v>185</v>
      </c>
      <c r="CE264" s="1" t="s">
        <v>154</v>
      </c>
      <c r="CH264" s="4">
        <v>1</v>
      </c>
      <c r="CI264" s="1" t="s">
        <v>155</v>
      </c>
      <c r="CL264" s="1" t="s">
        <v>157</v>
      </c>
      <c r="CN264" s="1" t="s">
        <v>158</v>
      </c>
      <c r="CP264" s="4">
        <v>627427.5</v>
      </c>
      <c r="CY264" s="1" t="s">
        <v>289</v>
      </c>
      <c r="CZ264" s="1" t="s">
        <v>290</v>
      </c>
      <c r="DA264" s="1" t="s">
        <v>291</v>
      </c>
      <c r="DC264" s="1" t="s">
        <v>208</v>
      </c>
      <c r="DD264" s="1" t="s">
        <v>760</v>
      </c>
      <c r="DU264" s="1" t="s">
        <v>165</v>
      </c>
      <c r="DV264" s="4">
        <v>0</v>
      </c>
      <c r="DW264" s="4">
        <v>0</v>
      </c>
      <c r="DX264" s="4">
        <v>195938406.50999999</v>
      </c>
      <c r="DY264" s="4">
        <v>172046814.50999999</v>
      </c>
      <c r="DZ264" s="4">
        <v>23891592</v>
      </c>
      <c r="EA264" s="4">
        <v>172046814.50999999</v>
      </c>
      <c r="EB264" s="4">
        <v>23891592</v>
      </c>
      <c r="EC264" s="4">
        <v>195938406.50999999</v>
      </c>
      <c r="ED264" s="1">
        <f t="shared" si="4"/>
        <v>2008</v>
      </c>
    </row>
    <row r="265" spans="6:134" ht="12.75" customHeight="1" x14ac:dyDescent="0.2">
      <c r="H265" s="1" t="s">
        <v>133</v>
      </c>
      <c r="L265" s="1" t="s">
        <v>134</v>
      </c>
      <c r="N265" s="1" t="s">
        <v>889</v>
      </c>
      <c r="O265" s="2">
        <v>39598</v>
      </c>
      <c r="P265" s="1" t="s">
        <v>136</v>
      </c>
      <c r="Q265" s="3">
        <v>39608</v>
      </c>
      <c r="R265" s="1" t="s">
        <v>137</v>
      </c>
      <c r="T265" s="3">
        <v>39595</v>
      </c>
      <c r="U265" s="1" t="s">
        <v>138</v>
      </c>
      <c r="V265" s="1" t="s">
        <v>686</v>
      </c>
      <c r="X265" s="1" t="s">
        <v>172</v>
      </c>
      <c r="Z265" s="3">
        <v>39595</v>
      </c>
      <c r="AA265" s="1" t="s">
        <v>140</v>
      </c>
      <c r="AB265" s="1" t="s">
        <v>141</v>
      </c>
      <c r="AC265" s="1" t="s">
        <v>142</v>
      </c>
      <c r="AD265" s="1" t="s">
        <v>143</v>
      </c>
      <c r="AE265" s="1" t="s">
        <v>144</v>
      </c>
      <c r="AF265" s="1" t="s">
        <v>145</v>
      </c>
      <c r="AH265" s="1" t="s">
        <v>146</v>
      </c>
      <c r="AQ265" s="4">
        <v>0.02</v>
      </c>
      <c r="AR265" s="4">
        <v>271320</v>
      </c>
      <c r="AS265" s="1" t="s">
        <v>890</v>
      </c>
      <c r="AT265" s="1" t="s">
        <v>148</v>
      </c>
      <c r="AV265" s="1" t="s">
        <v>149</v>
      </c>
      <c r="AW265" s="1" t="s">
        <v>141</v>
      </c>
      <c r="AX265" s="1" t="s">
        <v>150</v>
      </c>
      <c r="AY265" s="4">
        <v>43320</v>
      </c>
      <c r="AZ265" s="4">
        <v>228000</v>
      </c>
      <c r="BA265" s="1" t="s">
        <v>151</v>
      </c>
      <c r="BD265" s="3">
        <v>39595</v>
      </c>
      <c r="BM265" s="3">
        <v>39608</v>
      </c>
      <c r="BZ265" s="1" t="s">
        <v>184</v>
      </c>
      <c r="CA265" s="1" t="s">
        <v>185</v>
      </c>
      <c r="CE265" s="1" t="s">
        <v>154</v>
      </c>
      <c r="CH265" s="4">
        <v>1</v>
      </c>
      <c r="CI265" s="1" t="s">
        <v>155</v>
      </c>
      <c r="CL265" s="1" t="s">
        <v>157</v>
      </c>
      <c r="CN265" s="1" t="s">
        <v>158</v>
      </c>
      <c r="CP265" s="4">
        <v>271320</v>
      </c>
      <c r="CY265" s="1" t="s">
        <v>289</v>
      </c>
      <c r="CZ265" s="1" t="s">
        <v>290</v>
      </c>
      <c r="DA265" s="1" t="s">
        <v>291</v>
      </c>
      <c r="DC265" s="1" t="s">
        <v>208</v>
      </c>
      <c r="DD265" s="1" t="s">
        <v>733</v>
      </c>
      <c r="DU265" s="1" t="s">
        <v>165</v>
      </c>
      <c r="DV265" s="4">
        <v>0</v>
      </c>
      <c r="DW265" s="4">
        <v>0</v>
      </c>
      <c r="DX265" s="4">
        <v>195938406.50999999</v>
      </c>
      <c r="DY265" s="4">
        <v>172046814.50999999</v>
      </c>
      <c r="DZ265" s="4">
        <v>23891592</v>
      </c>
      <c r="EA265" s="4">
        <v>172046814.50999999</v>
      </c>
      <c r="EB265" s="4">
        <v>23891592</v>
      </c>
      <c r="EC265" s="4">
        <v>195938406.50999999</v>
      </c>
      <c r="ED265" s="1">
        <f t="shared" si="4"/>
        <v>2008</v>
      </c>
    </row>
    <row r="266" spans="6:134" ht="12.75" customHeight="1" x14ac:dyDescent="0.2">
      <c r="H266" s="1" t="s">
        <v>133</v>
      </c>
      <c r="L266" s="1" t="s">
        <v>134</v>
      </c>
      <c r="N266" s="1" t="s">
        <v>891</v>
      </c>
      <c r="O266" s="2">
        <v>39598</v>
      </c>
      <c r="P266" s="1" t="s">
        <v>136</v>
      </c>
      <c r="Q266" s="3">
        <v>39612</v>
      </c>
      <c r="R266" s="1" t="s">
        <v>137</v>
      </c>
      <c r="T266" s="3">
        <v>39595</v>
      </c>
      <c r="U266" s="1" t="s">
        <v>138</v>
      </c>
      <c r="V266" s="1" t="s">
        <v>686</v>
      </c>
      <c r="X266" s="1" t="s">
        <v>892</v>
      </c>
      <c r="Z266" s="3">
        <v>39595</v>
      </c>
      <c r="AA266" s="1" t="s">
        <v>306</v>
      </c>
      <c r="AB266" s="1" t="s">
        <v>307</v>
      </c>
      <c r="AC266" s="1" t="s">
        <v>308</v>
      </c>
      <c r="AD266" s="1" t="s">
        <v>309</v>
      </c>
      <c r="AE266" s="1" t="s">
        <v>310</v>
      </c>
      <c r="AF266" s="1" t="s">
        <v>311</v>
      </c>
      <c r="AH266" s="1" t="s">
        <v>312</v>
      </c>
      <c r="AQ266" s="4">
        <v>0.1</v>
      </c>
      <c r="AR266" s="4">
        <v>1344700</v>
      </c>
      <c r="AS266" s="1" t="s">
        <v>893</v>
      </c>
      <c r="AT266" s="1" t="s">
        <v>314</v>
      </c>
      <c r="AV266" s="1" t="s">
        <v>315</v>
      </c>
      <c r="AW266" s="1" t="s">
        <v>316</v>
      </c>
      <c r="AX266" s="1" t="s">
        <v>150</v>
      </c>
      <c r="AY266" s="4">
        <v>214700</v>
      </c>
      <c r="AZ266" s="4">
        <v>1130000</v>
      </c>
      <c r="BA266" s="1" t="s">
        <v>151</v>
      </c>
      <c r="BD266" s="3">
        <v>39595</v>
      </c>
      <c r="BM266" s="3">
        <v>39622</v>
      </c>
      <c r="BZ266" s="1" t="s">
        <v>184</v>
      </c>
      <c r="CA266" s="1" t="s">
        <v>185</v>
      </c>
      <c r="CE266" s="1" t="s">
        <v>154</v>
      </c>
      <c r="CH266" s="4">
        <v>1</v>
      </c>
      <c r="CI266" s="1" t="s">
        <v>155</v>
      </c>
      <c r="CL266" s="1" t="s">
        <v>157</v>
      </c>
      <c r="CN266" s="1" t="s">
        <v>158</v>
      </c>
      <c r="CP266" s="4">
        <v>1344700</v>
      </c>
      <c r="CY266" s="1" t="s">
        <v>289</v>
      </c>
      <c r="CZ266" s="1" t="s">
        <v>290</v>
      </c>
      <c r="DA266" s="1" t="s">
        <v>291</v>
      </c>
      <c r="DC266" s="1" t="s">
        <v>208</v>
      </c>
      <c r="DD266" s="1" t="s">
        <v>781</v>
      </c>
      <c r="DU266" s="1" t="s">
        <v>165</v>
      </c>
      <c r="DV266" s="4">
        <v>0</v>
      </c>
      <c r="DW266" s="4">
        <v>0</v>
      </c>
      <c r="DX266" s="4">
        <v>195938406.50999999</v>
      </c>
      <c r="DY266" s="4">
        <v>172046814.50999999</v>
      </c>
      <c r="DZ266" s="4">
        <v>23891592</v>
      </c>
      <c r="EA266" s="4">
        <v>172046814.50999999</v>
      </c>
      <c r="EB266" s="4">
        <v>23891592</v>
      </c>
      <c r="EC266" s="4">
        <v>195938406.50999999</v>
      </c>
      <c r="ED266" s="1">
        <f t="shared" si="4"/>
        <v>2008</v>
      </c>
    </row>
    <row r="267" spans="6:134" ht="12.75" customHeight="1" x14ac:dyDescent="0.2">
      <c r="H267" s="1" t="s">
        <v>133</v>
      </c>
      <c r="L267" s="1" t="s">
        <v>134</v>
      </c>
      <c r="N267" s="1" t="s">
        <v>894</v>
      </c>
      <c r="O267" s="2">
        <v>39597</v>
      </c>
      <c r="P267" s="1" t="s">
        <v>136</v>
      </c>
      <c r="Q267" s="3">
        <v>39627</v>
      </c>
      <c r="R267" s="1" t="s">
        <v>137</v>
      </c>
      <c r="T267" s="3">
        <v>39595</v>
      </c>
      <c r="U267" s="1" t="s">
        <v>138</v>
      </c>
      <c r="V267" s="1" t="s">
        <v>686</v>
      </c>
      <c r="X267" s="1" t="s">
        <v>139</v>
      </c>
      <c r="Z267" s="3">
        <v>39595</v>
      </c>
      <c r="AA267" s="1" t="s">
        <v>322</v>
      </c>
      <c r="AB267" s="1" t="s">
        <v>323</v>
      </c>
      <c r="AC267" s="1" t="s">
        <v>324</v>
      </c>
      <c r="AD267" s="1" t="s">
        <v>325</v>
      </c>
      <c r="AE267" s="1" t="s">
        <v>326</v>
      </c>
      <c r="AF267" s="1" t="s">
        <v>327</v>
      </c>
      <c r="AH267" s="1" t="s">
        <v>328</v>
      </c>
      <c r="AQ267" s="4">
        <v>0.1</v>
      </c>
      <c r="AR267" s="4">
        <v>1130500</v>
      </c>
      <c r="AS267" s="1" t="s">
        <v>895</v>
      </c>
      <c r="AX267" s="1" t="s">
        <v>150</v>
      </c>
      <c r="AY267" s="4">
        <v>180500</v>
      </c>
      <c r="AZ267" s="4">
        <v>950000</v>
      </c>
      <c r="BA267" s="1" t="s">
        <v>151</v>
      </c>
      <c r="BD267" s="3">
        <v>39595</v>
      </c>
      <c r="BM267" s="3">
        <v>39657</v>
      </c>
      <c r="BZ267" s="1" t="s">
        <v>184</v>
      </c>
      <c r="CA267" s="1" t="s">
        <v>185</v>
      </c>
      <c r="CE267" s="1" t="s">
        <v>154</v>
      </c>
      <c r="CH267" s="4">
        <v>1</v>
      </c>
      <c r="CI267" s="1" t="s">
        <v>155</v>
      </c>
      <c r="CL267" s="1" t="s">
        <v>157</v>
      </c>
      <c r="CN267" s="1" t="s">
        <v>158</v>
      </c>
      <c r="CP267" s="4">
        <v>1130500</v>
      </c>
      <c r="CY267" s="1" t="s">
        <v>289</v>
      </c>
      <c r="CZ267" s="1" t="s">
        <v>290</v>
      </c>
      <c r="DA267" s="1" t="s">
        <v>291</v>
      </c>
      <c r="DC267" s="1" t="s">
        <v>208</v>
      </c>
      <c r="DD267" s="1" t="s">
        <v>858</v>
      </c>
      <c r="DU267" s="1" t="s">
        <v>165</v>
      </c>
      <c r="DV267" s="4">
        <v>0</v>
      </c>
      <c r="DW267" s="4">
        <v>0</v>
      </c>
      <c r="DX267" s="4">
        <v>195938406.50999999</v>
      </c>
      <c r="DY267" s="4">
        <v>172046814.50999999</v>
      </c>
      <c r="DZ267" s="4">
        <v>23891592</v>
      </c>
      <c r="EA267" s="4">
        <v>172046814.50999999</v>
      </c>
      <c r="EB267" s="4">
        <v>23891592</v>
      </c>
      <c r="EC267" s="4">
        <v>195938406.50999999</v>
      </c>
      <c r="ED267" s="1">
        <f t="shared" si="4"/>
        <v>2008</v>
      </c>
    </row>
    <row r="268" spans="6:134" ht="12.75" customHeight="1" x14ac:dyDescent="0.2">
      <c r="H268" s="1" t="s">
        <v>133</v>
      </c>
      <c r="L268" s="1" t="s">
        <v>134</v>
      </c>
      <c r="N268" s="1" t="s">
        <v>896</v>
      </c>
      <c r="O268" s="2">
        <v>39597</v>
      </c>
      <c r="P268" s="1" t="s">
        <v>136</v>
      </c>
      <c r="Q268" s="3">
        <v>39611</v>
      </c>
      <c r="R268" s="1" t="s">
        <v>137</v>
      </c>
      <c r="T268" s="3">
        <v>39595</v>
      </c>
      <c r="U268" s="1" t="s">
        <v>138</v>
      </c>
      <c r="V268" s="1" t="s">
        <v>686</v>
      </c>
      <c r="X268" s="1" t="s">
        <v>139</v>
      </c>
      <c r="Z268" s="3">
        <v>39595</v>
      </c>
      <c r="AA268" s="1" t="s">
        <v>371</v>
      </c>
      <c r="AB268" s="1" t="s">
        <v>372</v>
      </c>
      <c r="AC268" s="1" t="s">
        <v>373</v>
      </c>
      <c r="AD268" s="1" t="s">
        <v>374</v>
      </c>
      <c r="AE268" s="1" t="s">
        <v>375</v>
      </c>
      <c r="AF268" s="1" t="s">
        <v>376</v>
      </c>
      <c r="AH268" s="1" t="s">
        <v>377</v>
      </c>
      <c r="AQ268" s="4">
        <v>0.1</v>
      </c>
      <c r="AR268" s="4">
        <v>599165</v>
      </c>
      <c r="AS268" s="1" t="s">
        <v>897</v>
      </c>
      <c r="AX268" s="1" t="s">
        <v>150</v>
      </c>
      <c r="AY268" s="4">
        <v>95665</v>
      </c>
      <c r="AZ268" s="4">
        <v>503500</v>
      </c>
      <c r="BA268" s="1" t="s">
        <v>151</v>
      </c>
      <c r="BD268" s="3">
        <v>39595</v>
      </c>
      <c r="BM268" s="3">
        <v>39615</v>
      </c>
      <c r="BZ268" s="1" t="s">
        <v>184</v>
      </c>
      <c r="CA268" s="1" t="s">
        <v>185</v>
      </c>
      <c r="CE268" s="1" t="s">
        <v>154</v>
      </c>
      <c r="CH268" s="4">
        <v>1</v>
      </c>
      <c r="CI268" s="1" t="s">
        <v>155</v>
      </c>
      <c r="CL268" s="1" t="s">
        <v>157</v>
      </c>
      <c r="CN268" s="1" t="s">
        <v>158</v>
      </c>
      <c r="CP268" s="4">
        <v>599165</v>
      </c>
      <c r="CY268" s="1" t="s">
        <v>289</v>
      </c>
      <c r="CZ268" s="1" t="s">
        <v>290</v>
      </c>
      <c r="DA268" s="1" t="s">
        <v>291</v>
      </c>
      <c r="DC268" s="1" t="s">
        <v>208</v>
      </c>
      <c r="DD268" s="1" t="s">
        <v>738</v>
      </c>
      <c r="DU268" s="1" t="s">
        <v>165</v>
      </c>
      <c r="DV268" s="4">
        <v>0</v>
      </c>
      <c r="DW268" s="4">
        <v>0</v>
      </c>
      <c r="DX268" s="4">
        <v>195938406.50999999</v>
      </c>
      <c r="DY268" s="4">
        <v>172046814.50999999</v>
      </c>
      <c r="DZ268" s="4">
        <v>23891592</v>
      </c>
      <c r="EA268" s="4">
        <v>172046814.50999999</v>
      </c>
      <c r="EB268" s="4">
        <v>23891592</v>
      </c>
      <c r="EC268" s="4">
        <v>195938406.50999999</v>
      </c>
      <c r="ED268" s="1">
        <f t="shared" si="4"/>
        <v>2008</v>
      </c>
    </row>
    <row r="269" spans="6:134" ht="12.75" customHeight="1" x14ac:dyDescent="0.2">
      <c r="H269" s="1" t="s">
        <v>133</v>
      </c>
      <c r="L269" s="1" t="s">
        <v>134</v>
      </c>
      <c r="N269" s="1" t="s">
        <v>898</v>
      </c>
      <c r="O269" s="2">
        <v>39596</v>
      </c>
      <c r="P269" s="1" t="s">
        <v>136</v>
      </c>
      <c r="Q269" s="3">
        <v>39616</v>
      </c>
      <c r="R269" s="1" t="s">
        <v>137</v>
      </c>
      <c r="T269" s="3">
        <v>39595</v>
      </c>
      <c r="U269" s="1" t="s">
        <v>138</v>
      </c>
      <c r="V269" s="1" t="s">
        <v>686</v>
      </c>
      <c r="X269" s="1" t="s">
        <v>172</v>
      </c>
      <c r="Z269" s="3">
        <v>39595</v>
      </c>
      <c r="AA269" s="1" t="s">
        <v>356</v>
      </c>
      <c r="AB269" s="1" t="s">
        <v>357</v>
      </c>
      <c r="AC269" s="1" t="s">
        <v>358</v>
      </c>
      <c r="AD269" s="1" t="s">
        <v>359</v>
      </c>
      <c r="AE269" s="1" t="s">
        <v>360</v>
      </c>
      <c r="AF269" s="1" t="s">
        <v>361</v>
      </c>
      <c r="AH269" s="1" t="s">
        <v>362</v>
      </c>
      <c r="AQ269" s="4">
        <v>0.1</v>
      </c>
      <c r="AR269" s="4">
        <v>904400</v>
      </c>
      <c r="AS269" s="1" t="s">
        <v>899</v>
      </c>
      <c r="AX269" s="1" t="s">
        <v>150</v>
      </c>
      <c r="AY269" s="4">
        <v>144400</v>
      </c>
      <c r="AZ269" s="4">
        <v>760000</v>
      </c>
      <c r="BA269" s="1" t="s">
        <v>151</v>
      </c>
      <c r="BD269" s="3">
        <v>39595</v>
      </c>
      <c r="BM269" s="3">
        <v>39633</v>
      </c>
      <c r="BZ269" s="1" t="s">
        <v>184</v>
      </c>
      <c r="CA269" s="1" t="s">
        <v>185</v>
      </c>
      <c r="CE269" s="1" t="s">
        <v>154</v>
      </c>
      <c r="CH269" s="4">
        <v>1</v>
      </c>
      <c r="CI269" s="1" t="s">
        <v>155</v>
      </c>
      <c r="CL269" s="1" t="s">
        <v>157</v>
      </c>
      <c r="CN269" s="1" t="s">
        <v>158</v>
      </c>
      <c r="CP269" s="4">
        <v>904400</v>
      </c>
      <c r="CY269" s="1" t="s">
        <v>289</v>
      </c>
      <c r="CZ269" s="1" t="s">
        <v>290</v>
      </c>
      <c r="DA269" s="1" t="s">
        <v>291</v>
      </c>
      <c r="DC269" s="1" t="s">
        <v>208</v>
      </c>
      <c r="DU269" s="1" t="s">
        <v>165</v>
      </c>
      <c r="DV269" s="4">
        <v>0</v>
      </c>
      <c r="DW269" s="4">
        <v>0</v>
      </c>
      <c r="DX269" s="4">
        <v>195938406.50999999</v>
      </c>
      <c r="DY269" s="4">
        <v>172046814.50999999</v>
      </c>
      <c r="DZ269" s="4">
        <v>23891592</v>
      </c>
      <c r="EA269" s="4">
        <v>172046814.50999999</v>
      </c>
      <c r="EB269" s="4">
        <v>23891592</v>
      </c>
      <c r="EC269" s="4">
        <v>195938406.50999999</v>
      </c>
      <c r="ED269" s="1">
        <f t="shared" si="4"/>
        <v>2008</v>
      </c>
    </row>
    <row r="270" spans="6:134" ht="12.75" customHeight="1" x14ac:dyDescent="0.2">
      <c r="H270" s="1" t="s">
        <v>133</v>
      </c>
      <c r="L270" s="1" t="s">
        <v>134</v>
      </c>
      <c r="N270" s="1" t="s">
        <v>900</v>
      </c>
      <c r="O270" s="2">
        <v>39596</v>
      </c>
      <c r="P270" s="1" t="s">
        <v>136</v>
      </c>
      <c r="Q270" s="3">
        <v>39606</v>
      </c>
      <c r="R270" s="1" t="s">
        <v>137</v>
      </c>
      <c r="T270" s="3">
        <v>39595</v>
      </c>
      <c r="U270" s="1" t="s">
        <v>138</v>
      </c>
      <c r="V270" s="1" t="s">
        <v>686</v>
      </c>
      <c r="X270" s="1" t="s">
        <v>172</v>
      </c>
      <c r="Z270" s="3">
        <v>39595</v>
      </c>
      <c r="AA270" s="1" t="s">
        <v>173</v>
      </c>
      <c r="AB270" s="1" t="s">
        <v>174</v>
      </c>
      <c r="AC270" s="1" t="s">
        <v>175</v>
      </c>
      <c r="AD270" s="1" t="s">
        <v>176</v>
      </c>
      <c r="AE270" s="1" t="s">
        <v>177</v>
      </c>
      <c r="AF270" s="1" t="s">
        <v>178</v>
      </c>
      <c r="AH270" s="1" t="s">
        <v>179</v>
      </c>
      <c r="AQ270" s="4">
        <v>0.1</v>
      </c>
      <c r="AR270" s="4">
        <v>1625540</v>
      </c>
      <c r="AS270" s="1" t="s">
        <v>901</v>
      </c>
      <c r="AX270" s="1" t="s">
        <v>150</v>
      </c>
      <c r="AY270" s="4">
        <v>259540</v>
      </c>
      <c r="AZ270" s="4">
        <v>1366000</v>
      </c>
      <c r="BA270" s="1" t="s">
        <v>151</v>
      </c>
      <c r="BD270" s="3">
        <v>39595</v>
      </c>
      <c r="BM270" s="3">
        <v>39608</v>
      </c>
      <c r="BZ270" s="1" t="s">
        <v>184</v>
      </c>
      <c r="CA270" s="1" t="s">
        <v>185</v>
      </c>
      <c r="CE270" s="1" t="s">
        <v>154</v>
      </c>
      <c r="CH270" s="4">
        <v>1</v>
      </c>
      <c r="CI270" s="1" t="s">
        <v>155</v>
      </c>
      <c r="CL270" s="1" t="s">
        <v>157</v>
      </c>
      <c r="CN270" s="1" t="s">
        <v>158</v>
      </c>
      <c r="CP270" s="4">
        <v>1625540</v>
      </c>
      <c r="CY270" s="1" t="s">
        <v>289</v>
      </c>
      <c r="CZ270" s="1" t="s">
        <v>290</v>
      </c>
      <c r="DA270" s="1" t="s">
        <v>291</v>
      </c>
      <c r="DC270" s="1" t="s">
        <v>208</v>
      </c>
      <c r="DD270" s="1" t="s">
        <v>757</v>
      </c>
      <c r="DU270" s="1" t="s">
        <v>165</v>
      </c>
      <c r="DV270" s="4">
        <v>0</v>
      </c>
      <c r="DW270" s="4">
        <v>0</v>
      </c>
      <c r="DX270" s="4">
        <v>195938406.50999999</v>
      </c>
      <c r="DY270" s="4">
        <v>172046814.50999999</v>
      </c>
      <c r="DZ270" s="4">
        <v>23891592</v>
      </c>
      <c r="EA270" s="4">
        <v>172046814.50999999</v>
      </c>
      <c r="EB270" s="4">
        <v>23891592</v>
      </c>
      <c r="EC270" s="4">
        <v>195938406.50999999</v>
      </c>
      <c r="ED270" s="1">
        <f t="shared" si="4"/>
        <v>2008</v>
      </c>
    </row>
    <row r="271" spans="6:134" ht="12.75" customHeight="1" x14ac:dyDescent="0.2">
      <c r="F271" s="1" t="s">
        <v>902</v>
      </c>
      <c r="H271" s="1" t="s">
        <v>133</v>
      </c>
      <c r="L271" s="1" t="s">
        <v>134</v>
      </c>
      <c r="N271" s="1" t="s">
        <v>903</v>
      </c>
      <c r="O271" s="2">
        <v>39595</v>
      </c>
      <c r="P271" s="1" t="s">
        <v>136</v>
      </c>
      <c r="Q271" s="3">
        <v>39609</v>
      </c>
      <c r="R271" s="1" t="s">
        <v>137</v>
      </c>
      <c r="T271" s="3">
        <v>39595</v>
      </c>
      <c r="U271" s="1" t="s">
        <v>138</v>
      </c>
      <c r="V271" s="1" t="s">
        <v>686</v>
      </c>
      <c r="X271" s="1" t="s">
        <v>172</v>
      </c>
      <c r="Z271" s="3">
        <v>39595</v>
      </c>
      <c r="AA271" s="1" t="s">
        <v>382</v>
      </c>
      <c r="AB271" s="1" t="s">
        <v>383</v>
      </c>
      <c r="AC271" s="1" t="s">
        <v>384</v>
      </c>
      <c r="AD271" s="1" t="s">
        <v>385</v>
      </c>
      <c r="AE271" s="1" t="s">
        <v>386</v>
      </c>
      <c r="AF271" s="1" t="s">
        <v>387</v>
      </c>
      <c r="AH271" s="1" t="s">
        <v>388</v>
      </c>
      <c r="AQ271" s="4">
        <v>0.1</v>
      </c>
      <c r="AR271" s="4">
        <v>881790</v>
      </c>
      <c r="AS271" s="1" t="s">
        <v>904</v>
      </c>
      <c r="AX271" s="1" t="s">
        <v>150</v>
      </c>
      <c r="AY271" s="4">
        <v>140790</v>
      </c>
      <c r="AZ271" s="4">
        <v>741000</v>
      </c>
      <c r="BA271" s="1" t="s">
        <v>151</v>
      </c>
      <c r="BD271" s="3">
        <v>39595</v>
      </c>
      <c r="BM271" s="3">
        <v>39615</v>
      </c>
      <c r="BZ271" s="1" t="s">
        <v>184</v>
      </c>
      <c r="CA271" s="1" t="s">
        <v>185</v>
      </c>
      <c r="CE271" s="1" t="s">
        <v>154</v>
      </c>
      <c r="CH271" s="4">
        <v>1</v>
      </c>
      <c r="CI271" s="1" t="s">
        <v>155</v>
      </c>
      <c r="CJ271" s="1" t="s">
        <v>156</v>
      </c>
      <c r="CL271" s="1" t="s">
        <v>157</v>
      </c>
      <c r="CN271" s="1" t="s">
        <v>158</v>
      </c>
      <c r="CP271" s="4">
        <v>881790</v>
      </c>
      <c r="CY271" s="1" t="s">
        <v>289</v>
      </c>
      <c r="CZ271" s="1" t="s">
        <v>290</v>
      </c>
      <c r="DA271" s="1" t="s">
        <v>291</v>
      </c>
      <c r="DC271" s="1" t="s">
        <v>208</v>
      </c>
      <c r="DD271" s="1" t="s">
        <v>760</v>
      </c>
      <c r="DU271" s="1" t="s">
        <v>165</v>
      </c>
      <c r="DV271" s="4">
        <v>0</v>
      </c>
      <c r="DW271" s="4">
        <v>0</v>
      </c>
      <c r="DX271" s="4">
        <v>195938406.50999999</v>
      </c>
      <c r="DY271" s="4">
        <v>172046814.50999999</v>
      </c>
      <c r="DZ271" s="4">
        <v>23891592</v>
      </c>
      <c r="EA271" s="4">
        <v>172046814.50999999</v>
      </c>
      <c r="EB271" s="4">
        <v>23891592</v>
      </c>
      <c r="EC271" s="4">
        <v>195938406.50999999</v>
      </c>
      <c r="ED271" s="1">
        <f t="shared" si="4"/>
        <v>2008</v>
      </c>
    </row>
    <row r="272" spans="6:134" ht="12.75" customHeight="1" x14ac:dyDescent="0.2">
      <c r="H272" s="1" t="s">
        <v>133</v>
      </c>
      <c r="L272" s="1" t="s">
        <v>134</v>
      </c>
      <c r="N272" s="1" t="s">
        <v>905</v>
      </c>
      <c r="O272" s="2">
        <v>39595</v>
      </c>
      <c r="P272" s="1" t="s">
        <v>136</v>
      </c>
      <c r="Q272" s="3">
        <v>39609</v>
      </c>
      <c r="R272" s="1" t="s">
        <v>137</v>
      </c>
      <c r="T272" s="3">
        <v>39595</v>
      </c>
      <c r="U272" s="1" t="s">
        <v>138</v>
      </c>
      <c r="V272" s="1" t="s">
        <v>686</v>
      </c>
      <c r="X272" s="1" t="s">
        <v>139</v>
      </c>
      <c r="Z272" s="3">
        <v>39595</v>
      </c>
      <c r="AA272" s="1" t="s">
        <v>371</v>
      </c>
      <c r="AB272" s="1" t="s">
        <v>372</v>
      </c>
      <c r="AC272" s="1" t="s">
        <v>373</v>
      </c>
      <c r="AD272" s="1" t="s">
        <v>374</v>
      </c>
      <c r="AE272" s="1" t="s">
        <v>375</v>
      </c>
      <c r="AF272" s="1" t="s">
        <v>376</v>
      </c>
      <c r="AH272" s="1" t="s">
        <v>377</v>
      </c>
      <c r="AQ272" s="4">
        <v>0.1</v>
      </c>
      <c r="AR272" s="4">
        <v>700910</v>
      </c>
      <c r="AS272" s="1" t="s">
        <v>906</v>
      </c>
      <c r="AX272" s="1" t="s">
        <v>150</v>
      </c>
      <c r="AY272" s="4">
        <v>111910</v>
      </c>
      <c r="AZ272" s="4">
        <v>589000</v>
      </c>
      <c r="BA272" s="1" t="s">
        <v>151</v>
      </c>
      <c r="BD272" s="3">
        <v>39595</v>
      </c>
      <c r="BM272" s="3">
        <v>39611</v>
      </c>
      <c r="BZ272" s="1" t="s">
        <v>184</v>
      </c>
      <c r="CA272" s="1" t="s">
        <v>185</v>
      </c>
      <c r="CE272" s="1" t="s">
        <v>154</v>
      </c>
      <c r="CH272" s="4">
        <v>1</v>
      </c>
      <c r="CI272" s="1" t="s">
        <v>155</v>
      </c>
      <c r="CL272" s="1" t="s">
        <v>157</v>
      </c>
      <c r="CN272" s="1" t="s">
        <v>158</v>
      </c>
      <c r="CP272" s="4">
        <v>700910</v>
      </c>
      <c r="CY272" s="1" t="s">
        <v>289</v>
      </c>
      <c r="CZ272" s="1" t="s">
        <v>290</v>
      </c>
      <c r="DA272" s="1" t="s">
        <v>291</v>
      </c>
      <c r="DC272" s="1" t="s">
        <v>208</v>
      </c>
      <c r="DD272" s="1" t="s">
        <v>738</v>
      </c>
      <c r="DU272" s="1" t="s">
        <v>165</v>
      </c>
      <c r="DV272" s="4">
        <v>0</v>
      </c>
      <c r="DW272" s="4">
        <v>0</v>
      </c>
      <c r="DX272" s="4">
        <v>195938406.50999999</v>
      </c>
      <c r="DY272" s="4">
        <v>172046814.50999999</v>
      </c>
      <c r="DZ272" s="4">
        <v>23891592</v>
      </c>
      <c r="EA272" s="4">
        <v>172046814.50999999</v>
      </c>
      <c r="EB272" s="4">
        <v>23891592</v>
      </c>
      <c r="EC272" s="4">
        <v>195938406.50999999</v>
      </c>
      <c r="ED272" s="1">
        <f t="shared" si="4"/>
        <v>2008</v>
      </c>
    </row>
    <row r="273" spans="6:134" ht="12.75" customHeight="1" x14ac:dyDescent="0.2">
      <c r="H273" s="1" t="s">
        <v>133</v>
      </c>
      <c r="L273" s="1" t="s">
        <v>134</v>
      </c>
      <c r="N273" s="1" t="s">
        <v>907</v>
      </c>
      <c r="O273" s="2">
        <v>39595</v>
      </c>
      <c r="P273" s="1" t="s">
        <v>136</v>
      </c>
      <c r="Q273" s="3">
        <v>39609</v>
      </c>
      <c r="R273" s="1" t="s">
        <v>137</v>
      </c>
      <c r="T273" s="3">
        <v>39595</v>
      </c>
      <c r="U273" s="1" t="s">
        <v>138</v>
      </c>
      <c r="V273" s="1" t="s">
        <v>686</v>
      </c>
      <c r="X273" s="1" t="s">
        <v>139</v>
      </c>
      <c r="Z273" s="3">
        <v>39595</v>
      </c>
      <c r="AA273" s="1" t="s">
        <v>306</v>
      </c>
      <c r="AB273" s="1" t="s">
        <v>307</v>
      </c>
      <c r="AC273" s="1" t="s">
        <v>308</v>
      </c>
      <c r="AD273" s="1" t="s">
        <v>309</v>
      </c>
      <c r="AE273" s="1" t="s">
        <v>310</v>
      </c>
      <c r="AF273" s="1" t="s">
        <v>311</v>
      </c>
      <c r="AH273" s="1" t="s">
        <v>312</v>
      </c>
      <c r="AQ273" s="4">
        <v>0.1</v>
      </c>
      <c r="AR273" s="4">
        <v>1037680</v>
      </c>
      <c r="AS273" s="1" t="s">
        <v>908</v>
      </c>
      <c r="AT273" s="1" t="s">
        <v>314</v>
      </c>
      <c r="AV273" s="1" t="s">
        <v>315</v>
      </c>
      <c r="AW273" s="1" t="s">
        <v>316</v>
      </c>
      <c r="AX273" s="1" t="s">
        <v>150</v>
      </c>
      <c r="AY273" s="4">
        <v>165680</v>
      </c>
      <c r="AZ273" s="4">
        <v>872000</v>
      </c>
      <c r="BA273" s="1" t="s">
        <v>151</v>
      </c>
      <c r="BD273" s="3">
        <v>39595</v>
      </c>
      <c r="BM273" s="3">
        <v>39612</v>
      </c>
      <c r="BZ273" s="1" t="s">
        <v>184</v>
      </c>
      <c r="CA273" s="1" t="s">
        <v>185</v>
      </c>
      <c r="CE273" s="1" t="s">
        <v>154</v>
      </c>
      <c r="CH273" s="4">
        <v>1</v>
      </c>
      <c r="CI273" s="1" t="s">
        <v>155</v>
      </c>
      <c r="CL273" s="1" t="s">
        <v>157</v>
      </c>
      <c r="CN273" s="1" t="s">
        <v>158</v>
      </c>
      <c r="CP273" s="4">
        <v>1037680</v>
      </c>
      <c r="CY273" s="1" t="s">
        <v>289</v>
      </c>
      <c r="CZ273" s="1" t="s">
        <v>290</v>
      </c>
      <c r="DA273" s="1" t="s">
        <v>291</v>
      </c>
      <c r="DC273" s="1" t="s">
        <v>208</v>
      </c>
      <c r="DD273" s="1" t="s">
        <v>781</v>
      </c>
      <c r="DU273" s="1" t="s">
        <v>165</v>
      </c>
      <c r="DV273" s="4">
        <v>0</v>
      </c>
      <c r="DW273" s="4">
        <v>0</v>
      </c>
      <c r="DX273" s="4">
        <v>195938406.50999999</v>
      </c>
      <c r="DY273" s="4">
        <v>172046814.50999999</v>
      </c>
      <c r="DZ273" s="4">
        <v>23891592</v>
      </c>
      <c r="EA273" s="4">
        <v>172046814.50999999</v>
      </c>
      <c r="EB273" s="4">
        <v>23891592</v>
      </c>
      <c r="EC273" s="4">
        <v>195938406.50999999</v>
      </c>
      <c r="ED273" s="1">
        <f t="shared" si="4"/>
        <v>2008</v>
      </c>
    </row>
    <row r="274" spans="6:134" ht="12.75" customHeight="1" x14ac:dyDescent="0.2">
      <c r="F274" s="1" t="s">
        <v>909</v>
      </c>
      <c r="H274" s="1" t="s">
        <v>133</v>
      </c>
      <c r="L274" s="1" t="s">
        <v>134</v>
      </c>
      <c r="N274" s="1" t="s">
        <v>910</v>
      </c>
      <c r="O274" s="2">
        <v>39589</v>
      </c>
      <c r="P274" s="1" t="s">
        <v>136</v>
      </c>
      <c r="Q274" s="3">
        <v>39599</v>
      </c>
      <c r="R274" s="1" t="s">
        <v>137</v>
      </c>
      <c r="T274" s="3">
        <v>39589</v>
      </c>
      <c r="U274" s="1" t="s">
        <v>138</v>
      </c>
      <c r="V274" s="1" t="s">
        <v>686</v>
      </c>
      <c r="X274" s="1" t="s">
        <v>172</v>
      </c>
      <c r="Z274" s="3">
        <v>39589</v>
      </c>
      <c r="AA274" s="1" t="s">
        <v>173</v>
      </c>
      <c r="AB274" s="1" t="s">
        <v>174</v>
      </c>
      <c r="AC274" s="1" t="s">
        <v>175</v>
      </c>
      <c r="AD274" s="1" t="s">
        <v>176</v>
      </c>
      <c r="AE274" s="1" t="s">
        <v>177</v>
      </c>
      <c r="AF274" s="1" t="s">
        <v>178</v>
      </c>
      <c r="AH274" s="1" t="s">
        <v>179</v>
      </c>
      <c r="AQ274" s="4">
        <v>0.1</v>
      </c>
      <c r="AR274" s="4">
        <v>1151325</v>
      </c>
      <c r="AS274" s="1" t="s">
        <v>911</v>
      </c>
      <c r="AX274" s="1" t="s">
        <v>150</v>
      </c>
      <c r="AY274" s="4">
        <v>183825</v>
      </c>
      <c r="AZ274" s="4">
        <v>967500</v>
      </c>
      <c r="BA274" s="1" t="s">
        <v>151</v>
      </c>
      <c r="BD274" s="3">
        <v>39589</v>
      </c>
      <c r="BM274" s="3">
        <v>39611</v>
      </c>
      <c r="BZ274" s="1" t="s">
        <v>184</v>
      </c>
      <c r="CA274" s="1" t="s">
        <v>153</v>
      </c>
      <c r="CE274" s="1" t="s">
        <v>154</v>
      </c>
      <c r="CH274" s="4">
        <v>1</v>
      </c>
      <c r="CI274" s="1" t="s">
        <v>155</v>
      </c>
      <c r="CJ274" s="1" t="s">
        <v>156</v>
      </c>
      <c r="CL274" s="1" t="s">
        <v>157</v>
      </c>
      <c r="CN274" s="1" t="s">
        <v>158</v>
      </c>
      <c r="CP274" s="4">
        <v>1151325</v>
      </c>
      <c r="CY274" s="1" t="s">
        <v>289</v>
      </c>
      <c r="CZ274" s="1" t="s">
        <v>290</v>
      </c>
      <c r="DA274" s="1" t="s">
        <v>291</v>
      </c>
      <c r="DC274" s="1" t="s">
        <v>208</v>
      </c>
      <c r="DD274" s="1" t="s">
        <v>757</v>
      </c>
      <c r="DU274" s="1" t="s">
        <v>165</v>
      </c>
      <c r="DV274" s="4">
        <v>0</v>
      </c>
      <c r="DW274" s="4">
        <v>0</v>
      </c>
      <c r="DX274" s="4">
        <v>195938406.50999999</v>
      </c>
      <c r="DY274" s="4">
        <v>172046814.50999999</v>
      </c>
      <c r="DZ274" s="4">
        <v>23891592</v>
      </c>
      <c r="EA274" s="4">
        <v>172046814.50999999</v>
      </c>
      <c r="EB274" s="4">
        <v>23891592</v>
      </c>
      <c r="EC274" s="4">
        <v>195938406.50999999</v>
      </c>
      <c r="ED274" s="1">
        <f t="shared" si="4"/>
        <v>2008</v>
      </c>
    </row>
    <row r="275" spans="6:134" ht="12.75" customHeight="1" x14ac:dyDescent="0.2">
      <c r="H275" s="1" t="s">
        <v>133</v>
      </c>
      <c r="L275" s="1" t="s">
        <v>134</v>
      </c>
      <c r="N275" s="1" t="s">
        <v>912</v>
      </c>
      <c r="O275" s="2">
        <v>39580</v>
      </c>
      <c r="P275" s="1" t="s">
        <v>136</v>
      </c>
      <c r="Q275" s="3">
        <v>39600</v>
      </c>
      <c r="R275" s="1" t="s">
        <v>137</v>
      </c>
      <c r="T275" s="3">
        <v>39580</v>
      </c>
      <c r="U275" s="1" t="s">
        <v>138</v>
      </c>
      <c r="V275" s="1" t="s">
        <v>686</v>
      </c>
      <c r="X275" s="1" t="s">
        <v>139</v>
      </c>
      <c r="Z275" s="3">
        <v>39580</v>
      </c>
      <c r="AA275" s="1" t="s">
        <v>356</v>
      </c>
      <c r="AB275" s="1" t="s">
        <v>357</v>
      </c>
      <c r="AC275" s="1" t="s">
        <v>358</v>
      </c>
      <c r="AD275" s="1" t="s">
        <v>359</v>
      </c>
      <c r="AE275" s="1" t="s">
        <v>360</v>
      </c>
      <c r="AF275" s="1" t="s">
        <v>361</v>
      </c>
      <c r="AH275" s="1" t="s">
        <v>362</v>
      </c>
      <c r="AQ275" s="4">
        <v>0.1</v>
      </c>
      <c r="AR275" s="4">
        <v>342720</v>
      </c>
      <c r="AS275" s="1" t="s">
        <v>913</v>
      </c>
      <c r="AX275" s="1" t="s">
        <v>150</v>
      </c>
      <c r="AY275" s="4">
        <v>54720</v>
      </c>
      <c r="AZ275" s="4">
        <v>288000</v>
      </c>
      <c r="BA275" s="1" t="s">
        <v>151</v>
      </c>
      <c r="BD275" s="3">
        <v>39580</v>
      </c>
      <c r="BM275" s="3">
        <v>39601</v>
      </c>
      <c r="BZ275" s="1" t="s">
        <v>184</v>
      </c>
      <c r="CA275" s="1" t="s">
        <v>185</v>
      </c>
      <c r="CE275" s="1" t="s">
        <v>154</v>
      </c>
      <c r="CH275" s="4">
        <v>1</v>
      </c>
      <c r="CI275" s="1" t="s">
        <v>155</v>
      </c>
      <c r="CL275" s="1" t="s">
        <v>157</v>
      </c>
      <c r="CN275" s="1" t="s">
        <v>158</v>
      </c>
      <c r="CP275" s="4">
        <v>342720</v>
      </c>
      <c r="CY275" s="1" t="s">
        <v>289</v>
      </c>
      <c r="CZ275" s="1" t="s">
        <v>290</v>
      </c>
      <c r="DA275" s="1" t="s">
        <v>291</v>
      </c>
      <c r="DC275" s="1" t="s">
        <v>208</v>
      </c>
      <c r="DU275" s="1" t="s">
        <v>165</v>
      </c>
      <c r="DV275" s="4">
        <v>0</v>
      </c>
      <c r="DW275" s="4">
        <v>0</v>
      </c>
      <c r="DX275" s="4">
        <v>195938406.50999999</v>
      </c>
      <c r="DY275" s="4">
        <v>172046814.50999999</v>
      </c>
      <c r="DZ275" s="4">
        <v>23891592</v>
      </c>
      <c r="EA275" s="4">
        <v>172046814.50999999</v>
      </c>
      <c r="EB275" s="4">
        <v>23891592</v>
      </c>
      <c r="EC275" s="4">
        <v>195938406.50999999</v>
      </c>
      <c r="ED275" s="1">
        <f t="shared" si="4"/>
        <v>2008</v>
      </c>
    </row>
    <row r="276" spans="6:134" ht="12.75" customHeight="1" x14ac:dyDescent="0.2">
      <c r="H276" s="1" t="s">
        <v>133</v>
      </c>
      <c r="L276" s="1" t="s">
        <v>134</v>
      </c>
      <c r="N276" s="1" t="s">
        <v>914</v>
      </c>
      <c r="O276" s="2">
        <v>39574</v>
      </c>
      <c r="P276" s="1" t="s">
        <v>136</v>
      </c>
      <c r="Q276" s="3">
        <v>39588</v>
      </c>
      <c r="R276" s="1" t="s">
        <v>137</v>
      </c>
      <c r="T276" s="3">
        <v>39574</v>
      </c>
      <c r="U276" s="1" t="s">
        <v>138</v>
      </c>
      <c r="V276" s="1" t="s">
        <v>686</v>
      </c>
      <c r="X276" s="1" t="s">
        <v>172</v>
      </c>
      <c r="Z276" s="3">
        <v>39574</v>
      </c>
      <c r="AA276" s="1" t="s">
        <v>382</v>
      </c>
      <c r="AB276" s="1" t="s">
        <v>383</v>
      </c>
      <c r="AC276" s="1" t="s">
        <v>384</v>
      </c>
      <c r="AD276" s="1" t="s">
        <v>385</v>
      </c>
      <c r="AE276" s="1" t="s">
        <v>386</v>
      </c>
      <c r="AF276" s="1" t="s">
        <v>387</v>
      </c>
      <c r="AH276" s="1" t="s">
        <v>388</v>
      </c>
      <c r="AQ276" s="4">
        <v>0.1</v>
      </c>
      <c r="AR276" s="4">
        <v>556920</v>
      </c>
      <c r="AS276" s="1" t="s">
        <v>915</v>
      </c>
      <c r="AX276" s="1" t="s">
        <v>150</v>
      </c>
      <c r="AY276" s="4">
        <v>88920</v>
      </c>
      <c r="AZ276" s="4">
        <v>468000</v>
      </c>
      <c r="BA276" s="1" t="s">
        <v>151</v>
      </c>
      <c r="BD276" s="3">
        <v>39574</v>
      </c>
      <c r="BM276" s="3">
        <v>39588</v>
      </c>
      <c r="BZ276" s="1" t="s">
        <v>184</v>
      </c>
      <c r="CA276" s="1" t="s">
        <v>185</v>
      </c>
      <c r="CE276" s="1" t="s">
        <v>154</v>
      </c>
      <c r="CH276" s="4">
        <v>1</v>
      </c>
      <c r="CI276" s="1" t="s">
        <v>155</v>
      </c>
      <c r="CL276" s="1" t="s">
        <v>157</v>
      </c>
      <c r="CN276" s="1" t="s">
        <v>158</v>
      </c>
      <c r="CP276" s="4">
        <v>556920</v>
      </c>
      <c r="CY276" s="1" t="s">
        <v>289</v>
      </c>
      <c r="CZ276" s="1" t="s">
        <v>290</v>
      </c>
      <c r="DA276" s="1" t="s">
        <v>291</v>
      </c>
      <c r="DC276" s="1" t="s">
        <v>208</v>
      </c>
      <c r="DD276" s="1" t="s">
        <v>760</v>
      </c>
      <c r="DU276" s="1" t="s">
        <v>165</v>
      </c>
      <c r="DV276" s="4">
        <v>0</v>
      </c>
      <c r="DW276" s="4">
        <v>0</v>
      </c>
      <c r="DX276" s="4">
        <v>195938406.50999999</v>
      </c>
      <c r="DY276" s="4">
        <v>172046814.50999999</v>
      </c>
      <c r="DZ276" s="4">
        <v>23891592</v>
      </c>
      <c r="EA276" s="4">
        <v>172046814.50999999</v>
      </c>
      <c r="EB276" s="4">
        <v>23891592</v>
      </c>
      <c r="EC276" s="4">
        <v>195938406.50999999</v>
      </c>
      <c r="ED276" s="1">
        <f t="shared" si="4"/>
        <v>2008</v>
      </c>
    </row>
    <row r="277" spans="6:134" ht="12.75" customHeight="1" x14ac:dyDescent="0.2">
      <c r="H277" s="1" t="s">
        <v>133</v>
      </c>
      <c r="L277" s="1" t="s">
        <v>134</v>
      </c>
      <c r="N277" s="1" t="s">
        <v>916</v>
      </c>
      <c r="O277" s="2">
        <v>39563</v>
      </c>
      <c r="P277" s="1" t="s">
        <v>136</v>
      </c>
      <c r="Q277" s="3">
        <v>39577</v>
      </c>
      <c r="R277" s="1" t="s">
        <v>137</v>
      </c>
      <c r="T277" s="3">
        <v>39563</v>
      </c>
      <c r="U277" s="1" t="s">
        <v>138</v>
      </c>
      <c r="V277" s="1" t="s">
        <v>686</v>
      </c>
      <c r="X277" s="1" t="s">
        <v>139</v>
      </c>
      <c r="Z277" s="3">
        <v>39563</v>
      </c>
      <c r="AA277" s="1" t="s">
        <v>371</v>
      </c>
      <c r="AB277" s="1" t="s">
        <v>372</v>
      </c>
      <c r="AC277" s="1" t="s">
        <v>373</v>
      </c>
      <c r="AD277" s="1" t="s">
        <v>374</v>
      </c>
      <c r="AE277" s="1" t="s">
        <v>375</v>
      </c>
      <c r="AF277" s="1" t="s">
        <v>376</v>
      </c>
      <c r="AH277" s="1" t="s">
        <v>377</v>
      </c>
      <c r="AQ277" s="4">
        <v>0.1</v>
      </c>
      <c r="AR277" s="4">
        <v>565250</v>
      </c>
      <c r="AS277" s="1" t="s">
        <v>917</v>
      </c>
      <c r="AX277" s="1" t="s">
        <v>150</v>
      </c>
      <c r="AY277" s="4">
        <v>90250</v>
      </c>
      <c r="AZ277" s="4">
        <v>475000</v>
      </c>
      <c r="BA277" s="1" t="s">
        <v>151</v>
      </c>
      <c r="BD277" s="3">
        <v>39563</v>
      </c>
      <c r="BM277" s="3">
        <v>39577</v>
      </c>
      <c r="BZ277" s="1" t="s">
        <v>184</v>
      </c>
      <c r="CA277" s="1" t="s">
        <v>185</v>
      </c>
      <c r="CE277" s="1" t="s">
        <v>154</v>
      </c>
      <c r="CH277" s="4">
        <v>1</v>
      </c>
      <c r="CI277" s="1" t="s">
        <v>155</v>
      </c>
      <c r="CL277" s="1" t="s">
        <v>157</v>
      </c>
      <c r="CN277" s="1" t="s">
        <v>158</v>
      </c>
      <c r="CP277" s="4">
        <v>565250</v>
      </c>
      <c r="CY277" s="1" t="s">
        <v>289</v>
      </c>
      <c r="CZ277" s="1" t="s">
        <v>290</v>
      </c>
      <c r="DA277" s="1" t="s">
        <v>291</v>
      </c>
      <c r="DC277" s="1" t="s">
        <v>208</v>
      </c>
      <c r="DD277" s="1" t="s">
        <v>738</v>
      </c>
      <c r="DU277" s="1" t="s">
        <v>165</v>
      </c>
      <c r="DV277" s="4">
        <v>0</v>
      </c>
      <c r="DW277" s="4">
        <v>0</v>
      </c>
      <c r="DX277" s="4">
        <v>195938406.50999999</v>
      </c>
      <c r="DY277" s="4">
        <v>172046814.50999999</v>
      </c>
      <c r="DZ277" s="4">
        <v>23891592</v>
      </c>
      <c r="EA277" s="4">
        <v>172046814.50999999</v>
      </c>
      <c r="EB277" s="4">
        <v>23891592</v>
      </c>
      <c r="EC277" s="4">
        <v>195938406.50999999</v>
      </c>
      <c r="ED277" s="1">
        <f t="shared" si="4"/>
        <v>2008</v>
      </c>
    </row>
    <row r="278" spans="6:134" ht="12.75" customHeight="1" x14ac:dyDescent="0.2">
      <c r="F278" s="1" t="s">
        <v>918</v>
      </c>
      <c r="H278" s="1" t="s">
        <v>133</v>
      </c>
      <c r="L278" s="1" t="s">
        <v>134</v>
      </c>
      <c r="N278" s="1" t="s">
        <v>919</v>
      </c>
      <c r="O278" s="2">
        <v>39561</v>
      </c>
      <c r="P278" s="1" t="s">
        <v>136</v>
      </c>
      <c r="Q278" s="3">
        <v>39571</v>
      </c>
      <c r="R278" s="1" t="s">
        <v>137</v>
      </c>
      <c r="T278" s="3">
        <v>39561</v>
      </c>
      <c r="U278" s="1" t="s">
        <v>138</v>
      </c>
      <c r="V278" s="1" t="s">
        <v>686</v>
      </c>
      <c r="X278" s="1" t="s">
        <v>172</v>
      </c>
      <c r="Z278" s="3">
        <v>39561</v>
      </c>
      <c r="AA278" s="1" t="s">
        <v>173</v>
      </c>
      <c r="AB278" s="1" t="s">
        <v>174</v>
      </c>
      <c r="AC278" s="1" t="s">
        <v>175</v>
      </c>
      <c r="AD278" s="1" t="s">
        <v>176</v>
      </c>
      <c r="AE278" s="1" t="s">
        <v>177</v>
      </c>
      <c r="AF278" s="1" t="s">
        <v>178</v>
      </c>
      <c r="AH278" s="1" t="s">
        <v>179</v>
      </c>
      <c r="AQ278" s="4">
        <v>0.1</v>
      </c>
      <c r="AR278" s="4">
        <v>1279845</v>
      </c>
      <c r="AS278" s="1" t="s">
        <v>920</v>
      </c>
      <c r="AX278" s="1" t="s">
        <v>150</v>
      </c>
      <c r="AY278" s="4">
        <v>204345</v>
      </c>
      <c r="AZ278" s="4">
        <v>1075500</v>
      </c>
      <c r="BA278" s="1" t="s">
        <v>151</v>
      </c>
      <c r="BD278" s="3">
        <v>39561</v>
      </c>
      <c r="BM278" s="3">
        <v>39609</v>
      </c>
      <c r="BZ278" s="1" t="s">
        <v>184</v>
      </c>
      <c r="CA278" s="1" t="s">
        <v>153</v>
      </c>
      <c r="CE278" s="1" t="s">
        <v>154</v>
      </c>
      <c r="CH278" s="4">
        <v>1</v>
      </c>
      <c r="CI278" s="1" t="s">
        <v>155</v>
      </c>
      <c r="CJ278" s="1" t="s">
        <v>156</v>
      </c>
      <c r="CL278" s="1" t="s">
        <v>157</v>
      </c>
      <c r="CN278" s="1" t="s">
        <v>158</v>
      </c>
      <c r="CP278" s="4">
        <v>1279845</v>
      </c>
      <c r="CY278" s="1" t="s">
        <v>289</v>
      </c>
      <c r="CZ278" s="1" t="s">
        <v>290</v>
      </c>
      <c r="DA278" s="1" t="s">
        <v>291</v>
      </c>
      <c r="DC278" s="1" t="s">
        <v>208</v>
      </c>
      <c r="DD278" s="1" t="s">
        <v>757</v>
      </c>
      <c r="DU278" s="1" t="s">
        <v>165</v>
      </c>
      <c r="DV278" s="4">
        <v>0</v>
      </c>
      <c r="DW278" s="4">
        <v>0</v>
      </c>
      <c r="DX278" s="4">
        <v>195938406.50999999</v>
      </c>
      <c r="DY278" s="4">
        <v>172046814.50999999</v>
      </c>
      <c r="DZ278" s="4">
        <v>23891592</v>
      </c>
      <c r="EA278" s="4">
        <v>172046814.50999999</v>
      </c>
      <c r="EB278" s="4">
        <v>23891592</v>
      </c>
      <c r="EC278" s="4">
        <v>195938406.50999999</v>
      </c>
      <c r="ED278" s="1">
        <f t="shared" si="4"/>
        <v>2008</v>
      </c>
    </row>
    <row r="279" spans="6:134" ht="12.75" customHeight="1" x14ac:dyDescent="0.2">
      <c r="F279" s="1" t="s">
        <v>921</v>
      </c>
      <c r="H279" s="1" t="s">
        <v>133</v>
      </c>
      <c r="L279" s="1" t="s">
        <v>134</v>
      </c>
      <c r="N279" s="1" t="s">
        <v>922</v>
      </c>
      <c r="O279" s="2">
        <v>39555</v>
      </c>
      <c r="P279" s="1" t="s">
        <v>136</v>
      </c>
      <c r="Q279" s="3">
        <v>39565</v>
      </c>
      <c r="R279" s="1" t="s">
        <v>137</v>
      </c>
      <c r="T279" s="3">
        <v>39555</v>
      </c>
      <c r="U279" s="1" t="s">
        <v>138</v>
      </c>
      <c r="V279" s="1" t="s">
        <v>686</v>
      </c>
      <c r="X279" s="1" t="s">
        <v>172</v>
      </c>
      <c r="Z279" s="3">
        <v>39555</v>
      </c>
      <c r="AA279" s="1" t="s">
        <v>140</v>
      </c>
      <c r="AB279" s="1" t="s">
        <v>141</v>
      </c>
      <c r="AC279" s="1" t="s">
        <v>142</v>
      </c>
      <c r="AD279" s="1" t="s">
        <v>143</v>
      </c>
      <c r="AE279" s="1" t="s">
        <v>144</v>
      </c>
      <c r="AF279" s="1" t="s">
        <v>145</v>
      </c>
      <c r="AH279" s="1" t="s">
        <v>146</v>
      </c>
      <c r="AQ279" s="4">
        <v>0.02</v>
      </c>
      <c r="AR279" s="4">
        <v>587860</v>
      </c>
      <c r="AS279" s="1" t="s">
        <v>923</v>
      </c>
      <c r="AT279" s="1" t="s">
        <v>148</v>
      </c>
      <c r="AV279" s="1" t="s">
        <v>149</v>
      </c>
      <c r="AW279" s="1" t="s">
        <v>141</v>
      </c>
      <c r="AX279" s="1" t="s">
        <v>150</v>
      </c>
      <c r="AY279" s="4">
        <v>93860</v>
      </c>
      <c r="AZ279" s="4">
        <v>494000</v>
      </c>
      <c r="BA279" s="1" t="s">
        <v>151</v>
      </c>
      <c r="BD279" s="3">
        <v>39555</v>
      </c>
      <c r="BM279" s="3">
        <v>39566</v>
      </c>
      <c r="BZ279" s="1" t="s">
        <v>184</v>
      </c>
      <c r="CA279" s="1" t="s">
        <v>153</v>
      </c>
      <c r="CE279" s="1" t="s">
        <v>154</v>
      </c>
      <c r="CH279" s="4">
        <v>1</v>
      </c>
      <c r="CI279" s="1" t="s">
        <v>155</v>
      </c>
      <c r="CJ279" s="1" t="s">
        <v>156</v>
      </c>
      <c r="CL279" s="1" t="s">
        <v>157</v>
      </c>
      <c r="CN279" s="1" t="s">
        <v>158</v>
      </c>
      <c r="CP279" s="4">
        <v>587860</v>
      </c>
      <c r="CY279" s="1" t="s">
        <v>289</v>
      </c>
      <c r="CZ279" s="1" t="s">
        <v>290</v>
      </c>
      <c r="DA279" s="1" t="s">
        <v>291</v>
      </c>
      <c r="DC279" s="1" t="s">
        <v>208</v>
      </c>
      <c r="DD279" s="1" t="s">
        <v>733</v>
      </c>
      <c r="DU279" s="1" t="s">
        <v>165</v>
      </c>
      <c r="DV279" s="4">
        <v>0</v>
      </c>
      <c r="DW279" s="4">
        <v>0</v>
      </c>
      <c r="DX279" s="4">
        <v>195938406.50999999</v>
      </c>
      <c r="DY279" s="4">
        <v>172046814.50999999</v>
      </c>
      <c r="DZ279" s="4">
        <v>23891592</v>
      </c>
      <c r="EA279" s="4">
        <v>172046814.50999999</v>
      </c>
      <c r="EB279" s="4">
        <v>23891592</v>
      </c>
      <c r="EC279" s="4">
        <v>195938406.50999999</v>
      </c>
      <c r="ED279" s="1">
        <f t="shared" si="4"/>
        <v>2008</v>
      </c>
    </row>
    <row r="280" spans="6:134" ht="12.75" customHeight="1" x14ac:dyDescent="0.2">
      <c r="F280" s="1" t="s">
        <v>924</v>
      </c>
      <c r="H280" s="1" t="s">
        <v>133</v>
      </c>
      <c r="L280" s="1" t="s">
        <v>134</v>
      </c>
      <c r="N280" s="1" t="s">
        <v>925</v>
      </c>
      <c r="O280" s="2">
        <v>39542</v>
      </c>
      <c r="P280" s="1" t="s">
        <v>136</v>
      </c>
      <c r="Q280" s="3">
        <v>39556</v>
      </c>
      <c r="R280" s="1" t="s">
        <v>137</v>
      </c>
      <c r="T280" s="3">
        <v>39542</v>
      </c>
      <c r="U280" s="1" t="s">
        <v>138</v>
      </c>
      <c r="V280" s="1" t="s">
        <v>686</v>
      </c>
      <c r="X280" s="1" t="s">
        <v>139</v>
      </c>
      <c r="Z280" s="3">
        <v>39542</v>
      </c>
      <c r="AA280" s="1" t="s">
        <v>382</v>
      </c>
      <c r="AB280" s="1" t="s">
        <v>383</v>
      </c>
      <c r="AC280" s="1" t="s">
        <v>384</v>
      </c>
      <c r="AD280" s="1" t="s">
        <v>385</v>
      </c>
      <c r="AE280" s="1" t="s">
        <v>386</v>
      </c>
      <c r="AF280" s="1" t="s">
        <v>387</v>
      </c>
      <c r="AH280" s="1" t="s">
        <v>388</v>
      </c>
      <c r="AQ280" s="4">
        <v>0.1</v>
      </c>
      <c r="AR280" s="4">
        <v>1153110</v>
      </c>
      <c r="AS280" s="1" t="s">
        <v>926</v>
      </c>
      <c r="AX280" s="1" t="s">
        <v>150</v>
      </c>
      <c r="AY280" s="4">
        <v>184110</v>
      </c>
      <c r="AZ280" s="4">
        <v>969000</v>
      </c>
      <c r="BA280" s="1" t="s">
        <v>151</v>
      </c>
      <c r="BD280" s="3">
        <v>39542</v>
      </c>
      <c r="BM280" s="3">
        <v>39590</v>
      </c>
      <c r="BZ280" s="1" t="s">
        <v>184</v>
      </c>
      <c r="CA280" s="1" t="s">
        <v>153</v>
      </c>
      <c r="CE280" s="1" t="s">
        <v>154</v>
      </c>
      <c r="CH280" s="4">
        <v>1</v>
      </c>
      <c r="CI280" s="1" t="s">
        <v>155</v>
      </c>
      <c r="CJ280" s="1" t="s">
        <v>156</v>
      </c>
      <c r="CL280" s="1" t="s">
        <v>157</v>
      </c>
      <c r="CN280" s="1" t="s">
        <v>158</v>
      </c>
      <c r="CP280" s="4">
        <v>1153110</v>
      </c>
      <c r="CY280" s="1" t="s">
        <v>289</v>
      </c>
      <c r="CZ280" s="1" t="s">
        <v>290</v>
      </c>
      <c r="DA280" s="1" t="s">
        <v>291</v>
      </c>
      <c r="DC280" s="1" t="s">
        <v>208</v>
      </c>
      <c r="DD280" s="1" t="s">
        <v>760</v>
      </c>
      <c r="DU280" s="1" t="s">
        <v>165</v>
      </c>
      <c r="DV280" s="4">
        <v>0</v>
      </c>
      <c r="DW280" s="4">
        <v>0</v>
      </c>
      <c r="DX280" s="4">
        <v>195938406.50999999</v>
      </c>
      <c r="DY280" s="4">
        <v>172046814.50999999</v>
      </c>
      <c r="DZ280" s="4">
        <v>23891592</v>
      </c>
      <c r="EA280" s="4">
        <v>172046814.50999999</v>
      </c>
      <c r="EB280" s="4">
        <v>23891592</v>
      </c>
      <c r="EC280" s="4">
        <v>195938406.50999999</v>
      </c>
      <c r="ED280" s="1">
        <f t="shared" si="4"/>
        <v>2008</v>
      </c>
    </row>
    <row r="281" spans="6:134" ht="12.75" customHeight="1" x14ac:dyDescent="0.2">
      <c r="H281" s="1" t="s">
        <v>133</v>
      </c>
      <c r="L281" s="1" t="s">
        <v>134</v>
      </c>
      <c r="N281" s="1" t="s">
        <v>927</v>
      </c>
      <c r="O281" s="2">
        <v>39538</v>
      </c>
      <c r="P281" s="1" t="s">
        <v>136</v>
      </c>
      <c r="Q281" s="3">
        <v>39552</v>
      </c>
      <c r="R281" s="1" t="s">
        <v>137</v>
      </c>
      <c r="T281" s="3">
        <v>39538</v>
      </c>
      <c r="U281" s="1" t="s">
        <v>138</v>
      </c>
      <c r="V281" s="1" t="s">
        <v>686</v>
      </c>
      <c r="X281" s="1" t="s">
        <v>172</v>
      </c>
      <c r="Z281" s="3">
        <v>39538</v>
      </c>
      <c r="AA281" s="1" t="s">
        <v>306</v>
      </c>
      <c r="AB281" s="1" t="s">
        <v>307</v>
      </c>
      <c r="AC281" s="1" t="s">
        <v>308</v>
      </c>
      <c r="AD281" s="1" t="s">
        <v>309</v>
      </c>
      <c r="AE281" s="1" t="s">
        <v>310</v>
      </c>
      <c r="AF281" s="1" t="s">
        <v>311</v>
      </c>
      <c r="AH281" s="1" t="s">
        <v>312</v>
      </c>
      <c r="AQ281" s="4">
        <v>0.1</v>
      </c>
      <c r="AR281" s="4">
        <v>1432760</v>
      </c>
      <c r="AS281" s="1" t="s">
        <v>928</v>
      </c>
      <c r="AT281" s="1" t="s">
        <v>314</v>
      </c>
      <c r="AV281" s="1" t="s">
        <v>315</v>
      </c>
      <c r="AW281" s="1" t="s">
        <v>316</v>
      </c>
      <c r="AX281" s="1" t="s">
        <v>150</v>
      </c>
      <c r="AY281" s="4">
        <v>228760</v>
      </c>
      <c r="AZ281" s="4">
        <v>1204000</v>
      </c>
      <c r="BA281" s="1" t="s">
        <v>151</v>
      </c>
      <c r="BD281" s="3">
        <v>39538</v>
      </c>
      <c r="BM281" s="3">
        <v>39552</v>
      </c>
      <c r="BZ281" s="1" t="s">
        <v>184</v>
      </c>
      <c r="CA281" s="1" t="s">
        <v>185</v>
      </c>
      <c r="CE281" s="1" t="s">
        <v>154</v>
      </c>
      <c r="CH281" s="4">
        <v>1</v>
      </c>
      <c r="CI281" s="1" t="s">
        <v>155</v>
      </c>
      <c r="CL281" s="1" t="s">
        <v>157</v>
      </c>
      <c r="CN281" s="1" t="s">
        <v>158</v>
      </c>
      <c r="CP281" s="4">
        <v>1432760</v>
      </c>
      <c r="CY281" s="1" t="s">
        <v>289</v>
      </c>
      <c r="CZ281" s="1" t="s">
        <v>290</v>
      </c>
      <c r="DA281" s="1" t="s">
        <v>291</v>
      </c>
      <c r="DC281" s="1" t="s">
        <v>208</v>
      </c>
      <c r="DD281" s="1" t="s">
        <v>781</v>
      </c>
      <c r="DU281" s="1" t="s">
        <v>165</v>
      </c>
      <c r="DV281" s="4">
        <v>0</v>
      </c>
      <c r="DW281" s="4">
        <v>0</v>
      </c>
      <c r="DX281" s="4">
        <v>195938406.50999999</v>
      </c>
      <c r="DY281" s="4">
        <v>172046814.50999999</v>
      </c>
      <c r="DZ281" s="4">
        <v>23891592</v>
      </c>
      <c r="EA281" s="4">
        <v>172046814.50999999</v>
      </c>
      <c r="EB281" s="4">
        <v>23891592</v>
      </c>
      <c r="EC281" s="4">
        <v>195938406.50999999</v>
      </c>
      <c r="ED281" s="1">
        <f t="shared" si="4"/>
        <v>2008</v>
      </c>
    </row>
    <row r="282" spans="6:134" ht="12.75" customHeight="1" x14ac:dyDescent="0.2">
      <c r="H282" s="1" t="s">
        <v>133</v>
      </c>
      <c r="L282" s="1" t="s">
        <v>134</v>
      </c>
      <c r="N282" s="1" t="s">
        <v>929</v>
      </c>
      <c r="O282" s="2">
        <v>39534</v>
      </c>
      <c r="P282" s="1" t="s">
        <v>136</v>
      </c>
      <c r="Q282" s="3">
        <v>39564</v>
      </c>
      <c r="R282" s="1" t="s">
        <v>137</v>
      </c>
      <c r="T282" s="3">
        <v>39534</v>
      </c>
      <c r="U282" s="1" t="s">
        <v>138</v>
      </c>
      <c r="V282" s="1" t="s">
        <v>686</v>
      </c>
      <c r="X282" s="1" t="s">
        <v>892</v>
      </c>
      <c r="Z282" s="3">
        <v>39534</v>
      </c>
      <c r="AA282" s="1" t="s">
        <v>347</v>
      </c>
      <c r="AB282" s="1" t="s">
        <v>348</v>
      </c>
      <c r="AC282" s="1" t="s">
        <v>349</v>
      </c>
      <c r="AD282" s="1" t="s">
        <v>350</v>
      </c>
      <c r="AE282" s="1" t="s">
        <v>351</v>
      </c>
      <c r="AF282" s="1" t="s">
        <v>352</v>
      </c>
      <c r="AH282" s="1" t="s">
        <v>353</v>
      </c>
      <c r="AQ282" s="4">
        <v>0.1</v>
      </c>
      <c r="AR282" s="4">
        <v>547400</v>
      </c>
      <c r="AS282" s="1" t="s">
        <v>930</v>
      </c>
      <c r="AX282" s="1" t="s">
        <v>150</v>
      </c>
      <c r="AY282" s="4">
        <v>87400</v>
      </c>
      <c r="AZ282" s="4">
        <v>460000</v>
      </c>
      <c r="BA282" s="1" t="s">
        <v>151</v>
      </c>
      <c r="BD282" s="3">
        <v>39534</v>
      </c>
      <c r="BM282" s="3">
        <v>39562</v>
      </c>
      <c r="BZ282" s="1" t="s">
        <v>184</v>
      </c>
      <c r="CA282" s="1" t="s">
        <v>185</v>
      </c>
      <c r="CE282" s="1" t="s">
        <v>154</v>
      </c>
      <c r="CH282" s="4">
        <v>1</v>
      </c>
      <c r="CI282" s="1" t="s">
        <v>155</v>
      </c>
      <c r="CL282" s="1" t="s">
        <v>157</v>
      </c>
      <c r="CN282" s="1" t="s">
        <v>158</v>
      </c>
      <c r="CP282" s="4">
        <v>547400</v>
      </c>
      <c r="CY282" s="1" t="s">
        <v>289</v>
      </c>
      <c r="CZ282" s="1" t="s">
        <v>290</v>
      </c>
      <c r="DA282" s="1" t="s">
        <v>291</v>
      </c>
      <c r="DC282" s="1" t="s">
        <v>208</v>
      </c>
      <c r="DU282" s="1" t="s">
        <v>165</v>
      </c>
      <c r="DV282" s="4">
        <v>0</v>
      </c>
      <c r="DW282" s="4">
        <v>0</v>
      </c>
      <c r="DX282" s="4">
        <v>195938406.50999999</v>
      </c>
      <c r="DY282" s="4">
        <v>172046814.50999999</v>
      </c>
      <c r="DZ282" s="4">
        <v>23891592</v>
      </c>
      <c r="EA282" s="4">
        <v>172046814.50999999</v>
      </c>
      <c r="EB282" s="4">
        <v>23891592</v>
      </c>
      <c r="EC282" s="4">
        <v>195938406.50999999</v>
      </c>
      <c r="ED282" s="1">
        <f t="shared" si="4"/>
        <v>2008</v>
      </c>
    </row>
    <row r="283" spans="6:134" ht="12.75" customHeight="1" x14ac:dyDescent="0.2">
      <c r="H283" s="1" t="s">
        <v>133</v>
      </c>
      <c r="L283" s="1" t="s">
        <v>134</v>
      </c>
      <c r="N283" s="1" t="s">
        <v>931</v>
      </c>
      <c r="O283" s="2">
        <v>39520</v>
      </c>
      <c r="P283" s="1" t="s">
        <v>136</v>
      </c>
      <c r="Q283" s="3">
        <v>39534</v>
      </c>
      <c r="R283" s="1" t="s">
        <v>137</v>
      </c>
      <c r="T283" s="3">
        <v>39520</v>
      </c>
      <c r="U283" s="1" t="s">
        <v>138</v>
      </c>
      <c r="V283" s="1" t="s">
        <v>686</v>
      </c>
      <c r="X283" s="1" t="s">
        <v>172</v>
      </c>
      <c r="Z283" s="3">
        <v>39520</v>
      </c>
      <c r="AA283" s="1" t="s">
        <v>382</v>
      </c>
      <c r="AB283" s="1" t="s">
        <v>383</v>
      </c>
      <c r="AC283" s="1" t="s">
        <v>384</v>
      </c>
      <c r="AD283" s="1" t="s">
        <v>385</v>
      </c>
      <c r="AE283" s="1" t="s">
        <v>386</v>
      </c>
      <c r="AF283" s="1" t="s">
        <v>387</v>
      </c>
      <c r="AH283" s="1" t="s">
        <v>388</v>
      </c>
      <c r="AQ283" s="4">
        <v>0.1</v>
      </c>
      <c r="AR283" s="4">
        <v>723520</v>
      </c>
      <c r="AS283" s="1" t="s">
        <v>932</v>
      </c>
      <c r="AX283" s="1" t="s">
        <v>150</v>
      </c>
      <c r="AY283" s="4">
        <v>115520</v>
      </c>
      <c r="AZ283" s="4">
        <v>608000</v>
      </c>
      <c r="BA283" s="1" t="s">
        <v>151</v>
      </c>
      <c r="BD283" s="3">
        <v>39520</v>
      </c>
      <c r="BM283" s="3">
        <v>39545</v>
      </c>
      <c r="BZ283" s="1" t="s">
        <v>184</v>
      </c>
      <c r="CA283" s="1" t="s">
        <v>185</v>
      </c>
      <c r="CE283" s="1" t="s">
        <v>154</v>
      </c>
      <c r="CH283" s="4">
        <v>1</v>
      </c>
      <c r="CI283" s="1" t="s">
        <v>155</v>
      </c>
      <c r="CL283" s="1" t="s">
        <v>157</v>
      </c>
      <c r="CN283" s="1" t="s">
        <v>158</v>
      </c>
      <c r="CP283" s="4">
        <v>723520</v>
      </c>
      <c r="CY283" s="1" t="s">
        <v>289</v>
      </c>
      <c r="CZ283" s="1" t="s">
        <v>290</v>
      </c>
      <c r="DA283" s="1" t="s">
        <v>291</v>
      </c>
      <c r="DC283" s="1" t="s">
        <v>208</v>
      </c>
      <c r="DD283" s="1" t="s">
        <v>760</v>
      </c>
      <c r="DU283" s="1" t="s">
        <v>165</v>
      </c>
      <c r="DV283" s="4">
        <v>0</v>
      </c>
      <c r="DW283" s="4">
        <v>0</v>
      </c>
      <c r="DX283" s="4">
        <v>195938406.50999999</v>
      </c>
      <c r="DY283" s="4">
        <v>172046814.50999999</v>
      </c>
      <c r="DZ283" s="4">
        <v>23891592</v>
      </c>
      <c r="EA283" s="4">
        <v>172046814.50999999</v>
      </c>
      <c r="EB283" s="4">
        <v>23891592</v>
      </c>
      <c r="EC283" s="4">
        <v>195938406.50999999</v>
      </c>
      <c r="ED283" s="1">
        <f t="shared" si="4"/>
        <v>2008</v>
      </c>
    </row>
    <row r="284" spans="6:134" ht="12.75" customHeight="1" x14ac:dyDescent="0.2">
      <c r="H284" s="1" t="s">
        <v>133</v>
      </c>
      <c r="L284" s="1" t="s">
        <v>134</v>
      </c>
      <c r="N284" s="1" t="s">
        <v>933</v>
      </c>
      <c r="O284" s="2">
        <v>39595</v>
      </c>
      <c r="P284" s="1" t="s">
        <v>136</v>
      </c>
      <c r="Q284" s="3">
        <v>39609</v>
      </c>
      <c r="R284" s="1" t="s">
        <v>137</v>
      </c>
      <c r="T284" s="3">
        <v>39595</v>
      </c>
      <c r="U284" s="1" t="s">
        <v>138</v>
      </c>
      <c r="V284" s="1" t="s">
        <v>686</v>
      </c>
      <c r="X284" s="1" t="s">
        <v>172</v>
      </c>
      <c r="Z284" s="3">
        <v>39595</v>
      </c>
      <c r="AA284" s="1" t="s">
        <v>140</v>
      </c>
      <c r="AB284" s="1" t="s">
        <v>141</v>
      </c>
      <c r="AC284" s="1" t="s">
        <v>142</v>
      </c>
      <c r="AD284" s="1" t="s">
        <v>143</v>
      </c>
      <c r="AE284" s="1" t="s">
        <v>144</v>
      </c>
      <c r="AF284" s="1" t="s">
        <v>145</v>
      </c>
      <c r="AH284" s="1" t="s">
        <v>146</v>
      </c>
      <c r="AQ284" s="4">
        <v>0.02</v>
      </c>
      <c r="AR284" s="4">
        <v>1040060</v>
      </c>
      <c r="AS284" s="1" t="s">
        <v>934</v>
      </c>
      <c r="AT284" s="1" t="s">
        <v>148</v>
      </c>
      <c r="AV284" s="1" t="s">
        <v>149</v>
      </c>
      <c r="AW284" s="1" t="s">
        <v>141</v>
      </c>
      <c r="AX284" s="1" t="s">
        <v>150</v>
      </c>
      <c r="AY284" s="4">
        <v>166060</v>
      </c>
      <c r="AZ284" s="4">
        <v>874000</v>
      </c>
      <c r="BA284" s="1" t="s">
        <v>151</v>
      </c>
      <c r="BD284" s="3">
        <v>39595</v>
      </c>
      <c r="BM284" s="3">
        <v>39630</v>
      </c>
      <c r="BZ284" s="1" t="s">
        <v>184</v>
      </c>
      <c r="CA284" s="1" t="s">
        <v>185</v>
      </c>
      <c r="CE284" s="1" t="s">
        <v>154</v>
      </c>
      <c r="CH284" s="4">
        <v>1</v>
      </c>
      <c r="CI284" s="1" t="s">
        <v>155</v>
      </c>
      <c r="CL284" s="1" t="s">
        <v>157</v>
      </c>
      <c r="CN284" s="1" t="s">
        <v>158</v>
      </c>
      <c r="CP284" s="4">
        <v>1040060</v>
      </c>
      <c r="CY284" s="1" t="s">
        <v>289</v>
      </c>
      <c r="CZ284" s="1" t="s">
        <v>290</v>
      </c>
      <c r="DA284" s="1" t="s">
        <v>291</v>
      </c>
      <c r="DC284" s="1" t="s">
        <v>208</v>
      </c>
      <c r="DD284" s="1" t="s">
        <v>733</v>
      </c>
      <c r="DU284" s="1" t="s">
        <v>165</v>
      </c>
      <c r="DV284" s="4">
        <v>0</v>
      </c>
      <c r="DW284" s="4">
        <v>0</v>
      </c>
      <c r="DX284" s="4">
        <v>195938406.50999999</v>
      </c>
      <c r="DY284" s="4">
        <v>172046814.50999999</v>
      </c>
      <c r="DZ284" s="4">
        <v>23891592</v>
      </c>
      <c r="EA284" s="4">
        <v>172046814.50999999</v>
      </c>
      <c r="EB284" s="4">
        <v>23891592</v>
      </c>
      <c r="EC284" s="4">
        <v>195938406.50999999</v>
      </c>
      <c r="ED284" s="1">
        <f t="shared" si="4"/>
        <v>2008</v>
      </c>
    </row>
    <row r="285" spans="6:134" ht="12.75" customHeight="1" x14ac:dyDescent="0.2">
      <c r="H285" s="1" t="s">
        <v>133</v>
      </c>
      <c r="J285" s="1" t="s">
        <v>705</v>
      </c>
      <c r="L285" s="1" t="s">
        <v>134</v>
      </c>
      <c r="N285" s="1" t="s">
        <v>935</v>
      </c>
      <c r="O285" s="2">
        <v>39510</v>
      </c>
      <c r="P285" s="1" t="s">
        <v>136</v>
      </c>
      <c r="Q285" s="3">
        <v>39524</v>
      </c>
      <c r="R285" s="1" t="s">
        <v>137</v>
      </c>
      <c r="T285" s="3">
        <v>39510</v>
      </c>
      <c r="U285" s="1" t="s">
        <v>138</v>
      </c>
      <c r="X285" s="1" t="s">
        <v>172</v>
      </c>
      <c r="Z285" s="3">
        <v>39510</v>
      </c>
      <c r="AA285" s="1" t="s">
        <v>371</v>
      </c>
      <c r="AB285" s="1" t="s">
        <v>372</v>
      </c>
      <c r="AC285" s="1" t="s">
        <v>373</v>
      </c>
      <c r="AD285" s="1" t="s">
        <v>374</v>
      </c>
      <c r="AE285" s="1" t="s">
        <v>375</v>
      </c>
      <c r="AF285" s="1" t="s">
        <v>376</v>
      </c>
      <c r="AH285" s="1" t="s">
        <v>377</v>
      </c>
      <c r="AQ285" s="4">
        <v>0.1</v>
      </c>
      <c r="AR285" s="4">
        <v>949620</v>
      </c>
      <c r="AS285" s="1" t="s">
        <v>936</v>
      </c>
      <c r="AX285" s="1" t="s">
        <v>150</v>
      </c>
      <c r="AY285" s="4">
        <v>151620</v>
      </c>
      <c r="AZ285" s="4">
        <v>798000</v>
      </c>
      <c r="BA285" s="1" t="s">
        <v>151</v>
      </c>
      <c r="BD285" s="3">
        <v>39510</v>
      </c>
      <c r="BM285" s="3">
        <v>39542</v>
      </c>
      <c r="BZ285" s="1" t="s">
        <v>184</v>
      </c>
      <c r="CA285" s="1" t="s">
        <v>185</v>
      </c>
      <c r="CE285" s="1" t="s">
        <v>154</v>
      </c>
      <c r="CH285" s="4">
        <v>1</v>
      </c>
      <c r="CI285" s="1" t="s">
        <v>155</v>
      </c>
      <c r="CL285" s="1" t="s">
        <v>157</v>
      </c>
      <c r="CN285" s="1" t="s">
        <v>158</v>
      </c>
      <c r="CP285" s="4">
        <v>949620</v>
      </c>
      <c r="CY285" s="1" t="s">
        <v>289</v>
      </c>
      <c r="CZ285" s="1" t="s">
        <v>290</v>
      </c>
      <c r="DA285" s="1" t="s">
        <v>291</v>
      </c>
      <c r="DC285" s="1" t="s">
        <v>208</v>
      </c>
      <c r="DD285" s="1" t="s">
        <v>738</v>
      </c>
      <c r="DU285" s="1" t="s">
        <v>165</v>
      </c>
      <c r="DV285" s="4">
        <v>0</v>
      </c>
      <c r="DW285" s="4">
        <v>0</v>
      </c>
      <c r="DX285" s="4">
        <v>195938406.50999999</v>
      </c>
      <c r="DY285" s="4">
        <v>172046814.50999999</v>
      </c>
      <c r="DZ285" s="4">
        <v>23891592</v>
      </c>
      <c r="EA285" s="4">
        <v>172046814.50999999</v>
      </c>
      <c r="EB285" s="4">
        <v>23891592</v>
      </c>
      <c r="EC285" s="4">
        <v>195938406.50999999</v>
      </c>
      <c r="ED285" s="1">
        <f t="shared" si="4"/>
        <v>2008</v>
      </c>
    </row>
    <row r="286" spans="6:134" ht="12.75" customHeight="1" x14ac:dyDescent="0.2">
      <c r="H286" s="1" t="s">
        <v>133</v>
      </c>
      <c r="J286" s="1" t="s">
        <v>705</v>
      </c>
      <c r="L286" s="1" t="s">
        <v>134</v>
      </c>
      <c r="N286" s="1" t="s">
        <v>937</v>
      </c>
      <c r="O286" s="2">
        <v>39510</v>
      </c>
      <c r="P286" s="1" t="s">
        <v>136</v>
      </c>
      <c r="Q286" s="3">
        <v>39524</v>
      </c>
      <c r="R286" s="1" t="s">
        <v>137</v>
      </c>
      <c r="T286" s="3">
        <v>39510</v>
      </c>
      <c r="U286" s="1" t="s">
        <v>138</v>
      </c>
      <c r="X286" s="1" t="s">
        <v>139</v>
      </c>
      <c r="Z286" s="3">
        <v>39510</v>
      </c>
      <c r="AA286" s="1" t="s">
        <v>391</v>
      </c>
      <c r="AB286" s="1" t="s">
        <v>392</v>
      </c>
      <c r="AC286" s="1" t="s">
        <v>393</v>
      </c>
      <c r="AD286" s="1" t="s">
        <v>394</v>
      </c>
      <c r="AE286" s="1" t="s">
        <v>395</v>
      </c>
      <c r="AF286" s="1" t="s">
        <v>396</v>
      </c>
      <c r="AH286" s="1" t="s">
        <v>397</v>
      </c>
      <c r="AQ286" s="4">
        <v>0.1</v>
      </c>
      <c r="AR286" s="4">
        <v>285600</v>
      </c>
      <c r="AS286" s="1" t="s">
        <v>938</v>
      </c>
      <c r="AX286" s="1" t="s">
        <v>150</v>
      </c>
      <c r="AY286" s="4">
        <v>45600</v>
      </c>
      <c r="AZ286" s="4">
        <v>240000</v>
      </c>
      <c r="BA286" s="1" t="s">
        <v>151</v>
      </c>
      <c r="BD286" s="3">
        <v>39510</v>
      </c>
      <c r="BM286" s="3">
        <v>39542</v>
      </c>
      <c r="BZ286" s="1" t="s">
        <v>184</v>
      </c>
      <c r="CA286" s="1" t="s">
        <v>185</v>
      </c>
      <c r="CE286" s="1" t="s">
        <v>154</v>
      </c>
      <c r="CH286" s="4">
        <v>1</v>
      </c>
      <c r="CI286" s="1" t="s">
        <v>155</v>
      </c>
      <c r="CL286" s="1" t="s">
        <v>157</v>
      </c>
      <c r="CN286" s="1" t="s">
        <v>158</v>
      </c>
      <c r="CP286" s="4">
        <v>285600</v>
      </c>
      <c r="CY286" s="1" t="s">
        <v>289</v>
      </c>
      <c r="CZ286" s="1" t="s">
        <v>290</v>
      </c>
      <c r="DA286" s="1" t="s">
        <v>291</v>
      </c>
      <c r="DC286" s="1" t="s">
        <v>208</v>
      </c>
      <c r="DT286" s="1" t="s">
        <v>165</v>
      </c>
      <c r="DU286" s="1" t="s">
        <v>165</v>
      </c>
      <c r="DV286" s="4">
        <v>0</v>
      </c>
      <c r="DW286" s="4">
        <v>0</v>
      </c>
      <c r="DX286" s="4">
        <v>195938406.50999999</v>
      </c>
      <c r="DY286" s="4">
        <v>172046814.50999999</v>
      </c>
      <c r="DZ286" s="4">
        <v>23891592</v>
      </c>
      <c r="EA286" s="4">
        <v>172046814.50999999</v>
      </c>
      <c r="EB286" s="4">
        <v>23891592</v>
      </c>
      <c r="EC286" s="4">
        <v>195938406.50999999</v>
      </c>
      <c r="ED286" s="1">
        <f t="shared" si="4"/>
        <v>2008</v>
      </c>
    </row>
    <row r="287" spans="6:134" ht="12.75" customHeight="1" x14ac:dyDescent="0.2">
      <c r="H287" s="1" t="s">
        <v>133</v>
      </c>
      <c r="J287" s="1" t="s">
        <v>705</v>
      </c>
      <c r="L287" s="1" t="s">
        <v>134</v>
      </c>
      <c r="N287" s="1" t="s">
        <v>939</v>
      </c>
      <c r="O287" s="2">
        <v>39499</v>
      </c>
      <c r="P287" s="1" t="s">
        <v>136</v>
      </c>
      <c r="Q287" s="3">
        <v>39513</v>
      </c>
      <c r="R287" s="1" t="s">
        <v>137</v>
      </c>
      <c r="T287" s="3">
        <v>39499</v>
      </c>
      <c r="U287" s="1" t="s">
        <v>138</v>
      </c>
      <c r="X287" s="1" t="s">
        <v>139</v>
      </c>
      <c r="Z287" s="3">
        <v>39499</v>
      </c>
      <c r="AA287" s="1" t="s">
        <v>371</v>
      </c>
      <c r="AB287" s="1" t="s">
        <v>372</v>
      </c>
      <c r="AC287" s="1" t="s">
        <v>373</v>
      </c>
      <c r="AD287" s="1" t="s">
        <v>374</v>
      </c>
      <c r="AE287" s="1" t="s">
        <v>375</v>
      </c>
      <c r="AF287" s="1" t="s">
        <v>376</v>
      </c>
      <c r="AH287" s="1" t="s">
        <v>377</v>
      </c>
      <c r="AQ287" s="4">
        <v>0.1</v>
      </c>
      <c r="AR287" s="4">
        <v>271320</v>
      </c>
      <c r="AS287" s="1" t="s">
        <v>940</v>
      </c>
      <c r="AX287" s="1" t="s">
        <v>150</v>
      </c>
      <c r="AY287" s="4">
        <v>43320</v>
      </c>
      <c r="AZ287" s="4">
        <v>228000</v>
      </c>
      <c r="BA287" s="1" t="s">
        <v>151</v>
      </c>
      <c r="BD287" s="3">
        <v>39499</v>
      </c>
      <c r="BM287" s="3">
        <v>39513</v>
      </c>
      <c r="BZ287" s="1" t="s">
        <v>184</v>
      </c>
      <c r="CA287" s="1" t="s">
        <v>185</v>
      </c>
      <c r="CE287" s="1" t="s">
        <v>154</v>
      </c>
      <c r="CH287" s="4">
        <v>1</v>
      </c>
      <c r="CI287" s="1" t="s">
        <v>155</v>
      </c>
      <c r="CL287" s="1" t="s">
        <v>157</v>
      </c>
      <c r="CN287" s="1" t="s">
        <v>158</v>
      </c>
      <c r="CP287" s="4">
        <v>271320</v>
      </c>
      <c r="CY287" s="1" t="s">
        <v>289</v>
      </c>
      <c r="CZ287" s="1" t="s">
        <v>290</v>
      </c>
      <c r="DA287" s="1" t="s">
        <v>291</v>
      </c>
      <c r="DC287" s="1" t="s">
        <v>208</v>
      </c>
      <c r="DD287" s="1" t="s">
        <v>738</v>
      </c>
      <c r="DU287" s="1" t="s">
        <v>165</v>
      </c>
      <c r="DV287" s="4">
        <v>0</v>
      </c>
      <c r="DW287" s="4">
        <v>0</v>
      </c>
      <c r="DX287" s="4">
        <v>195938406.50999999</v>
      </c>
      <c r="DY287" s="4">
        <v>172046814.50999999</v>
      </c>
      <c r="DZ287" s="4">
        <v>23891592</v>
      </c>
      <c r="EA287" s="4">
        <v>172046814.50999999</v>
      </c>
      <c r="EB287" s="4">
        <v>23891592</v>
      </c>
      <c r="EC287" s="4">
        <v>195938406.50999999</v>
      </c>
      <c r="ED287" s="1">
        <f t="shared" si="4"/>
        <v>2008</v>
      </c>
    </row>
    <row r="288" spans="6:134" ht="12.75" customHeight="1" x14ac:dyDescent="0.2">
      <c r="H288" s="1" t="s">
        <v>133</v>
      </c>
      <c r="J288" s="1" t="s">
        <v>705</v>
      </c>
      <c r="L288" s="1" t="s">
        <v>134</v>
      </c>
      <c r="N288" s="1" t="s">
        <v>941</v>
      </c>
      <c r="O288" s="2">
        <v>39498</v>
      </c>
      <c r="P288" s="1" t="s">
        <v>136</v>
      </c>
      <c r="Q288" s="3">
        <v>39512</v>
      </c>
      <c r="R288" s="1" t="s">
        <v>137</v>
      </c>
      <c r="T288" s="3">
        <v>39498</v>
      </c>
      <c r="U288" s="1" t="s">
        <v>138</v>
      </c>
      <c r="X288" s="1" t="s">
        <v>172</v>
      </c>
      <c r="Z288" s="3">
        <v>39498</v>
      </c>
      <c r="AA288" s="1" t="s">
        <v>306</v>
      </c>
      <c r="AB288" s="1" t="s">
        <v>307</v>
      </c>
      <c r="AC288" s="1" t="s">
        <v>308</v>
      </c>
      <c r="AD288" s="1" t="s">
        <v>309</v>
      </c>
      <c r="AE288" s="1" t="s">
        <v>310</v>
      </c>
      <c r="AF288" s="1" t="s">
        <v>311</v>
      </c>
      <c r="AH288" s="1" t="s">
        <v>312</v>
      </c>
      <c r="AQ288" s="4">
        <v>0.1</v>
      </c>
      <c r="AR288" s="4">
        <v>1677900</v>
      </c>
      <c r="AS288" s="1" t="s">
        <v>942</v>
      </c>
      <c r="AT288" s="1" t="s">
        <v>314</v>
      </c>
      <c r="AV288" s="1" t="s">
        <v>315</v>
      </c>
      <c r="AW288" s="1" t="s">
        <v>316</v>
      </c>
      <c r="AX288" s="1" t="s">
        <v>150</v>
      </c>
      <c r="AY288" s="4">
        <v>267900</v>
      </c>
      <c r="AZ288" s="4">
        <v>1410000</v>
      </c>
      <c r="BA288" s="1" t="s">
        <v>151</v>
      </c>
      <c r="BD288" s="3">
        <v>39498</v>
      </c>
      <c r="BM288" s="3">
        <v>39512</v>
      </c>
      <c r="BZ288" s="1" t="s">
        <v>184</v>
      </c>
      <c r="CA288" s="1" t="s">
        <v>185</v>
      </c>
      <c r="CE288" s="1" t="s">
        <v>154</v>
      </c>
      <c r="CH288" s="4">
        <v>1</v>
      </c>
      <c r="CI288" s="1" t="s">
        <v>155</v>
      </c>
      <c r="CL288" s="1" t="s">
        <v>157</v>
      </c>
      <c r="CN288" s="1" t="s">
        <v>158</v>
      </c>
      <c r="CP288" s="4">
        <v>1677900</v>
      </c>
      <c r="CY288" s="1" t="s">
        <v>289</v>
      </c>
      <c r="CZ288" s="1" t="s">
        <v>290</v>
      </c>
      <c r="DA288" s="1" t="s">
        <v>291</v>
      </c>
      <c r="DC288" s="1" t="s">
        <v>208</v>
      </c>
      <c r="DD288" s="1" t="s">
        <v>781</v>
      </c>
      <c r="DU288" s="1" t="s">
        <v>165</v>
      </c>
      <c r="DV288" s="4">
        <v>0</v>
      </c>
      <c r="DW288" s="4">
        <v>0</v>
      </c>
      <c r="DX288" s="4">
        <v>195938406.50999999</v>
      </c>
      <c r="DY288" s="4">
        <v>172046814.50999999</v>
      </c>
      <c r="DZ288" s="4">
        <v>23891592</v>
      </c>
      <c r="EA288" s="4">
        <v>172046814.50999999</v>
      </c>
      <c r="EB288" s="4">
        <v>23891592</v>
      </c>
      <c r="EC288" s="4">
        <v>195938406.50999999</v>
      </c>
      <c r="ED288" s="1">
        <f t="shared" si="4"/>
        <v>2008</v>
      </c>
    </row>
    <row r="289" spans="6:134" ht="12.75" customHeight="1" x14ac:dyDescent="0.2">
      <c r="H289" s="1" t="s">
        <v>133</v>
      </c>
      <c r="J289" s="1" t="s">
        <v>705</v>
      </c>
      <c r="L289" s="1" t="s">
        <v>134</v>
      </c>
      <c r="N289" s="1" t="s">
        <v>943</v>
      </c>
      <c r="O289" s="2">
        <v>39493</v>
      </c>
      <c r="P289" s="1" t="s">
        <v>136</v>
      </c>
      <c r="Q289" s="3">
        <v>39507</v>
      </c>
      <c r="R289" s="1" t="s">
        <v>137</v>
      </c>
      <c r="T289" s="3">
        <v>39493</v>
      </c>
      <c r="U289" s="1" t="s">
        <v>138</v>
      </c>
      <c r="X289" s="1" t="s">
        <v>172</v>
      </c>
      <c r="Z289" s="3">
        <v>39493</v>
      </c>
      <c r="AA289" s="1" t="s">
        <v>382</v>
      </c>
      <c r="AB289" s="1" t="s">
        <v>383</v>
      </c>
      <c r="AC289" s="1" t="s">
        <v>384</v>
      </c>
      <c r="AD289" s="1" t="s">
        <v>385</v>
      </c>
      <c r="AE289" s="1" t="s">
        <v>386</v>
      </c>
      <c r="AF289" s="1" t="s">
        <v>387</v>
      </c>
      <c r="AH289" s="1" t="s">
        <v>388</v>
      </c>
      <c r="AQ289" s="4">
        <v>0.1</v>
      </c>
      <c r="AR289" s="4">
        <v>2089640</v>
      </c>
      <c r="AS289" s="1" t="s">
        <v>944</v>
      </c>
      <c r="AX289" s="1" t="s">
        <v>150</v>
      </c>
      <c r="AY289" s="4">
        <v>333640</v>
      </c>
      <c r="AZ289" s="4">
        <v>1756000</v>
      </c>
      <c r="BA289" s="1" t="s">
        <v>151</v>
      </c>
      <c r="BD289" s="3">
        <v>39493</v>
      </c>
      <c r="BM289" s="3">
        <v>39517</v>
      </c>
      <c r="BZ289" s="1" t="s">
        <v>184</v>
      </c>
      <c r="CA289" s="1" t="s">
        <v>185</v>
      </c>
      <c r="CE289" s="1" t="s">
        <v>154</v>
      </c>
      <c r="CH289" s="4">
        <v>1</v>
      </c>
      <c r="CI289" s="1" t="s">
        <v>155</v>
      </c>
      <c r="CL289" s="1" t="s">
        <v>157</v>
      </c>
      <c r="CN289" s="1" t="s">
        <v>158</v>
      </c>
      <c r="CP289" s="4">
        <v>2089640</v>
      </c>
      <c r="CY289" s="1" t="s">
        <v>289</v>
      </c>
      <c r="CZ289" s="1" t="s">
        <v>290</v>
      </c>
      <c r="DA289" s="1" t="s">
        <v>291</v>
      </c>
      <c r="DC289" s="1" t="s">
        <v>208</v>
      </c>
      <c r="DD289" s="1" t="s">
        <v>760</v>
      </c>
      <c r="DU289" s="1" t="s">
        <v>165</v>
      </c>
      <c r="DV289" s="4">
        <v>0</v>
      </c>
      <c r="DW289" s="4">
        <v>0</v>
      </c>
      <c r="DX289" s="4">
        <v>195938406.50999999</v>
      </c>
      <c r="DY289" s="4">
        <v>172046814.50999999</v>
      </c>
      <c r="DZ289" s="4">
        <v>23891592</v>
      </c>
      <c r="EA289" s="4">
        <v>172046814.50999999</v>
      </c>
      <c r="EB289" s="4">
        <v>23891592</v>
      </c>
      <c r="EC289" s="4">
        <v>195938406.50999999</v>
      </c>
      <c r="ED289" s="1">
        <f t="shared" si="4"/>
        <v>2008</v>
      </c>
    </row>
    <row r="290" spans="6:134" ht="12.75" customHeight="1" x14ac:dyDescent="0.2">
      <c r="H290" s="1" t="s">
        <v>133</v>
      </c>
      <c r="J290" s="1" t="s">
        <v>705</v>
      </c>
      <c r="L290" s="1" t="s">
        <v>134</v>
      </c>
      <c r="N290" s="1" t="s">
        <v>945</v>
      </c>
      <c r="O290" s="2">
        <v>39491</v>
      </c>
      <c r="P290" s="1" t="s">
        <v>136</v>
      </c>
      <c r="Q290" s="3">
        <v>39521</v>
      </c>
      <c r="R290" s="1" t="s">
        <v>137</v>
      </c>
      <c r="T290" s="3">
        <v>39491</v>
      </c>
      <c r="U290" s="1" t="s">
        <v>138</v>
      </c>
      <c r="X290" s="1" t="s">
        <v>139</v>
      </c>
      <c r="Z290" s="3">
        <v>39491</v>
      </c>
      <c r="AA290" s="1" t="s">
        <v>347</v>
      </c>
      <c r="AB290" s="1" t="s">
        <v>348</v>
      </c>
      <c r="AC290" s="1" t="s">
        <v>349</v>
      </c>
      <c r="AD290" s="1" t="s">
        <v>350</v>
      </c>
      <c r="AE290" s="1" t="s">
        <v>351</v>
      </c>
      <c r="AF290" s="1" t="s">
        <v>352</v>
      </c>
      <c r="AH290" s="1" t="s">
        <v>353</v>
      </c>
      <c r="AQ290" s="4">
        <v>0.1</v>
      </c>
      <c r="AR290" s="4">
        <v>416500</v>
      </c>
      <c r="AS290" s="1" t="s">
        <v>946</v>
      </c>
      <c r="AX290" s="1" t="s">
        <v>150</v>
      </c>
      <c r="AY290" s="4">
        <v>66500</v>
      </c>
      <c r="AZ290" s="4">
        <v>350000</v>
      </c>
      <c r="BA290" s="1" t="s">
        <v>151</v>
      </c>
      <c r="BD290" s="3">
        <v>39491</v>
      </c>
      <c r="BM290" s="3">
        <v>39521</v>
      </c>
      <c r="BZ290" s="1" t="s">
        <v>184</v>
      </c>
      <c r="CA290" s="1" t="s">
        <v>185</v>
      </c>
      <c r="CE290" s="1" t="s">
        <v>154</v>
      </c>
      <c r="CH290" s="4">
        <v>1</v>
      </c>
      <c r="CI290" s="1" t="s">
        <v>155</v>
      </c>
      <c r="CL290" s="1" t="s">
        <v>157</v>
      </c>
      <c r="CN290" s="1" t="s">
        <v>158</v>
      </c>
      <c r="CP290" s="4">
        <v>416500</v>
      </c>
      <c r="CY290" s="1" t="s">
        <v>289</v>
      </c>
      <c r="CZ290" s="1" t="s">
        <v>290</v>
      </c>
      <c r="DA290" s="1" t="s">
        <v>291</v>
      </c>
      <c r="DC290" s="1" t="s">
        <v>208</v>
      </c>
      <c r="DU290" s="1" t="s">
        <v>165</v>
      </c>
      <c r="DV290" s="4">
        <v>0</v>
      </c>
      <c r="DW290" s="4">
        <v>0</v>
      </c>
      <c r="DX290" s="4">
        <v>195938406.50999999</v>
      </c>
      <c r="DY290" s="4">
        <v>172046814.50999999</v>
      </c>
      <c r="DZ290" s="4">
        <v>23891592</v>
      </c>
      <c r="EA290" s="4">
        <v>172046814.50999999</v>
      </c>
      <c r="EB290" s="4">
        <v>23891592</v>
      </c>
      <c r="EC290" s="4">
        <v>195938406.50999999</v>
      </c>
      <c r="ED290" s="1">
        <f t="shared" si="4"/>
        <v>2008</v>
      </c>
    </row>
    <row r="291" spans="6:134" ht="12.75" customHeight="1" x14ac:dyDescent="0.2">
      <c r="H291" s="1" t="s">
        <v>133</v>
      </c>
      <c r="J291" s="1" t="s">
        <v>705</v>
      </c>
      <c r="L291" s="1" t="s">
        <v>134</v>
      </c>
      <c r="N291" s="1" t="s">
        <v>947</v>
      </c>
      <c r="O291" s="2">
        <v>39491</v>
      </c>
      <c r="P291" s="1" t="s">
        <v>136</v>
      </c>
      <c r="Q291" s="3">
        <v>39505</v>
      </c>
      <c r="R291" s="1" t="s">
        <v>137</v>
      </c>
      <c r="T291" s="3">
        <v>39491</v>
      </c>
      <c r="U291" s="1" t="s">
        <v>138</v>
      </c>
      <c r="X291" s="1" t="s">
        <v>139</v>
      </c>
      <c r="Z291" s="3">
        <v>39491</v>
      </c>
      <c r="AA291" s="1" t="s">
        <v>391</v>
      </c>
      <c r="AB291" s="1" t="s">
        <v>392</v>
      </c>
      <c r="AC291" s="1" t="s">
        <v>393</v>
      </c>
      <c r="AD291" s="1" t="s">
        <v>394</v>
      </c>
      <c r="AE291" s="1" t="s">
        <v>395</v>
      </c>
      <c r="AF291" s="1" t="s">
        <v>396</v>
      </c>
      <c r="AH291" s="1" t="s">
        <v>397</v>
      </c>
      <c r="AQ291" s="4">
        <v>0.1</v>
      </c>
      <c r="AR291" s="4">
        <v>404600</v>
      </c>
      <c r="AS291" s="1" t="s">
        <v>948</v>
      </c>
      <c r="AX291" s="1" t="s">
        <v>150</v>
      </c>
      <c r="AY291" s="4">
        <v>64600</v>
      </c>
      <c r="AZ291" s="4">
        <v>340000</v>
      </c>
      <c r="BA291" s="1" t="s">
        <v>151</v>
      </c>
      <c r="BD291" s="3">
        <v>39491</v>
      </c>
      <c r="BM291" s="3">
        <v>39505</v>
      </c>
      <c r="BZ291" s="1" t="s">
        <v>184</v>
      </c>
      <c r="CA291" s="1" t="s">
        <v>185</v>
      </c>
      <c r="CE291" s="1" t="s">
        <v>154</v>
      </c>
      <c r="CH291" s="4">
        <v>1</v>
      </c>
      <c r="CI291" s="1" t="s">
        <v>155</v>
      </c>
      <c r="CL291" s="1" t="s">
        <v>157</v>
      </c>
      <c r="CN291" s="1" t="s">
        <v>158</v>
      </c>
      <c r="CP291" s="4">
        <v>404600</v>
      </c>
      <c r="CY291" s="1" t="s">
        <v>289</v>
      </c>
      <c r="CZ291" s="1" t="s">
        <v>290</v>
      </c>
      <c r="DA291" s="1" t="s">
        <v>291</v>
      </c>
      <c r="DC291" s="1" t="s">
        <v>208</v>
      </c>
      <c r="DT291" s="1" t="s">
        <v>165</v>
      </c>
      <c r="DU291" s="1" t="s">
        <v>165</v>
      </c>
      <c r="DV291" s="4">
        <v>0</v>
      </c>
      <c r="DW291" s="4">
        <v>0</v>
      </c>
      <c r="DX291" s="4">
        <v>195938406.50999999</v>
      </c>
      <c r="DY291" s="4">
        <v>172046814.50999999</v>
      </c>
      <c r="DZ291" s="4">
        <v>23891592</v>
      </c>
      <c r="EA291" s="4">
        <v>172046814.50999999</v>
      </c>
      <c r="EB291" s="4">
        <v>23891592</v>
      </c>
      <c r="EC291" s="4">
        <v>195938406.50999999</v>
      </c>
      <c r="ED291" s="1">
        <f t="shared" si="4"/>
        <v>2008</v>
      </c>
    </row>
    <row r="292" spans="6:134" ht="12.75" customHeight="1" x14ac:dyDescent="0.2">
      <c r="H292" s="1" t="s">
        <v>133</v>
      </c>
      <c r="J292" s="1" t="s">
        <v>705</v>
      </c>
      <c r="L292" s="1" t="s">
        <v>134</v>
      </c>
      <c r="N292" s="1" t="s">
        <v>949</v>
      </c>
      <c r="O292" s="2">
        <v>39491</v>
      </c>
      <c r="P292" s="1" t="s">
        <v>136</v>
      </c>
      <c r="Q292" s="3">
        <v>39501</v>
      </c>
      <c r="R292" s="1" t="s">
        <v>137</v>
      </c>
      <c r="T292" s="3">
        <v>39491</v>
      </c>
      <c r="U292" s="1" t="s">
        <v>138</v>
      </c>
      <c r="X292" s="1" t="s">
        <v>172</v>
      </c>
      <c r="Z292" s="3">
        <v>39491</v>
      </c>
      <c r="AA292" s="1" t="s">
        <v>173</v>
      </c>
      <c r="AB292" s="1" t="s">
        <v>174</v>
      </c>
      <c r="AC292" s="1" t="s">
        <v>175</v>
      </c>
      <c r="AD292" s="1" t="s">
        <v>176</v>
      </c>
      <c r="AE292" s="1" t="s">
        <v>177</v>
      </c>
      <c r="AF292" s="1" t="s">
        <v>178</v>
      </c>
      <c r="AH292" s="1" t="s">
        <v>179</v>
      </c>
      <c r="AQ292" s="4">
        <v>0.1</v>
      </c>
      <c r="AR292" s="4">
        <v>460530</v>
      </c>
      <c r="AS292" s="1" t="s">
        <v>950</v>
      </c>
      <c r="AX292" s="1" t="s">
        <v>150</v>
      </c>
      <c r="AY292" s="4">
        <v>73530</v>
      </c>
      <c r="AZ292" s="4">
        <v>387000</v>
      </c>
      <c r="BA292" s="1" t="s">
        <v>151</v>
      </c>
      <c r="BD292" s="3">
        <v>39491</v>
      </c>
      <c r="BM292" s="3">
        <v>39503</v>
      </c>
      <c r="BZ292" s="1" t="s">
        <v>184</v>
      </c>
      <c r="CA292" s="1" t="s">
        <v>185</v>
      </c>
      <c r="CE292" s="1" t="s">
        <v>154</v>
      </c>
      <c r="CH292" s="4">
        <v>1</v>
      </c>
      <c r="CI292" s="1" t="s">
        <v>155</v>
      </c>
      <c r="CL292" s="1" t="s">
        <v>157</v>
      </c>
      <c r="CN292" s="1" t="s">
        <v>158</v>
      </c>
      <c r="CP292" s="4">
        <v>460530</v>
      </c>
      <c r="CY292" s="1" t="s">
        <v>289</v>
      </c>
      <c r="CZ292" s="1" t="s">
        <v>290</v>
      </c>
      <c r="DA292" s="1" t="s">
        <v>291</v>
      </c>
      <c r="DC292" s="1" t="s">
        <v>208</v>
      </c>
      <c r="DD292" s="1" t="s">
        <v>757</v>
      </c>
      <c r="DU292" s="1" t="s">
        <v>165</v>
      </c>
      <c r="DV292" s="4">
        <v>0</v>
      </c>
      <c r="DW292" s="4">
        <v>0</v>
      </c>
      <c r="DX292" s="4">
        <v>195938406.50999999</v>
      </c>
      <c r="DY292" s="4">
        <v>172046814.50999999</v>
      </c>
      <c r="DZ292" s="4">
        <v>23891592</v>
      </c>
      <c r="EA292" s="4">
        <v>172046814.50999999</v>
      </c>
      <c r="EB292" s="4">
        <v>23891592</v>
      </c>
      <c r="EC292" s="4">
        <v>195938406.50999999</v>
      </c>
      <c r="ED292" s="1">
        <f t="shared" si="4"/>
        <v>2008</v>
      </c>
    </row>
    <row r="293" spans="6:134" ht="12.75" customHeight="1" x14ac:dyDescent="0.2">
      <c r="H293" s="1" t="s">
        <v>133</v>
      </c>
      <c r="J293" s="1" t="s">
        <v>705</v>
      </c>
      <c r="L293" s="1" t="s">
        <v>134</v>
      </c>
      <c r="N293" s="1" t="s">
        <v>951</v>
      </c>
      <c r="O293" s="2">
        <v>39491</v>
      </c>
      <c r="P293" s="1" t="s">
        <v>136</v>
      </c>
      <c r="Q293" s="3">
        <v>39501</v>
      </c>
      <c r="R293" s="1" t="s">
        <v>137</v>
      </c>
      <c r="T293" s="3">
        <v>39491</v>
      </c>
      <c r="U293" s="1" t="s">
        <v>138</v>
      </c>
      <c r="X293" s="1" t="s">
        <v>139</v>
      </c>
      <c r="Z293" s="3">
        <v>39491</v>
      </c>
      <c r="AA293" s="1" t="s">
        <v>140</v>
      </c>
      <c r="AB293" s="1" t="s">
        <v>141</v>
      </c>
      <c r="AC293" s="1" t="s">
        <v>142</v>
      </c>
      <c r="AD293" s="1" t="s">
        <v>143</v>
      </c>
      <c r="AE293" s="1" t="s">
        <v>144</v>
      </c>
      <c r="AF293" s="1" t="s">
        <v>145</v>
      </c>
      <c r="AH293" s="1" t="s">
        <v>146</v>
      </c>
      <c r="AQ293" s="4">
        <v>0.02</v>
      </c>
      <c r="AR293" s="4">
        <v>523600</v>
      </c>
      <c r="AS293" s="1" t="s">
        <v>952</v>
      </c>
      <c r="AT293" s="1" t="s">
        <v>148</v>
      </c>
      <c r="AV293" s="1" t="s">
        <v>149</v>
      </c>
      <c r="AW293" s="1" t="s">
        <v>141</v>
      </c>
      <c r="AX293" s="1" t="s">
        <v>150</v>
      </c>
      <c r="AY293" s="4">
        <v>83600</v>
      </c>
      <c r="AZ293" s="4">
        <v>440000</v>
      </c>
      <c r="BA293" s="1" t="s">
        <v>151</v>
      </c>
      <c r="BD293" s="3">
        <v>39491</v>
      </c>
      <c r="BM293" s="3">
        <v>39503</v>
      </c>
      <c r="BZ293" s="1" t="s">
        <v>184</v>
      </c>
      <c r="CA293" s="1" t="s">
        <v>185</v>
      </c>
      <c r="CE293" s="1" t="s">
        <v>154</v>
      </c>
      <c r="CH293" s="4">
        <v>1</v>
      </c>
      <c r="CI293" s="1" t="s">
        <v>155</v>
      </c>
      <c r="CL293" s="1" t="s">
        <v>157</v>
      </c>
      <c r="CN293" s="1" t="s">
        <v>158</v>
      </c>
      <c r="CP293" s="4">
        <v>523600</v>
      </c>
      <c r="CY293" s="1" t="s">
        <v>289</v>
      </c>
      <c r="CZ293" s="1" t="s">
        <v>290</v>
      </c>
      <c r="DA293" s="1" t="s">
        <v>291</v>
      </c>
      <c r="DC293" s="1" t="s">
        <v>208</v>
      </c>
      <c r="DD293" s="1" t="s">
        <v>733</v>
      </c>
      <c r="DU293" s="1" t="s">
        <v>165</v>
      </c>
      <c r="DV293" s="4">
        <v>0</v>
      </c>
      <c r="DW293" s="4">
        <v>0</v>
      </c>
      <c r="DX293" s="4">
        <v>195938406.50999999</v>
      </c>
      <c r="DY293" s="4">
        <v>172046814.50999999</v>
      </c>
      <c r="DZ293" s="4">
        <v>23891592</v>
      </c>
      <c r="EA293" s="4">
        <v>172046814.50999999</v>
      </c>
      <c r="EB293" s="4">
        <v>23891592</v>
      </c>
      <c r="EC293" s="4">
        <v>195938406.50999999</v>
      </c>
      <c r="ED293" s="1">
        <f t="shared" si="4"/>
        <v>2008</v>
      </c>
    </row>
    <row r="294" spans="6:134" ht="12.75" customHeight="1" x14ac:dyDescent="0.2">
      <c r="H294" s="1" t="s">
        <v>133</v>
      </c>
      <c r="J294" s="1" t="s">
        <v>705</v>
      </c>
      <c r="L294" s="1" t="s">
        <v>134</v>
      </c>
      <c r="N294" s="1" t="s">
        <v>953</v>
      </c>
      <c r="O294" s="2">
        <v>39491</v>
      </c>
      <c r="P294" s="1" t="s">
        <v>136</v>
      </c>
      <c r="Q294" s="3">
        <v>39521</v>
      </c>
      <c r="R294" s="1" t="s">
        <v>137</v>
      </c>
      <c r="T294" s="3">
        <v>39491</v>
      </c>
      <c r="U294" s="1" t="s">
        <v>138</v>
      </c>
      <c r="X294" s="1" t="s">
        <v>172</v>
      </c>
      <c r="Z294" s="3">
        <v>39491</v>
      </c>
      <c r="AA294" s="1" t="s">
        <v>322</v>
      </c>
      <c r="AB294" s="1" t="s">
        <v>323</v>
      </c>
      <c r="AC294" s="1" t="s">
        <v>324</v>
      </c>
      <c r="AD294" s="1" t="s">
        <v>325</v>
      </c>
      <c r="AE294" s="1" t="s">
        <v>326</v>
      </c>
      <c r="AF294" s="1" t="s">
        <v>327</v>
      </c>
      <c r="AH294" s="1" t="s">
        <v>328</v>
      </c>
      <c r="AQ294" s="4">
        <v>0.1</v>
      </c>
      <c r="AR294" s="4">
        <v>1803742.5</v>
      </c>
      <c r="AS294" s="1" t="s">
        <v>954</v>
      </c>
      <c r="AX294" s="1" t="s">
        <v>150</v>
      </c>
      <c r="AY294" s="4">
        <v>287992.5</v>
      </c>
      <c r="AZ294" s="4">
        <v>1515750</v>
      </c>
      <c r="BA294" s="1" t="s">
        <v>151</v>
      </c>
      <c r="BD294" s="3">
        <v>39491</v>
      </c>
      <c r="BM294" s="3">
        <v>39542</v>
      </c>
      <c r="BZ294" s="1" t="s">
        <v>184</v>
      </c>
      <c r="CA294" s="1" t="s">
        <v>185</v>
      </c>
      <c r="CE294" s="1" t="s">
        <v>154</v>
      </c>
      <c r="CH294" s="4">
        <v>1</v>
      </c>
      <c r="CI294" s="1" t="s">
        <v>155</v>
      </c>
      <c r="CL294" s="1" t="s">
        <v>157</v>
      </c>
      <c r="CN294" s="1" t="s">
        <v>158</v>
      </c>
      <c r="CP294" s="4">
        <v>1803742.5</v>
      </c>
      <c r="CY294" s="1" t="s">
        <v>289</v>
      </c>
      <c r="CZ294" s="1" t="s">
        <v>290</v>
      </c>
      <c r="DA294" s="1" t="s">
        <v>291</v>
      </c>
      <c r="DC294" s="1" t="s">
        <v>208</v>
      </c>
      <c r="DD294" s="1" t="s">
        <v>858</v>
      </c>
      <c r="DU294" s="1" t="s">
        <v>165</v>
      </c>
      <c r="DV294" s="4">
        <v>0</v>
      </c>
      <c r="DW294" s="4">
        <v>0</v>
      </c>
      <c r="DX294" s="4">
        <v>195938406.50999999</v>
      </c>
      <c r="DY294" s="4">
        <v>172046814.50999999</v>
      </c>
      <c r="DZ294" s="4">
        <v>23891592</v>
      </c>
      <c r="EA294" s="4">
        <v>172046814.50999999</v>
      </c>
      <c r="EB294" s="4">
        <v>23891592</v>
      </c>
      <c r="EC294" s="4">
        <v>195938406.50999999</v>
      </c>
      <c r="ED294" s="1">
        <f t="shared" si="4"/>
        <v>2008</v>
      </c>
    </row>
    <row r="295" spans="6:134" ht="12.75" customHeight="1" x14ac:dyDescent="0.2">
      <c r="H295" s="1" t="s">
        <v>133</v>
      </c>
      <c r="J295" s="1" t="s">
        <v>705</v>
      </c>
      <c r="L295" s="1" t="s">
        <v>134</v>
      </c>
      <c r="N295" s="1" t="s">
        <v>955</v>
      </c>
      <c r="O295" s="2">
        <v>39470</v>
      </c>
      <c r="P295" s="1" t="s">
        <v>136</v>
      </c>
      <c r="Q295" s="3">
        <v>39484</v>
      </c>
      <c r="R295" s="1" t="s">
        <v>137</v>
      </c>
      <c r="T295" s="3">
        <v>39470</v>
      </c>
      <c r="U295" s="1" t="s">
        <v>138</v>
      </c>
      <c r="X295" s="1" t="s">
        <v>139</v>
      </c>
      <c r="Z295" s="3">
        <v>39470</v>
      </c>
      <c r="AA295" s="1" t="s">
        <v>391</v>
      </c>
      <c r="AB295" s="1" t="s">
        <v>392</v>
      </c>
      <c r="AC295" s="1" t="s">
        <v>393</v>
      </c>
      <c r="AD295" s="1" t="s">
        <v>394</v>
      </c>
      <c r="AE295" s="1" t="s">
        <v>395</v>
      </c>
      <c r="AF295" s="1" t="s">
        <v>396</v>
      </c>
      <c r="AH295" s="1" t="s">
        <v>397</v>
      </c>
      <c r="AQ295" s="4">
        <v>0.1</v>
      </c>
      <c r="AR295" s="4">
        <v>80943.8</v>
      </c>
      <c r="AS295" s="1" t="s">
        <v>956</v>
      </c>
      <c r="AX295" s="1" t="s">
        <v>150</v>
      </c>
      <c r="AY295" s="4">
        <v>12923.8</v>
      </c>
      <c r="AZ295" s="4">
        <v>68020</v>
      </c>
      <c r="BA295" s="1" t="s">
        <v>151</v>
      </c>
      <c r="BD295" s="3">
        <v>39470</v>
      </c>
      <c r="BE295" s="4">
        <v>0</v>
      </c>
      <c r="BF295" s="4">
        <v>-5</v>
      </c>
      <c r="BM295" s="3">
        <v>39484</v>
      </c>
      <c r="BR295" s="2">
        <v>43776.637538888899</v>
      </c>
      <c r="BS295" s="1" t="s">
        <v>169</v>
      </c>
      <c r="BZ295" s="1" t="s">
        <v>152</v>
      </c>
      <c r="CA295" s="1" t="s">
        <v>153</v>
      </c>
      <c r="CE295" s="1" t="s">
        <v>154</v>
      </c>
      <c r="CH295" s="4">
        <v>1</v>
      </c>
      <c r="CI295" s="1" t="s">
        <v>155</v>
      </c>
      <c r="CL295" s="1" t="s">
        <v>157</v>
      </c>
      <c r="CN295" s="1" t="s">
        <v>158</v>
      </c>
      <c r="CP295" s="4">
        <v>80943.8</v>
      </c>
      <c r="CT295" s="1" t="s">
        <v>957</v>
      </c>
      <c r="CY295" s="1" t="s">
        <v>289</v>
      </c>
      <c r="CZ295" s="1" t="s">
        <v>290</v>
      </c>
      <c r="DA295" s="1" t="s">
        <v>291</v>
      </c>
      <c r="DC295" s="1" t="s">
        <v>208</v>
      </c>
      <c r="DT295" s="1" t="s">
        <v>165</v>
      </c>
      <c r="DU295" s="1" t="s">
        <v>165</v>
      </c>
      <c r="DV295" s="4">
        <v>0</v>
      </c>
      <c r="DW295" s="4">
        <v>0</v>
      </c>
      <c r="DX295" s="4">
        <v>195938406.50999999</v>
      </c>
      <c r="DY295" s="4">
        <v>172046814.50999999</v>
      </c>
      <c r="DZ295" s="4">
        <v>23891592</v>
      </c>
      <c r="EA295" s="4">
        <v>172046814.50999999</v>
      </c>
      <c r="EB295" s="4">
        <v>23891592</v>
      </c>
      <c r="EC295" s="4">
        <v>195938406.50999999</v>
      </c>
      <c r="ED295" s="1">
        <f t="shared" si="4"/>
        <v>2008</v>
      </c>
    </row>
    <row r="296" spans="6:134" ht="12.75" customHeight="1" x14ac:dyDescent="0.2">
      <c r="F296" s="1" t="s">
        <v>958</v>
      </c>
      <c r="H296" s="1" t="s">
        <v>133</v>
      </c>
      <c r="J296" s="1" t="s">
        <v>705</v>
      </c>
      <c r="L296" s="1" t="s">
        <v>134</v>
      </c>
      <c r="N296" s="1" t="s">
        <v>959</v>
      </c>
      <c r="O296" s="2">
        <v>39468</v>
      </c>
      <c r="P296" s="1" t="s">
        <v>136</v>
      </c>
      <c r="Q296" s="3">
        <v>39498</v>
      </c>
      <c r="R296" s="1" t="s">
        <v>137</v>
      </c>
      <c r="T296" s="3">
        <v>39468</v>
      </c>
      <c r="U296" s="1" t="s">
        <v>138</v>
      </c>
      <c r="X296" s="1" t="s">
        <v>139</v>
      </c>
      <c r="Z296" s="3">
        <v>39468</v>
      </c>
      <c r="AA296" s="1" t="s">
        <v>347</v>
      </c>
      <c r="AB296" s="1" t="s">
        <v>348</v>
      </c>
      <c r="AC296" s="1" t="s">
        <v>349</v>
      </c>
      <c r="AD296" s="1" t="s">
        <v>350</v>
      </c>
      <c r="AE296" s="1" t="s">
        <v>351</v>
      </c>
      <c r="AF296" s="1" t="s">
        <v>352</v>
      </c>
      <c r="AH296" s="1" t="s">
        <v>353</v>
      </c>
      <c r="AQ296" s="4">
        <v>0.1</v>
      </c>
      <c r="AR296" s="4">
        <v>17040.8</v>
      </c>
      <c r="AS296" s="1" t="s">
        <v>960</v>
      </c>
      <c r="AX296" s="1" t="s">
        <v>150</v>
      </c>
      <c r="AY296" s="4">
        <v>2720.8</v>
      </c>
      <c r="AZ296" s="4">
        <v>14320</v>
      </c>
      <c r="BA296" s="1" t="s">
        <v>151</v>
      </c>
      <c r="BD296" s="3">
        <v>39468</v>
      </c>
      <c r="BE296" s="4">
        <v>0</v>
      </c>
      <c r="BM296" s="3">
        <v>39498</v>
      </c>
      <c r="BZ296" s="1" t="s">
        <v>152</v>
      </c>
      <c r="CA296" s="1" t="s">
        <v>153</v>
      </c>
      <c r="CE296" s="1" t="s">
        <v>154</v>
      </c>
      <c r="CH296" s="4">
        <v>1</v>
      </c>
      <c r="CI296" s="1" t="s">
        <v>155</v>
      </c>
      <c r="CJ296" s="1" t="s">
        <v>156</v>
      </c>
      <c r="CL296" s="1" t="s">
        <v>157</v>
      </c>
      <c r="CN296" s="1" t="s">
        <v>636</v>
      </c>
      <c r="CP296" s="4">
        <v>17040.8</v>
      </c>
      <c r="CY296" s="1" t="s">
        <v>289</v>
      </c>
      <c r="CZ296" s="1" t="s">
        <v>290</v>
      </c>
      <c r="DA296" s="1" t="s">
        <v>291</v>
      </c>
      <c r="DC296" s="1" t="s">
        <v>208</v>
      </c>
      <c r="DU296" s="1" t="s">
        <v>165</v>
      </c>
      <c r="DV296" s="4">
        <v>0</v>
      </c>
      <c r="DW296" s="4">
        <v>0</v>
      </c>
      <c r="DX296" s="4">
        <v>195938406.50999999</v>
      </c>
      <c r="DY296" s="4">
        <v>172046814.50999999</v>
      </c>
      <c r="DZ296" s="4">
        <v>23891592</v>
      </c>
      <c r="EA296" s="4">
        <v>172046814.50999999</v>
      </c>
      <c r="EB296" s="4">
        <v>23891592</v>
      </c>
      <c r="EC296" s="4">
        <v>195938406.50999999</v>
      </c>
      <c r="ED296" s="1">
        <f t="shared" si="4"/>
        <v>2008</v>
      </c>
    </row>
    <row r="297" spans="6:134" ht="12.75" customHeight="1" x14ac:dyDescent="0.2">
      <c r="H297" s="1" t="s">
        <v>133</v>
      </c>
      <c r="J297" s="1" t="s">
        <v>705</v>
      </c>
      <c r="L297" s="1" t="s">
        <v>134</v>
      </c>
      <c r="N297" s="1" t="s">
        <v>961</v>
      </c>
      <c r="O297" s="2">
        <v>39463</v>
      </c>
      <c r="P297" s="1" t="s">
        <v>136</v>
      </c>
      <c r="Q297" s="3">
        <v>39477</v>
      </c>
      <c r="R297" s="1" t="s">
        <v>137</v>
      </c>
      <c r="T297" s="3">
        <v>39463</v>
      </c>
      <c r="U297" s="1" t="s">
        <v>138</v>
      </c>
      <c r="X297" s="1" t="s">
        <v>172</v>
      </c>
      <c r="Z297" s="3">
        <v>39463</v>
      </c>
      <c r="AA297" s="1" t="s">
        <v>306</v>
      </c>
      <c r="AB297" s="1" t="s">
        <v>307</v>
      </c>
      <c r="AC297" s="1" t="s">
        <v>308</v>
      </c>
      <c r="AD297" s="1" t="s">
        <v>309</v>
      </c>
      <c r="AE297" s="1" t="s">
        <v>310</v>
      </c>
      <c r="AF297" s="1" t="s">
        <v>311</v>
      </c>
      <c r="AH297" s="1" t="s">
        <v>312</v>
      </c>
      <c r="AQ297" s="4">
        <v>0.1</v>
      </c>
      <c r="AR297" s="4">
        <v>835380</v>
      </c>
      <c r="AS297" s="1" t="s">
        <v>962</v>
      </c>
      <c r="AT297" s="1" t="s">
        <v>314</v>
      </c>
      <c r="AV297" s="1" t="s">
        <v>315</v>
      </c>
      <c r="AW297" s="1" t="s">
        <v>316</v>
      </c>
      <c r="AX297" s="1" t="s">
        <v>150</v>
      </c>
      <c r="AY297" s="4">
        <v>133380</v>
      </c>
      <c r="AZ297" s="4">
        <v>702000</v>
      </c>
      <c r="BA297" s="1" t="s">
        <v>151</v>
      </c>
      <c r="BD297" s="3">
        <v>39463</v>
      </c>
      <c r="BM297" s="3">
        <v>39477</v>
      </c>
      <c r="BZ297" s="1" t="s">
        <v>184</v>
      </c>
      <c r="CA297" s="1" t="s">
        <v>185</v>
      </c>
      <c r="CE297" s="1" t="s">
        <v>154</v>
      </c>
      <c r="CH297" s="4">
        <v>1</v>
      </c>
      <c r="CI297" s="1" t="s">
        <v>155</v>
      </c>
      <c r="CL297" s="1" t="s">
        <v>157</v>
      </c>
      <c r="CN297" s="1" t="s">
        <v>158</v>
      </c>
      <c r="CP297" s="4">
        <v>835380</v>
      </c>
      <c r="CY297" s="1" t="s">
        <v>289</v>
      </c>
      <c r="CZ297" s="1" t="s">
        <v>290</v>
      </c>
      <c r="DA297" s="1" t="s">
        <v>291</v>
      </c>
      <c r="DC297" s="1" t="s">
        <v>208</v>
      </c>
      <c r="DD297" s="1" t="s">
        <v>781</v>
      </c>
      <c r="DU297" s="1" t="s">
        <v>165</v>
      </c>
      <c r="DV297" s="4">
        <v>0</v>
      </c>
      <c r="DW297" s="4">
        <v>0</v>
      </c>
      <c r="DX297" s="4">
        <v>195938406.50999999</v>
      </c>
      <c r="DY297" s="4">
        <v>172046814.50999999</v>
      </c>
      <c r="DZ297" s="4">
        <v>23891592</v>
      </c>
      <c r="EA297" s="4">
        <v>172046814.50999999</v>
      </c>
      <c r="EB297" s="4">
        <v>23891592</v>
      </c>
      <c r="EC297" s="4">
        <v>195938406.50999999</v>
      </c>
      <c r="ED297" s="1">
        <f t="shared" si="4"/>
        <v>2008</v>
      </c>
    </row>
    <row r="298" spans="6:134" ht="12.75" customHeight="1" x14ac:dyDescent="0.2">
      <c r="H298" s="1" t="s">
        <v>133</v>
      </c>
      <c r="J298" s="1" t="s">
        <v>705</v>
      </c>
      <c r="L298" s="1" t="s">
        <v>134</v>
      </c>
      <c r="N298" s="1" t="s">
        <v>963</v>
      </c>
      <c r="O298" s="2">
        <v>39457</v>
      </c>
      <c r="P298" s="1" t="s">
        <v>136</v>
      </c>
      <c r="Q298" s="3">
        <v>39487</v>
      </c>
      <c r="R298" s="1" t="s">
        <v>137</v>
      </c>
      <c r="T298" s="3">
        <v>39457</v>
      </c>
      <c r="U298" s="1" t="s">
        <v>138</v>
      </c>
      <c r="X298" s="1" t="s">
        <v>139</v>
      </c>
      <c r="Z298" s="3">
        <v>39457</v>
      </c>
      <c r="AA298" s="1" t="s">
        <v>322</v>
      </c>
      <c r="AB298" s="1" t="s">
        <v>323</v>
      </c>
      <c r="AC298" s="1" t="s">
        <v>324</v>
      </c>
      <c r="AD298" s="1" t="s">
        <v>325</v>
      </c>
      <c r="AE298" s="1" t="s">
        <v>326</v>
      </c>
      <c r="AF298" s="1" t="s">
        <v>327</v>
      </c>
      <c r="AH298" s="1" t="s">
        <v>328</v>
      </c>
      <c r="AQ298" s="4">
        <v>0.1</v>
      </c>
      <c r="AR298" s="4">
        <v>67830</v>
      </c>
      <c r="AS298" s="1" t="s">
        <v>964</v>
      </c>
      <c r="AX298" s="1" t="s">
        <v>150</v>
      </c>
      <c r="AY298" s="4">
        <v>10830</v>
      </c>
      <c r="AZ298" s="4">
        <v>57000</v>
      </c>
      <c r="BA298" s="1" t="s">
        <v>151</v>
      </c>
      <c r="BD298" s="3">
        <v>39457</v>
      </c>
      <c r="BM298" s="3">
        <v>39485</v>
      </c>
      <c r="BZ298" s="1" t="s">
        <v>184</v>
      </c>
      <c r="CA298" s="1" t="s">
        <v>153</v>
      </c>
      <c r="CE298" s="1" t="s">
        <v>154</v>
      </c>
      <c r="CH298" s="4">
        <v>1</v>
      </c>
      <c r="CI298" s="1" t="s">
        <v>155</v>
      </c>
      <c r="CL298" s="1" t="s">
        <v>157</v>
      </c>
      <c r="CN298" s="1" t="s">
        <v>158</v>
      </c>
      <c r="CP298" s="4">
        <v>67830</v>
      </c>
      <c r="CY298" s="1" t="s">
        <v>289</v>
      </c>
      <c r="CZ298" s="1" t="s">
        <v>290</v>
      </c>
      <c r="DA298" s="1" t="s">
        <v>291</v>
      </c>
      <c r="DC298" s="1" t="s">
        <v>208</v>
      </c>
      <c r="DD298" s="1" t="s">
        <v>858</v>
      </c>
      <c r="DU298" s="1" t="s">
        <v>165</v>
      </c>
      <c r="DV298" s="4">
        <v>0</v>
      </c>
      <c r="DW298" s="4">
        <v>0</v>
      </c>
      <c r="DX298" s="4">
        <v>195938406.50999999</v>
      </c>
      <c r="DY298" s="4">
        <v>172046814.50999999</v>
      </c>
      <c r="DZ298" s="4">
        <v>23891592</v>
      </c>
      <c r="EA298" s="4">
        <v>172046814.50999999</v>
      </c>
      <c r="EB298" s="4">
        <v>23891592</v>
      </c>
      <c r="EC298" s="4">
        <v>195938406.50999999</v>
      </c>
      <c r="ED298" s="1">
        <f t="shared" si="4"/>
        <v>2008</v>
      </c>
    </row>
    <row r="299" spans="6:134" ht="12.75" customHeight="1" x14ac:dyDescent="0.2">
      <c r="H299" s="1" t="s">
        <v>133</v>
      </c>
      <c r="L299" s="1" t="s">
        <v>134</v>
      </c>
      <c r="N299" s="1" t="s">
        <v>965</v>
      </c>
      <c r="O299" s="2">
        <v>39457</v>
      </c>
      <c r="P299" s="1" t="s">
        <v>136</v>
      </c>
      <c r="Q299" s="3">
        <v>39467</v>
      </c>
      <c r="R299" s="1" t="s">
        <v>137</v>
      </c>
      <c r="T299" s="3">
        <v>39457</v>
      </c>
      <c r="U299" s="1" t="s">
        <v>138</v>
      </c>
      <c r="X299" s="1" t="s">
        <v>139</v>
      </c>
      <c r="Z299" s="3">
        <v>39457</v>
      </c>
      <c r="AA299" s="1" t="s">
        <v>140</v>
      </c>
      <c r="AB299" s="1" t="s">
        <v>141</v>
      </c>
      <c r="AC299" s="1" t="s">
        <v>142</v>
      </c>
      <c r="AD299" s="1" t="s">
        <v>143</v>
      </c>
      <c r="AE299" s="1" t="s">
        <v>144</v>
      </c>
      <c r="AF299" s="1" t="s">
        <v>145</v>
      </c>
      <c r="AH299" s="1" t="s">
        <v>146</v>
      </c>
      <c r="AQ299" s="4">
        <v>0.02</v>
      </c>
      <c r="AR299" s="4">
        <v>56525</v>
      </c>
      <c r="AS299" s="1" t="s">
        <v>966</v>
      </c>
      <c r="AT299" s="1" t="s">
        <v>148</v>
      </c>
      <c r="AV299" s="1" t="s">
        <v>149</v>
      </c>
      <c r="AW299" s="1" t="s">
        <v>141</v>
      </c>
      <c r="AX299" s="1" t="s">
        <v>150</v>
      </c>
      <c r="AY299" s="4">
        <v>9025</v>
      </c>
      <c r="AZ299" s="4">
        <v>47500</v>
      </c>
      <c r="BA299" s="1" t="s">
        <v>151</v>
      </c>
      <c r="BD299" s="3">
        <v>39457</v>
      </c>
      <c r="BM299" s="3">
        <v>39468</v>
      </c>
      <c r="BZ299" s="1" t="s">
        <v>184</v>
      </c>
      <c r="CA299" s="1" t="s">
        <v>185</v>
      </c>
      <c r="CE299" s="1" t="s">
        <v>154</v>
      </c>
      <c r="CH299" s="4">
        <v>1</v>
      </c>
      <c r="CI299" s="1" t="s">
        <v>155</v>
      </c>
      <c r="CL299" s="1" t="s">
        <v>157</v>
      </c>
      <c r="CN299" s="1" t="s">
        <v>158</v>
      </c>
      <c r="CP299" s="4">
        <v>56525</v>
      </c>
      <c r="CY299" s="1" t="s">
        <v>289</v>
      </c>
      <c r="CZ299" s="1" t="s">
        <v>290</v>
      </c>
      <c r="DA299" s="1" t="s">
        <v>291</v>
      </c>
      <c r="DC299" s="1" t="s">
        <v>208</v>
      </c>
      <c r="DD299" s="1" t="s">
        <v>733</v>
      </c>
      <c r="DU299" s="1" t="s">
        <v>165</v>
      </c>
      <c r="DV299" s="4">
        <v>0</v>
      </c>
      <c r="DW299" s="4">
        <v>0</v>
      </c>
      <c r="DX299" s="4">
        <v>195938406.50999999</v>
      </c>
      <c r="DY299" s="4">
        <v>172046814.50999999</v>
      </c>
      <c r="DZ299" s="4">
        <v>23891592</v>
      </c>
      <c r="EA299" s="4">
        <v>172046814.50999999</v>
      </c>
      <c r="EB299" s="4">
        <v>23891592</v>
      </c>
      <c r="EC299" s="4">
        <v>195938406.50999999</v>
      </c>
      <c r="ED299" s="1">
        <f t="shared" si="4"/>
        <v>2008</v>
      </c>
    </row>
    <row r="300" spans="6:134" ht="12.75" customHeight="1" x14ac:dyDescent="0.2">
      <c r="F300" s="1" t="s">
        <v>967</v>
      </c>
      <c r="H300" s="1" t="s">
        <v>133</v>
      </c>
      <c r="L300" s="1" t="s">
        <v>134</v>
      </c>
      <c r="N300" s="1" t="s">
        <v>968</v>
      </c>
      <c r="O300" s="2">
        <v>39434</v>
      </c>
      <c r="P300" s="1" t="s">
        <v>136</v>
      </c>
      <c r="Q300" s="3">
        <v>39444</v>
      </c>
      <c r="R300" s="1" t="s">
        <v>137</v>
      </c>
      <c r="T300" s="3">
        <v>39426</v>
      </c>
      <c r="U300" s="1" t="s">
        <v>138</v>
      </c>
      <c r="X300" s="1" t="s">
        <v>172</v>
      </c>
      <c r="Z300" s="3">
        <v>39426</v>
      </c>
      <c r="AA300" s="1" t="s">
        <v>173</v>
      </c>
      <c r="AB300" s="1" t="s">
        <v>174</v>
      </c>
      <c r="AC300" s="1" t="s">
        <v>175</v>
      </c>
      <c r="AD300" s="1" t="s">
        <v>176</v>
      </c>
      <c r="AE300" s="1" t="s">
        <v>177</v>
      </c>
      <c r="AF300" s="1" t="s">
        <v>178</v>
      </c>
      <c r="AG300" s="1" t="s">
        <v>969</v>
      </c>
      <c r="AH300" s="1" t="s">
        <v>179</v>
      </c>
      <c r="AQ300" s="4">
        <v>0.1</v>
      </c>
      <c r="AR300" s="4">
        <v>1606500</v>
      </c>
      <c r="AS300" s="1" t="s">
        <v>970</v>
      </c>
      <c r="AX300" s="1" t="s">
        <v>150</v>
      </c>
      <c r="AY300" s="4">
        <v>256500</v>
      </c>
      <c r="AZ300" s="4">
        <v>1350000</v>
      </c>
      <c r="BA300" s="1" t="s">
        <v>151</v>
      </c>
      <c r="BD300" s="3">
        <v>39426</v>
      </c>
      <c r="BM300" s="3">
        <v>39463</v>
      </c>
      <c r="BZ300" s="1" t="s">
        <v>184</v>
      </c>
      <c r="CA300" s="1" t="s">
        <v>185</v>
      </c>
      <c r="CE300" s="1" t="s">
        <v>154</v>
      </c>
      <c r="CH300" s="4">
        <v>1</v>
      </c>
      <c r="CI300" s="1" t="s">
        <v>155</v>
      </c>
      <c r="CJ300" s="1" t="s">
        <v>156</v>
      </c>
      <c r="CL300" s="1" t="s">
        <v>157</v>
      </c>
      <c r="CN300" s="1" t="s">
        <v>158</v>
      </c>
      <c r="CP300" s="4">
        <v>1606500</v>
      </c>
      <c r="CY300" s="1" t="s">
        <v>289</v>
      </c>
      <c r="CZ300" s="1" t="s">
        <v>290</v>
      </c>
      <c r="DA300" s="1" t="s">
        <v>291</v>
      </c>
      <c r="DC300" s="1" t="s">
        <v>208</v>
      </c>
      <c r="DD300" s="1" t="s">
        <v>757</v>
      </c>
      <c r="DU300" s="1" t="s">
        <v>165</v>
      </c>
      <c r="DV300" s="4">
        <v>0</v>
      </c>
      <c r="DW300" s="4">
        <v>0</v>
      </c>
      <c r="DX300" s="4">
        <v>195938406.50999999</v>
      </c>
      <c r="DY300" s="4">
        <v>172046814.50999999</v>
      </c>
      <c r="DZ300" s="4">
        <v>23891592</v>
      </c>
      <c r="EA300" s="4">
        <v>172046814.50999999</v>
      </c>
      <c r="EB300" s="4">
        <v>23891592</v>
      </c>
      <c r="EC300" s="4">
        <v>195938406.50999999</v>
      </c>
      <c r="ED300" s="1">
        <f t="shared" si="4"/>
        <v>2007</v>
      </c>
    </row>
    <row r="301" spans="6:134" ht="12.75" customHeight="1" x14ac:dyDescent="0.2">
      <c r="F301" s="1" t="s">
        <v>971</v>
      </c>
      <c r="H301" s="1" t="s">
        <v>133</v>
      </c>
      <c r="L301" s="1" t="s">
        <v>134</v>
      </c>
      <c r="N301" s="1" t="s">
        <v>972</v>
      </c>
      <c r="O301" s="2">
        <v>39434</v>
      </c>
      <c r="P301" s="1" t="s">
        <v>136</v>
      </c>
      <c r="Q301" s="3">
        <v>39448</v>
      </c>
      <c r="R301" s="1" t="s">
        <v>137</v>
      </c>
      <c r="T301" s="3">
        <v>39426</v>
      </c>
      <c r="U301" s="1" t="s">
        <v>138</v>
      </c>
      <c r="X301" s="1" t="s">
        <v>172</v>
      </c>
      <c r="Z301" s="3">
        <v>39426</v>
      </c>
      <c r="AA301" s="1" t="s">
        <v>306</v>
      </c>
      <c r="AB301" s="1" t="s">
        <v>307</v>
      </c>
      <c r="AC301" s="1" t="s">
        <v>308</v>
      </c>
      <c r="AD301" s="1" t="s">
        <v>309</v>
      </c>
      <c r="AE301" s="1" t="s">
        <v>310</v>
      </c>
      <c r="AF301" s="1" t="s">
        <v>311</v>
      </c>
      <c r="AG301" s="1" t="s">
        <v>973</v>
      </c>
      <c r="AH301" s="1" t="s">
        <v>312</v>
      </c>
      <c r="AQ301" s="4">
        <v>0.1</v>
      </c>
      <c r="AR301" s="4">
        <v>1606500</v>
      </c>
      <c r="AS301" s="1" t="s">
        <v>974</v>
      </c>
      <c r="AT301" s="1" t="s">
        <v>314</v>
      </c>
      <c r="AV301" s="1" t="s">
        <v>315</v>
      </c>
      <c r="AW301" s="1" t="s">
        <v>316</v>
      </c>
      <c r="AX301" s="1" t="s">
        <v>150</v>
      </c>
      <c r="AY301" s="4">
        <v>256500</v>
      </c>
      <c r="AZ301" s="4">
        <v>1350000</v>
      </c>
      <c r="BA301" s="1" t="s">
        <v>151</v>
      </c>
      <c r="BD301" s="3">
        <v>39426</v>
      </c>
      <c r="BM301" s="3">
        <v>39462</v>
      </c>
      <c r="BZ301" s="1" t="s">
        <v>184</v>
      </c>
      <c r="CA301" s="1" t="s">
        <v>153</v>
      </c>
      <c r="CE301" s="1" t="s">
        <v>154</v>
      </c>
      <c r="CH301" s="4">
        <v>1</v>
      </c>
      <c r="CI301" s="1" t="s">
        <v>155</v>
      </c>
      <c r="CJ301" s="1" t="s">
        <v>156</v>
      </c>
      <c r="CL301" s="1" t="s">
        <v>157</v>
      </c>
      <c r="CN301" s="1" t="s">
        <v>158</v>
      </c>
      <c r="CO301" s="1" t="s">
        <v>975</v>
      </c>
      <c r="CP301" s="4">
        <v>1606500</v>
      </c>
      <c r="CY301" s="1" t="s">
        <v>289</v>
      </c>
      <c r="CZ301" s="1" t="s">
        <v>290</v>
      </c>
      <c r="DA301" s="1" t="s">
        <v>291</v>
      </c>
      <c r="DC301" s="1" t="s">
        <v>208</v>
      </c>
      <c r="DD301" s="1" t="s">
        <v>781</v>
      </c>
      <c r="DU301" s="1" t="s">
        <v>165</v>
      </c>
      <c r="DV301" s="4">
        <v>0</v>
      </c>
      <c r="DW301" s="4">
        <v>0</v>
      </c>
      <c r="DX301" s="4">
        <v>195938406.50999999</v>
      </c>
      <c r="DY301" s="4">
        <v>172046814.50999999</v>
      </c>
      <c r="DZ301" s="4">
        <v>23891592</v>
      </c>
      <c r="EA301" s="4">
        <v>172046814.50999999</v>
      </c>
      <c r="EB301" s="4">
        <v>23891592</v>
      </c>
      <c r="EC301" s="4">
        <v>195938406.50999999</v>
      </c>
      <c r="ED301" s="1">
        <f t="shared" si="4"/>
        <v>2007</v>
      </c>
    </row>
    <row r="302" spans="6:134" ht="12.75" customHeight="1" x14ac:dyDescent="0.2">
      <c r="H302" s="1" t="s">
        <v>133</v>
      </c>
      <c r="L302" s="1" t="s">
        <v>134</v>
      </c>
      <c r="N302" s="1" t="s">
        <v>976</v>
      </c>
      <c r="O302" s="2">
        <v>41669</v>
      </c>
      <c r="P302" s="1" t="s">
        <v>169</v>
      </c>
      <c r="Q302" s="3">
        <v>41683</v>
      </c>
      <c r="R302" s="1" t="s">
        <v>170</v>
      </c>
      <c r="T302" s="3">
        <v>41669</v>
      </c>
      <c r="U302" s="1" t="s">
        <v>138</v>
      </c>
      <c r="X302" s="1" t="s">
        <v>172</v>
      </c>
      <c r="Z302" s="3">
        <v>41669</v>
      </c>
      <c r="AA302" s="1" t="s">
        <v>293</v>
      </c>
      <c r="AB302" s="1" t="s">
        <v>294</v>
      </c>
      <c r="AC302" s="1" t="s">
        <v>295</v>
      </c>
      <c r="AD302" s="1" t="s">
        <v>296</v>
      </c>
      <c r="AE302" s="1" t="s">
        <v>297</v>
      </c>
      <c r="AF302" s="1" t="s">
        <v>298</v>
      </c>
      <c r="AH302" s="1" t="s">
        <v>299</v>
      </c>
      <c r="AJ302" s="1" t="s">
        <v>169</v>
      </c>
      <c r="AQ302" s="4">
        <v>0.5</v>
      </c>
      <c r="AR302" s="4">
        <v>3666.9</v>
      </c>
      <c r="AS302" s="1" t="s">
        <v>977</v>
      </c>
      <c r="AX302" s="1" t="s">
        <v>150</v>
      </c>
      <c r="AY302" s="4">
        <v>636.4</v>
      </c>
      <c r="AZ302" s="4">
        <v>3030.5</v>
      </c>
      <c r="BA302" s="1" t="s">
        <v>151</v>
      </c>
      <c r="BD302" s="3">
        <v>41669</v>
      </c>
      <c r="BZ302" s="1" t="s">
        <v>184</v>
      </c>
      <c r="CA302" s="1" t="s">
        <v>185</v>
      </c>
      <c r="CE302" s="1" t="s">
        <v>154</v>
      </c>
      <c r="CH302" s="4">
        <v>1</v>
      </c>
      <c r="CI302" s="1" t="s">
        <v>155</v>
      </c>
      <c r="CL302" s="1" t="s">
        <v>978</v>
      </c>
      <c r="CN302" s="1" t="s">
        <v>158</v>
      </c>
      <c r="CO302" s="1" t="s">
        <v>188</v>
      </c>
      <c r="CY302" s="1" t="s">
        <v>289</v>
      </c>
      <c r="CZ302" s="1" t="s">
        <v>290</v>
      </c>
      <c r="DA302" s="1" t="s">
        <v>291</v>
      </c>
      <c r="DC302" s="1" t="s">
        <v>208</v>
      </c>
      <c r="DD302" s="1" t="s">
        <v>757</v>
      </c>
      <c r="DU302" s="1" t="s">
        <v>165</v>
      </c>
      <c r="DV302" s="4">
        <v>0</v>
      </c>
      <c r="DW302" s="4">
        <v>3666.9</v>
      </c>
      <c r="DX302" s="4">
        <v>195938406.50999999</v>
      </c>
      <c r="DY302" s="4">
        <v>172046814.50999999</v>
      </c>
      <c r="DZ302" s="4">
        <v>23891592</v>
      </c>
      <c r="EA302" s="4">
        <v>172046814.50999999</v>
      </c>
      <c r="EB302" s="4">
        <v>23891592</v>
      </c>
      <c r="EC302" s="4">
        <v>195938406.50999999</v>
      </c>
      <c r="ED302" s="1">
        <f t="shared" si="4"/>
        <v>2014</v>
      </c>
    </row>
    <row r="303" spans="6:134" ht="12.75" customHeight="1" x14ac:dyDescent="0.2">
      <c r="F303" s="1" t="s">
        <v>979</v>
      </c>
      <c r="H303" s="1" t="s">
        <v>133</v>
      </c>
      <c r="L303" s="1" t="s">
        <v>134</v>
      </c>
      <c r="N303" s="1" t="s">
        <v>980</v>
      </c>
      <c r="O303" s="2">
        <v>41281</v>
      </c>
      <c r="P303" s="1" t="s">
        <v>169</v>
      </c>
      <c r="Q303" s="3">
        <v>41295</v>
      </c>
      <c r="R303" s="1" t="s">
        <v>170</v>
      </c>
      <c r="T303" s="3">
        <v>41281</v>
      </c>
      <c r="U303" s="1" t="s">
        <v>138</v>
      </c>
      <c r="X303" s="1" t="s">
        <v>172</v>
      </c>
      <c r="Z303" s="3">
        <v>41281</v>
      </c>
      <c r="AA303" s="1" t="s">
        <v>306</v>
      </c>
      <c r="AB303" s="1" t="s">
        <v>307</v>
      </c>
      <c r="AC303" s="1" t="s">
        <v>308</v>
      </c>
      <c r="AD303" s="1" t="s">
        <v>309</v>
      </c>
      <c r="AE303" s="1" t="s">
        <v>310</v>
      </c>
      <c r="AF303" s="1" t="s">
        <v>311</v>
      </c>
      <c r="AH303" s="1" t="s">
        <v>312</v>
      </c>
      <c r="AJ303" s="1" t="s">
        <v>169</v>
      </c>
      <c r="AQ303" s="4">
        <v>0.1</v>
      </c>
      <c r="AR303" s="4">
        <v>5717.3</v>
      </c>
      <c r="AS303" s="1" t="s">
        <v>981</v>
      </c>
      <c r="AT303" s="1" t="s">
        <v>314</v>
      </c>
      <c r="AV303" s="1" t="s">
        <v>315</v>
      </c>
      <c r="AW303" s="1" t="s">
        <v>316</v>
      </c>
      <c r="AX303" s="1" t="s">
        <v>150</v>
      </c>
      <c r="AY303" s="4">
        <v>992.3</v>
      </c>
      <c r="AZ303" s="4">
        <v>4725</v>
      </c>
      <c r="BA303" s="1" t="s">
        <v>151</v>
      </c>
      <c r="BD303" s="3">
        <v>41281</v>
      </c>
      <c r="BE303" s="4">
        <v>0</v>
      </c>
      <c r="BZ303" s="1" t="s">
        <v>152</v>
      </c>
      <c r="CA303" s="1" t="s">
        <v>185</v>
      </c>
      <c r="CE303" s="1" t="s">
        <v>154</v>
      </c>
      <c r="CH303" s="4">
        <v>1</v>
      </c>
      <c r="CI303" s="1" t="s">
        <v>155</v>
      </c>
      <c r="CJ303" s="1" t="s">
        <v>156</v>
      </c>
      <c r="CL303" s="1" t="s">
        <v>978</v>
      </c>
      <c r="CN303" s="1" t="s">
        <v>158</v>
      </c>
      <c r="CO303" s="1" t="s">
        <v>188</v>
      </c>
      <c r="CY303" s="1" t="s">
        <v>159</v>
      </c>
      <c r="CZ303" s="1" t="s">
        <v>160</v>
      </c>
      <c r="DA303" s="1" t="s">
        <v>161</v>
      </c>
      <c r="DU303" s="1" t="s">
        <v>165</v>
      </c>
      <c r="DV303" s="4">
        <v>0</v>
      </c>
      <c r="DW303" s="4">
        <v>5717.3</v>
      </c>
      <c r="DX303" s="4">
        <v>195938406.50999999</v>
      </c>
      <c r="DY303" s="4">
        <v>172046814.50999999</v>
      </c>
      <c r="DZ303" s="4">
        <v>23891592</v>
      </c>
      <c r="EA303" s="4">
        <v>172046814.50999999</v>
      </c>
      <c r="EB303" s="4">
        <v>23891592</v>
      </c>
      <c r="EC303" s="4">
        <v>195938406.50999999</v>
      </c>
      <c r="ED303" s="1">
        <f t="shared" si="4"/>
        <v>2013</v>
      </c>
    </row>
    <row r="304" spans="6:134" ht="12.75" customHeight="1" x14ac:dyDescent="0.2">
      <c r="F304" s="1" t="s">
        <v>982</v>
      </c>
      <c r="H304" s="1" t="s">
        <v>133</v>
      </c>
      <c r="L304" s="1" t="s">
        <v>134</v>
      </c>
      <c r="N304" s="1" t="s">
        <v>983</v>
      </c>
      <c r="O304" s="2">
        <v>41243</v>
      </c>
      <c r="P304" s="1" t="s">
        <v>136</v>
      </c>
      <c r="Q304" s="3">
        <v>41253</v>
      </c>
      <c r="R304" s="1" t="s">
        <v>137</v>
      </c>
      <c r="T304" s="3">
        <v>41243</v>
      </c>
      <c r="U304" s="1" t="s">
        <v>138</v>
      </c>
      <c r="X304" s="1" t="s">
        <v>139</v>
      </c>
      <c r="Z304" s="3">
        <v>41243</v>
      </c>
      <c r="AA304" s="1" t="s">
        <v>140</v>
      </c>
      <c r="AB304" s="1" t="s">
        <v>141</v>
      </c>
      <c r="AC304" s="1" t="s">
        <v>142</v>
      </c>
      <c r="AD304" s="1" t="s">
        <v>143</v>
      </c>
      <c r="AE304" s="1" t="s">
        <v>144</v>
      </c>
      <c r="AF304" s="1" t="s">
        <v>145</v>
      </c>
      <c r="AH304" s="1" t="s">
        <v>146</v>
      </c>
      <c r="AJ304" s="1" t="s">
        <v>136</v>
      </c>
      <c r="AK304" s="1" t="s">
        <v>984</v>
      </c>
      <c r="AL304" s="1" t="s">
        <v>985</v>
      </c>
      <c r="AM304" s="1" t="s">
        <v>986</v>
      </c>
      <c r="AN304" s="1" t="s">
        <v>987</v>
      </c>
      <c r="AO304" s="1" t="s">
        <v>988</v>
      </c>
      <c r="AQ304" s="4">
        <v>0.02</v>
      </c>
      <c r="AR304" s="4">
        <v>939.5</v>
      </c>
      <c r="AS304" s="1" t="s">
        <v>989</v>
      </c>
      <c r="AT304" s="1" t="s">
        <v>148</v>
      </c>
      <c r="AV304" s="1" t="s">
        <v>149</v>
      </c>
      <c r="AW304" s="1" t="s">
        <v>141</v>
      </c>
      <c r="AX304" s="1" t="s">
        <v>150</v>
      </c>
      <c r="AY304" s="4">
        <v>156.6</v>
      </c>
      <c r="AZ304" s="4">
        <v>782.9</v>
      </c>
      <c r="BA304" s="1" t="s">
        <v>151</v>
      </c>
      <c r="BD304" s="3">
        <v>41243</v>
      </c>
      <c r="BM304" s="3">
        <v>41248</v>
      </c>
      <c r="BZ304" s="1" t="s">
        <v>152</v>
      </c>
      <c r="CA304" s="1" t="s">
        <v>153</v>
      </c>
      <c r="CE304" s="1" t="s">
        <v>154</v>
      </c>
      <c r="CH304" s="4">
        <v>1</v>
      </c>
      <c r="CI304" s="1" t="s">
        <v>155</v>
      </c>
      <c r="CJ304" s="1" t="s">
        <v>156</v>
      </c>
      <c r="CL304" s="1" t="s">
        <v>157</v>
      </c>
      <c r="CN304" s="1" t="s">
        <v>158</v>
      </c>
      <c r="CO304" s="1" t="s">
        <v>188</v>
      </c>
      <c r="CP304" s="4">
        <v>939.5</v>
      </c>
      <c r="CY304" s="1" t="s">
        <v>159</v>
      </c>
      <c r="CZ304" s="1" t="s">
        <v>160</v>
      </c>
      <c r="DA304" s="1" t="s">
        <v>161</v>
      </c>
      <c r="DB304" s="1" t="s">
        <v>162</v>
      </c>
      <c r="DC304" s="1" t="s">
        <v>163</v>
      </c>
      <c r="DD304" s="1" t="s">
        <v>990</v>
      </c>
      <c r="DU304" s="1" t="s">
        <v>165</v>
      </c>
      <c r="DV304" s="4">
        <v>0</v>
      </c>
      <c r="DW304" s="4">
        <v>0</v>
      </c>
      <c r="DX304" s="4">
        <v>195938406.50999999</v>
      </c>
      <c r="DY304" s="4">
        <v>172046814.50999999</v>
      </c>
      <c r="DZ304" s="4">
        <v>23891592</v>
      </c>
      <c r="EA304" s="4">
        <v>172046814.50999999</v>
      </c>
      <c r="EB304" s="4">
        <v>23891592</v>
      </c>
      <c r="EC304" s="4">
        <v>195938406.50999999</v>
      </c>
      <c r="ED304" s="1">
        <f t="shared" si="4"/>
        <v>2012</v>
      </c>
    </row>
    <row r="305" spans="1:134" ht="12.75" customHeight="1" x14ac:dyDescent="0.2">
      <c r="F305" s="1" t="s">
        <v>991</v>
      </c>
      <c r="H305" s="1" t="s">
        <v>133</v>
      </c>
      <c r="L305" s="1" t="s">
        <v>134</v>
      </c>
      <c r="N305" s="1" t="s">
        <v>992</v>
      </c>
      <c r="O305" s="2">
        <v>40953</v>
      </c>
      <c r="P305" s="1" t="s">
        <v>136</v>
      </c>
      <c r="Q305" s="3">
        <v>40963</v>
      </c>
      <c r="R305" s="1" t="s">
        <v>137</v>
      </c>
      <c r="T305" s="3">
        <v>40953</v>
      </c>
      <c r="U305" s="1" t="s">
        <v>138</v>
      </c>
      <c r="X305" s="1" t="s">
        <v>172</v>
      </c>
      <c r="Z305" s="3">
        <v>40953</v>
      </c>
      <c r="AA305" s="1" t="s">
        <v>140</v>
      </c>
      <c r="AB305" s="1" t="s">
        <v>141</v>
      </c>
      <c r="AC305" s="1" t="s">
        <v>142</v>
      </c>
      <c r="AD305" s="1" t="s">
        <v>143</v>
      </c>
      <c r="AE305" s="1" t="s">
        <v>144</v>
      </c>
      <c r="AF305" s="1" t="s">
        <v>145</v>
      </c>
      <c r="AH305" s="1" t="s">
        <v>146</v>
      </c>
      <c r="AJ305" s="1" t="s">
        <v>136</v>
      </c>
      <c r="AK305" s="1" t="s">
        <v>984</v>
      </c>
      <c r="AL305" s="1" t="s">
        <v>985</v>
      </c>
      <c r="AM305" s="1" t="s">
        <v>986</v>
      </c>
      <c r="AN305" s="1" t="s">
        <v>987</v>
      </c>
      <c r="AO305" s="1" t="s">
        <v>988</v>
      </c>
      <c r="AQ305" s="4">
        <v>0.02</v>
      </c>
      <c r="AR305" s="4">
        <v>2682</v>
      </c>
      <c r="AS305" s="1" t="s">
        <v>993</v>
      </c>
      <c r="AT305" s="1" t="s">
        <v>148</v>
      </c>
      <c r="AV305" s="1" t="s">
        <v>149</v>
      </c>
      <c r="AW305" s="1" t="s">
        <v>141</v>
      </c>
      <c r="AX305" s="1" t="s">
        <v>150</v>
      </c>
      <c r="AY305" s="4">
        <v>447</v>
      </c>
      <c r="AZ305" s="4">
        <v>2235</v>
      </c>
      <c r="BA305" s="1" t="s">
        <v>151</v>
      </c>
      <c r="BD305" s="3">
        <v>40953</v>
      </c>
      <c r="BM305" s="3">
        <v>40956</v>
      </c>
      <c r="BZ305" s="1" t="s">
        <v>184</v>
      </c>
      <c r="CA305" s="1" t="s">
        <v>153</v>
      </c>
      <c r="CE305" s="1" t="s">
        <v>154</v>
      </c>
      <c r="CH305" s="4">
        <v>1</v>
      </c>
      <c r="CI305" s="1" t="s">
        <v>155</v>
      </c>
      <c r="CJ305" s="1" t="s">
        <v>156</v>
      </c>
      <c r="CL305" s="1" t="s">
        <v>157</v>
      </c>
      <c r="CN305" s="1" t="s">
        <v>158</v>
      </c>
      <c r="CO305" s="1" t="s">
        <v>188</v>
      </c>
      <c r="CP305" s="4">
        <v>2682</v>
      </c>
      <c r="CY305" s="1" t="s">
        <v>159</v>
      </c>
      <c r="CZ305" s="1" t="s">
        <v>160</v>
      </c>
      <c r="DA305" s="1" t="s">
        <v>161</v>
      </c>
      <c r="DC305" s="1" t="s">
        <v>163</v>
      </c>
      <c r="DD305" s="1" t="s">
        <v>994</v>
      </c>
      <c r="DU305" s="1" t="s">
        <v>165</v>
      </c>
      <c r="DV305" s="4">
        <v>0</v>
      </c>
      <c r="DW305" s="4">
        <v>0</v>
      </c>
      <c r="DX305" s="4">
        <v>195938406.50999999</v>
      </c>
      <c r="DY305" s="4">
        <v>172046814.50999999</v>
      </c>
      <c r="DZ305" s="4">
        <v>23891592</v>
      </c>
      <c r="EA305" s="4">
        <v>172046814.50999999</v>
      </c>
      <c r="EB305" s="4">
        <v>23891592</v>
      </c>
      <c r="EC305" s="4">
        <v>195938406.50999999</v>
      </c>
      <c r="ED305" s="1">
        <f t="shared" si="4"/>
        <v>2012</v>
      </c>
    </row>
    <row r="306" spans="1:134" ht="12.75" customHeight="1" x14ac:dyDescent="0.2">
      <c r="F306" s="1" t="s">
        <v>995</v>
      </c>
      <c r="H306" s="1" t="s">
        <v>133</v>
      </c>
      <c r="L306" s="1" t="s">
        <v>134</v>
      </c>
      <c r="N306" s="1" t="s">
        <v>996</v>
      </c>
      <c r="O306" s="2">
        <v>40948</v>
      </c>
      <c r="P306" s="1" t="s">
        <v>136</v>
      </c>
      <c r="Q306" s="3">
        <v>40958</v>
      </c>
      <c r="R306" s="1" t="s">
        <v>137</v>
      </c>
      <c r="T306" s="3">
        <v>40948</v>
      </c>
      <c r="U306" s="1" t="s">
        <v>138</v>
      </c>
      <c r="V306" s="1" t="s">
        <v>997</v>
      </c>
      <c r="X306" s="1" t="s">
        <v>139</v>
      </c>
      <c r="Z306" s="3">
        <v>40948</v>
      </c>
      <c r="AA306" s="1" t="s">
        <v>140</v>
      </c>
      <c r="AB306" s="1" t="s">
        <v>141</v>
      </c>
      <c r="AC306" s="1" t="s">
        <v>142</v>
      </c>
      <c r="AD306" s="1" t="s">
        <v>143</v>
      </c>
      <c r="AE306" s="1" t="s">
        <v>144</v>
      </c>
      <c r="AF306" s="1" t="s">
        <v>145</v>
      </c>
      <c r="AH306" s="1" t="s">
        <v>146</v>
      </c>
      <c r="AJ306" s="1" t="s">
        <v>136</v>
      </c>
      <c r="AK306" s="1" t="s">
        <v>984</v>
      </c>
      <c r="AL306" s="1" t="s">
        <v>985</v>
      </c>
      <c r="AM306" s="1" t="s">
        <v>986</v>
      </c>
      <c r="AN306" s="1" t="s">
        <v>987</v>
      </c>
      <c r="AO306" s="1" t="s">
        <v>988</v>
      </c>
      <c r="AQ306" s="4">
        <v>0.02</v>
      </c>
      <c r="AR306" s="4">
        <v>3087.5</v>
      </c>
      <c r="AS306" s="1" t="s">
        <v>998</v>
      </c>
      <c r="AT306" s="1" t="s">
        <v>148</v>
      </c>
      <c r="AV306" s="1" t="s">
        <v>149</v>
      </c>
      <c r="AW306" s="1" t="s">
        <v>141</v>
      </c>
      <c r="AX306" s="1" t="s">
        <v>150</v>
      </c>
      <c r="AY306" s="4">
        <v>514.6</v>
      </c>
      <c r="AZ306" s="4">
        <v>2572.9</v>
      </c>
      <c r="BA306" s="1" t="s">
        <v>151</v>
      </c>
      <c r="BD306" s="3">
        <v>40948</v>
      </c>
      <c r="BE306" s="4">
        <v>0</v>
      </c>
      <c r="BM306" s="3">
        <v>40956</v>
      </c>
      <c r="BZ306" s="1" t="s">
        <v>152</v>
      </c>
      <c r="CA306" s="1" t="s">
        <v>153</v>
      </c>
      <c r="CE306" s="1" t="s">
        <v>154</v>
      </c>
      <c r="CH306" s="4">
        <v>1</v>
      </c>
      <c r="CI306" s="1" t="s">
        <v>155</v>
      </c>
      <c r="CJ306" s="1" t="s">
        <v>156</v>
      </c>
      <c r="CL306" s="1" t="s">
        <v>157</v>
      </c>
      <c r="CN306" s="1" t="s">
        <v>158</v>
      </c>
      <c r="CO306" s="1" t="s">
        <v>188</v>
      </c>
      <c r="CP306" s="4">
        <v>3087.5</v>
      </c>
      <c r="CY306" s="1" t="s">
        <v>159</v>
      </c>
      <c r="CZ306" s="1" t="s">
        <v>160</v>
      </c>
      <c r="DA306" s="1" t="s">
        <v>161</v>
      </c>
      <c r="DB306" s="1" t="s">
        <v>162</v>
      </c>
      <c r="DC306" s="1" t="s">
        <v>163</v>
      </c>
      <c r="DD306" s="1" t="s">
        <v>999</v>
      </c>
      <c r="DU306" s="1" t="s">
        <v>165</v>
      </c>
      <c r="DV306" s="4">
        <v>0</v>
      </c>
      <c r="DW306" s="4">
        <v>0</v>
      </c>
      <c r="DX306" s="4">
        <v>195938406.50999999</v>
      </c>
      <c r="DY306" s="4">
        <v>172046814.50999999</v>
      </c>
      <c r="DZ306" s="4">
        <v>23891592</v>
      </c>
      <c r="EA306" s="4">
        <v>172046814.50999999</v>
      </c>
      <c r="EB306" s="4">
        <v>23891592</v>
      </c>
      <c r="EC306" s="4">
        <v>195938406.50999999</v>
      </c>
      <c r="ED306" s="1">
        <f t="shared" si="4"/>
        <v>2012</v>
      </c>
    </row>
    <row r="307" spans="1:134" ht="12.75" customHeight="1" x14ac:dyDescent="0.2">
      <c r="A307" s="4">
        <v>30115.200000000001</v>
      </c>
      <c r="B307" s="4">
        <v>30115.200000000001</v>
      </c>
      <c r="C307" s="1" t="s">
        <v>166</v>
      </c>
      <c r="F307" s="1" t="s">
        <v>1000</v>
      </c>
      <c r="H307" s="1" t="s">
        <v>133</v>
      </c>
      <c r="L307" s="1" t="s">
        <v>134</v>
      </c>
      <c r="N307" s="1" t="s">
        <v>1001</v>
      </c>
      <c r="O307" s="2">
        <v>41229</v>
      </c>
      <c r="P307" s="1" t="s">
        <v>136</v>
      </c>
      <c r="Q307" s="3">
        <v>41249</v>
      </c>
      <c r="R307" s="1" t="s">
        <v>137</v>
      </c>
      <c r="T307" s="3">
        <v>41229</v>
      </c>
      <c r="U307" s="1" t="s">
        <v>138</v>
      </c>
      <c r="X307" s="1" t="s">
        <v>172</v>
      </c>
      <c r="Z307" s="3">
        <v>41229</v>
      </c>
      <c r="AA307" s="1" t="s">
        <v>211</v>
      </c>
      <c r="AB307" s="1" t="s">
        <v>212</v>
      </c>
      <c r="AC307" s="1" t="s">
        <v>213</v>
      </c>
      <c r="AD307" s="1" t="s">
        <v>214</v>
      </c>
      <c r="AE307" s="1" t="s">
        <v>215</v>
      </c>
      <c r="AF307" s="1" t="s">
        <v>216</v>
      </c>
      <c r="AH307" s="1" t="s">
        <v>217</v>
      </c>
      <c r="AJ307" s="1" t="s">
        <v>1002</v>
      </c>
      <c r="AK307" s="1" t="s">
        <v>1003</v>
      </c>
      <c r="AL307" s="1" t="s">
        <v>1004</v>
      </c>
      <c r="AM307" s="1" t="s">
        <v>1005</v>
      </c>
      <c r="AN307" s="1" t="s">
        <v>1006</v>
      </c>
      <c r="AO307" s="1" t="s">
        <v>1007</v>
      </c>
      <c r="AQ307" s="4">
        <v>0.1</v>
      </c>
      <c r="AR307" s="4">
        <v>759655.92</v>
      </c>
      <c r="AS307" s="1" t="s">
        <v>1008</v>
      </c>
      <c r="AX307" s="1" t="s">
        <v>203</v>
      </c>
      <c r="AY307" s="4">
        <v>0</v>
      </c>
      <c r="AZ307" s="4">
        <v>759655.92</v>
      </c>
      <c r="BA307" s="1" t="s">
        <v>219</v>
      </c>
      <c r="BD307" s="3">
        <v>41229</v>
      </c>
      <c r="BM307" s="3">
        <v>41249</v>
      </c>
      <c r="BZ307" s="1" t="s">
        <v>184</v>
      </c>
      <c r="CA307" s="1" t="s">
        <v>153</v>
      </c>
      <c r="CC307" s="5">
        <v>1</v>
      </c>
      <c r="CD307" s="4">
        <v>25.225000000000001</v>
      </c>
      <c r="CE307" s="1" t="s">
        <v>154</v>
      </c>
      <c r="CH307" s="4">
        <v>1</v>
      </c>
      <c r="CI307" s="1" t="s">
        <v>155</v>
      </c>
      <c r="CJ307" s="1" t="s">
        <v>156</v>
      </c>
      <c r="CL307" s="1" t="s">
        <v>157</v>
      </c>
      <c r="CN307" s="1" t="s">
        <v>158</v>
      </c>
      <c r="CO307" s="1" t="s">
        <v>188</v>
      </c>
      <c r="CP307" s="4">
        <v>759655.92</v>
      </c>
      <c r="CY307" s="1" t="s">
        <v>205</v>
      </c>
      <c r="CZ307" s="1" t="s">
        <v>206</v>
      </c>
      <c r="DA307" s="1" t="s">
        <v>207</v>
      </c>
      <c r="DC307" s="1" t="s">
        <v>208</v>
      </c>
      <c r="DD307" s="1" t="s">
        <v>668</v>
      </c>
      <c r="DV307" s="4">
        <v>0</v>
      </c>
      <c r="DW307" s="4">
        <v>0</v>
      </c>
      <c r="DX307" s="4">
        <v>195938406.50999999</v>
      </c>
      <c r="DY307" s="4">
        <v>172046814.50999999</v>
      </c>
      <c r="DZ307" s="4">
        <v>23891592</v>
      </c>
      <c r="EA307" s="4">
        <v>172046814.50999999</v>
      </c>
      <c r="EB307" s="4">
        <v>23891592</v>
      </c>
      <c r="EC307" s="4">
        <v>195938406.50999999</v>
      </c>
      <c r="ED307" s="1">
        <f t="shared" si="4"/>
        <v>2012</v>
      </c>
    </row>
    <row r="308" spans="1:134" ht="12.75" customHeight="1" x14ac:dyDescent="0.2">
      <c r="A308" s="4">
        <v>36659.199999999997</v>
      </c>
      <c r="B308" s="4">
        <v>36659.199999999997</v>
      </c>
      <c r="C308" s="1" t="s">
        <v>166</v>
      </c>
      <c r="F308" s="1" t="s">
        <v>1009</v>
      </c>
      <c r="H308" s="1" t="s">
        <v>133</v>
      </c>
      <c r="L308" s="1" t="s">
        <v>134</v>
      </c>
      <c r="N308" s="1" t="s">
        <v>1010</v>
      </c>
      <c r="O308" s="2">
        <v>41211</v>
      </c>
      <c r="P308" s="1" t="s">
        <v>136</v>
      </c>
      <c r="Q308" s="3">
        <v>41231</v>
      </c>
      <c r="R308" s="1" t="s">
        <v>137</v>
      </c>
      <c r="T308" s="3">
        <v>41211</v>
      </c>
      <c r="U308" s="1" t="s">
        <v>138</v>
      </c>
      <c r="X308" s="1" t="s">
        <v>172</v>
      </c>
      <c r="Z308" s="3">
        <v>41211</v>
      </c>
      <c r="AA308" s="1" t="s">
        <v>195</v>
      </c>
      <c r="AB308" s="1" t="s">
        <v>196</v>
      </c>
      <c r="AC308" s="1" t="s">
        <v>197</v>
      </c>
      <c r="AD308" s="1" t="s">
        <v>198</v>
      </c>
      <c r="AE308" s="1" t="s">
        <v>199</v>
      </c>
      <c r="AF308" s="1" t="s">
        <v>200</v>
      </c>
      <c r="AH308" s="1" t="s">
        <v>201</v>
      </c>
      <c r="AJ308" s="1" t="s">
        <v>1002</v>
      </c>
      <c r="AK308" s="1" t="s">
        <v>1011</v>
      </c>
      <c r="AL308" s="1" t="s">
        <v>1012</v>
      </c>
      <c r="AM308" s="1" t="s">
        <v>1013</v>
      </c>
      <c r="AN308" s="1" t="s">
        <v>1006</v>
      </c>
      <c r="AO308" s="1" t="s">
        <v>1007</v>
      </c>
      <c r="AQ308" s="4">
        <v>0.1</v>
      </c>
      <c r="AR308" s="4">
        <v>924728.31999999995</v>
      </c>
      <c r="AS308" s="1" t="s">
        <v>1014</v>
      </c>
      <c r="AX308" s="1" t="s">
        <v>203</v>
      </c>
      <c r="AY308" s="4">
        <v>0</v>
      </c>
      <c r="AZ308" s="4">
        <v>924728.31999999995</v>
      </c>
      <c r="BA308" s="1" t="s">
        <v>204</v>
      </c>
      <c r="BD308" s="3">
        <v>41211</v>
      </c>
      <c r="BM308" s="3">
        <v>41231</v>
      </c>
      <c r="BZ308" s="1" t="s">
        <v>184</v>
      </c>
      <c r="CA308" s="1" t="s">
        <v>153</v>
      </c>
      <c r="CC308" s="5">
        <v>1</v>
      </c>
      <c r="CD308" s="4">
        <v>25.225000000000001</v>
      </c>
      <c r="CE308" s="1" t="s">
        <v>154</v>
      </c>
      <c r="CH308" s="4">
        <v>1</v>
      </c>
      <c r="CI308" s="1" t="s">
        <v>155</v>
      </c>
      <c r="CJ308" s="1" t="s">
        <v>156</v>
      </c>
      <c r="CL308" s="1" t="s">
        <v>157</v>
      </c>
      <c r="CN308" s="1" t="s">
        <v>158</v>
      </c>
      <c r="CO308" s="1" t="s">
        <v>188</v>
      </c>
      <c r="CP308" s="4">
        <v>924728.31999999995</v>
      </c>
      <c r="CY308" s="1" t="s">
        <v>205</v>
      </c>
      <c r="CZ308" s="1" t="s">
        <v>206</v>
      </c>
      <c r="DA308" s="1" t="s">
        <v>207</v>
      </c>
      <c r="DC308" s="1" t="s">
        <v>208</v>
      </c>
      <c r="DD308" s="1" t="s">
        <v>652</v>
      </c>
      <c r="DV308" s="4">
        <v>0</v>
      </c>
      <c r="DW308" s="4">
        <v>0</v>
      </c>
      <c r="DX308" s="4">
        <v>195938406.50999999</v>
      </c>
      <c r="DY308" s="4">
        <v>172046814.50999999</v>
      </c>
      <c r="DZ308" s="4">
        <v>23891592</v>
      </c>
      <c r="EA308" s="4">
        <v>172046814.50999999</v>
      </c>
      <c r="EB308" s="4">
        <v>23891592</v>
      </c>
      <c r="EC308" s="4">
        <v>195938406.50999999</v>
      </c>
      <c r="ED308" s="1">
        <f t="shared" si="4"/>
        <v>2012</v>
      </c>
    </row>
    <row r="309" spans="1:134" ht="12.75" customHeight="1" x14ac:dyDescent="0.2">
      <c r="A309" s="4">
        <v>11164.8</v>
      </c>
      <c r="B309" s="4">
        <v>11164.8</v>
      </c>
      <c r="C309" s="1" t="s">
        <v>166</v>
      </c>
      <c r="F309" s="1" t="s">
        <v>1015</v>
      </c>
      <c r="H309" s="1" t="s">
        <v>133</v>
      </c>
      <c r="L309" s="1" t="s">
        <v>134</v>
      </c>
      <c r="N309" s="1" t="s">
        <v>1016</v>
      </c>
      <c r="O309" s="2">
        <v>41194</v>
      </c>
      <c r="P309" s="1" t="s">
        <v>136</v>
      </c>
      <c r="Q309" s="3">
        <v>41214</v>
      </c>
      <c r="R309" s="1" t="s">
        <v>137</v>
      </c>
      <c r="T309" s="3">
        <v>41194</v>
      </c>
      <c r="U309" s="1" t="s">
        <v>138</v>
      </c>
      <c r="X309" s="1" t="s">
        <v>172</v>
      </c>
      <c r="Z309" s="3">
        <v>41194</v>
      </c>
      <c r="AA309" s="1" t="s">
        <v>211</v>
      </c>
      <c r="AB309" s="1" t="s">
        <v>212</v>
      </c>
      <c r="AC309" s="1" t="s">
        <v>213</v>
      </c>
      <c r="AD309" s="1" t="s">
        <v>214</v>
      </c>
      <c r="AE309" s="1" t="s">
        <v>215</v>
      </c>
      <c r="AF309" s="1" t="s">
        <v>216</v>
      </c>
      <c r="AH309" s="1" t="s">
        <v>217</v>
      </c>
      <c r="AJ309" s="1" t="s">
        <v>1002</v>
      </c>
      <c r="AK309" s="1" t="s">
        <v>1003</v>
      </c>
      <c r="AL309" s="1" t="s">
        <v>1004</v>
      </c>
      <c r="AM309" s="1" t="s">
        <v>1005</v>
      </c>
      <c r="AN309" s="1" t="s">
        <v>1006</v>
      </c>
      <c r="AO309" s="1" t="s">
        <v>1007</v>
      </c>
      <c r="AQ309" s="4">
        <v>0.1</v>
      </c>
      <c r="AR309" s="4">
        <v>281632.08</v>
      </c>
      <c r="AS309" s="1" t="s">
        <v>1017</v>
      </c>
      <c r="AX309" s="1" t="s">
        <v>203</v>
      </c>
      <c r="AY309" s="4">
        <v>0</v>
      </c>
      <c r="AZ309" s="4">
        <v>281632.08</v>
      </c>
      <c r="BA309" s="1" t="s">
        <v>219</v>
      </c>
      <c r="BD309" s="3">
        <v>41194</v>
      </c>
      <c r="BM309" s="3">
        <v>41214</v>
      </c>
      <c r="BZ309" s="1" t="s">
        <v>184</v>
      </c>
      <c r="CA309" s="1" t="s">
        <v>153</v>
      </c>
      <c r="CC309" s="5">
        <v>1</v>
      </c>
      <c r="CD309" s="4">
        <v>25.225000000000001</v>
      </c>
      <c r="CE309" s="1" t="s">
        <v>154</v>
      </c>
      <c r="CH309" s="4">
        <v>1</v>
      </c>
      <c r="CI309" s="1" t="s">
        <v>155</v>
      </c>
      <c r="CJ309" s="1" t="s">
        <v>156</v>
      </c>
      <c r="CL309" s="1" t="s">
        <v>157</v>
      </c>
      <c r="CN309" s="1" t="s">
        <v>158</v>
      </c>
      <c r="CO309" s="1" t="s">
        <v>188</v>
      </c>
      <c r="CP309" s="4">
        <v>281632.08</v>
      </c>
      <c r="CY309" s="1" t="s">
        <v>205</v>
      </c>
      <c r="CZ309" s="1" t="s">
        <v>206</v>
      </c>
      <c r="DA309" s="1" t="s">
        <v>207</v>
      </c>
      <c r="DC309" s="1" t="s">
        <v>208</v>
      </c>
      <c r="DD309" s="1" t="s">
        <v>668</v>
      </c>
      <c r="DV309" s="4">
        <v>0</v>
      </c>
      <c r="DW309" s="4">
        <v>0</v>
      </c>
      <c r="DX309" s="4">
        <v>195938406.50999999</v>
      </c>
      <c r="DY309" s="4">
        <v>172046814.50999999</v>
      </c>
      <c r="DZ309" s="4">
        <v>23891592</v>
      </c>
      <c r="EA309" s="4">
        <v>172046814.50999999</v>
      </c>
      <c r="EB309" s="4">
        <v>23891592</v>
      </c>
      <c r="EC309" s="4">
        <v>195938406.50999999</v>
      </c>
      <c r="ED309" s="1">
        <f t="shared" si="4"/>
        <v>2012</v>
      </c>
    </row>
    <row r="310" spans="1:134" ht="12.75" customHeight="1" x14ac:dyDescent="0.2">
      <c r="A310" s="4">
        <v>24442</v>
      </c>
      <c r="B310" s="4">
        <v>24442</v>
      </c>
      <c r="C310" s="1" t="s">
        <v>166</v>
      </c>
      <c r="F310" s="1" t="s">
        <v>1018</v>
      </c>
      <c r="H310" s="1" t="s">
        <v>133</v>
      </c>
      <c r="L310" s="1" t="s">
        <v>134</v>
      </c>
      <c r="N310" s="1" t="s">
        <v>1019</v>
      </c>
      <c r="O310" s="2">
        <v>41180</v>
      </c>
      <c r="P310" s="1" t="s">
        <v>136</v>
      </c>
      <c r="Q310" s="3">
        <v>41200</v>
      </c>
      <c r="R310" s="1" t="s">
        <v>137</v>
      </c>
      <c r="T310" s="3">
        <v>41180</v>
      </c>
      <c r="U310" s="1" t="s">
        <v>138</v>
      </c>
      <c r="X310" s="1" t="s">
        <v>172</v>
      </c>
      <c r="Z310" s="3">
        <v>41180</v>
      </c>
      <c r="AA310" s="1" t="s">
        <v>211</v>
      </c>
      <c r="AB310" s="1" t="s">
        <v>212</v>
      </c>
      <c r="AC310" s="1" t="s">
        <v>213</v>
      </c>
      <c r="AD310" s="1" t="s">
        <v>214</v>
      </c>
      <c r="AE310" s="1" t="s">
        <v>215</v>
      </c>
      <c r="AF310" s="1" t="s">
        <v>216</v>
      </c>
      <c r="AH310" s="1" t="s">
        <v>217</v>
      </c>
      <c r="AJ310" s="1" t="s">
        <v>1002</v>
      </c>
      <c r="AK310" s="1" t="s">
        <v>1003</v>
      </c>
      <c r="AL310" s="1" t="s">
        <v>1004</v>
      </c>
      <c r="AM310" s="1" t="s">
        <v>1005</v>
      </c>
      <c r="AN310" s="1" t="s">
        <v>1006</v>
      </c>
      <c r="AO310" s="1" t="s">
        <v>1007</v>
      </c>
      <c r="AQ310" s="4">
        <v>0.1</v>
      </c>
      <c r="AR310" s="4">
        <v>616549.44999999995</v>
      </c>
      <c r="AS310" s="1" t="s">
        <v>1020</v>
      </c>
      <c r="AX310" s="1" t="s">
        <v>203</v>
      </c>
      <c r="AY310" s="4">
        <v>0</v>
      </c>
      <c r="AZ310" s="4">
        <v>616549.44999999995</v>
      </c>
      <c r="BA310" s="1" t="s">
        <v>219</v>
      </c>
      <c r="BD310" s="3">
        <v>41180</v>
      </c>
      <c r="BM310" s="3">
        <v>41200</v>
      </c>
      <c r="BZ310" s="1" t="s">
        <v>184</v>
      </c>
      <c r="CA310" s="1" t="s">
        <v>153</v>
      </c>
      <c r="CC310" s="5">
        <v>1</v>
      </c>
      <c r="CD310" s="4">
        <v>25.225000000000001</v>
      </c>
      <c r="CE310" s="1" t="s">
        <v>154</v>
      </c>
      <c r="CH310" s="4">
        <v>1</v>
      </c>
      <c r="CI310" s="1" t="s">
        <v>155</v>
      </c>
      <c r="CJ310" s="1" t="s">
        <v>156</v>
      </c>
      <c r="CL310" s="1" t="s">
        <v>157</v>
      </c>
      <c r="CN310" s="1" t="s">
        <v>158</v>
      </c>
      <c r="CO310" s="1" t="s">
        <v>188</v>
      </c>
      <c r="CP310" s="4">
        <v>616549.44999999995</v>
      </c>
      <c r="CY310" s="1" t="s">
        <v>205</v>
      </c>
      <c r="CZ310" s="1" t="s">
        <v>206</v>
      </c>
      <c r="DA310" s="1" t="s">
        <v>207</v>
      </c>
      <c r="DC310" s="1" t="s">
        <v>208</v>
      </c>
      <c r="DD310" s="1" t="s">
        <v>668</v>
      </c>
      <c r="DV310" s="4">
        <v>0</v>
      </c>
      <c r="DW310" s="4">
        <v>0</v>
      </c>
      <c r="DX310" s="4">
        <v>195938406.50999999</v>
      </c>
      <c r="DY310" s="4">
        <v>172046814.50999999</v>
      </c>
      <c r="DZ310" s="4">
        <v>23891592</v>
      </c>
      <c r="EA310" s="4">
        <v>172046814.50999999</v>
      </c>
      <c r="EB310" s="4">
        <v>23891592</v>
      </c>
      <c r="EC310" s="4">
        <v>195938406.50999999</v>
      </c>
      <c r="ED310" s="1">
        <f t="shared" si="4"/>
        <v>2012</v>
      </c>
    </row>
    <row r="311" spans="1:134" ht="12.75" customHeight="1" x14ac:dyDescent="0.2">
      <c r="A311" s="4">
        <v>47921</v>
      </c>
      <c r="B311" s="4">
        <v>47921</v>
      </c>
      <c r="C311" s="1" t="s">
        <v>166</v>
      </c>
      <c r="F311" s="1" t="s">
        <v>1021</v>
      </c>
      <c r="H311" s="1" t="s">
        <v>133</v>
      </c>
      <c r="L311" s="1" t="s">
        <v>134</v>
      </c>
      <c r="N311" s="1" t="s">
        <v>1022</v>
      </c>
      <c r="O311" s="2">
        <v>41137</v>
      </c>
      <c r="P311" s="1" t="s">
        <v>136</v>
      </c>
      <c r="Q311" s="3">
        <v>41157</v>
      </c>
      <c r="R311" s="1" t="s">
        <v>137</v>
      </c>
      <c r="T311" s="3">
        <v>41137</v>
      </c>
      <c r="U311" s="1" t="s">
        <v>138</v>
      </c>
      <c r="X311" s="1" t="s">
        <v>172</v>
      </c>
      <c r="Z311" s="3">
        <v>41137</v>
      </c>
      <c r="AA311" s="1" t="s">
        <v>211</v>
      </c>
      <c r="AB311" s="1" t="s">
        <v>212</v>
      </c>
      <c r="AC311" s="1" t="s">
        <v>213</v>
      </c>
      <c r="AD311" s="1" t="s">
        <v>214</v>
      </c>
      <c r="AE311" s="1" t="s">
        <v>215</v>
      </c>
      <c r="AF311" s="1" t="s">
        <v>216</v>
      </c>
      <c r="AH311" s="1" t="s">
        <v>217</v>
      </c>
      <c r="AJ311" s="1" t="s">
        <v>1002</v>
      </c>
      <c r="AN311" s="1" t="s">
        <v>1006</v>
      </c>
      <c r="AO311" s="1" t="s">
        <v>1007</v>
      </c>
      <c r="AQ311" s="4">
        <v>0.1</v>
      </c>
      <c r="AR311" s="4">
        <v>1208807.23</v>
      </c>
      <c r="AS311" s="1" t="s">
        <v>1023</v>
      </c>
      <c r="AX311" s="1" t="s">
        <v>203</v>
      </c>
      <c r="AY311" s="4">
        <v>0</v>
      </c>
      <c r="AZ311" s="4">
        <v>1208807.23</v>
      </c>
      <c r="BA311" s="1" t="s">
        <v>219</v>
      </c>
      <c r="BD311" s="3">
        <v>41137</v>
      </c>
      <c r="BM311" s="3">
        <v>41156</v>
      </c>
      <c r="BZ311" s="1" t="s">
        <v>184</v>
      </c>
      <c r="CA311" s="1" t="s">
        <v>153</v>
      </c>
      <c r="CC311" s="5">
        <v>1</v>
      </c>
      <c r="CD311" s="4">
        <v>25.225000000000001</v>
      </c>
      <c r="CE311" s="1" t="s">
        <v>154</v>
      </c>
      <c r="CH311" s="4">
        <v>1</v>
      </c>
      <c r="CI311" s="1" t="s">
        <v>155</v>
      </c>
      <c r="CJ311" s="1" t="s">
        <v>156</v>
      </c>
      <c r="CL311" s="1" t="s">
        <v>157</v>
      </c>
      <c r="CN311" s="1" t="s">
        <v>158</v>
      </c>
      <c r="CO311" s="1" t="s">
        <v>188</v>
      </c>
      <c r="CP311" s="4">
        <v>1208807.23</v>
      </c>
      <c r="CY311" s="1" t="s">
        <v>205</v>
      </c>
      <c r="CZ311" s="1" t="s">
        <v>206</v>
      </c>
      <c r="DA311" s="1" t="s">
        <v>207</v>
      </c>
      <c r="DC311" s="1" t="s">
        <v>208</v>
      </c>
      <c r="DD311" s="1" t="s">
        <v>668</v>
      </c>
      <c r="DV311" s="4">
        <v>0</v>
      </c>
      <c r="DW311" s="4">
        <v>0</v>
      </c>
      <c r="DX311" s="4">
        <v>195938406.50999999</v>
      </c>
      <c r="DY311" s="4">
        <v>172046814.50999999</v>
      </c>
      <c r="DZ311" s="4">
        <v>23891592</v>
      </c>
      <c r="EA311" s="4">
        <v>172046814.50999999</v>
      </c>
      <c r="EB311" s="4">
        <v>23891592</v>
      </c>
      <c r="EC311" s="4">
        <v>195938406.50999999</v>
      </c>
      <c r="ED311" s="1">
        <f t="shared" si="4"/>
        <v>2012</v>
      </c>
    </row>
    <row r="312" spans="1:134" ht="12.75" customHeight="1" x14ac:dyDescent="0.2">
      <c r="A312" s="4">
        <v>28618.2</v>
      </c>
      <c r="B312" s="4">
        <v>28618.2</v>
      </c>
      <c r="C312" s="1" t="s">
        <v>166</v>
      </c>
      <c r="F312" s="1" t="s">
        <v>1024</v>
      </c>
      <c r="H312" s="1" t="s">
        <v>133</v>
      </c>
      <c r="L312" s="1" t="s">
        <v>134</v>
      </c>
      <c r="N312" s="1" t="s">
        <v>1025</v>
      </c>
      <c r="O312" s="2">
        <v>41131</v>
      </c>
      <c r="P312" s="1" t="s">
        <v>136</v>
      </c>
      <c r="Q312" s="3">
        <v>41151</v>
      </c>
      <c r="R312" s="1" t="s">
        <v>137</v>
      </c>
      <c r="T312" s="3">
        <v>41131</v>
      </c>
      <c r="U312" s="1" t="s">
        <v>138</v>
      </c>
      <c r="X312" s="1" t="s">
        <v>172</v>
      </c>
      <c r="Z312" s="3">
        <v>41131</v>
      </c>
      <c r="AA312" s="1" t="s">
        <v>195</v>
      </c>
      <c r="AB312" s="1" t="s">
        <v>196</v>
      </c>
      <c r="AC312" s="1" t="s">
        <v>197</v>
      </c>
      <c r="AD312" s="1" t="s">
        <v>198</v>
      </c>
      <c r="AE312" s="1" t="s">
        <v>199</v>
      </c>
      <c r="AF312" s="1" t="s">
        <v>200</v>
      </c>
      <c r="AH312" s="1" t="s">
        <v>201</v>
      </c>
      <c r="AJ312" s="1" t="s">
        <v>1002</v>
      </c>
      <c r="AN312" s="1" t="s">
        <v>1006</v>
      </c>
      <c r="AO312" s="1" t="s">
        <v>1007</v>
      </c>
      <c r="AQ312" s="4">
        <v>0.1</v>
      </c>
      <c r="AR312" s="4">
        <v>721894.1</v>
      </c>
      <c r="AS312" s="1" t="s">
        <v>1026</v>
      </c>
      <c r="AX312" s="1" t="s">
        <v>203</v>
      </c>
      <c r="AY312" s="4">
        <v>0</v>
      </c>
      <c r="AZ312" s="4">
        <v>721894.1</v>
      </c>
      <c r="BA312" s="1" t="s">
        <v>204</v>
      </c>
      <c r="BD312" s="3">
        <v>41131</v>
      </c>
      <c r="BM312" s="3">
        <v>41151</v>
      </c>
      <c r="BZ312" s="1" t="s">
        <v>184</v>
      </c>
      <c r="CA312" s="1" t="s">
        <v>153</v>
      </c>
      <c r="CC312" s="5">
        <v>1</v>
      </c>
      <c r="CD312" s="4">
        <v>25.225000000000001</v>
      </c>
      <c r="CE312" s="1" t="s">
        <v>154</v>
      </c>
      <c r="CH312" s="4">
        <v>1</v>
      </c>
      <c r="CI312" s="1" t="s">
        <v>155</v>
      </c>
      <c r="CJ312" s="1" t="s">
        <v>156</v>
      </c>
      <c r="CL312" s="1" t="s">
        <v>157</v>
      </c>
      <c r="CN312" s="1" t="s">
        <v>158</v>
      </c>
      <c r="CO312" s="1" t="s">
        <v>188</v>
      </c>
      <c r="CP312" s="4">
        <v>721894.1</v>
      </c>
      <c r="CY312" s="1" t="s">
        <v>205</v>
      </c>
      <c r="CZ312" s="1" t="s">
        <v>206</v>
      </c>
      <c r="DA312" s="1" t="s">
        <v>207</v>
      </c>
      <c r="DC312" s="1" t="s">
        <v>208</v>
      </c>
      <c r="DD312" s="1" t="s">
        <v>652</v>
      </c>
      <c r="DV312" s="4">
        <v>0</v>
      </c>
      <c r="DW312" s="4">
        <v>0</v>
      </c>
      <c r="DX312" s="4">
        <v>195938406.50999999</v>
      </c>
      <c r="DY312" s="4">
        <v>172046814.50999999</v>
      </c>
      <c r="DZ312" s="4">
        <v>23891592</v>
      </c>
      <c r="EA312" s="4">
        <v>172046814.50999999</v>
      </c>
      <c r="EB312" s="4">
        <v>23891592</v>
      </c>
      <c r="EC312" s="4">
        <v>195938406.50999999</v>
      </c>
      <c r="ED312" s="1">
        <f t="shared" si="4"/>
        <v>2012</v>
      </c>
    </row>
    <row r="313" spans="1:134" ht="12.75" customHeight="1" x14ac:dyDescent="0.2">
      <c r="A313" s="4">
        <v>22185</v>
      </c>
      <c r="B313" s="4">
        <v>22185</v>
      </c>
      <c r="C313" s="1" t="s">
        <v>166</v>
      </c>
      <c r="F313" s="1" t="s">
        <v>1027</v>
      </c>
      <c r="H313" s="1" t="s">
        <v>133</v>
      </c>
      <c r="L313" s="1" t="s">
        <v>134</v>
      </c>
      <c r="N313" s="1" t="s">
        <v>1028</v>
      </c>
      <c r="O313" s="2">
        <v>41110</v>
      </c>
      <c r="P313" s="1" t="s">
        <v>136</v>
      </c>
      <c r="Q313" s="3">
        <v>41130</v>
      </c>
      <c r="R313" s="1" t="s">
        <v>137</v>
      </c>
      <c r="T313" s="3">
        <v>41110</v>
      </c>
      <c r="U313" s="1" t="s">
        <v>138</v>
      </c>
      <c r="X313" s="1" t="s">
        <v>172</v>
      </c>
      <c r="Z313" s="3">
        <v>41110</v>
      </c>
      <c r="AA313" s="1" t="s">
        <v>211</v>
      </c>
      <c r="AB313" s="1" t="s">
        <v>212</v>
      </c>
      <c r="AC313" s="1" t="s">
        <v>213</v>
      </c>
      <c r="AD313" s="1" t="s">
        <v>214</v>
      </c>
      <c r="AE313" s="1" t="s">
        <v>215</v>
      </c>
      <c r="AF313" s="1" t="s">
        <v>216</v>
      </c>
      <c r="AH313" s="1" t="s">
        <v>217</v>
      </c>
      <c r="AJ313" s="1" t="s">
        <v>1002</v>
      </c>
      <c r="AK313" s="1" t="s">
        <v>1003</v>
      </c>
      <c r="AL313" s="1" t="s">
        <v>1004</v>
      </c>
      <c r="AM313" s="1" t="s">
        <v>1005</v>
      </c>
      <c r="AN313" s="1" t="s">
        <v>1006</v>
      </c>
      <c r="AO313" s="1" t="s">
        <v>1007</v>
      </c>
      <c r="AQ313" s="4">
        <v>0.1</v>
      </c>
      <c r="AR313" s="4">
        <v>559616.65</v>
      </c>
      <c r="AS313" s="1" t="s">
        <v>1029</v>
      </c>
      <c r="AX313" s="1" t="s">
        <v>203</v>
      </c>
      <c r="AY313" s="4">
        <v>0</v>
      </c>
      <c r="AZ313" s="4">
        <v>559616.65</v>
      </c>
      <c r="BA313" s="1" t="s">
        <v>219</v>
      </c>
      <c r="BD313" s="3">
        <v>41110</v>
      </c>
      <c r="BM313" s="3">
        <v>41126</v>
      </c>
      <c r="BZ313" s="1" t="s">
        <v>184</v>
      </c>
      <c r="CA313" s="1" t="s">
        <v>153</v>
      </c>
      <c r="CC313" s="5">
        <v>1</v>
      </c>
      <c r="CD313" s="4">
        <v>25.225000000000001</v>
      </c>
      <c r="CE313" s="1" t="s">
        <v>154</v>
      </c>
      <c r="CH313" s="4">
        <v>1</v>
      </c>
      <c r="CI313" s="1" t="s">
        <v>155</v>
      </c>
      <c r="CJ313" s="1" t="s">
        <v>156</v>
      </c>
      <c r="CL313" s="1" t="s">
        <v>157</v>
      </c>
      <c r="CN313" s="1" t="s">
        <v>158</v>
      </c>
      <c r="CO313" s="1" t="s">
        <v>188</v>
      </c>
      <c r="CP313" s="4">
        <v>559616.65</v>
      </c>
      <c r="CY313" s="1" t="s">
        <v>205</v>
      </c>
      <c r="CZ313" s="1" t="s">
        <v>206</v>
      </c>
      <c r="DA313" s="1" t="s">
        <v>207</v>
      </c>
      <c r="DC313" s="1" t="s">
        <v>208</v>
      </c>
      <c r="DD313" s="1" t="s">
        <v>668</v>
      </c>
      <c r="DV313" s="4">
        <v>0</v>
      </c>
      <c r="DW313" s="4">
        <v>0</v>
      </c>
      <c r="DX313" s="4">
        <v>195938406.50999999</v>
      </c>
      <c r="DY313" s="4">
        <v>172046814.50999999</v>
      </c>
      <c r="DZ313" s="4">
        <v>23891592</v>
      </c>
      <c r="EA313" s="4">
        <v>172046814.50999999</v>
      </c>
      <c r="EB313" s="4">
        <v>23891592</v>
      </c>
      <c r="EC313" s="4">
        <v>195938406.50999999</v>
      </c>
      <c r="ED313" s="1">
        <f t="shared" si="4"/>
        <v>2012</v>
      </c>
    </row>
    <row r="314" spans="1:134" ht="12.75" customHeight="1" x14ac:dyDescent="0.2">
      <c r="A314" s="4">
        <v>27726</v>
      </c>
      <c r="B314" s="4">
        <v>27726</v>
      </c>
      <c r="C314" s="1" t="s">
        <v>166</v>
      </c>
      <c r="F314" s="1" t="s">
        <v>1030</v>
      </c>
      <c r="H314" s="1" t="s">
        <v>133</v>
      </c>
      <c r="L314" s="1" t="s">
        <v>134</v>
      </c>
      <c r="N314" s="1" t="s">
        <v>1031</v>
      </c>
      <c r="O314" s="2">
        <v>41082</v>
      </c>
      <c r="P314" s="1" t="s">
        <v>136</v>
      </c>
      <c r="Q314" s="3">
        <v>41102</v>
      </c>
      <c r="R314" s="1" t="s">
        <v>137</v>
      </c>
      <c r="T314" s="3">
        <v>41082</v>
      </c>
      <c r="U314" s="1" t="s">
        <v>138</v>
      </c>
      <c r="X314" s="1" t="s">
        <v>172</v>
      </c>
      <c r="Z314" s="3">
        <v>41082</v>
      </c>
      <c r="AA314" s="1" t="s">
        <v>211</v>
      </c>
      <c r="AB314" s="1" t="s">
        <v>212</v>
      </c>
      <c r="AC314" s="1" t="s">
        <v>213</v>
      </c>
      <c r="AD314" s="1" t="s">
        <v>214</v>
      </c>
      <c r="AE314" s="1" t="s">
        <v>215</v>
      </c>
      <c r="AF314" s="1" t="s">
        <v>216</v>
      </c>
      <c r="AH314" s="1" t="s">
        <v>217</v>
      </c>
      <c r="AJ314" s="1" t="s">
        <v>1002</v>
      </c>
      <c r="AK314" s="1" t="s">
        <v>1003</v>
      </c>
      <c r="AL314" s="1" t="s">
        <v>1004</v>
      </c>
      <c r="AM314" s="1" t="s">
        <v>1005</v>
      </c>
      <c r="AN314" s="1" t="s">
        <v>1006</v>
      </c>
      <c r="AO314" s="1" t="s">
        <v>1007</v>
      </c>
      <c r="AQ314" s="4">
        <v>0.1</v>
      </c>
      <c r="AR314" s="4">
        <v>699388.36</v>
      </c>
      <c r="AS314" s="1" t="s">
        <v>1032</v>
      </c>
      <c r="AX314" s="1" t="s">
        <v>203</v>
      </c>
      <c r="AY314" s="4">
        <v>0</v>
      </c>
      <c r="AZ314" s="4">
        <v>699388.36</v>
      </c>
      <c r="BA314" s="1" t="s">
        <v>219</v>
      </c>
      <c r="BD314" s="3">
        <v>41082</v>
      </c>
      <c r="BM314" s="3">
        <v>41094</v>
      </c>
      <c r="BZ314" s="1" t="s">
        <v>184</v>
      </c>
      <c r="CA314" s="1" t="s">
        <v>153</v>
      </c>
      <c r="CC314" s="5">
        <v>1</v>
      </c>
      <c r="CD314" s="4">
        <v>25.225000000000001</v>
      </c>
      <c r="CE314" s="1" t="s">
        <v>154</v>
      </c>
      <c r="CH314" s="4">
        <v>1</v>
      </c>
      <c r="CI314" s="1" t="s">
        <v>155</v>
      </c>
      <c r="CJ314" s="1" t="s">
        <v>156</v>
      </c>
      <c r="CL314" s="1" t="s">
        <v>157</v>
      </c>
      <c r="CN314" s="1" t="s">
        <v>158</v>
      </c>
      <c r="CO314" s="1" t="s">
        <v>188</v>
      </c>
      <c r="CP314" s="4">
        <v>699388.36</v>
      </c>
      <c r="CY314" s="1" t="s">
        <v>205</v>
      </c>
      <c r="CZ314" s="1" t="s">
        <v>206</v>
      </c>
      <c r="DA314" s="1" t="s">
        <v>207</v>
      </c>
      <c r="DC314" s="1" t="s">
        <v>208</v>
      </c>
      <c r="DD314" s="1" t="s">
        <v>668</v>
      </c>
      <c r="DV314" s="4">
        <v>0</v>
      </c>
      <c r="DW314" s="4">
        <v>0</v>
      </c>
      <c r="DX314" s="4">
        <v>195938406.50999999</v>
      </c>
      <c r="DY314" s="4">
        <v>172046814.50999999</v>
      </c>
      <c r="DZ314" s="4">
        <v>23891592</v>
      </c>
      <c r="EA314" s="4">
        <v>172046814.50999999</v>
      </c>
      <c r="EB314" s="4">
        <v>23891592</v>
      </c>
      <c r="EC314" s="4">
        <v>195938406.50999999</v>
      </c>
      <c r="ED314" s="1">
        <f t="shared" si="4"/>
        <v>2012</v>
      </c>
    </row>
    <row r="315" spans="1:134" ht="12.75" customHeight="1" x14ac:dyDescent="0.2">
      <c r="A315" s="4">
        <v>17306</v>
      </c>
      <c r="B315" s="4">
        <v>17306</v>
      </c>
      <c r="C315" s="1" t="s">
        <v>166</v>
      </c>
      <c r="F315" s="1" t="s">
        <v>1033</v>
      </c>
      <c r="H315" s="1" t="s">
        <v>133</v>
      </c>
      <c r="L315" s="1" t="s">
        <v>134</v>
      </c>
      <c r="N315" s="1" t="s">
        <v>1034</v>
      </c>
      <c r="O315" s="2">
        <v>41043</v>
      </c>
      <c r="P315" s="1" t="s">
        <v>136</v>
      </c>
      <c r="Q315" s="3">
        <v>41063</v>
      </c>
      <c r="R315" s="1" t="s">
        <v>137</v>
      </c>
      <c r="T315" s="3">
        <v>41043</v>
      </c>
      <c r="U315" s="1" t="s">
        <v>138</v>
      </c>
      <c r="X315" s="1" t="s">
        <v>172</v>
      </c>
      <c r="Z315" s="3">
        <v>41043</v>
      </c>
      <c r="AA315" s="1" t="s">
        <v>211</v>
      </c>
      <c r="AB315" s="1" t="s">
        <v>212</v>
      </c>
      <c r="AC315" s="1" t="s">
        <v>213</v>
      </c>
      <c r="AD315" s="1" t="s">
        <v>214</v>
      </c>
      <c r="AE315" s="1" t="s">
        <v>215</v>
      </c>
      <c r="AF315" s="1" t="s">
        <v>216</v>
      </c>
      <c r="AH315" s="1" t="s">
        <v>217</v>
      </c>
      <c r="AJ315" s="1" t="s">
        <v>1002</v>
      </c>
      <c r="AK315" s="1" t="s">
        <v>1003</v>
      </c>
      <c r="AL315" s="1" t="s">
        <v>1004</v>
      </c>
      <c r="AM315" s="1" t="s">
        <v>1005</v>
      </c>
      <c r="AN315" s="1" t="s">
        <v>1006</v>
      </c>
      <c r="AO315" s="1" t="s">
        <v>1007</v>
      </c>
      <c r="AQ315" s="4">
        <v>0.1</v>
      </c>
      <c r="AR315" s="4">
        <v>429881.04</v>
      </c>
      <c r="AS315" s="1" t="s">
        <v>1035</v>
      </c>
      <c r="AX315" s="1" t="s">
        <v>203</v>
      </c>
      <c r="AY315" s="4">
        <v>0</v>
      </c>
      <c r="AZ315" s="4">
        <v>429881.04</v>
      </c>
      <c r="BA315" s="1" t="s">
        <v>219</v>
      </c>
      <c r="BD315" s="3">
        <v>41043</v>
      </c>
      <c r="BM315" s="3">
        <v>41063</v>
      </c>
      <c r="BZ315" s="1" t="s">
        <v>184</v>
      </c>
      <c r="CA315" s="1" t="s">
        <v>153</v>
      </c>
      <c r="CC315" s="5">
        <v>1</v>
      </c>
      <c r="CD315" s="4">
        <v>24.84</v>
      </c>
      <c r="CE315" s="1" t="s">
        <v>154</v>
      </c>
      <c r="CH315" s="4">
        <v>1</v>
      </c>
      <c r="CI315" s="1" t="s">
        <v>155</v>
      </c>
      <c r="CJ315" s="1" t="s">
        <v>156</v>
      </c>
      <c r="CL315" s="1" t="s">
        <v>157</v>
      </c>
      <c r="CN315" s="1" t="s">
        <v>158</v>
      </c>
      <c r="CO315" s="1" t="s">
        <v>188</v>
      </c>
      <c r="CP315" s="4">
        <v>429881.04</v>
      </c>
      <c r="CY315" s="1" t="s">
        <v>205</v>
      </c>
      <c r="CZ315" s="1" t="s">
        <v>206</v>
      </c>
      <c r="DA315" s="1" t="s">
        <v>207</v>
      </c>
      <c r="DC315" s="1" t="s">
        <v>208</v>
      </c>
      <c r="DD315" s="1" t="s">
        <v>668</v>
      </c>
      <c r="DV315" s="4">
        <v>0</v>
      </c>
      <c r="DW315" s="4">
        <v>0</v>
      </c>
      <c r="DX315" s="4">
        <v>195938406.50999999</v>
      </c>
      <c r="DY315" s="4">
        <v>172046814.50999999</v>
      </c>
      <c r="DZ315" s="4">
        <v>23891592</v>
      </c>
      <c r="EA315" s="4">
        <v>172046814.50999999</v>
      </c>
      <c r="EB315" s="4">
        <v>23891592</v>
      </c>
      <c r="EC315" s="4">
        <v>195938406.50999999</v>
      </c>
      <c r="ED315" s="1">
        <f t="shared" si="4"/>
        <v>2012</v>
      </c>
    </row>
    <row r="316" spans="1:134" ht="12.75" customHeight="1" x14ac:dyDescent="0.2">
      <c r="A316" s="4">
        <v>17640.5</v>
      </c>
      <c r="B316" s="4">
        <v>17640.5</v>
      </c>
      <c r="C316" s="1" t="s">
        <v>166</v>
      </c>
      <c r="F316" s="1" t="s">
        <v>1036</v>
      </c>
      <c r="H316" s="1" t="s">
        <v>133</v>
      </c>
      <c r="L316" s="1" t="s">
        <v>134</v>
      </c>
      <c r="N316" s="1" t="s">
        <v>1037</v>
      </c>
      <c r="O316" s="2">
        <v>41019</v>
      </c>
      <c r="P316" s="1" t="s">
        <v>136</v>
      </c>
      <c r="Q316" s="3">
        <v>41039</v>
      </c>
      <c r="R316" s="1" t="s">
        <v>137</v>
      </c>
      <c r="T316" s="3">
        <v>41019</v>
      </c>
      <c r="U316" s="1" t="s">
        <v>138</v>
      </c>
      <c r="X316" s="1" t="s">
        <v>172</v>
      </c>
      <c r="Z316" s="3">
        <v>41019</v>
      </c>
      <c r="AA316" s="1" t="s">
        <v>211</v>
      </c>
      <c r="AB316" s="1" t="s">
        <v>212</v>
      </c>
      <c r="AC316" s="1" t="s">
        <v>213</v>
      </c>
      <c r="AD316" s="1" t="s">
        <v>214</v>
      </c>
      <c r="AE316" s="1" t="s">
        <v>215</v>
      </c>
      <c r="AF316" s="1" t="s">
        <v>216</v>
      </c>
      <c r="AH316" s="1" t="s">
        <v>217</v>
      </c>
      <c r="AJ316" s="1" t="s">
        <v>1002</v>
      </c>
      <c r="AN316" s="1" t="s">
        <v>1006</v>
      </c>
      <c r="AO316" s="1" t="s">
        <v>1007</v>
      </c>
      <c r="AQ316" s="4">
        <v>0.1</v>
      </c>
      <c r="AR316" s="4">
        <v>434397.32</v>
      </c>
      <c r="AS316" s="1" t="s">
        <v>1038</v>
      </c>
      <c r="AX316" s="1" t="s">
        <v>203</v>
      </c>
      <c r="AY316" s="4">
        <v>0</v>
      </c>
      <c r="AZ316" s="4">
        <v>434397.32</v>
      </c>
      <c r="BA316" s="1" t="s">
        <v>219</v>
      </c>
      <c r="BD316" s="3">
        <v>41019</v>
      </c>
      <c r="BM316" s="3">
        <v>41047</v>
      </c>
      <c r="BZ316" s="1" t="s">
        <v>184</v>
      </c>
      <c r="CA316" s="1" t="s">
        <v>153</v>
      </c>
      <c r="CC316" s="5">
        <v>1</v>
      </c>
      <c r="CD316" s="4">
        <v>24.625</v>
      </c>
      <c r="CE316" s="1" t="s">
        <v>154</v>
      </c>
      <c r="CH316" s="4">
        <v>1</v>
      </c>
      <c r="CI316" s="1" t="s">
        <v>155</v>
      </c>
      <c r="CJ316" s="1" t="s">
        <v>156</v>
      </c>
      <c r="CL316" s="1" t="s">
        <v>157</v>
      </c>
      <c r="CN316" s="1" t="s">
        <v>158</v>
      </c>
      <c r="CO316" s="1" t="s">
        <v>188</v>
      </c>
      <c r="CP316" s="4">
        <v>434397.32</v>
      </c>
      <c r="CY316" s="1" t="s">
        <v>205</v>
      </c>
      <c r="CZ316" s="1" t="s">
        <v>206</v>
      </c>
      <c r="DA316" s="1" t="s">
        <v>207</v>
      </c>
      <c r="DC316" s="1" t="s">
        <v>208</v>
      </c>
      <c r="DD316" s="1" t="s">
        <v>668</v>
      </c>
      <c r="DV316" s="4">
        <v>0</v>
      </c>
      <c r="DW316" s="4">
        <v>0</v>
      </c>
      <c r="DX316" s="4">
        <v>195938406.50999999</v>
      </c>
      <c r="DY316" s="4">
        <v>172046814.50999999</v>
      </c>
      <c r="DZ316" s="4">
        <v>23891592</v>
      </c>
      <c r="EA316" s="4">
        <v>172046814.50999999</v>
      </c>
      <c r="EB316" s="4">
        <v>23891592</v>
      </c>
      <c r="EC316" s="4">
        <v>195938406.50999999</v>
      </c>
      <c r="ED316" s="1">
        <f t="shared" si="4"/>
        <v>2012</v>
      </c>
    </row>
    <row r="317" spans="1:134" ht="12.75" customHeight="1" x14ac:dyDescent="0.2">
      <c r="A317" s="4">
        <v>44865.4</v>
      </c>
      <c r="B317" s="4">
        <v>44865.4</v>
      </c>
      <c r="C317" s="1" t="s">
        <v>166</v>
      </c>
      <c r="F317" s="1" t="s">
        <v>1039</v>
      </c>
      <c r="H317" s="1" t="s">
        <v>133</v>
      </c>
      <c r="L317" s="1" t="s">
        <v>134</v>
      </c>
      <c r="N317" s="1" t="s">
        <v>1040</v>
      </c>
      <c r="O317" s="2">
        <v>41011</v>
      </c>
      <c r="P317" s="1" t="s">
        <v>136</v>
      </c>
      <c r="Q317" s="3">
        <v>41031</v>
      </c>
      <c r="R317" s="1" t="s">
        <v>137</v>
      </c>
      <c r="T317" s="3">
        <v>41011</v>
      </c>
      <c r="U317" s="1" t="s">
        <v>138</v>
      </c>
      <c r="X317" s="1" t="s">
        <v>172</v>
      </c>
      <c r="Z317" s="3">
        <v>41011</v>
      </c>
      <c r="AA317" s="1" t="s">
        <v>195</v>
      </c>
      <c r="AB317" s="1" t="s">
        <v>196</v>
      </c>
      <c r="AC317" s="1" t="s">
        <v>197</v>
      </c>
      <c r="AD317" s="1" t="s">
        <v>198</v>
      </c>
      <c r="AE317" s="1" t="s">
        <v>199</v>
      </c>
      <c r="AF317" s="1" t="s">
        <v>200</v>
      </c>
      <c r="AH317" s="1" t="s">
        <v>201</v>
      </c>
      <c r="AJ317" s="1" t="s">
        <v>1002</v>
      </c>
      <c r="AN317" s="1" t="s">
        <v>1006</v>
      </c>
      <c r="AO317" s="1" t="s">
        <v>1007</v>
      </c>
      <c r="AQ317" s="4">
        <v>0.1</v>
      </c>
      <c r="AR317" s="4">
        <v>1104810.48</v>
      </c>
      <c r="AS317" s="1" t="s">
        <v>1041</v>
      </c>
      <c r="AX317" s="1" t="s">
        <v>203</v>
      </c>
      <c r="AY317" s="4">
        <v>0</v>
      </c>
      <c r="AZ317" s="4">
        <v>1104810.48</v>
      </c>
      <c r="BA317" s="1" t="s">
        <v>204</v>
      </c>
      <c r="BD317" s="3">
        <v>41011</v>
      </c>
      <c r="BM317" s="3">
        <v>41031</v>
      </c>
      <c r="BZ317" s="1" t="s">
        <v>184</v>
      </c>
      <c r="CA317" s="1" t="s">
        <v>153</v>
      </c>
      <c r="CC317" s="5">
        <v>1</v>
      </c>
      <c r="CD317" s="4">
        <v>24.625</v>
      </c>
      <c r="CE317" s="1" t="s">
        <v>154</v>
      </c>
      <c r="CH317" s="4">
        <v>1</v>
      </c>
      <c r="CI317" s="1" t="s">
        <v>155</v>
      </c>
      <c r="CJ317" s="1" t="s">
        <v>156</v>
      </c>
      <c r="CL317" s="1" t="s">
        <v>157</v>
      </c>
      <c r="CN317" s="1" t="s">
        <v>158</v>
      </c>
      <c r="CO317" s="1" t="s">
        <v>188</v>
      </c>
      <c r="CP317" s="4">
        <v>1104810.48</v>
      </c>
      <c r="CY317" s="1" t="s">
        <v>205</v>
      </c>
      <c r="CZ317" s="1" t="s">
        <v>206</v>
      </c>
      <c r="DA317" s="1" t="s">
        <v>207</v>
      </c>
      <c r="DC317" s="1" t="s">
        <v>208</v>
      </c>
      <c r="DD317" s="1" t="s">
        <v>652</v>
      </c>
      <c r="DV317" s="4">
        <v>0</v>
      </c>
      <c r="DW317" s="4">
        <v>0</v>
      </c>
      <c r="DX317" s="4">
        <v>195938406.50999999</v>
      </c>
      <c r="DY317" s="4">
        <v>172046814.50999999</v>
      </c>
      <c r="DZ317" s="4">
        <v>23891592</v>
      </c>
      <c r="EA317" s="4">
        <v>172046814.50999999</v>
      </c>
      <c r="EB317" s="4">
        <v>23891592</v>
      </c>
      <c r="EC317" s="4">
        <v>195938406.50999999</v>
      </c>
      <c r="ED317" s="1">
        <f t="shared" si="4"/>
        <v>2012</v>
      </c>
    </row>
    <row r="318" spans="1:134" ht="12.75" customHeight="1" x14ac:dyDescent="0.2">
      <c r="A318" s="4">
        <v>30883.200000000001</v>
      </c>
      <c r="B318" s="4">
        <v>30883.200000000001</v>
      </c>
      <c r="C318" s="1" t="s">
        <v>166</v>
      </c>
      <c r="F318" s="1" t="s">
        <v>1042</v>
      </c>
      <c r="H318" s="1" t="s">
        <v>133</v>
      </c>
      <c r="L318" s="1" t="s">
        <v>134</v>
      </c>
      <c r="N318" s="1" t="s">
        <v>1043</v>
      </c>
      <c r="O318" s="2">
        <v>40987</v>
      </c>
      <c r="P318" s="1" t="s">
        <v>136</v>
      </c>
      <c r="Q318" s="3">
        <v>41007</v>
      </c>
      <c r="R318" s="1" t="s">
        <v>137</v>
      </c>
      <c r="T318" s="3">
        <v>40987</v>
      </c>
      <c r="U318" s="1" t="s">
        <v>138</v>
      </c>
      <c r="X318" s="1" t="s">
        <v>172</v>
      </c>
      <c r="Z318" s="3">
        <v>40987</v>
      </c>
      <c r="AA318" s="1" t="s">
        <v>211</v>
      </c>
      <c r="AB318" s="1" t="s">
        <v>212</v>
      </c>
      <c r="AC318" s="1" t="s">
        <v>213</v>
      </c>
      <c r="AD318" s="1" t="s">
        <v>214</v>
      </c>
      <c r="AE318" s="1" t="s">
        <v>215</v>
      </c>
      <c r="AF318" s="1" t="s">
        <v>216</v>
      </c>
      <c r="AH318" s="1" t="s">
        <v>217</v>
      </c>
      <c r="AJ318" s="1" t="s">
        <v>1002</v>
      </c>
      <c r="AK318" s="1" t="s">
        <v>1003</v>
      </c>
      <c r="AL318" s="1" t="s">
        <v>1004</v>
      </c>
      <c r="AM318" s="1" t="s">
        <v>1005</v>
      </c>
      <c r="AN318" s="1" t="s">
        <v>1006</v>
      </c>
      <c r="AO318" s="1" t="s">
        <v>1007</v>
      </c>
      <c r="AQ318" s="4">
        <v>0.1</v>
      </c>
      <c r="AR318" s="4">
        <v>767910.77</v>
      </c>
      <c r="AS318" s="1" t="s">
        <v>1044</v>
      </c>
      <c r="AX318" s="1" t="s">
        <v>203</v>
      </c>
      <c r="AY318" s="4">
        <v>0</v>
      </c>
      <c r="AZ318" s="4">
        <v>767910.77</v>
      </c>
      <c r="BA318" s="1" t="s">
        <v>219</v>
      </c>
      <c r="BD318" s="3">
        <v>40987</v>
      </c>
      <c r="BM318" s="3">
        <v>41004</v>
      </c>
      <c r="BZ318" s="1" t="s">
        <v>184</v>
      </c>
      <c r="CA318" s="1" t="s">
        <v>153</v>
      </c>
      <c r="CC318" s="5">
        <v>1</v>
      </c>
      <c r="CD318" s="4">
        <v>24.864999999999998</v>
      </c>
      <c r="CE318" s="1" t="s">
        <v>154</v>
      </c>
      <c r="CH318" s="4">
        <v>1</v>
      </c>
      <c r="CI318" s="1" t="s">
        <v>155</v>
      </c>
      <c r="CJ318" s="1" t="s">
        <v>156</v>
      </c>
      <c r="CL318" s="1" t="s">
        <v>157</v>
      </c>
      <c r="CN318" s="1" t="s">
        <v>158</v>
      </c>
      <c r="CO318" s="1" t="s">
        <v>188</v>
      </c>
      <c r="CP318" s="4">
        <v>767910.77</v>
      </c>
      <c r="CY318" s="1" t="s">
        <v>205</v>
      </c>
      <c r="CZ318" s="1" t="s">
        <v>206</v>
      </c>
      <c r="DA318" s="1" t="s">
        <v>207</v>
      </c>
      <c r="DC318" s="1" t="s">
        <v>208</v>
      </c>
      <c r="DD318" s="1" t="s">
        <v>668</v>
      </c>
      <c r="DV318" s="4">
        <v>0</v>
      </c>
      <c r="DW318" s="4">
        <v>0</v>
      </c>
      <c r="DX318" s="4">
        <v>195938406.50999999</v>
      </c>
      <c r="DY318" s="4">
        <v>172046814.50999999</v>
      </c>
      <c r="DZ318" s="4">
        <v>23891592</v>
      </c>
      <c r="EA318" s="4">
        <v>172046814.50999999</v>
      </c>
      <c r="EB318" s="4">
        <v>23891592</v>
      </c>
      <c r="EC318" s="4">
        <v>195938406.50999999</v>
      </c>
      <c r="ED318" s="1">
        <f t="shared" si="4"/>
        <v>2012</v>
      </c>
    </row>
    <row r="319" spans="1:134" ht="12.75" customHeight="1" x14ac:dyDescent="0.2">
      <c r="A319" s="4">
        <v>47843</v>
      </c>
      <c r="B319" s="4">
        <v>47843</v>
      </c>
      <c r="C319" s="1" t="s">
        <v>166</v>
      </c>
      <c r="F319" s="1" t="s">
        <v>1045</v>
      </c>
      <c r="H319" s="1" t="s">
        <v>133</v>
      </c>
      <c r="L319" s="1" t="s">
        <v>134</v>
      </c>
      <c r="N319" s="1" t="s">
        <v>1046</v>
      </c>
      <c r="O319" s="2">
        <v>40968</v>
      </c>
      <c r="P319" s="1" t="s">
        <v>136</v>
      </c>
      <c r="Q319" s="3">
        <v>40988</v>
      </c>
      <c r="R319" s="1" t="s">
        <v>137</v>
      </c>
      <c r="T319" s="3">
        <v>40968</v>
      </c>
      <c r="U319" s="1" t="s">
        <v>138</v>
      </c>
      <c r="X319" s="1" t="s">
        <v>172</v>
      </c>
      <c r="Z319" s="3">
        <v>40968</v>
      </c>
      <c r="AA319" s="1" t="s">
        <v>195</v>
      </c>
      <c r="AB319" s="1" t="s">
        <v>196</v>
      </c>
      <c r="AC319" s="1" t="s">
        <v>197</v>
      </c>
      <c r="AD319" s="1" t="s">
        <v>198</v>
      </c>
      <c r="AE319" s="1" t="s">
        <v>199</v>
      </c>
      <c r="AF319" s="1" t="s">
        <v>200</v>
      </c>
      <c r="AH319" s="1" t="s">
        <v>201</v>
      </c>
      <c r="AJ319" s="1" t="s">
        <v>1002</v>
      </c>
      <c r="AN319" s="1" t="s">
        <v>1006</v>
      </c>
      <c r="AO319" s="1" t="s">
        <v>1007</v>
      </c>
      <c r="AQ319" s="4">
        <v>0.1</v>
      </c>
      <c r="AR319" s="4">
        <v>1194878.94</v>
      </c>
      <c r="AS319" s="1" t="s">
        <v>1047</v>
      </c>
      <c r="AX319" s="1" t="s">
        <v>203</v>
      </c>
      <c r="AY319" s="4">
        <v>0</v>
      </c>
      <c r="AZ319" s="4">
        <v>1194878.94</v>
      </c>
      <c r="BA319" s="1" t="s">
        <v>204</v>
      </c>
      <c r="BD319" s="3">
        <v>40968</v>
      </c>
      <c r="BM319" s="3">
        <v>40988</v>
      </c>
      <c r="BZ319" s="1" t="s">
        <v>184</v>
      </c>
      <c r="CA319" s="1" t="s">
        <v>153</v>
      </c>
      <c r="CC319" s="5">
        <v>1</v>
      </c>
      <c r="CD319" s="4">
        <v>24.975000000000001</v>
      </c>
      <c r="CE319" s="1" t="s">
        <v>154</v>
      </c>
      <c r="CH319" s="4">
        <v>1</v>
      </c>
      <c r="CI319" s="1" t="s">
        <v>155</v>
      </c>
      <c r="CJ319" s="1" t="s">
        <v>156</v>
      </c>
      <c r="CL319" s="1" t="s">
        <v>157</v>
      </c>
      <c r="CN319" s="1" t="s">
        <v>158</v>
      </c>
      <c r="CO319" s="1" t="s">
        <v>188</v>
      </c>
      <c r="CP319" s="4">
        <v>1194878.94</v>
      </c>
      <c r="CY319" s="1" t="s">
        <v>205</v>
      </c>
      <c r="CZ319" s="1" t="s">
        <v>206</v>
      </c>
      <c r="DA319" s="1" t="s">
        <v>207</v>
      </c>
      <c r="DC319" s="1" t="s">
        <v>208</v>
      </c>
      <c r="DD319" s="1" t="s">
        <v>652</v>
      </c>
      <c r="DV319" s="4">
        <v>0</v>
      </c>
      <c r="DW319" s="4">
        <v>0</v>
      </c>
      <c r="DX319" s="4">
        <v>195938406.50999999</v>
      </c>
      <c r="DY319" s="4">
        <v>172046814.50999999</v>
      </c>
      <c r="DZ319" s="4">
        <v>23891592</v>
      </c>
      <c r="EA319" s="4">
        <v>172046814.50999999</v>
      </c>
      <c r="EB319" s="4">
        <v>23891592</v>
      </c>
      <c r="EC319" s="4">
        <v>195938406.50999999</v>
      </c>
      <c r="ED319" s="1">
        <f t="shared" si="4"/>
        <v>2012</v>
      </c>
    </row>
    <row r="320" spans="1:134" ht="12.75" customHeight="1" x14ac:dyDescent="0.2">
      <c r="F320" s="1" t="s">
        <v>1048</v>
      </c>
      <c r="H320" s="1" t="s">
        <v>133</v>
      </c>
      <c r="L320" s="1" t="s">
        <v>134</v>
      </c>
      <c r="N320" s="1" t="s">
        <v>1049</v>
      </c>
      <c r="O320" s="2">
        <v>44908</v>
      </c>
      <c r="P320" s="1" t="s">
        <v>169</v>
      </c>
      <c r="Q320" s="3">
        <v>44918</v>
      </c>
      <c r="R320" s="1" t="s">
        <v>170</v>
      </c>
      <c r="T320" s="3">
        <v>44908</v>
      </c>
      <c r="U320" s="1" t="s">
        <v>138</v>
      </c>
      <c r="Z320" s="3">
        <v>44908</v>
      </c>
      <c r="AB320" s="1" t="s">
        <v>1050</v>
      </c>
      <c r="AE320" s="1" t="s">
        <v>1051</v>
      </c>
      <c r="AF320" s="1" t="s">
        <v>1052</v>
      </c>
      <c r="AJ320" s="1" t="s">
        <v>169</v>
      </c>
      <c r="AS320" s="1" t="s">
        <v>1053</v>
      </c>
      <c r="AX320" s="1" t="s">
        <v>150</v>
      </c>
      <c r="BA320" s="1" t="s">
        <v>151</v>
      </c>
      <c r="BD320" s="3">
        <v>44908</v>
      </c>
      <c r="BZ320" s="1" t="s">
        <v>184</v>
      </c>
      <c r="CE320" s="1" t="s">
        <v>154</v>
      </c>
      <c r="CF320" s="1" t="s">
        <v>186</v>
      </c>
      <c r="CH320" s="4">
        <v>1</v>
      </c>
      <c r="CI320" s="1" t="s">
        <v>155</v>
      </c>
      <c r="CJ320" s="1" t="s">
        <v>156</v>
      </c>
      <c r="CL320" s="1" t="s">
        <v>187</v>
      </c>
      <c r="CY320" s="1" t="s">
        <v>205</v>
      </c>
      <c r="CZ320" s="1" t="s">
        <v>206</v>
      </c>
      <c r="DA320" s="1" t="s">
        <v>207</v>
      </c>
      <c r="DV320" s="4">
        <v>0</v>
      </c>
      <c r="DW320" s="4">
        <v>0</v>
      </c>
      <c r="DX320" s="4">
        <v>195938406.50999999</v>
      </c>
      <c r="DY320" s="4">
        <v>172046814.50999999</v>
      </c>
      <c r="DZ320" s="4">
        <v>23891592</v>
      </c>
      <c r="EA320" s="4">
        <v>172046814.50999999</v>
      </c>
      <c r="EB320" s="4">
        <v>23891592</v>
      </c>
      <c r="EC320" s="4">
        <v>195938406.50999999</v>
      </c>
      <c r="ED320" s="1">
        <f t="shared" si="4"/>
        <v>2022</v>
      </c>
    </row>
    <row r="321" spans="1:134" ht="12.75" customHeight="1" x14ac:dyDescent="0.2">
      <c r="A321" s="4">
        <v>27500.5</v>
      </c>
      <c r="B321" s="4">
        <v>27500.5</v>
      </c>
      <c r="C321" s="1" t="s">
        <v>166</v>
      </c>
      <c r="F321" s="1" t="s">
        <v>1054</v>
      </c>
      <c r="H321" s="1" t="s">
        <v>133</v>
      </c>
      <c r="L321" s="1" t="s">
        <v>134</v>
      </c>
      <c r="N321" s="1" t="s">
        <v>1055</v>
      </c>
      <c r="O321" s="2">
        <v>40948</v>
      </c>
      <c r="P321" s="1" t="s">
        <v>136</v>
      </c>
      <c r="Q321" s="3">
        <v>40968</v>
      </c>
      <c r="R321" s="1" t="s">
        <v>137</v>
      </c>
      <c r="T321" s="3">
        <v>40948</v>
      </c>
      <c r="U321" s="1" t="s">
        <v>138</v>
      </c>
      <c r="X321" s="1" t="s">
        <v>172</v>
      </c>
      <c r="Z321" s="3">
        <v>40948</v>
      </c>
      <c r="AA321" s="1" t="s">
        <v>211</v>
      </c>
      <c r="AB321" s="1" t="s">
        <v>212</v>
      </c>
      <c r="AC321" s="1" t="s">
        <v>213</v>
      </c>
      <c r="AD321" s="1" t="s">
        <v>214</v>
      </c>
      <c r="AE321" s="1" t="s">
        <v>215</v>
      </c>
      <c r="AF321" s="1" t="s">
        <v>216</v>
      </c>
      <c r="AH321" s="1" t="s">
        <v>217</v>
      </c>
      <c r="AJ321" s="1" t="s">
        <v>1002</v>
      </c>
      <c r="AN321" s="1" t="s">
        <v>1006</v>
      </c>
      <c r="AO321" s="1" t="s">
        <v>1007</v>
      </c>
      <c r="AQ321" s="4">
        <v>0.1</v>
      </c>
      <c r="AR321" s="4">
        <v>686824.99</v>
      </c>
      <c r="AS321" s="1" t="s">
        <v>1053</v>
      </c>
      <c r="AX321" s="1" t="s">
        <v>203</v>
      </c>
      <c r="AY321" s="4">
        <v>0</v>
      </c>
      <c r="AZ321" s="4">
        <v>686824.99</v>
      </c>
      <c r="BA321" s="1" t="s">
        <v>219</v>
      </c>
      <c r="BD321" s="3">
        <v>40948</v>
      </c>
      <c r="BM321" s="3">
        <v>40968</v>
      </c>
      <c r="BZ321" s="1" t="s">
        <v>184</v>
      </c>
      <c r="CA321" s="1" t="s">
        <v>153</v>
      </c>
      <c r="CC321" s="5">
        <v>1</v>
      </c>
      <c r="CD321" s="4">
        <v>24.975000000000001</v>
      </c>
      <c r="CE321" s="1" t="s">
        <v>154</v>
      </c>
      <c r="CH321" s="4">
        <v>1</v>
      </c>
      <c r="CI321" s="1" t="s">
        <v>155</v>
      </c>
      <c r="CJ321" s="1" t="s">
        <v>156</v>
      </c>
      <c r="CL321" s="1" t="s">
        <v>157</v>
      </c>
      <c r="CN321" s="1" t="s">
        <v>158</v>
      </c>
      <c r="CO321" s="1" t="s">
        <v>188</v>
      </c>
      <c r="CP321" s="4">
        <v>686824.99</v>
      </c>
      <c r="CY321" s="1" t="s">
        <v>205</v>
      </c>
      <c r="CZ321" s="1" t="s">
        <v>206</v>
      </c>
      <c r="DA321" s="1" t="s">
        <v>207</v>
      </c>
      <c r="DC321" s="1" t="s">
        <v>208</v>
      </c>
      <c r="DD321" s="1" t="s">
        <v>668</v>
      </c>
      <c r="DV321" s="4">
        <v>0</v>
      </c>
      <c r="DW321" s="4">
        <v>0</v>
      </c>
      <c r="DX321" s="4">
        <v>195938406.50999999</v>
      </c>
      <c r="DY321" s="4">
        <v>172046814.50999999</v>
      </c>
      <c r="DZ321" s="4">
        <v>23891592</v>
      </c>
      <c r="EA321" s="4">
        <v>172046814.50999999</v>
      </c>
      <c r="EB321" s="4">
        <v>23891592</v>
      </c>
      <c r="EC321" s="4">
        <v>195938406.50999999</v>
      </c>
      <c r="ED321" s="1">
        <f t="shared" si="4"/>
        <v>2012</v>
      </c>
    </row>
    <row r="322" spans="1:134" ht="12.75" customHeight="1" x14ac:dyDescent="0.2">
      <c r="F322" s="1" t="s">
        <v>1056</v>
      </c>
      <c r="H322" s="1" t="s">
        <v>133</v>
      </c>
      <c r="L322" s="1" t="s">
        <v>134</v>
      </c>
      <c r="N322" s="1" t="s">
        <v>1057</v>
      </c>
      <c r="O322" s="2">
        <v>44697</v>
      </c>
      <c r="P322" s="1" t="s">
        <v>169</v>
      </c>
      <c r="Q322" s="3">
        <v>44707</v>
      </c>
      <c r="R322" s="1" t="s">
        <v>170</v>
      </c>
      <c r="T322" s="3">
        <v>44697</v>
      </c>
      <c r="U322" s="1" t="s">
        <v>138</v>
      </c>
      <c r="Z322" s="3">
        <v>44697</v>
      </c>
      <c r="AB322" s="1" t="s">
        <v>1058</v>
      </c>
      <c r="AE322" s="1" t="s">
        <v>1059</v>
      </c>
      <c r="AF322" s="1" t="s">
        <v>1060</v>
      </c>
      <c r="AH322" s="1" t="s">
        <v>1061</v>
      </c>
      <c r="AJ322" s="1" t="s">
        <v>169</v>
      </c>
      <c r="AQ322" s="4">
        <v>0.02</v>
      </c>
      <c r="AS322" s="1" t="s">
        <v>1062</v>
      </c>
      <c r="AX322" s="1" t="s">
        <v>150</v>
      </c>
      <c r="BA322" s="1" t="s">
        <v>1063</v>
      </c>
      <c r="BD322" s="3">
        <v>44697</v>
      </c>
      <c r="BZ322" s="1" t="s">
        <v>184</v>
      </c>
      <c r="CA322" s="1" t="s">
        <v>153</v>
      </c>
      <c r="CE322" s="1" t="s">
        <v>154</v>
      </c>
      <c r="CF322" s="1" t="s">
        <v>186</v>
      </c>
      <c r="CH322" s="4">
        <v>1</v>
      </c>
      <c r="CI322" s="1" t="s">
        <v>155</v>
      </c>
      <c r="CJ322" s="1" t="s">
        <v>156</v>
      </c>
      <c r="CL322" s="1" t="s">
        <v>187</v>
      </c>
      <c r="CY322" s="1" t="s">
        <v>205</v>
      </c>
      <c r="CZ322" s="1" t="s">
        <v>206</v>
      </c>
      <c r="DA322" s="1" t="s">
        <v>207</v>
      </c>
      <c r="DD322" s="1" t="s">
        <v>781</v>
      </c>
      <c r="DV322" s="4">
        <v>0</v>
      </c>
      <c r="DW322" s="4">
        <v>0</v>
      </c>
      <c r="DX322" s="4">
        <v>195938406.50999999</v>
      </c>
      <c r="DY322" s="4">
        <v>172046814.50999999</v>
      </c>
      <c r="DZ322" s="4">
        <v>23891592</v>
      </c>
      <c r="EA322" s="4">
        <v>172046814.50999999</v>
      </c>
      <c r="EB322" s="4">
        <v>23891592</v>
      </c>
      <c r="EC322" s="4">
        <v>195938406.50999999</v>
      </c>
      <c r="ED322" s="1">
        <f t="shared" si="4"/>
        <v>2022</v>
      </c>
    </row>
    <row r="323" spans="1:134" ht="12.75" customHeight="1" x14ac:dyDescent="0.2">
      <c r="A323" s="4">
        <v>19112.3</v>
      </c>
      <c r="B323" s="4">
        <v>19112.3</v>
      </c>
      <c r="C323" s="1" t="s">
        <v>166</v>
      </c>
      <c r="F323" s="1" t="s">
        <v>1064</v>
      </c>
      <c r="H323" s="1" t="s">
        <v>133</v>
      </c>
      <c r="L323" s="1" t="s">
        <v>134</v>
      </c>
      <c r="N323" s="1" t="s">
        <v>1065</v>
      </c>
      <c r="O323" s="2">
        <v>40935</v>
      </c>
      <c r="P323" s="1" t="s">
        <v>136</v>
      </c>
      <c r="Q323" s="3">
        <v>40955</v>
      </c>
      <c r="R323" s="1" t="s">
        <v>137</v>
      </c>
      <c r="T323" s="3">
        <v>40935</v>
      </c>
      <c r="U323" s="1" t="s">
        <v>138</v>
      </c>
      <c r="X323" s="1" t="s">
        <v>172</v>
      </c>
      <c r="Z323" s="3">
        <v>40935</v>
      </c>
      <c r="AA323" s="1" t="s">
        <v>195</v>
      </c>
      <c r="AB323" s="1" t="s">
        <v>196</v>
      </c>
      <c r="AC323" s="1" t="s">
        <v>197</v>
      </c>
      <c r="AD323" s="1" t="s">
        <v>198</v>
      </c>
      <c r="AE323" s="1" t="s">
        <v>199</v>
      </c>
      <c r="AF323" s="1" t="s">
        <v>200</v>
      </c>
      <c r="AH323" s="1" t="s">
        <v>201</v>
      </c>
      <c r="AJ323" s="1" t="s">
        <v>1002</v>
      </c>
      <c r="AK323" s="1" t="s">
        <v>1011</v>
      </c>
      <c r="AL323" s="1" t="s">
        <v>1012</v>
      </c>
      <c r="AM323" s="1" t="s">
        <v>1013</v>
      </c>
      <c r="AN323" s="1" t="s">
        <v>1006</v>
      </c>
      <c r="AO323" s="1" t="s">
        <v>1007</v>
      </c>
      <c r="AQ323" s="4">
        <v>0.1</v>
      </c>
      <c r="AR323" s="4">
        <v>494052.96</v>
      </c>
      <c r="AS323" s="1" t="s">
        <v>1062</v>
      </c>
      <c r="AX323" s="1" t="s">
        <v>203</v>
      </c>
      <c r="AY323" s="4">
        <v>0</v>
      </c>
      <c r="AZ323" s="4">
        <v>494052.96</v>
      </c>
      <c r="BA323" s="1" t="s">
        <v>204</v>
      </c>
      <c r="BD323" s="3">
        <v>40935</v>
      </c>
      <c r="BM323" s="3">
        <v>40955</v>
      </c>
      <c r="BZ323" s="1" t="s">
        <v>184</v>
      </c>
      <c r="CA323" s="1" t="s">
        <v>153</v>
      </c>
      <c r="CC323" s="5">
        <v>1</v>
      </c>
      <c r="CD323" s="4">
        <v>25.85</v>
      </c>
      <c r="CE323" s="1" t="s">
        <v>154</v>
      </c>
      <c r="CH323" s="4">
        <v>1</v>
      </c>
      <c r="CI323" s="1" t="s">
        <v>155</v>
      </c>
      <c r="CJ323" s="1" t="s">
        <v>156</v>
      </c>
      <c r="CL323" s="1" t="s">
        <v>157</v>
      </c>
      <c r="CN323" s="1" t="s">
        <v>158</v>
      </c>
      <c r="CO323" s="1" t="s">
        <v>188</v>
      </c>
      <c r="CP323" s="4">
        <v>494052.96</v>
      </c>
      <c r="CY323" s="1" t="s">
        <v>205</v>
      </c>
      <c r="CZ323" s="1" t="s">
        <v>206</v>
      </c>
      <c r="DA323" s="1" t="s">
        <v>207</v>
      </c>
      <c r="DC323" s="1" t="s">
        <v>208</v>
      </c>
      <c r="DD323" s="1" t="s">
        <v>652</v>
      </c>
      <c r="DV323" s="4">
        <v>0</v>
      </c>
      <c r="DW323" s="4">
        <v>0</v>
      </c>
      <c r="DX323" s="4">
        <v>195938406.50999999</v>
      </c>
      <c r="DY323" s="4">
        <v>172046814.50999999</v>
      </c>
      <c r="DZ323" s="4">
        <v>23891592</v>
      </c>
      <c r="EA323" s="4">
        <v>172046814.50999999</v>
      </c>
      <c r="EB323" s="4">
        <v>23891592</v>
      </c>
      <c r="EC323" s="4">
        <v>195938406.50999999</v>
      </c>
      <c r="ED323" s="1">
        <f t="shared" ref="ED323:ED386" si="5">YEAR(O323)</f>
        <v>2012</v>
      </c>
    </row>
    <row r="324" spans="1:134" ht="12.75" customHeight="1" x14ac:dyDescent="0.2">
      <c r="F324" s="1" t="s">
        <v>1066</v>
      </c>
      <c r="H324" s="1" t="s">
        <v>133</v>
      </c>
      <c r="L324" s="1" t="s">
        <v>134</v>
      </c>
      <c r="N324" s="1" t="s">
        <v>1067</v>
      </c>
      <c r="O324" s="2">
        <v>41250</v>
      </c>
      <c r="P324" s="1" t="s">
        <v>169</v>
      </c>
      <c r="Q324" s="3">
        <v>41487</v>
      </c>
      <c r="R324" s="1" t="s">
        <v>170</v>
      </c>
      <c r="T324" s="3">
        <v>41250</v>
      </c>
      <c r="U324" s="1" t="s">
        <v>138</v>
      </c>
      <c r="X324" s="1" t="s">
        <v>172</v>
      </c>
      <c r="Z324" s="3">
        <v>41250</v>
      </c>
      <c r="AA324" s="1" t="s">
        <v>1068</v>
      </c>
      <c r="AB324" s="1" t="s">
        <v>372</v>
      </c>
      <c r="AC324" s="1" t="s">
        <v>373</v>
      </c>
      <c r="AD324" s="1" t="s">
        <v>374</v>
      </c>
      <c r="AE324" s="1" t="s">
        <v>375</v>
      </c>
      <c r="AF324" s="1" t="s">
        <v>376</v>
      </c>
      <c r="AH324" s="1" t="s">
        <v>377</v>
      </c>
      <c r="AJ324" s="1" t="s">
        <v>169</v>
      </c>
      <c r="AQ324" s="4">
        <v>0.1</v>
      </c>
      <c r="AR324" s="4">
        <v>0</v>
      </c>
      <c r="AS324" s="1" t="s">
        <v>1069</v>
      </c>
      <c r="AT324" s="1" t="s">
        <v>1070</v>
      </c>
      <c r="AV324" s="1" t="s">
        <v>376</v>
      </c>
      <c r="AW324" s="1" t="s">
        <v>372</v>
      </c>
      <c r="AX324" s="1" t="s">
        <v>150</v>
      </c>
      <c r="AY324" s="4">
        <v>0</v>
      </c>
      <c r="BA324" s="1" t="s">
        <v>151</v>
      </c>
      <c r="BD324" s="3">
        <v>41250</v>
      </c>
      <c r="BZ324" s="1" t="s">
        <v>184</v>
      </c>
      <c r="CA324" s="1" t="s">
        <v>153</v>
      </c>
      <c r="CE324" s="1" t="s">
        <v>154</v>
      </c>
      <c r="CF324" s="1" t="s">
        <v>186</v>
      </c>
      <c r="CH324" s="4">
        <v>1</v>
      </c>
      <c r="CI324" s="1" t="s">
        <v>155</v>
      </c>
      <c r="CJ324" s="1" t="s">
        <v>156</v>
      </c>
      <c r="CL324" s="1" t="s">
        <v>187</v>
      </c>
      <c r="CN324" s="1" t="s">
        <v>158</v>
      </c>
      <c r="CO324" s="1" t="s">
        <v>188</v>
      </c>
      <c r="CY324" s="1" t="s">
        <v>289</v>
      </c>
      <c r="CZ324" s="1" t="s">
        <v>290</v>
      </c>
      <c r="DA324" s="1" t="s">
        <v>291</v>
      </c>
      <c r="DU324" s="1" t="s">
        <v>165</v>
      </c>
      <c r="DV324" s="4">
        <v>0</v>
      </c>
      <c r="DW324" s="4">
        <v>0</v>
      </c>
      <c r="DX324" s="4">
        <v>195938406.50999999</v>
      </c>
      <c r="DY324" s="4">
        <v>172046814.50999999</v>
      </c>
      <c r="DZ324" s="4">
        <v>23891592</v>
      </c>
      <c r="EA324" s="4">
        <v>172046814.50999999</v>
      </c>
      <c r="EB324" s="4">
        <v>23891592</v>
      </c>
      <c r="EC324" s="4">
        <v>195938406.50999999</v>
      </c>
      <c r="ED324" s="1">
        <f t="shared" si="5"/>
        <v>2012</v>
      </c>
    </row>
    <row r="325" spans="1:134" ht="12.75" customHeight="1" x14ac:dyDescent="0.2">
      <c r="F325" s="1" t="s">
        <v>1071</v>
      </c>
      <c r="H325" s="1" t="s">
        <v>133</v>
      </c>
      <c r="L325" s="1" t="s">
        <v>134</v>
      </c>
      <c r="N325" s="1" t="s">
        <v>1072</v>
      </c>
      <c r="O325" s="2">
        <v>41257</v>
      </c>
      <c r="P325" s="1" t="s">
        <v>136</v>
      </c>
      <c r="Q325" s="3">
        <v>41283</v>
      </c>
      <c r="R325" s="1" t="s">
        <v>170</v>
      </c>
      <c r="T325" s="3">
        <v>41257</v>
      </c>
      <c r="U325" s="1" t="s">
        <v>138</v>
      </c>
      <c r="X325" s="1" t="s">
        <v>172</v>
      </c>
      <c r="Z325" s="3">
        <v>41257</v>
      </c>
      <c r="AA325" s="1" t="s">
        <v>1073</v>
      </c>
      <c r="AB325" s="1" t="s">
        <v>383</v>
      </c>
      <c r="AC325" s="1" t="s">
        <v>384</v>
      </c>
      <c r="AD325" s="1" t="s">
        <v>385</v>
      </c>
      <c r="AE325" s="1" t="s">
        <v>386</v>
      </c>
      <c r="AF325" s="1" t="s">
        <v>387</v>
      </c>
      <c r="AG325" s="1" t="s">
        <v>1074</v>
      </c>
      <c r="AH325" s="1" t="s">
        <v>388</v>
      </c>
      <c r="AJ325" s="1" t="s">
        <v>1002</v>
      </c>
      <c r="AK325" s="1" t="s">
        <v>1075</v>
      </c>
      <c r="AL325" s="1" t="s">
        <v>1076</v>
      </c>
      <c r="AM325" s="1" t="s">
        <v>1077</v>
      </c>
      <c r="AN325" s="1" t="s">
        <v>1006</v>
      </c>
      <c r="AO325" s="1" t="s">
        <v>1007</v>
      </c>
      <c r="AQ325" s="4">
        <v>0.1</v>
      </c>
      <c r="AR325" s="4">
        <v>15789.1</v>
      </c>
      <c r="AS325" s="1" t="s">
        <v>1078</v>
      </c>
      <c r="AT325" s="1" t="s">
        <v>1079</v>
      </c>
      <c r="AV325" s="1" t="s">
        <v>1080</v>
      </c>
      <c r="AW325" s="1" t="s">
        <v>383</v>
      </c>
      <c r="AX325" s="1" t="s">
        <v>150</v>
      </c>
      <c r="AY325" s="4">
        <v>2631.5</v>
      </c>
      <c r="AZ325" s="4">
        <v>13157.6</v>
      </c>
      <c r="BA325" s="1" t="s">
        <v>151</v>
      </c>
      <c r="BD325" s="3">
        <v>41257</v>
      </c>
      <c r="BZ325" s="1" t="s">
        <v>184</v>
      </c>
      <c r="CA325" s="1" t="s">
        <v>153</v>
      </c>
      <c r="CE325" s="1" t="s">
        <v>154</v>
      </c>
      <c r="CH325" s="4">
        <v>1</v>
      </c>
      <c r="CI325" s="1" t="s">
        <v>155</v>
      </c>
      <c r="CJ325" s="1" t="s">
        <v>156</v>
      </c>
      <c r="CL325" s="1" t="s">
        <v>157</v>
      </c>
      <c r="CN325" s="1" t="s">
        <v>158</v>
      </c>
      <c r="CO325" s="1" t="s">
        <v>188</v>
      </c>
      <c r="CY325" s="1" t="s">
        <v>289</v>
      </c>
      <c r="CZ325" s="1" t="s">
        <v>290</v>
      </c>
      <c r="DA325" s="1" t="s">
        <v>291</v>
      </c>
      <c r="DC325" s="1" t="s">
        <v>208</v>
      </c>
      <c r="DD325" s="1" t="s">
        <v>760</v>
      </c>
      <c r="DU325" s="1" t="s">
        <v>165</v>
      </c>
      <c r="DV325" s="4">
        <v>0</v>
      </c>
      <c r="DW325" s="4">
        <v>15789.1</v>
      </c>
      <c r="DX325" s="4">
        <v>195938406.50999999</v>
      </c>
      <c r="DY325" s="4">
        <v>172046814.50999999</v>
      </c>
      <c r="DZ325" s="4">
        <v>23891592</v>
      </c>
      <c r="EA325" s="4">
        <v>172046814.50999999</v>
      </c>
      <c r="EB325" s="4">
        <v>23891592</v>
      </c>
      <c r="EC325" s="4">
        <v>195938406.50999999</v>
      </c>
      <c r="ED325" s="1">
        <f t="shared" si="5"/>
        <v>2012</v>
      </c>
    </row>
    <row r="326" spans="1:134" ht="12.75" customHeight="1" x14ac:dyDescent="0.2">
      <c r="F326" s="1" t="s">
        <v>1081</v>
      </c>
      <c r="H326" s="1" t="s">
        <v>133</v>
      </c>
      <c r="L326" s="1" t="s">
        <v>134</v>
      </c>
      <c r="N326" s="1" t="s">
        <v>1082</v>
      </c>
      <c r="O326" s="2">
        <v>41257</v>
      </c>
      <c r="P326" s="1" t="s">
        <v>136</v>
      </c>
      <c r="Q326" s="3">
        <v>41282</v>
      </c>
      <c r="R326" s="1" t="s">
        <v>170</v>
      </c>
      <c r="T326" s="3">
        <v>41257</v>
      </c>
      <c r="U326" s="1" t="s">
        <v>138</v>
      </c>
      <c r="X326" s="1" t="s">
        <v>172</v>
      </c>
      <c r="Z326" s="3">
        <v>41257</v>
      </c>
      <c r="AA326" s="1" t="s">
        <v>1083</v>
      </c>
      <c r="AB326" s="1" t="s">
        <v>392</v>
      </c>
      <c r="AC326" s="1" t="s">
        <v>393</v>
      </c>
      <c r="AD326" s="1" t="s">
        <v>394</v>
      </c>
      <c r="AE326" s="1" t="s">
        <v>395</v>
      </c>
      <c r="AF326" s="1" t="s">
        <v>396</v>
      </c>
      <c r="AG326" s="1" t="s">
        <v>1084</v>
      </c>
      <c r="AH326" s="1" t="s">
        <v>397</v>
      </c>
      <c r="AJ326" s="1" t="s">
        <v>1085</v>
      </c>
      <c r="AK326" s="1" t="s">
        <v>1086</v>
      </c>
      <c r="AL326" s="1" t="s">
        <v>1087</v>
      </c>
      <c r="AM326" s="1" t="s">
        <v>1088</v>
      </c>
      <c r="AN326" s="1" t="s">
        <v>1089</v>
      </c>
      <c r="AO326" s="1" t="s">
        <v>1090</v>
      </c>
      <c r="AQ326" s="4">
        <v>0.1</v>
      </c>
      <c r="AR326" s="4">
        <v>3120</v>
      </c>
      <c r="AS326" s="1" t="s">
        <v>1091</v>
      </c>
      <c r="AT326" s="1" t="s">
        <v>1092</v>
      </c>
      <c r="AV326" s="1" t="s">
        <v>396</v>
      </c>
      <c r="AW326" s="1" t="s">
        <v>392</v>
      </c>
      <c r="AX326" s="1" t="s">
        <v>150</v>
      </c>
      <c r="AY326" s="4">
        <v>520</v>
      </c>
      <c r="AZ326" s="4">
        <v>2600</v>
      </c>
      <c r="BA326" s="1" t="s">
        <v>151</v>
      </c>
      <c r="BD326" s="3">
        <v>41257</v>
      </c>
      <c r="BZ326" s="1" t="s">
        <v>184</v>
      </c>
      <c r="CA326" s="1" t="s">
        <v>153</v>
      </c>
      <c r="CE326" s="1" t="s">
        <v>154</v>
      </c>
      <c r="CH326" s="4">
        <v>1</v>
      </c>
      <c r="CI326" s="1" t="s">
        <v>155</v>
      </c>
      <c r="CJ326" s="1" t="s">
        <v>156</v>
      </c>
      <c r="CL326" s="1" t="s">
        <v>157</v>
      </c>
      <c r="CN326" s="1" t="s">
        <v>158</v>
      </c>
      <c r="CO326" s="1" t="s">
        <v>188</v>
      </c>
      <c r="CY326" s="1" t="s">
        <v>289</v>
      </c>
      <c r="CZ326" s="1" t="s">
        <v>290</v>
      </c>
      <c r="DA326" s="1" t="s">
        <v>291</v>
      </c>
      <c r="DC326" s="1" t="s">
        <v>208</v>
      </c>
      <c r="DD326" s="1" t="s">
        <v>1093</v>
      </c>
      <c r="DT326" s="1" t="s">
        <v>165</v>
      </c>
      <c r="DU326" s="1" t="s">
        <v>165</v>
      </c>
      <c r="DV326" s="4">
        <v>0</v>
      </c>
      <c r="DW326" s="4">
        <v>3120</v>
      </c>
      <c r="DX326" s="4">
        <v>195938406.50999999</v>
      </c>
      <c r="DY326" s="4">
        <v>172046814.50999999</v>
      </c>
      <c r="DZ326" s="4">
        <v>23891592</v>
      </c>
      <c r="EA326" s="4">
        <v>172046814.50999999</v>
      </c>
      <c r="EB326" s="4">
        <v>23891592</v>
      </c>
      <c r="EC326" s="4">
        <v>195938406.50999999</v>
      </c>
      <c r="ED326" s="1">
        <f t="shared" si="5"/>
        <v>2012</v>
      </c>
    </row>
    <row r="327" spans="1:134" ht="12.75" customHeight="1" x14ac:dyDescent="0.2">
      <c r="F327" s="1" t="s">
        <v>1094</v>
      </c>
      <c r="H327" s="1" t="s">
        <v>133</v>
      </c>
      <c r="L327" s="1" t="s">
        <v>134</v>
      </c>
      <c r="N327" s="1" t="s">
        <v>1095</v>
      </c>
      <c r="O327" s="2">
        <v>41262</v>
      </c>
      <c r="P327" s="1" t="s">
        <v>136</v>
      </c>
      <c r="Q327" s="3">
        <v>41276</v>
      </c>
      <c r="R327" s="1" t="s">
        <v>170</v>
      </c>
      <c r="T327" s="3">
        <v>41262</v>
      </c>
      <c r="U327" s="1" t="s">
        <v>138</v>
      </c>
      <c r="V327" s="1" t="s">
        <v>511</v>
      </c>
      <c r="X327" s="1" t="s">
        <v>172</v>
      </c>
      <c r="Z327" s="3">
        <v>41262</v>
      </c>
      <c r="AA327" s="1" t="s">
        <v>293</v>
      </c>
      <c r="AB327" s="1" t="s">
        <v>294</v>
      </c>
      <c r="AC327" s="1" t="s">
        <v>295</v>
      </c>
      <c r="AD327" s="1" t="s">
        <v>296</v>
      </c>
      <c r="AE327" s="1" t="s">
        <v>297</v>
      </c>
      <c r="AF327" s="1" t="s">
        <v>298</v>
      </c>
      <c r="AH327" s="1" t="s">
        <v>299</v>
      </c>
      <c r="AJ327" s="1" t="s">
        <v>1002</v>
      </c>
      <c r="AN327" s="1" t="s">
        <v>1006</v>
      </c>
      <c r="AO327" s="1" t="s">
        <v>1007</v>
      </c>
      <c r="AQ327" s="4">
        <v>0.5</v>
      </c>
      <c r="AR327" s="4">
        <v>182400</v>
      </c>
      <c r="AS327" s="1" t="s">
        <v>1096</v>
      </c>
      <c r="AX327" s="1" t="s">
        <v>150</v>
      </c>
      <c r="AY327" s="4">
        <v>30400</v>
      </c>
      <c r="AZ327" s="4">
        <v>152000</v>
      </c>
      <c r="BA327" s="1" t="s">
        <v>151</v>
      </c>
      <c r="BD327" s="3">
        <v>41262</v>
      </c>
      <c r="BZ327" s="1" t="s">
        <v>184</v>
      </c>
      <c r="CA327" s="1" t="s">
        <v>153</v>
      </c>
      <c r="CE327" s="1" t="s">
        <v>154</v>
      </c>
      <c r="CH327" s="4">
        <v>1</v>
      </c>
      <c r="CI327" s="1" t="s">
        <v>155</v>
      </c>
      <c r="CJ327" s="1" t="s">
        <v>156</v>
      </c>
      <c r="CL327" s="1" t="s">
        <v>157</v>
      </c>
      <c r="CN327" s="1" t="s">
        <v>158</v>
      </c>
      <c r="CO327" s="1" t="s">
        <v>188</v>
      </c>
      <c r="CY327" s="1" t="s">
        <v>289</v>
      </c>
      <c r="CZ327" s="1" t="s">
        <v>290</v>
      </c>
      <c r="DA327" s="1" t="s">
        <v>291</v>
      </c>
      <c r="DC327" s="1" t="s">
        <v>208</v>
      </c>
      <c r="DD327" s="1" t="s">
        <v>728</v>
      </c>
      <c r="DU327" s="1" t="s">
        <v>165</v>
      </c>
      <c r="DV327" s="4">
        <v>0</v>
      </c>
      <c r="DW327" s="4">
        <v>182400</v>
      </c>
      <c r="DX327" s="4">
        <v>195938406.50999999</v>
      </c>
      <c r="DY327" s="4">
        <v>172046814.50999999</v>
      </c>
      <c r="DZ327" s="4">
        <v>23891592</v>
      </c>
      <c r="EA327" s="4">
        <v>172046814.50999999</v>
      </c>
      <c r="EB327" s="4">
        <v>23891592</v>
      </c>
      <c r="EC327" s="4">
        <v>195938406.50999999</v>
      </c>
      <c r="ED327" s="1">
        <f t="shared" si="5"/>
        <v>2012</v>
      </c>
    </row>
    <row r="328" spans="1:134" ht="12.75" customHeight="1" x14ac:dyDescent="0.2">
      <c r="H328" s="1" t="s">
        <v>133</v>
      </c>
      <c r="L328" s="1" t="s">
        <v>134</v>
      </c>
      <c r="N328" s="1" t="s">
        <v>1097</v>
      </c>
      <c r="O328" s="2">
        <v>41261</v>
      </c>
      <c r="P328" s="1" t="s">
        <v>136</v>
      </c>
      <c r="Q328" s="3">
        <v>41291</v>
      </c>
      <c r="R328" s="1" t="s">
        <v>170</v>
      </c>
      <c r="T328" s="3">
        <v>41261</v>
      </c>
      <c r="U328" s="1" t="s">
        <v>138</v>
      </c>
      <c r="V328" s="1" t="s">
        <v>511</v>
      </c>
      <c r="X328" s="1" t="s">
        <v>172</v>
      </c>
      <c r="Z328" s="3">
        <v>41261</v>
      </c>
      <c r="AA328" s="1" t="s">
        <v>1098</v>
      </c>
      <c r="AB328" s="1" t="s">
        <v>323</v>
      </c>
      <c r="AC328" s="1" t="s">
        <v>324</v>
      </c>
      <c r="AD328" s="1" t="s">
        <v>325</v>
      </c>
      <c r="AE328" s="1" t="s">
        <v>326</v>
      </c>
      <c r="AF328" s="1" t="s">
        <v>327</v>
      </c>
      <c r="AH328" s="1" t="s">
        <v>328</v>
      </c>
      <c r="AJ328" s="1" t="s">
        <v>1002</v>
      </c>
      <c r="AN328" s="1" t="s">
        <v>1006</v>
      </c>
      <c r="AO328" s="1" t="s">
        <v>1007</v>
      </c>
      <c r="AQ328" s="4">
        <v>0.1</v>
      </c>
      <c r="AR328" s="4">
        <v>1368786.6</v>
      </c>
      <c r="AS328" s="1" t="s">
        <v>1099</v>
      </c>
      <c r="AT328" s="1" t="s">
        <v>1098</v>
      </c>
      <c r="AV328" s="1" t="s">
        <v>327</v>
      </c>
      <c r="AW328" s="1" t="s">
        <v>323</v>
      </c>
      <c r="AX328" s="1" t="s">
        <v>150</v>
      </c>
      <c r="AY328" s="4">
        <v>228131.1</v>
      </c>
      <c r="AZ328" s="4">
        <v>1140655.5</v>
      </c>
      <c r="BA328" s="1" t="s">
        <v>151</v>
      </c>
      <c r="BD328" s="3">
        <v>41261</v>
      </c>
      <c r="BZ328" s="1" t="s">
        <v>184</v>
      </c>
      <c r="CA328" s="1" t="s">
        <v>153</v>
      </c>
      <c r="CE328" s="1" t="s">
        <v>154</v>
      </c>
      <c r="CH328" s="4">
        <v>1</v>
      </c>
      <c r="CI328" s="1" t="s">
        <v>155</v>
      </c>
      <c r="CL328" s="1" t="s">
        <v>157</v>
      </c>
      <c r="CN328" s="1" t="s">
        <v>158</v>
      </c>
      <c r="CO328" s="1" t="s">
        <v>188</v>
      </c>
      <c r="CY328" s="1" t="s">
        <v>289</v>
      </c>
      <c r="CZ328" s="1" t="s">
        <v>290</v>
      </c>
      <c r="DA328" s="1" t="s">
        <v>291</v>
      </c>
      <c r="DC328" s="1" t="s">
        <v>208</v>
      </c>
      <c r="DD328" s="1" t="s">
        <v>858</v>
      </c>
      <c r="DU328" s="1" t="s">
        <v>165</v>
      </c>
      <c r="DV328" s="4">
        <v>0</v>
      </c>
      <c r="DW328" s="4">
        <v>1368786.6</v>
      </c>
      <c r="DX328" s="4">
        <v>195938406.50999999</v>
      </c>
      <c r="DY328" s="4">
        <v>172046814.50999999</v>
      </c>
      <c r="DZ328" s="4">
        <v>23891592</v>
      </c>
      <c r="EA328" s="4">
        <v>172046814.50999999</v>
      </c>
      <c r="EB328" s="4">
        <v>23891592</v>
      </c>
      <c r="EC328" s="4">
        <v>195938406.50999999</v>
      </c>
      <c r="ED328" s="1">
        <f t="shared" si="5"/>
        <v>2012</v>
      </c>
    </row>
    <row r="329" spans="1:134" ht="12.75" customHeight="1" x14ac:dyDescent="0.2">
      <c r="H329" s="1" t="s">
        <v>133</v>
      </c>
      <c r="L329" s="1" t="s">
        <v>134</v>
      </c>
      <c r="N329" s="1" t="s">
        <v>1100</v>
      </c>
      <c r="O329" s="2">
        <v>41250</v>
      </c>
      <c r="P329" s="1" t="s">
        <v>136</v>
      </c>
      <c r="Q329" s="3">
        <v>41260</v>
      </c>
      <c r="R329" s="1" t="s">
        <v>137</v>
      </c>
      <c r="T329" s="3">
        <v>41250</v>
      </c>
      <c r="U329" s="1" t="s">
        <v>138</v>
      </c>
      <c r="V329" s="1" t="s">
        <v>511</v>
      </c>
      <c r="X329" s="1" t="s">
        <v>172</v>
      </c>
      <c r="Z329" s="3">
        <v>41250</v>
      </c>
      <c r="AA329" s="1" t="s">
        <v>173</v>
      </c>
      <c r="AB329" s="1" t="s">
        <v>174</v>
      </c>
      <c r="AC329" s="1" t="s">
        <v>175</v>
      </c>
      <c r="AD329" s="1" t="s">
        <v>176</v>
      </c>
      <c r="AE329" s="1" t="s">
        <v>177</v>
      </c>
      <c r="AF329" s="1" t="s">
        <v>178</v>
      </c>
      <c r="AH329" s="1" t="s">
        <v>179</v>
      </c>
      <c r="AJ329" s="1" t="s">
        <v>1002</v>
      </c>
      <c r="AN329" s="1" t="s">
        <v>1006</v>
      </c>
      <c r="AO329" s="1" t="s">
        <v>1007</v>
      </c>
      <c r="AQ329" s="4">
        <v>0.1</v>
      </c>
      <c r="AR329" s="4">
        <v>1087452</v>
      </c>
      <c r="AS329" s="1" t="s">
        <v>1101</v>
      </c>
      <c r="AX329" s="1" t="s">
        <v>150</v>
      </c>
      <c r="AY329" s="4">
        <v>181242</v>
      </c>
      <c r="AZ329" s="4">
        <v>906210</v>
      </c>
      <c r="BA329" s="1" t="s">
        <v>151</v>
      </c>
      <c r="BD329" s="3">
        <v>41250</v>
      </c>
      <c r="BM329" s="3">
        <v>41256</v>
      </c>
      <c r="BZ329" s="1" t="s">
        <v>184</v>
      </c>
      <c r="CA329" s="1" t="s">
        <v>153</v>
      </c>
      <c r="CE329" s="1" t="s">
        <v>154</v>
      </c>
      <c r="CH329" s="4">
        <v>1</v>
      </c>
      <c r="CI329" s="1" t="s">
        <v>155</v>
      </c>
      <c r="CL329" s="1" t="s">
        <v>157</v>
      </c>
      <c r="CN329" s="1" t="s">
        <v>158</v>
      </c>
      <c r="CO329" s="1" t="s">
        <v>188</v>
      </c>
      <c r="CP329" s="4">
        <v>1087452</v>
      </c>
      <c r="CY329" s="1" t="s">
        <v>289</v>
      </c>
      <c r="CZ329" s="1" t="s">
        <v>290</v>
      </c>
      <c r="DA329" s="1" t="s">
        <v>291</v>
      </c>
      <c r="DC329" s="1" t="s">
        <v>208</v>
      </c>
      <c r="DD329" s="1" t="s">
        <v>757</v>
      </c>
      <c r="DU329" s="1" t="s">
        <v>165</v>
      </c>
      <c r="DV329" s="4">
        <v>0</v>
      </c>
      <c r="DW329" s="4">
        <v>0</v>
      </c>
      <c r="DX329" s="4">
        <v>195938406.50999999</v>
      </c>
      <c r="DY329" s="4">
        <v>172046814.50999999</v>
      </c>
      <c r="DZ329" s="4">
        <v>23891592</v>
      </c>
      <c r="EA329" s="4">
        <v>172046814.50999999</v>
      </c>
      <c r="EB329" s="4">
        <v>23891592</v>
      </c>
      <c r="EC329" s="4">
        <v>195938406.50999999</v>
      </c>
      <c r="ED329" s="1">
        <f t="shared" si="5"/>
        <v>2012</v>
      </c>
    </row>
    <row r="330" spans="1:134" ht="12.75" customHeight="1" x14ac:dyDescent="0.2">
      <c r="H330" s="1" t="s">
        <v>133</v>
      </c>
      <c r="L330" s="1" t="s">
        <v>134</v>
      </c>
      <c r="N330" s="1" t="s">
        <v>1102</v>
      </c>
      <c r="O330" s="2">
        <v>41240</v>
      </c>
      <c r="P330" s="1" t="s">
        <v>136</v>
      </c>
      <c r="Q330" s="3">
        <v>41254</v>
      </c>
      <c r="R330" s="1" t="s">
        <v>137</v>
      </c>
      <c r="T330" s="3">
        <v>41240</v>
      </c>
      <c r="U330" s="1" t="s">
        <v>138</v>
      </c>
      <c r="X330" s="1" t="s">
        <v>172</v>
      </c>
      <c r="Z330" s="3">
        <v>41240</v>
      </c>
      <c r="AA330" s="1" t="s">
        <v>1083</v>
      </c>
      <c r="AB330" s="1" t="s">
        <v>392</v>
      </c>
      <c r="AC330" s="1" t="s">
        <v>393</v>
      </c>
      <c r="AD330" s="1" t="s">
        <v>394</v>
      </c>
      <c r="AE330" s="1" t="s">
        <v>395</v>
      </c>
      <c r="AF330" s="1" t="s">
        <v>396</v>
      </c>
      <c r="AH330" s="1" t="s">
        <v>397</v>
      </c>
      <c r="AJ330" s="1" t="s">
        <v>1002</v>
      </c>
      <c r="AK330" s="1" t="s">
        <v>1086</v>
      </c>
      <c r="AL330" s="1" t="s">
        <v>1087</v>
      </c>
      <c r="AM330" s="1" t="s">
        <v>1088</v>
      </c>
      <c r="AN330" s="1" t="s">
        <v>1006</v>
      </c>
      <c r="AO330" s="1" t="s">
        <v>1007</v>
      </c>
      <c r="AQ330" s="4">
        <v>0.1</v>
      </c>
      <c r="AR330" s="4">
        <v>144000</v>
      </c>
      <c r="AS330" s="1" t="s">
        <v>1103</v>
      </c>
      <c r="AT330" s="1" t="s">
        <v>1083</v>
      </c>
      <c r="AV330" s="1" t="s">
        <v>396</v>
      </c>
      <c r="AW330" s="1" t="s">
        <v>392</v>
      </c>
      <c r="AX330" s="1" t="s">
        <v>150</v>
      </c>
      <c r="AY330" s="4">
        <v>24000</v>
      </c>
      <c r="AZ330" s="4">
        <v>120000</v>
      </c>
      <c r="BA330" s="1" t="s">
        <v>151</v>
      </c>
      <c r="BD330" s="3">
        <v>41240</v>
      </c>
      <c r="BM330" s="3">
        <v>41256</v>
      </c>
      <c r="BZ330" s="1" t="s">
        <v>184</v>
      </c>
      <c r="CA330" s="1" t="s">
        <v>153</v>
      </c>
      <c r="CE330" s="1" t="s">
        <v>154</v>
      </c>
      <c r="CH330" s="4">
        <v>1</v>
      </c>
      <c r="CI330" s="1" t="s">
        <v>155</v>
      </c>
      <c r="CL330" s="1" t="s">
        <v>157</v>
      </c>
      <c r="CN330" s="1" t="s">
        <v>158</v>
      </c>
      <c r="CO330" s="1" t="s">
        <v>188</v>
      </c>
      <c r="CP330" s="4">
        <v>144000</v>
      </c>
      <c r="CY330" s="1" t="s">
        <v>289</v>
      </c>
      <c r="CZ330" s="1" t="s">
        <v>290</v>
      </c>
      <c r="DA330" s="1" t="s">
        <v>291</v>
      </c>
      <c r="DC330" s="1" t="s">
        <v>208</v>
      </c>
      <c r="DT330" s="1" t="s">
        <v>165</v>
      </c>
      <c r="DU330" s="1" t="s">
        <v>165</v>
      </c>
      <c r="DV330" s="4">
        <v>0</v>
      </c>
      <c r="DW330" s="4">
        <v>0</v>
      </c>
      <c r="DX330" s="4">
        <v>195938406.50999999</v>
      </c>
      <c r="DY330" s="4">
        <v>172046814.50999999</v>
      </c>
      <c r="DZ330" s="4">
        <v>23891592</v>
      </c>
      <c r="EA330" s="4">
        <v>172046814.50999999</v>
      </c>
      <c r="EB330" s="4">
        <v>23891592</v>
      </c>
      <c r="EC330" s="4">
        <v>195938406.50999999</v>
      </c>
      <c r="ED330" s="1">
        <f t="shared" si="5"/>
        <v>2012</v>
      </c>
    </row>
    <row r="331" spans="1:134" ht="12.75" customHeight="1" x14ac:dyDescent="0.2">
      <c r="H331" s="1" t="s">
        <v>133</v>
      </c>
      <c r="L331" s="1" t="s">
        <v>134</v>
      </c>
      <c r="N331" s="1" t="s">
        <v>1104</v>
      </c>
      <c r="O331" s="2">
        <v>41236</v>
      </c>
      <c r="P331" s="1" t="s">
        <v>136</v>
      </c>
      <c r="Q331" s="3">
        <v>41250</v>
      </c>
      <c r="R331" s="1" t="s">
        <v>137</v>
      </c>
      <c r="T331" s="3">
        <v>41236</v>
      </c>
      <c r="U331" s="1" t="s">
        <v>138</v>
      </c>
      <c r="X331" s="1" t="s">
        <v>172</v>
      </c>
      <c r="Z331" s="3">
        <v>41236</v>
      </c>
      <c r="AA331" s="1" t="s">
        <v>335</v>
      </c>
      <c r="AB331" s="1" t="s">
        <v>336</v>
      </c>
      <c r="AC331" s="1" t="s">
        <v>337</v>
      </c>
      <c r="AD331" s="1" t="s">
        <v>338</v>
      </c>
      <c r="AE331" s="1" t="s">
        <v>339</v>
      </c>
      <c r="AF331" s="1" t="s">
        <v>340</v>
      </c>
      <c r="AH331" s="1" t="s">
        <v>341</v>
      </c>
      <c r="AJ331" s="1" t="s">
        <v>1002</v>
      </c>
      <c r="AK331" s="1" t="s">
        <v>1105</v>
      </c>
      <c r="AL331" s="1" t="s">
        <v>1106</v>
      </c>
      <c r="AM331" s="1" t="s">
        <v>1107</v>
      </c>
      <c r="AN331" s="1" t="s">
        <v>1006</v>
      </c>
      <c r="AO331" s="1" t="s">
        <v>1007</v>
      </c>
      <c r="AQ331" s="4">
        <v>0.1</v>
      </c>
      <c r="AR331" s="4">
        <v>1375111.2</v>
      </c>
      <c r="AS331" s="1" t="s">
        <v>1108</v>
      </c>
      <c r="AX331" s="1" t="s">
        <v>150</v>
      </c>
      <c r="AY331" s="4">
        <v>229185.2</v>
      </c>
      <c r="AZ331" s="4">
        <v>1145926</v>
      </c>
      <c r="BA331" s="1" t="s">
        <v>151</v>
      </c>
      <c r="BD331" s="3">
        <v>41236</v>
      </c>
      <c r="BM331" s="3">
        <v>41248</v>
      </c>
      <c r="BZ331" s="1" t="s">
        <v>184</v>
      </c>
      <c r="CA331" s="1" t="s">
        <v>153</v>
      </c>
      <c r="CE331" s="1" t="s">
        <v>154</v>
      </c>
      <c r="CH331" s="4">
        <v>1</v>
      </c>
      <c r="CI331" s="1" t="s">
        <v>155</v>
      </c>
      <c r="CL331" s="1" t="s">
        <v>157</v>
      </c>
      <c r="CN331" s="1" t="s">
        <v>158</v>
      </c>
      <c r="CO331" s="1" t="s">
        <v>188</v>
      </c>
      <c r="CP331" s="4">
        <v>1375111.2</v>
      </c>
      <c r="CY331" s="1" t="s">
        <v>289</v>
      </c>
      <c r="CZ331" s="1" t="s">
        <v>290</v>
      </c>
      <c r="DA331" s="1" t="s">
        <v>291</v>
      </c>
      <c r="DC331" s="1" t="s">
        <v>208</v>
      </c>
      <c r="DU331" s="1" t="s">
        <v>165</v>
      </c>
      <c r="DV331" s="4">
        <v>0</v>
      </c>
      <c r="DW331" s="4">
        <v>0</v>
      </c>
      <c r="DX331" s="4">
        <v>195938406.50999999</v>
      </c>
      <c r="DY331" s="4">
        <v>172046814.50999999</v>
      </c>
      <c r="DZ331" s="4">
        <v>23891592</v>
      </c>
      <c r="EA331" s="4">
        <v>172046814.50999999</v>
      </c>
      <c r="EB331" s="4">
        <v>23891592</v>
      </c>
      <c r="EC331" s="4">
        <v>195938406.50999999</v>
      </c>
      <c r="ED331" s="1">
        <f t="shared" si="5"/>
        <v>2012</v>
      </c>
    </row>
    <row r="332" spans="1:134" ht="12.75" customHeight="1" x14ac:dyDescent="0.2">
      <c r="H332" s="1" t="s">
        <v>133</v>
      </c>
      <c r="L332" s="1" t="s">
        <v>134</v>
      </c>
      <c r="N332" s="1" t="s">
        <v>1109</v>
      </c>
      <c r="O332" s="2">
        <v>41225</v>
      </c>
      <c r="P332" s="1" t="s">
        <v>136</v>
      </c>
      <c r="Q332" s="3">
        <v>41235</v>
      </c>
      <c r="R332" s="1" t="s">
        <v>137</v>
      </c>
      <c r="T332" s="3">
        <v>41225</v>
      </c>
      <c r="U332" s="1" t="s">
        <v>138</v>
      </c>
      <c r="X332" s="1" t="s">
        <v>172</v>
      </c>
      <c r="Z332" s="3">
        <v>41225</v>
      </c>
      <c r="AA332" s="1" t="s">
        <v>173</v>
      </c>
      <c r="AB332" s="1" t="s">
        <v>174</v>
      </c>
      <c r="AC332" s="1" t="s">
        <v>175</v>
      </c>
      <c r="AD332" s="1" t="s">
        <v>176</v>
      </c>
      <c r="AE332" s="1" t="s">
        <v>177</v>
      </c>
      <c r="AF332" s="1" t="s">
        <v>178</v>
      </c>
      <c r="AH332" s="1" t="s">
        <v>179</v>
      </c>
      <c r="AJ332" s="1" t="s">
        <v>1002</v>
      </c>
      <c r="AK332" s="1" t="s">
        <v>1110</v>
      </c>
      <c r="AL332" s="1" t="s">
        <v>1111</v>
      </c>
      <c r="AM332" s="1" t="s">
        <v>1112</v>
      </c>
      <c r="AN332" s="1" t="s">
        <v>1006</v>
      </c>
      <c r="AO332" s="1" t="s">
        <v>1007</v>
      </c>
      <c r="AQ332" s="4">
        <v>0.1</v>
      </c>
      <c r="AR332" s="4">
        <v>464326.8</v>
      </c>
      <c r="AS332" s="1" t="s">
        <v>1113</v>
      </c>
      <c r="AX332" s="1" t="s">
        <v>150</v>
      </c>
      <c r="AY332" s="4">
        <v>77387.8</v>
      </c>
      <c r="AZ332" s="4">
        <v>386939</v>
      </c>
      <c r="BA332" s="1" t="s">
        <v>151</v>
      </c>
      <c r="BD332" s="3">
        <v>41225</v>
      </c>
      <c r="BM332" s="3">
        <v>41240</v>
      </c>
      <c r="BZ332" s="1" t="s">
        <v>184</v>
      </c>
      <c r="CA332" s="1" t="s">
        <v>153</v>
      </c>
      <c r="CE332" s="1" t="s">
        <v>154</v>
      </c>
      <c r="CH332" s="4">
        <v>1</v>
      </c>
      <c r="CI332" s="1" t="s">
        <v>155</v>
      </c>
      <c r="CL332" s="1" t="s">
        <v>157</v>
      </c>
      <c r="CN332" s="1" t="s">
        <v>158</v>
      </c>
      <c r="CO332" s="1" t="s">
        <v>188</v>
      </c>
      <c r="CP332" s="4">
        <v>464326.8</v>
      </c>
      <c r="CY332" s="1" t="s">
        <v>289</v>
      </c>
      <c r="CZ332" s="1" t="s">
        <v>290</v>
      </c>
      <c r="DA332" s="1" t="s">
        <v>291</v>
      </c>
      <c r="DC332" s="1" t="s">
        <v>208</v>
      </c>
      <c r="DD332" s="1" t="s">
        <v>757</v>
      </c>
      <c r="DU332" s="1" t="s">
        <v>165</v>
      </c>
      <c r="DV332" s="4">
        <v>0</v>
      </c>
      <c r="DW332" s="4">
        <v>0</v>
      </c>
      <c r="DX332" s="4">
        <v>195938406.50999999</v>
      </c>
      <c r="DY332" s="4">
        <v>172046814.50999999</v>
      </c>
      <c r="DZ332" s="4">
        <v>23891592</v>
      </c>
      <c r="EA332" s="4">
        <v>172046814.50999999</v>
      </c>
      <c r="EB332" s="4">
        <v>23891592</v>
      </c>
      <c r="EC332" s="4">
        <v>195938406.50999999</v>
      </c>
      <c r="ED332" s="1">
        <f t="shared" si="5"/>
        <v>2012</v>
      </c>
    </row>
    <row r="333" spans="1:134" ht="12.75" customHeight="1" x14ac:dyDescent="0.2">
      <c r="H333" s="1" t="s">
        <v>133</v>
      </c>
      <c r="L333" s="1" t="s">
        <v>134</v>
      </c>
      <c r="N333" s="1" t="s">
        <v>1114</v>
      </c>
      <c r="O333" s="2">
        <v>41201</v>
      </c>
      <c r="P333" s="1" t="s">
        <v>136</v>
      </c>
      <c r="Q333" s="3">
        <v>41221</v>
      </c>
      <c r="R333" s="1" t="s">
        <v>137</v>
      </c>
      <c r="T333" s="3">
        <v>41201</v>
      </c>
      <c r="U333" s="1" t="s">
        <v>138</v>
      </c>
      <c r="X333" s="1" t="s">
        <v>172</v>
      </c>
      <c r="Z333" s="3">
        <v>41201</v>
      </c>
      <c r="AA333" s="1" t="s">
        <v>356</v>
      </c>
      <c r="AB333" s="1" t="s">
        <v>357</v>
      </c>
      <c r="AC333" s="1" t="s">
        <v>358</v>
      </c>
      <c r="AD333" s="1" t="s">
        <v>359</v>
      </c>
      <c r="AE333" s="1" t="s">
        <v>360</v>
      </c>
      <c r="AF333" s="1" t="s">
        <v>361</v>
      </c>
      <c r="AH333" s="1" t="s">
        <v>362</v>
      </c>
      <c r="AJ333" s="1" t="s">
        <v>1002</v>
      </c>
      <c r="AK333" s="1" t="s">
        <v>1115</v>
      </c>
      <c r="AL333" s="1" t="s">
        <v>1116</v>
      </c>
      <c r="AN333" s="1" t="s">
        <v>1006</v>
      </c>
      <c r="AO333" s="1" t="s">
        <v>1007</v>
      </c>
      <c r="AQ333" s="4">
        <v>0.1</v>
      </c>
      <c r="AR333" s="4">
        <v>867922.6</v>
      </c>
      <c r="AS333" s="1" t="s">
        <v>1117</v>
      </c>
      <c r="AX333" s="1" t="s">
        <v>150</v>
      </c>
      <c r="AY333" s="4">
        <v>144653.79999999999</v>
      </c>
      <c r="AZ333" s="4">
        <v>723268.8</v>
      </c>
      <c r="BA333" s="1" t="s">
        <v>151</v>
      </c>
      <c r="BD333" s="3">
        <v>41201</v>
      </c>
      <c r="BM333" s="3">
        <v>41218</v>
      </c>
      <c r="BZ333" s="1" t="s">
        <v>184</v>
      </c>
      <c r="CA333" s="1" t="s">
        <v>153</v>
      </c>
      <c r="CE333" s="1" t="s">
        <v>154</v>
      </c>
      <c r="CH333" s="4">
        <v>1</v>
      </c>
      <c r="CI333" s="1" t="s">
        <v>155</v>
      </c>
      <c r="CL333" s="1" t="s">
        <v>157</v>
      </c>
      <c r="CN333" s="1" t="s">
        <v>158</v>
      </c>
      <c r="CO333" s="1" t="s">
        <v>188</v>
      </c>
      <c r="CP333" s="4">
        <v>867922.6</v>
      </c>
      <c r="CY333" s="1" t="s">
        <v>289</v>
      </c>
      <c r="CZ333" s="1" t="s">
        <v>290</v>
      </c>
      <c r="DA333" s="1" t="s">
        <v>291</v>
      </c>
      <c r="DC333" s="1" t="s">
        <v>208</v>
      </c>
      <c r="DU333" s="1" t="s">
        <v>165</v>
      </c>
      <c r="DV333" s="4">
        <v>0</v>
      </c>
      <c r="DW333" s="4">
        <v>0</v>
      </c>
      <c r="DX333" s="4">
        <v>195938406.50999999</v>
      </c>
      <c r="DY333" s="4">
        <v>172046814.50999999</v>
      </c>
      <c r="DZ333" s="4">
        <v>23891592</v>
      </c>
      <c r="EA333" s="4">
        <v>172046814.50999999</v>
      </c>
      <c r="EB333" s="4">
        <v>23891592</v>
      </c>
      <c r="EC333" s="4">
        <v>195938406.50999999</v>
      </c>
      <c r="ED333" s="1">
        <f t="shared" si="5"/>
        <v>2012</v>
      </c>
    </row>
    <row r="334" spans="1:134" ht="12.75" customHeight="1" x14ac:dyDescent="0.2">
      <c r="F334" s="1" t="s">
        <v>1118</v>
      </c>
      <c r="H334" s="1" t="s">
        <v>133</v>
      </c>
      <c r="L334" s="1" t="s">
        <v>134</v>
      </c>
      <c r="N334" s="1" t="s">
        <v>1119</v>
      </c>
      <c r="O334" s="2">
        <v>41190</v>
      </c>
      <c r="P334" s="1" t="s">
        <v>136</v>
      </c>
      <c r="Q334" s="3">
        <v>41220</v>
      </c>
      <c r="R334" s="1" t="s">
        <v>137</v>
      </c>
      <c r="T334" s="3">
        <v>41190</v>
      </c>
      <c r="U334" s="1" t="s">
        <v>138</v>
      </c>
      <c r="X334" s="1" t="s">
        <v>172</v>
      </c>
      <c r="Z334" s="3">
        <v>41190</v>
      </c>
      <c r="AA334" s="1" t="s">
        <v>347</v>
      </c>
      <c r="AB334" s="1" t="s">
        <v>348</v>
      </c>
      <c r="AC334" s="1" t="s">
        <v>349</v>
      </c>
      <c r="AD334" s="1" t="s">
        <v>350</v>
      </c>
      <c r="AE334" s="1" t="s">
        <v>351</v>
      </c>
      <c r="AF334" s="1" t="s">
        <v>352</v>
      </c>
      <c r="AH334" s="1" t="s">
        <v>353</v>
      </c>
      <c r="AJ334" s="1" t="s">
        <v>1002</v>
      </c>
      <c r="AK334" s="1" t="s">
        <v>1120</v>
      </c>
      <c r="AL334" s="1" t="s">
        <v>1121</v>
      </c>
      <c r="AN334" s="1" t="s">
        <v>1006</v>
      </c>
      <c r="AO334" s="1" t="s">
        <v>1007</v>
      </c>
      <c r="AQ334" s="4">
        <v>0.1</v>
      </c>
      <c r="AR334" s="4">
        <v>336000</v>
      </c>
      <c r="AS334" s="1" t="s">
        <v>1122</v>
      </c>
      <c r="AX334" s="1" t="s">
        <v>150</v>
      </c>
      <c r="AY334" s="4">
        <v>56000</v>
      </c>
      <c r="AZ334" s="4">
        <v>280000</v>
      </c>
      <c r="BA334" s="1" t="s">
        <v>151</v>
      </c>
      <c r="BD334" s="3">
        <v>41190</v>
      </c>
      <c r="BM334" s="3">
        <v>41218</v>
      </c>
      <c r="BZ334" s="1" t="s">
        <v>184</v>
      </c>
      <c r="CA334" s="1" t="s">
        <v>185</v>
      </c>
      <c r="CE334" s="1" t="s">
        <v>154</v>
      </c>
      <c r="CH334" s="4">
        <v>1</v>
      </c>
      <c r="CI334" s="1" t="s">
        <v>155</v>
      </c>
      <c r="CJ334" s="1" t="s">
        <v>156</v>
      </c>
      <c r="CL334" s="1" t="s">
        <v>157</v>
      </c>
      <c r="CN334" s="1" t="s">
        <v>158</v>
      </c>
      <c r="CO334" s="1" t="s">
        <v>188</v>
      </c>
      <c r="CP334" s="4">
        <v>336000</v>
      </c>
      <c r="CY334" s="1" t="s">
        <v>289</v>
      </c>
      <c r="CZ334" s="1" t="s">
        <v>290</v>
      </c>
      <c r="DA334" s="1" t="s">
        <v>291</v>
      </c>
      <c r="DC334" s="1" t="s">
        <v>208</v>
      </c>
      <c r="DU334" s="1" t="s">
        <v>165</v>
      </c>
      <c r="DV334" s="4">
        <v>0</v>
      </c>
      <c r="DW334" s="4">
        <v>0</v>
      </c>
      <c r="DX334" s="4">
        <v>195938406.50999999</v>
      </c>
      <c r="DY334" s="4">
        <v>172046814.50999999</v>
      </c>
      <c r="DZ334" s="4">
        <v>23891592</v>
      </c>
      <c r="EA334" s="4">
        <v>172046814.50999999</v>
      </c>
      <c r="EB334" s="4">
        <v>23891592</v>
      </c>
      <c r="EC334" s="4">
        <v>195938406.50999999</v>
      </c>
      <c r="ED334" s="1">
        <f t="shared" si="5"/>
        <v>2012</v>
      </c>
    </row>
    <row r="335" spans="1:134" ht="12.75" customHeight="1" x14ac:dyDescent="0.2">
      <c r="F335" s="1" t="s">
        <v>1123</v>
      </c>
      <c r="H335" s="1" t="s">
        <v>133</v>
      </c>
      <c r="L335" s="1" t="s">
        <v>134</v>
      </c>
      <c r="N335" s="1" t="s">
        <v>1124</v>
      </c>
      <c r="O335" s="2">
        <v>41180</v>
      </c>
      <c r="P335" s="1" t="s">
        <v>136</v>
      </c>
      <c r="Q335" s="3">
        <v>41194</v>
      </c>
      <c r="R335" s="1" t="s">
        <v>137</v>
      </c>
      <c r="T335" s="3">
        <v>41180</v>
      </c>
      <c r="U335" s="1" t="s">
        <v>138</v>
      </c>
      <c r="X335" s="1" t="s">
        <v>172</v>
      </c>
      <c r="Z335" s="3">
        <v>41180</v>
      </c>
      <c r="AA335" s="1" t="s">
        <v>1068</v>
      </c>
      <c r="AB335" s="1" t="s">
        <v>372</v>
      </c>
      <c r="AC335" s="1" t="s">
        <v>373</v>
      </c>
      <c r="AD335" s="1" t="s">
        <v>374</v>
      </c>
      <c r="AE335" s="1" t="s">
        <v>375</v>
      </c>
      <c r="AF335" s="1" t="s">
        <v>376</v>
      </c>
      <c r="AH335" s="1" t="s">
        <v>377</v>
      </c>
      <c r="AJ335" s="1" t="s">
        <v>1002</v>
      </c>
      <c r="AK335" s="1" t="s">
        <v>1125</v>
      </c>
      <c r="AL335" s="1" t="s">
        <v>1126</v>
      </c>
      <c r="AM335" s="1" t="s">
        <v>1127</v>
      </c>
      <c r="AN335" s="1" t="s">
        <v>1006</v>
      </c>
      <c r="AO335" s="1" t="s">
        <v>1007</v>
      </c>
      <c r="AQ335" s="4">
        <v>0.1</v>
      </c>
      <c r="AR335" s="4">
        <v>684000</v>
      </c>
      <c r="AS335" s="1" t="s">
        <v>1128</v>
      </c>
      <c r="AT335" s="1" t="s">
        <v>1068</v>
      </c>
      <c r="AV335" s="1" t="s">
        <v>376</v>
      </c>
      <c r="AW335" s="1" t="s">
        <v>372</v>
      </c>
      <c r="AX335" s="1" t="s">
        <v>150</v>
      </c>
      <c r="AY335" s="4">
        <v>114000</v>
      </c>
      <c r="AZ335" s="4">
        <v>570000</v>
      </c>
      <c r="BA335" s="1" t="s">
        <v>151</v>
      </c>
      <c r="BD335" s="3">
        <v>41180</v>
      </c>
      <c r="BM335" s="3">
        <v>41195</v>
      </c>
      <c r="BZ335" s="1" t="s">
        <v>184</v>
      </c>
      <c r="CA335" s="1" t="s">
        <v>153</v>
      </c>
      <c r="CE335" s="1" t="s">
        <v>154</v>
      </c>
      <c r="CH335" s="4">
        <v>1</v>
      </c>
      <c r="CI335" s="1" t="s">
        <v>155</v>
      </c>
      <c r="CJ335" s="1" t="s">
        <v>156</v>
      </c>
      <c r="CL335" s="1" t="s">
        <v>157</v>
      </c>
      <c r="CN335" s="1" t="s">
        <v>158</v>
      </c>
      <c r="CO335" s="1" t="s">
        <v>188</v>
      </c>
      <c r="CP335" s="4">
        <v>684000</v>
      </c>
      <c r="CY335" s="1" t="s">
        <v>289</v>
      </c>
      <c r="CZ335" s="1" t="s">
        <v>290</v>
      </c>
      <c r="DA335" s="1" t="s">
        <v>291</v>
      </c>
      <c r="DC335" s="1" t="s">
        <v>208</v>
      </c>
      <c r="DD335" s="1" t="s">
        <v>738</v>
      </c>
      <c r="DU335" s="1" t="s">
        <v>165</v>
      </c>
      <c r="DV335" s="4">
        <v>0</v>
      </c>
      <c r="DW335" s="4">
        <v>0</v>
      </c>
      <c r="DX335" s="4">
        <v>195938406.50999999</v>
      </c>
      <c r="DY335" s="4">
        <v>172046814.50999999</v>
      </c>
      <c r="DZ335" s="4">
        <v>23891592</v>
      </c>
      <c r="EA335" s="4">
        <v>172046814.50999999</v>
      </c>
      <c r="EB335" s="4">
        <v>23891592</v>
      </c>
      <c r="EC335" s="4">
        <v>195938406.50999999</v>
      </c>
      <c r="ED335" s="1">
        <f t="shared" si="5"/>
        <v>2012</v>
      </c>
    </row>
    <row r="336" spans="1:134" ht="12.75" customHeight="1" x14ac:dyDescent="0.2">
      <c r="H336" s="1" t="s">
        <v>133</v>
      </c>
      <c r="L336" s="1" t="s">
        <v>134</v>
      </c>
      <c r="N336" s="1" t="s">
        <v>1129</v>
      </c>
      <c r="O336" s="2">
        <v>41166</v>
      </c>
      <c r="P336" s="1" t="s">
        <v>136</v>
      </c>
      <c r="Q336" s="3">
        <v>41180</v>
      </c>
      <c r="R336" s="1" t="s">
        <v>137</v>
      </c>
      <c r="T336" s="3">
        <v>41166</v>
      </c>
      <c r="U336" s="1" t="s">
        <v>138</v>
      </c>
      <c r="X336" s="1" t="s">
        <v>172</v>
      </c>
      <c r="Z336" s="3">
        <v>41166</v>
      </c>
      <c r="AA336" s="1" t="s">
        <v>293</v>
      </c>
      <c r="AB336" s="1" t="s">
        <v>294</v>
      </c>
      <c r="AC336" s="1" t="s">
        <v>295</v>
      </c>
      <c r="AD336" s="1" t="s">
        <v>296</v>
      </c>
      <c r="AE336" s="1" t="s">
        <v>297</v>
      </c>
      <c r="AF336" s="1" t="s">
        <v>298</v>
      </c>
      <c r="AH336" s="1" t="s">
        <v>299</v>
      </c>
      <c r="AJ336" s="1" t="s">
        <v>1002</v>
      </c>
      <c r="AK336" s="1" t="s">
        <v>1130</v>
      </c>
      <c r="AL336" s="1" t="s">
        <v>1131</v>
      </c>
      <c r="AM336" s="1" t="s">
        <v>1132</v>
      </c>
      <c r="AN336" s="1" t="s">
        <v>1006</v>
      </c>
      <c r="AO336" s="1" t="s">
        <v>1007</v>
      </c>
      <c r="AQ336" s="4">
        <v>0.5</v>
      </c>
      <c r="AR336" s="4">
        <v>558302.30000000005</v>
      </c>
      <c r="AS336" s="1" t="s">
        <v>1133</v>
      </c>
      <c r="AX336" s="1" t="s">
        <v>150</v>
      </c>
      <c r="AY336" s="4">
        <v>93050.4</v>
      </c>
      <c r="AZ336" s="4">
        <v>465251.9</v>
      </c>
      <c r="BA336" s="1" t="s">
        <v>151</v>
      </c>
      <c r="BD336" s="3">
        <v>41166</v>
      </c>
      <c r="BM336" s="3">
        <v>41181</v>
      </c>
      <c r="BZ336" s="1" t="s">
        <v>184</v>
      </c>
      <c r="CA336" s="1" t="s">
        <v>185</v>
      </c>
      <c r="CE336" s="1" t="s">
        <v>154</v>
      </c>
      <c r="CH336" s="4">
        <v>1</v>
      </c>
      <c r="CI336" s="1" t="s">
        <v>155</v>
      </c>
      <c r="CL336" s="1" t="s">
        <v>157</v>
      </c>
      <c r="CN336" s="1" t="s">
        <v>158</v>
      </c>
      <c r="CO336" s="1" t="s">
        <v>188</v>
      </c>
      <c r="CP336" s="4">
        <v>558302.30000000005</v>
      </c>
      <c r="CY336" s="1" t="s">
        <v>289</v>
      </c>
      <c r="CZ336" s="1" t="s">
        <v>290</v>
      </c>
      <c r="DA336" s="1" t="s">
        <v>291</v>
      </c>
      <c r="DC336" s="1" t="s">
        <v>208</v>
      </c>
      <c r="DD336" s="1" t="s">
        <v>728</v>
      </c>
      <c r="DU336" s="1" t="s">
        <v>165</v>
      </c>
      <c r="DV336" s="4">
        <v>0</v>
      </c>
      <c r="DW336" s="4">
        <v>0</v>
      </c>
      <c r="DX336" s="4">
        <v>195938406.50999999</v>
      </c>
      <c r="DY336" s="4">
        <v>172046814.50999999</v>
      </c>
      <c r="DZ336" s="4">
        <v>23891592</v>
      </c>
      <c r="EA336" s="4">
        <v>172046814.50999999</v>
      </c>
      <c r="EB336" s="4">
        <v>23891592</v>
      </c>
      <c r="EC336" s="4">
        <v>195938406.50999999</v>
      </c>
      <c r="ED336" s="1">
        <f t="shared" si="5"/>
        <v>2012</v>
      </c>
    </row>
    <row r="337" spans="6:134" ht="12.75" customHeight="1" x14ac:dyDescent="0.2">
      <c r="H337" s="1" t="s">
        <v>133</v>
      </c>
      <c r="L337" s="1" t="s">
        <v>134</v>
      </c>
      <c r="N337" s="1" t="s">
        <v>1134</v>
      </c>
      <c r="O337" s="2">
        <v>41176</v>
      </c>
      <c r="P337" s="1" t="s">
        <v>136</v>
      </c>
      <c r="Q337" s="3">
        <v>41186</v>
      </c>
      <c r="R337" s="1" t="s">
        <v>137</v>
      </c>
      <c r="T337" s="3">
        <v>41176</v>
      </c>
      <c r="U337" s="1" t="s">
        <v>138</v>
      </c>
      <c r="X337" s="1" t="s">
        <v>172</v>
      </c>
      <c r="Z337" s="3">
        <v>41176</v>
      </c>
      <c r="AA337" s="1" t="s">
        <v>173</v>
      </c>
      <c r="AB337" s="1" t="s">
        <v>174</v>
      </c>
      <c r="AC337" s="1" t="s">
        <v>175</v>
      </c>
      <c r="AD337" s="1" t="s">
        <v>176</v>
      </c>
      <c r="AE337" s="1" t="s">
        <v>177</v>
      </c>
      <c r="AF337" s="1" t="s">
        <v>178</v>
      </c>
      <c r="AH337" s="1" t="s">
        <v>179</v>
      </c>
      <c r="AJ337" s="1" t="s">
        <v>1002</v>
      </c>
      <c r="AK337" s="1" t="s">
        <v>1110</v>
      </c>
      <c r="AL337" s="1" t="s">
        <v>1111</v>
      </c>
      <c r="AM337" s="1" t="s">
        <v>1112</v>
      </c>
      <c r="AN337" s="1" t="s">
        <v>1006</v>
      </c>
      <c r="AO337" s="1" t="s">
        <v>1007</v>
      </c>
      <c r="AQ337" s="4">
        <v>0.1</v>
      </c>
      <c r="AR337" s="4">
        <v>228894.6</v>
      </c>
      <c r="AS337" s="1" t="s">
        <v>1135</v>
      </c>
      <c r="AX337" s="1" t="s">
        <v>150</v>
      </c>
      <c r="AY337" s="4">
        <v>38149.1</v>
      </c>
      <c r="AZ337" s="4">
        <v>190745.5</v>
      </c>
      <c r="BA337" s="1" t="s">
        <v>151</v>
      </c>
      <c r="BD337" s="3">
        <v>41176</v>
      </c>
      <c r="BM337" s="3">
        <v>41186</v>
      </c>
      <c r="BZ337" s="1" t="s">
        <v>184</v>
      </c>
      <c r="CA337" s="1" t="s">
        <v>153</v>
      </c>
      <c r="CE337" s="1" t="s">
        <v>154</v>
      </c>
      <c r="CH337" s="4">
        <v>1</v>
      </c>
      <c r="CI337" s="1" t="s">
        <v>155</v>
      </c>
      <c r="CL337" s="1" t="s">
        <v>157</v>
      </c>
      <c r="CN337" s="1" t="s">
        <v>158</v>
      </c>
      <c r="CO337" s="1" t="s">
        <v>188</v>
      </c>
      <c r="CP337" s="4">
        <v>228894.6</v>
      </c>
      <c r="CY337" s="1" t="s">
        <v>289</v>
      </c>
      <c r="CZ337" s="1" t="s">
        <v>290</v>
      </c>
      <c r="DA337" s="1" t="s">
        <v>291</v>
      </c>
      <c r="DC337" s="1" t="s">
        <v>208</v>
      </c>
      <c r="DD337" s="1" t="s">
        <v>757</v>
      </c>
      <c r="DU337" s="1" t="s">
        <v>165</v>
      </c>
      <c r="DV337" s="4">
        <v>0</v>
      </c>
      <c r="DW337" s="4">
        <v>0</v>
      </c>
      <c r="DX337" s="4">
        <v>195938406.50999999</v>
      </c>
      <c r="DY337" s="4">
        <v>172046814.50999999</v>
      </c>
      <c r="DZ337" s="4">
        <v>23891592</v>
      </c>
      <c r="EA337" s="4">
        <v>172046814.50999999</v>
      </c>
      <c r="EB337" s="4">
        <v>23891592</v>
      </c>
      <c r="EC337" s="4">
        <v>195938406.50999999</v>
      </c>
      <c r="ED337" s="1">
        <f t="shared" si="5"/>
        <v>2012</v>
      </c>
    </row>
    <row r="338" spans="6:134" ht="12.75" customHeight="1" x14ac:dyDescent="0.2">
      <c r="H338" s="1" t="s">
        <v>133</v>
      </c>
      <c r="L338" s="1" t="s">
        <v>134</v>
      </c>
      <c r="N338" s="1" t="s">
        <v>1136</v>
      </c>
      <c r="O338" s="2">
        <v>41159</v>
      </c>
      <c r="P338" s="1" t="s">
        <v>136</v>
      </c>
      <c r="Q338" s="3">
        <v>41173</v>
      </c>
      <c r="R338" s="1" t="s">
        <v>137</v>
      </c>
      <c r="T338" s="3">
        <v>41159</v>
      </c>
      <c r="U338" s="1" t="s">
        <v>138</v>
      </c>
      <c r="X338" s="1" t="s">
        <v>172</v>
      </c>
      <c r="Z338" s="3">
        <v>41159</v>
      </c>
      <c r="AA338" s="1" t="s">
        <v>1073</v>
      </c>
      <c r="AB338" s="1" t="s">
        <v>383</v>
      </c>
      <c r="AC338" s="1" t="s">
        <v>384</v>
      </c>
      <c r="AD338" s="1" t="s">
        <v>385</v>
      </c>
      <c r="AE338" s="1" t="s">
        <v>386</v>
      </c>
      <c r="AF338" s="1" t="s">
        <v>387</v>
      </c>
      <c r="AH338" s="1" t="s">
        <v>388</v>
      </c>
      <c r="AJ338" s="1" t="s">
        <v>1002</v>
      </c>
      <c r="AK338" s="1" t="s">
        <v>1075</v>
      </c>
      <c r="AL338" s="1" t="s">
        <v>1076</v>
      </c>
      <c r="AM338" s="1" t="s">
        <v>1077</v>
      </c>
      <c r="AN338" s="1" t="s">
        <v>1006</v>
      </c>
      <c r="AO338" s="1" t="s">
        <v>1007</v>
      </c>
      <c r="AQ338" s="4">
        <v>0.1</v>
      </c>
      <c r="AR338" s="4">
        <v>46386.6</v>
      </c>
      <c r="AS338" s="1" t="s">
        <v>1137</v>
      </c>
      <c r="AT338" s="1" t="s">
        <v>1073</v>
      </c>
      <c r="AV338" s="1" t="s">
        <v>387</v>
      </c>
      <c r="AW338" s="1" t="s">
        <v>383</v>
      </c>
      <c r="AX338" s="1" t="s">
        <v>150</v>
      </c>
      <c r="AY338" s="4">
        <v>7731.1</v>
      </c>
      <c r="AZ338" s="4">
        <v>38655.5</v>
      </c>
      <c r="BA338" s="1" t="s">
        <v>151</v>
      </c>
      <c r="BD338" s="3">
        <v>41159</v>
      </c>
      <c r="BM338" s="3">
        <v>41181</v>
      </c>
      <c r="BZ338" s="1" t="s">
        <v>184</v>
      </c>
      <c r="CA338" s="1" t="s">
        <v>185</v>
      </c>
      <c r="CE338" s="1" t="s">
        <v>154</v>
      </c>
      <c r="CH338" s="4">
        <v>1</v>
      </c>
      <c r="CI338" s="1" t="s">
        <v>155</v>
      </c>
      <c r="CL338" s="1" t="s">
        <v>157</v>
      </c>
      <c r="CN338" s="1" t="s">
        <v>158</v>
      </c>
      <c r="CO338" s="1" t="s">
        <v>188</v>
      </c>
      <c r="CP338" s="4">
        <v>46386.6</v>
      </c>
      <c r="CY338" s="1" t="s">
        <v>289</v>
      </c>
      <c r="CZ338" s="1" t="s">
        <v>290</v>
      </c>
      <c r="DA338" s="1" t="s">
        <v>291</v>
      </c>
      <c r="DC338" s="1" t="s">
        <v>208</v>
      </c>
      <c r="DD338" s="1" t="s">
        <v>760</v>
      </c>
      <c r="DU338" s="1" t="s">
        <v>165</v>
      </c>
      <c r="DV338" s="4">
        <v>0</v>
      </c>
      <c r="DW338" s="4">
        <v>0</v>
      </c>
      <c r="DX338" s="4">
        <v>195938406.50999999</v>
      </c>
      <c r="DY338" s="4">
        <v>172046814.50999999</v>
      </c>
      <c r="DZ338" s="4">
        <v>23891592</v>
      </c>
      <c r="EA338" s="4">
        <v>172046814.50999999</v>
      </c>
      <c r="EB338" s="4">
        <v>23891592</v>
      </c>
      <c r="EC338" s="4">
        <v>195938406.50999999</v>
      </c>
      <c r="ED338" s="1">
        <f t="shared" si="5"/>
        <v>2012</v>
      </c>
    </row>
    <row r="339" spans="6:134" ht="12.75" customHeight="1" x14ac:dyDescent="0.2">
      <c r="H339" s="1" t="s">
        <v>133</v>
      </c>
      <c r="L339" s="1" t="s">
        <v>134</v>
      </c>
      <c r="N339" s="1" t="s">
        <v>1138</v>
      </c>
      <c r="O339" s="2">
        <v>41145</v>
      </c>
      <c r="P339" s="1" t="s">
        <v>136</v>
      </c>
      <c r="Q339" s="3">
        <v>41155</v>
      </c>
      <c r="R339" s="1" t="s">
        <v>137</v>
      </c>
      <c r="T339" s="3">
        <v>41145</v>
      </c>
      <c r="U339" s="1" t="s">
        <v>138</v>
      </c>
      <c r="X339" s="1" t="s">
        <v>172</v>
      </c>
      <c r="Z339" s="3">
        <v>41145</v>
      </c>
      <c r="AA339" s="1" t="s">
        <v>173</v>
      </c>
      <c r="AB339" s="1" t="s">
        <v>174</v>
      </c>
      <c r="AC339" s="1" t="s">
        <v>175</v>
      </c>
      <c r="AD339" s="1" t="s">
        <v>176</v>
      </c>
      <c r="AE339" s="1" t="s">
        <v>177</v>
      </c>
      <c r="AF339" s="1" t="s">
        <v>178</v>
      </c>
      <c r="AH339" s="1" t="s">
        <v>179</v>
      </c>
      <c r="AJ339" s="1" t="s">
        <v>1002</v>
      </c>
      <c r="AN339" s="1" t="s">
        <v>1006</v>
      </c>
      <c r="AO339" s="1" t="s">
        <v>1007</v>
      </c>
      <c r="AQ339" s="4">
        <v>0.1</v>
      </c>
      <c r="AR339" s="4">
        <v>1222667</v>
      </c>
      <c r="AS339" s="1" t="s">
        <v>1139</v>
      </c>
      <c r="AX339" s="1" t="s">
        <v>150</v>
      </c>
      <c r="AY339" s="4">
        <v>203777.8</v>
      </c>
      <c r="AZ339" s="4">
        <v>1018889.2</v>
      </c>
      <c r="BA339" s="1" t="s">
        <v>151</v>
      </c>
      <c r="BD339" s="3">
        <v>41145</v>
      </c>
      <c r="BM339" s="3">
        <v>41155</v>
      </c>
      <c r="BZ339" s="1" t="s">
        <v>184</v>
      </c>
      <c r="CA339" s="1" t="s">
        <v>153</v>
      </c>
      <c r="CE339" s="1" t="s">
        <v>154</v>
      </c>
      <c r="CH339" s="4">
        <v>1</v>
      </c>
      <c r="CI339" s="1" t="s">
        <v>155</v>
      </c>
      <c r="CL339" s="1" t="s">
        <v>157</v>
      </c>
      <c r="CN339" s="1" t="s">
        <v>158</v>
      </c>
      <c r="CO339" s="1" t="s">
        <v>188</v>
      </c>
      <c r="CP339" s="4">
        <v>1222667</v>
      </c>
      <c r="CY339" s="1" t="s">
        <v>289</v>
      </c>
      <c r="CZ339" s="1" t="s">
        <v>290</v>
      </c>
      <c r="DA339" s="1" t="s">
        <v>291</v>
      </c>
      <c r="DC339" s="1" t="s">
        <v>208</v>
      </c>
      <c r="DD339" s="1" t="s">
        <v>757</v>
      </c>
      <c r="DU339" s="1" t="s">
        <v>165</v>
      </c>
      <c r="DV339" s="4">
        <v>0</v>
      </c>
      <c r="DW339" s="4">
        <v>0</v>
      </c>
      <c r="DX339" s="4">
        <v>195938406.50999999</v>
      </c>
      <c r="DY339" s="4">
        <v>172046814.50999999</v>
      </c>
      <c r="DZ339" s="4">
        <v>23891592</v>
      </c>
      <c r="EA339" s="4">
        <v>172046814.50999999</v>
      </c>
      <c r="EB339" s="4">
        <v>23891592</v>
      </c>
      <c r="EC339" s="4">
        <v>195938406.50999999</v>
      </c>
      <c r="ED339" s="1">
        <f t="shared" si="5"/>
        <v>2012</v>
      </c>
    </row>
    <row r="340" spans="6:134" ht="12.75" customHeight="1" x14ac:dyDescent="0.2">
      <c r="H340" s="1" t="s">
        <v>133</v>
      </c>
      <c r="L340" s="1" t="s">
        <v>134</v>
      </c>
      <c r="N340" s="1" t="s">
        <v>1140</v>
      </c>
      <c r="O340" s="2">
        <v>41128</v>
      </c>
      <c r="P340" s="1" t="s">
        <v>136</v>
      </c>
      <c r="Q340" s="3">
        <v>41142</v>
      </c>
      <c r="R340" s="1" t="s">
        <v>137</v>
      </c>
      <c r="T340" s="3">
        <v>41128</v>
      </c>
      <c r="U340" s="1" t="s">
        <v>138</v>
      </c>
      <c r="X340" s="1" t="s">
        <v>172</v>
      </c>
      <c r="Z340" s="3">
        <v>41128</v>
      </c>
      <c r="AA340" s="1" t="s">
        <v>306</v>
      </c>
      <c r="AB340" s="1" t="s">
        <v>307</v>
      </c>
      <c r="AC340" s="1" t="s">
        <v>308</v>
      </c>
      <c r="AD340" s="1" t="s">
        <v>309</v>
      </c>
      <c r="AE340" s="1" t="s">
        <v>310</v>
      </c>
      <c r="AF340" s="1" t="s">
        <v>311</v>
      </c>
      <c r="AH340" s="1" t="s">
        <v>312</v>
      </c>
      <c r="AJ340" s="1" t="s">
        <v>1002</v>
      </c>
      <c r="AN340" s="1" t="s">
        <v>1006</v>
      </c>
      <c r="AO340" s="1" t="s">
        <v>1007</v>
      </c>
      <c r="AQ340" s="4">
        <v>0.1</v>
      </c>
      <c r="AR340" s="4">
        <v>223719.8</v>
      </c>
      <c r="AS340" s="1" t="s">
        <v>1141</v>
      </c>
      <c r="AT340" s="1" t="s">
        <v>314</v>
      </c>
      <c r="AV340" s="1" t="s">
        <v>315</v>
      </c>
      <c r="AW340" s="1" t="s">
        <v>316</v>
      </c>
      <c r="AX340" s="1" t="s">
        <v>150</v>
      </c>
      <c r="AY340" s="4">
        <v>37286.6</v>
      </c>
      <c r="AZ340" s="4">
        <v>186433.2</v>
      </c>
      <c r="BA340" s="1" t="s">
        <v>151</v>
      </c>
      <c r="BD340" s="3">
        <v>41128</v>
      </c>
      <c r="BM340" s="3">
        <v>41142</v>
      </c>
      <c r="BZ340" s="1" t="s">
        <v>184</v>
      </c>
      <c r="CA340" s="1" t="s">
        <v>153</v>
      </c>
      <c r="CE340" s="1" t="s">
        <v>154</v>
      </c>
      <c r="CH340" s="4">
        <v>1</v>
      </c>
      <c r="CI340" s="1" t="s">
        <v>155</v>
      </c>
      <c r="CL340" s="1" t="s">
        <v>157</v>
      </c>
      <c r="CN340" s="1" t="s">
        <v>158</v>
      </c>
      <c r="CO340" s="1" t="s">
        <v>188</v>
      </c>
      <c r="CP340" s="4">
        <v>223719.8</v>
      </c>
      <c r="CY340" s="1" t="s">
        <v>289</v>
      </c>
      <c r="CZ340" s="1" t="s">
        <v>290</v>
      </c>
      <c r="DA340" s="1" t="s">
        <v>291</v>
      </c>
      <c r="DC340" s="1" t="s">
        <v>208</v>
      </c>
      <c r="DD340" s="1" t="s">
        <v>781</v>
      </c>
      <c r="DU340" s="1" t="s">
        <v>165</v>
      </c>
      <c r="DV340" s="4">
        <v>0</v>
      </c>
      <c r="DW340" s="4">
        <v>0</v>
      </c>
      <c r="DX340" s="4">
        <v>195938406.50999999</v>
      </c>
      <c r="DY340" s="4">
        <v>172046814.50999999</v>
      </c>
      <c r="DZ340" s="4">
        <v>23891592</v>
      </c>
      <c r="EA340" s="4">
        <v>172046814.50999999</v>
      </c>
      <c r="EB340" s="4">
        <v>23891592</v>
      </c>
      <c r="EC340" s="4">
        <v>195938406.50999999</v>
      </c>
      <c r="ED340" s="1">
        <f t="shared" si="5"/>
        <v>2012</v>
      </c>
    </row>
    <row r="341" spans="6:134" ht="12.75" customHeight="1" x14ac:dyDescent="0.2">
      <c r="H341" s="1" t="s">
        <v>133</v>
      </c>
      <c r="L341" s="1" t="s">
        <v>134</v>
      </c>
      <c r="N341" s="1" t="s">
        <v>1142</v>
      </c>
      <c r="O341" s="2">
        <v>41120</v>
      </c>
      <c r="P341" s="1" t="s">
        <v>136</v>
      </c>
      <c r="Q341" s="3">
        <v>41150</v>
      </c>
      <c r="R341" s="1" t="s">
        <v>137</v>
      </c>
      <c r="T341" s="3">
        <v>41120</v>
      </c>
      <c r="U341" s="1" t="s">
        <v>138</v>
      </c>
      <c r="X341" s="1" t="s">
        <v>172</v>
      </c>
      <c r="Z341" s="3">
        <v>41120</v>
      </c>
      <c r="AA341" s="1" t="s">
        <v>347</v>
      </c>
      <c r="AB341" s="1" t="s">
        <v>348</v>
      </c>
      <c r="AC341" s="1" t="s">
        <v>349</v>
      </c>
      <c r="AD341" s="1" t="s">
        <v>350</v>
      </c>
      <c r="AE341" s="1" t="s">
        <v>351</v>
      </c>
      <c r="AF341" s="1" t="s">
        <v>352</v>
      </c>
      <c r="AH341" s="1" t="s">
        <v>353</v>
      </c>
      <c r="AJ341" s="1" t="s">
        <v>1002</v>
      </c>
      <c r="AK341" s="1" t="s">
        <v>1120</v>
      </c>
      <c r="AL341" s="1" t="s">
        <v>1121</v>
      </c>
      <c r="AN341" s="1" t="s">
        <v>1006</v>
      </c>
      <c r="AO341" s="1" t="s">
        <v>1007</v>
      </c>
      <c r="AQ341" s="4">
        <v>0.1</v>
      </c>
      <c r="AR341" s="4">
        <v>14293.9</v>
      </c>
      <c r="AS341" s="1" t="s">
        <v>1143</v>
      </c>
      <c r="AX341" s="1" t="s">
        <v>150</v>
      </c>
      <c r="AY341" s="4">
        <v>2382.3000000000002</v>
      </c>
      <c r="AZ341" s="4">
        <v>11911.6</v>
      </c>
      <c r="BA341" s="1" t="s">
        <v>151</v>
      </c>
      <c r="BD341" s="3">
        <v>41120</v>
      </c>
      <c r="BM341" s="3">
        <v>41149</v>
      </c>
      <c r="BZ341" s="1" t="s">
        <v>184</v>
      </c>
      <c r="CA341" s="1" t="s">
        <v>153</v>
      </c>
      <c r="CE341" s="1" t="s">
        <v>154</v>
      </c>
      <c r="CH341" s="4">
        <v>1</v>
      </c>
      <c r="CI341" s="1" t="s">
        <v>155</v>
      </c>
      <c r="CL341" s="1" t="s">
        <v>157</v>
      </c>
      <c r="CN341" s="1" t="s">
        <v>158</v>
      </c>
      <c r="CO341" s="1" t="s">
        <v>188</v>
      </c>
      <c r="CP341" s="4">
        <v>14293.9</v>
      </c>
      <c r="CY341" s="1" t="s">
        <v>289</v>
      </c>
      <c r="CZ341" s="1" t="s">
        <v>290</v>
      </c>
      <c r="DA341" s="1" t="s">
        <v>291</v>
      </c>
      <c r="DC341" s="1" t="s">
        <v>208</v>
      </c>
      <c r="DU341" s="1" t="s">
        <v>165</v>
      </c>
      <c r="DV341" s="4">
        <v>0</v>
      </c>
      <c r="DW341" s="4">
        <v>0</v>
      </c>
      <c r="DX341" s="4">
        <v>195938406.50999999</v>
      </c>
      <c r="DY341" s="4">
        <v>172046814.50999999</v>
      </c>
      <c r="DZ341" s="4">
        <v>23891592</v>
      </c>
      <c r="EA341" s="4">
        <v>172046814.50999999</v>
      </c>
      <c r="EB341" s="4">
        <v>23891592</v>
      </c>
      <c r="EC341" s="4">
        <v>195938406.50999999</v>
      </c>
      <c r="ED341" s="1">
        <f t="shared" si="5"/>
        <v>2012</v>
      </c>
    </row>
    <row r="342" spans="6:134" ht="12.75" customHeight="1" x14ac:dyDescent="0.2">
      <c r="H342" s="1" t="s">
        <v>133</v>
      </c>
      <c r="L342" s="1" t="s">
        <v>134</v>
      </c>
      <c r="N342" s="1" t="s">
        <v>1144</v>
      </c>
      <c r="O342" s="2">
        <v>41114</v>
      </c>
      <c r="P342" s="1" t="s">
        <v>136</v>
      </c>
      <c r="Q342" s="3">
        <v>41124</v>
      </c>
      <c r="R342" s="1" t="s">
        <v>137</v>
      </c>
      <c r="T342" s="3">
        <v>41114</v>
      </c>
      <c r="U342" s="1" t="s">
        <v>138</v>
      </c>
      <c r="X342" s="1" t="s">
        <v>172</v>
      </c>
      <c r="Z342" s="3">
        <v>41114</v>
      </c>
      <c r="AA342" s="1" t="s">
        <v>173</v>
      </c>
      <c r="AB342" s="1" t="s">
        <v>174</v>
      </c>
      <c r="AC342" s="1" t="s">
        <v>175</v>
      </c>
      <c r="AD342" s="1" t="s">
        <v>176</v>
      </c>
      <c r="AE342" s="1" t="s">
        <v>177</v>
      </c>
      <c r="AF342" s="1" t="s">
        <v>178</v>
      </c>
      <c r="AH342" s="1" t="s">
        <v>179</v>
      </c>
      <c r="AJ342" s="1" t="s">
        <v>1002</v>
      </c>
      <c r="AK342" s="1" t="s">
        <v>1110</v>
      </c>
      <c r="AL342" s="1" t="s">
        <v>1111</v>
      </c>
      <c r="AM342" s="1" t="s">
        <v>1112</v>
      </c>
      <c r="AN342" s="1" t="s">
        <v>1006</v>
      </c>
      <c r="AO342" s="1" t="s">
        <v>1007</v>
      </c>
      <c r="AQ342" s="4">
        <v>0.1</v>
      </c>
      <c r="AR342" s="4">
        <v>875086.6</v>
      </c>
      <c r="AS342" s="1" t="s">
        <v>1145</v>
      </c>
      <c r="AX342" s="1" t="s">
        <v>150</v>
      </c>
      <c r="AY342" s="4">
        <v>145847.79999999999</v>
      </c>
      <c r="AZ342" s="4">
        <v>729238.8</v>
      </c>
      <c r="BA342" s="1" t="s">
        <v>151</v>
      </c>
      <c r="BD342" s="3">
        <v>41114</v>
      </c>
      <c r="BM342" s="3">
        <v>41124</v>
      </c>
      <c r="BZ342" s="1" t="s">
        <v>184</v>
      </c>
      <c r="CA342" s="1" t="s">
        <v>153</v>
      </c>
      <c r="CE342" s="1" t="s">
        <v>154</v>
      </c>
      <c r="CH342" s="4">
        <v>1</v>
      </c>
      <c r="CI342" s="1" t="s">
        <v>155</v>
      </c>
      <c r="CL342" s="1" t="s">
        <v>157</v>
      </c>
      <c r="CN342" s="1" t="s">
        <v>158</v>
      </c>
      <c r="CO342" s="1" t="s">
        <v>188</v>
      </c>
      <c r="CP342" s="4">
        <v>875086.6</v>
      </c>
      <c r="CY342" s="1" t="s">
        <v>289</v>
      </c>
      <c r="CZ342" s="1" t="s">
        <v>290</v>
      </c>
      <c r="DA342" s="1" t="s">
        <v>291</v>
      </c>
      <c r="DC342" s="1" t="s">
        <v>208</v>
      </c>
      <c r="DD342" s="1" t="s">
        <v>757</v>
      </c>
      <c r="DU342" s="1" t="s">
        <v>165</v>
      </c>
      <c r="DV342" s="4">
        <v>0</v>
      </c>
      <c r="DW342" s="4">
        <v>0</v>
      </c>
      <c r="DX342" s="4">
        <v>195938406.50999999</v>
      </c>
      <c r="DY342" s="4">
        <v>172046814.50999999</v>
      </c>
      <c r="DZ342" s="4">
        <v>23891592</v>
      </c>
      <c r="EA342" s="4">
        <v>172046814.50999999</v>
      </c>
      <c r="EB342" s="4">
        <v>23891592</v>
      </c>
      <c r="EC342" s="4">
        <v>195938406.50999999</v>
      </c>
      <c r="ED342" s="1">
        <f t="shared" si="5"/>
        <v>2012</v>
      </c>
    </row>
    <row r="343" spans="6:134" ht="12.75" customHeight="1" x14ac:dyDescent="0.2">
      <c r="H343" s="1" t="s">
        <v>133</v>
      </c>
      <c r="L343" s="1" t="s">
        <v>134</v>
      </c>
      <c r="N343" s="1" t="s">
        <v>1146</v>
      </c>
      <c r="O343" s="2">
        <v>41106</v>
      </c>
      <c r="P343" s="1" t="s">
        <v>136</v>
      </c>
      <c r="Q343" s="3">
        <v>41120</v>
      </c>
      <c r="R343" s="1" t="s">
        <v>137</v>
      </c>
      <c r="T343" s="3">
        <v>41106</v>
      </c>
      <c r="U343" s="1" t="s">
        <v>138</v>
      </c>
      <c r="X343" s="1" t="s">
        <v>172</v>
      </c>
      <c r="Z343" s="3">
        <v>41106</v>
      </c>
      <c r="AA343" s="1" t="s">
        <v>1073</v>
      </c>
      <c r="AB343" s="1" t="s">
        <v>383</v>
      </c>
      <c r="AC343" s="1" t="s">
        <v>384</v>
      </c>
      <c r="AD343" s="1" t="s">
        <v>385</v>
      </c>
      <c r="AE343" s="1" t="s">
        <v>386</v>
      </c>
      <c r="AF343" s="1" t="s">
        <v>387</v>
      </c>
      <c r="AH343" s="1" t="s">
        <v>388</v>
      </c>
      <c r="AJ343" s="1" t="s">
        <v>1002</v>
      </c>
      <c r="AK343" s="1" t="s">
        <v>1075</v>
      </c>
      <c r="AL343" s="1" t="s">
        <v>1076</v>
      </c>
      <c r="AM343" s="1" t="s">
        <v>1077</v>
      </c>
      <c r="AN343" s="1" t="s">
        <v>1006</v>
      </c>
      <c r="AO343" s="1" t="s">
        <v>1007</v>
      </c>
      <c r="AQ343" s="4">
        <v>0.1</v>
      </c>
      <c r="AR343" s="4">
        <v>145840.29999999999</v>
      </c>
      <c r="AS343" s="1" t="s">
        <v>1147</v>
      </c>
      <c r="AT343" s="1" t="s">
        <v>1073</v>
      </c>
      <c r="AV343" s="1" t="s">
        <v>387</v>
      </c>
      <c r="AW343" s="1" t="s">
        <v>383</v>
      </c>
      <c r="AX343" s="1" t="s">
        <v>150</v>
      </c>
      <c r="AY343" s="4">
        <v>24306.7</v>
      </c>
      <c r="AZ343" s="4">
        <v>121533.6</v>
      </c>
      <c r="BA343" s="1" t="s">
        <v>151</v>
      </c>
      <c r="BD343" s="3">
        <v>41106</v>
      </c>
      <c r="BM343" s="3">
        <v>41118</v>
      </c>
      <c r="BZ343" s="1" t="s">
        <v>184</v>
      </c>
      <c r="CA343" s="1" t="s">
        <v>153</v>
      </c>
      <c r="CE343" s="1" t="s">
        <v>154</v>
      </c>
      <c r="CH343" s="4">
        <v>1</v>
      </c>
      <c r="CI343" s="1" t="s">
        <v>155</v>
      </c>
      <c r="CL343" s="1" t="s">
        <v>157</v>
      </c>
      <c r="CN343" s="1" t="s">
        <v>158</v>
      </c>
      <c r="CO343" s="1" t="s">
        <v>188</v>
      </c>
      <c r="CP343" s="4">
        <v>145840.29999999999</v>
      </c>
      <c r="CY343" s="1" t="s">
        <v>289</v>
      </c>
      <c r="CZ343" s="1" t="s">
        <v>290</v>
      </c>
      <c r="DA343" s="1" t="s">
        <v>291</v>
      </c>
      <c r="DC343" s="1" t="s">
        <v>208</v>
      </c>
      <c r="DD343" s="1" t="s">
        <v>760</v>
      </c>
      <c r="DU343" s="1" t="s">
        <v>165</v>
      </c>
      <c r="DV343" s="4">
        <v>0</v>
      </c>
      <c r="DW343" s="4">
        <v>0</v>
      </c>
      <c r="DX343" s="4">
        <v>195938406.50999999</v>
      </c>
      <c r="DY343" s="4">
        <v>172046814.50999999</v>
      </c>
      <c r="DZ343" s="4">
        <v>23891592</v>
      </c>
      <c r="EA343" s="4">
        <v>172046814.50999999</v>
      </c>
      <c r="EB343" s="4">
        <v>23891592</v>
      </c>
      <c r="EC343" s="4">
        <v>195938406.50999999</v>
      </c>
      <c r="ED343" s="1">
        <f t="shared" si="5"/>
        <v>2012</v>
      </c>
    </row>
    <row r="344" spans="6:134" ht="12.75" customHeight="1" x14ac:dyDescent="0.2">
      <c r="H344" s="1" t="s">
        <v>133</v>
      </c>
      <c r="L344" s="1" t="s">
        <v>134</v>
      </c>
      <c r="N344" s="1" t="s">
        <v>1148</v>
      </c>
      <c r="O344" s="2">
        <v>41103</v>
      </c>
      <c r="P344" s="1" t="s">
        <v>136</v>
      </c>
      <c r="Q344" s="3">
        <v>41123</v>
      </c>
      <c r="R344" s="1" t="s">
        <v>137</v>
      </c>
      <c r="T344" s="3">
        <v>41103</v>
      </c>
      <c r="U344" s="1" t="s">
        <v>138</v>
      </c>
      <c r="X344" s="1" t="s">
        <v>172</v>
      </c>
      <c r="Z344" s="3">
        <v>41103</v>
      </c>
      <c r="AA344" s="1" t="s">
        <v>356</v>
      </c>
      <c r="AB344" s="1" t="s">
        <v>357</v>
      </c>
      <c r="AC344" s="1" t="s">
        <v>358</v>
      </c>
      <c r="AD344" s="1" t="s">
        <v>359</v>
      </c>
      <c r="AE344" s="1" t="s">
        <v>360</v>
      </c>
      <c r="AF344" s="1" t="s">
        <v>361</v>
      </c>
      <c r="AH344" s="1" t="s">
        <v>362</v>
      </c>
      <c r="AJ344" s="1" t="s">
        <v>1002</v>
      </c>
      <c r="AK344" s="1" t="s">
        <v>1115</v>
      </c>
      <c r="AL344" s="1" t="s">
        <v>1116</v>
      </c>
      <c r="AN344" s="1" t="s">
        <v>1006</v>
      </c>
      <c r="AO344" s="1" t="s">
        <v>1007</v>
      </c>
      <c r="AQ344" s="4">
        <v>0.1</v>
      </c>
      <c r="AR344" s="4">
        <v>75594.2</v>
      </c>
      <c r="AS344" s="1" t="s">
        <v>1149</v>
      </c>
      <c r="AX344" s="1" t="s">
        <v>150</v>
      </c>
      <c r="AY344" s="4">
        <v>12599</v>
      </c>
      <c r="AZ344" s="4">
        <v>62995.199999999997</v>
      </c>
      <c r="BA344" s="1" t="s">
        <v>151</v>
      </c>
      <c r="BD344" s="3">
        <v>41103</v>
      </c>
      <c r="BM344" s="3">
        <v>41124</v>
      </c>
      <c r="BZ344" s="1" t="s">
        <v>184</v>
      </c>
      <c r="CA344" s="1" t="s">
        <v>153</v>
      </c>
      <c r="CE344" s="1" t="s">
        <v>154</v>
      </c>
      <c r="CH344" s="4">
        <v>1</v>
      </c>
      <c r="CI344" s="1" t="s">
        <v>155</v>
      </c>
      <c r="CL344" s="1" t="s">
        <v>157</v>
      </c>
      <c r="CN344" s="1" t="s">
        <v>158</v>
      </c>
      <c r="CO344" s="1" t="s">
        <v>188</v>
      </c>
      <c r="CP344" s="4">
        <v>75594.2</v>
      </c>
      <c r="CY344" s="1" t="s">
        <v>289</v>
      </c>
      <c r="CZ344" s="1" t="s">
        <v>290</v>
      </c>
      <c r="DA344" s="1" t="s">
        <v>291</v>
      </c>
      <c r="DC344" s="1" t="s">
        <v>208</v>
      </c>
      <c r="DU344" s="1" t="s">
        <v>165</v>
      </c>
      <c r="DV344" s="4">
        <v>0</v>
      </c>
      <c r="DW344" s="4">
        <v>0</v>
      </c>
      <c r="DX344" s="4">
        <v>195938406.50999999</v>
      </c>
      <c r="DY344" s="4">
        <v>172046814.50999999</v>
      </c>
      <c r="DZ344" s="4">
        <v>23891592</v>
      </c>
      <c r="EA344" s="4">
        <v>172046814.50999999</v>
      </c>
      <c r="EB344" s="4">
        <v>23891592</v>
      </c>
      <c r="EC344" s="4">
        <v>195938406.50999999</v>
      </c>
      <c r="ED344" s="1">
        <f t="shared" si="5"/>
        <v>2012</v>
      </c>
    </row>
    <row r="345" spans="6:134" ht="12.75" customHeight="1" x14ac:dyDescent="0.2">
      <c r="H345" s="1" t="s">
        <v>133</v>
      </c>
      <c r="L345" s="1" t="s">
        <v>134</v>
      </c>
      <c r="N345" s="1" t="s">
        <v>1150</v>
      </c>
      <c r="O345" s="2">
        <v>41099</v>
      </c>
      <c r="P345" s="1" t="s">
        <v>136</v>
      </c>
      <c r="Q345" s="3">
        <v>41113</v>
      </c>
      <c r="R345" s="1" t="s">
        <v>137</v>
      </c>
      <c r="T345" s="3">
        <v>41099</v>
      </c>
      <c r="U345" s="1" t="s">
        <v>138</v>
      </c>
      <c r="X345" s="1" t="s">
        <v>172</v>
      </c>
      <c r="Z345" s="3">
        <v>41099</v>
      </c>
      <c r="AA345" s="1" t="s">
        <v>1083</v>
      </c>
      <c r="AB345" s="1" t="s">
        <v>392</v>
      </c>
      <c r="AC345" s="1" t="s">
        <v>393</v>
      </c>
      <c r="AD345" s="1" t="s">
        <v>394</v>
      </c>
      <c r="AE345" s="1" t="s">
        <v>395</v>
      </c>
      <c r="AF345" s="1" t="s">
        <v>396</v>
      </c>
      <c r="AH345" s="1" t="s">
        <v>397</v>
      </c>
      <c r="AJ345" s="1" t="s">
        <v>1002</v>
      </c>
      <c r="AK345" s="1" t="s">
        <v>1086</v>
      </c>
      <c r="AL345" s="1" t="s">
        <v>1087</v>
      </c>
      <c r="AM345" s="1" t="s">
        <v>1088</v>
      </c>
      <c r="AN345" s="1" t="s">
        <v>1006</v>
      </c>
      <c r="AO345" s="1" t="s">
        <v>1007</v>
      </c>
      <c r="AQ345" s="4">
        <v>0.1</v>
      </c>
      <c r="AR345" s="4">
        <v>72292.800000000003</v>
      </c>
      <c r="AS345" s="1" t="s">
        <v>1151</v>
      </c>
      <c r="AT345" s="1" t="s">
        <v>1083</v>
      </c>
      <c r="AV345" s="1" t="s">
        <v>396</v>
      </c>
      <c r="AW345" s="1" t="s">
        <v>392</v>
      </c>
      <c r="AX345" s="1" t="s">
        <v>150</v>
      </c>
      <c r="AY345" s="4">
        <v>12048.8</v>
      </c>
      <c r="AZ345" s="4">
        <v>60244</v>
      </c>
      <c r="BA345" s="1" t="s">
        <v>151</v>
      </c>
      <c r="BD345" s="3">
        <v>41099</v>
      </c>
      <c r="BM345" s="3">
        <v>41118</v>
      </c>
      <c r="BZ345" s="1" t="s">
        <v>184</v>
      </c>
      <c r="CA345" s="1" t="s">
        <v>153</v>
      </c>
      <c r="CE345" s="1" t="s">
        <v>154</v>
      </c>
      <c r="CH345" s="4">
        <v>1</v>
      </c>
      <c r="CI345" s="1" t="s">
        <v>155</v>
      </c>
      <c r="CL345" s="1" t="s">
        <v>157</v>
      </c>
      <c r="CN345" s="1" t="s">
        <v>158</v>
      </c>
      <c r="CO345" s="1" t="s">
        <v>188</v>
      </c>
      <c r="CP345" s="4">
        <v>72292.800000000003</v>
      </c>
      <c r="CY345" s="1" t="s">
        <v>289</v>
      </c>
      <c r="CZ345" s="1" t="s">
        <v>290</v>
      </c>
      <c r="DA345" s="1" t="s">
        <v>291</v>
      </c>
      <c r="DC345" s="1" t="s">
        <v>208</v>
      </c>
      <c r="DT345" s="1" t="s">
        <v>165</v>
      </c>
      <c r="DU345" s="1" t="s">
        <v>165</v>
      </c>
      <c r="DV345" s="4">
        <v>0</v>
      </c>
      <c r="DW345" s="4">
        <v>0</v>
      </c>
      <c r="DX345" s="4">
        <v>195938406.50999999</v>
      </c>
      <c r="DY345" s="4">
        <v>172046814.50999999</v>
      </c>
      <c r="DZ345" s="4">
        <v>23891592</v>
      </c>
      <c r="EA345" s="4">
        <v>172046814.50999999</v>
      </c>
      <c r="EB345" s="4">
        <v>23891592</v>
      </c>
      <c r="EC345" s="4">
        <v>195938406.50999999</v>
      </c>
      <c r="ED345" s="1">
        <f t="shared" si="5"/>
        <v>2012</v>
      </c>
    </row>
    <row r="346" spans="6:134" ht="12.75" customHeight="1" x14ac:dyDescent="0.2">
      <c r="F346" s="1" t="s">
        <v>1152</v>
      </c>
      <c r="H346" s="1" t="s">
        <v>133</v>
      </c>
      <c r="L346" s="1" t="s">
        <v>134</v>
      </c>
      <c r="N346" s="1" t="s">
        <v>1153</v>
      </c>
      <c r="O346" s="2">
        <v>41094</v>
      </c>
      <c r="P346" s="1" t="s">
        <v>136</v>
      </c>
      <c r="Q346" s="3">
        <v>41104</v>
      </c>
      <c r="R346" s="1" t="s">
        <v>137</v>
      </c>
      <c r="T346" s="3">
        <v>41094</v>
      </c>
      <c r="U346" s="1" t="s">
        <v>138</v>
      </c>
      <c r="X346" s="1" t="s">
        <v>172</v>
      </c>
      <c r="Z346" s="3">
        <v>41094</v>
      </c>
      <c r="AA346" s="1" t="s">
        <v>140</v>
      </c>
      <c r="AB346" s="1" t="s">
        <v>141</v>
      </c>
      <c r="AC346" s="1" t="s">
        <v>142</v>
      </c>
      <c r="AD346" s="1" t="s">
        <v>143</v>
      </c>
      <c r="AE346" s="1" t="s">
        <v>144</v>
      </c>
      <c r="AF346" s="1" t="s">
        <v>145</v>
      </c>
      <c r="AH346" s="1" t="s">
        <v>146</v>
      </c>
      <c r="AJ346" s="1" t="s">
        <v>1002</v>
      </c>
      <c r="AK346" s="1" t="s">
        <v>984</v>
      </c>
      <c r="AL346" s="1" t="s">
        <v>985</v>
      </c>
      <c r="AM346" s="1" t="s">
        <v>986</v>
      </c>
      <c r="AN346" s="1" t="s">
        <v>1006</v>
      </c>
      <c r="AO346" s="1" t="s">
        <v>1007</v>
      </c>
      <c r="AQ346" s="4">
        <v>0.02</v>
      </c>
      <c r="AR346" s="4">
        <v>71690.8</v>
      </c>
      <c r="AS346" s="1" t="s">
        <v>1154</v>
      </c>
      <c r="AT346" s="1" t="s">
        <v>148</v>
      </c>
      <c r="AV346" s="1" t="s">
        <v>149</v>
      </c>
      <c r="AW346" s="1" t="s">
        <v>141</v>
      </c>
      <c r="AX346" s="1" t="s">
        <v>150</v>
      </c>
      <c r="AY346" s="4">
        <v>11948.5</v>
      </c>
      <c r="AZ346" s="4">
        <v>59742.3</v>
      </c>
      <c r="BA346" s="1" t="s">
        <v>151</v>
      </c>
      <c r="BD346" s="3">
        <v>41094</v>
      </c>
      <c r="BM346" s="3">
        <v>41103</v>
      </c>
      <c r="BZ346" s="1" t="s">
        <v>184</v>
      </c>
      <c r="CA346" s="1" t="s">
        <v>153</v>
      </c>
      <c r="CE346" s="1" t="s">
        <v>154</v>
      </c>
      <c r="CH346" s="4">
        <v>1</v>
      </c>
      <c r="CI346" s="1" t="s">
        <v>155</v>
      </c>
      <c r="CJ346" s="1" t="s">
        <v>156</v>
      </c>
      <c r="CL346" s="1" t="s">
        <v>157</v>
      </c>
      <c r="CN346" s="1" t="s">
        <v>158</v>
      </c>
      <c r="CO346" s="1" t="s">
        <v>188</v>
      </c>
      <c r="CP346" s="4">
        <v>71690.8</v>
      </c>
      <c r="CY346" s="1" t="s">
        <v>289</v>
      </c>
      <c r="CZ346" s="1" t="s">
        <v>290</v>
      </c>
      <c r="DA346" s="1" t="s">
        <v>291</v>
      </c>
      <c r="DC346" s="1" t="s">
        <v>208</v>
      </c>
      <c r="DD346" s="1" t="s">
        <v>733</v>
      </c>
      <c r="DU346" s="1" t="s">
        <v>165</v>
      </c>
      <c r="DV346" s="4">
        <v>0</v>
      </c>
      <c r="DW346" s="4">
        <v>0</v>
      </c>
      <c r="DX346" s="4">
        <v>195938406.50999999</v>
      </c>
      <c r="DY346" s="4">
        <v>172046814.50999999</v>
      </c>
      <c r="DZ346" s="4">
        <v>23891592</v>
      </c>
      <c r="EA346" s="4">
        <v>172046814.50999999</v>
      </c>
      <c r="EB346" s="4">
        <v>23891592</v>
      </c>
      <c r="EC346" s="4">
        <v>195938406.50999999</v>
      </c>
      <c r="ED346" s="1">
        <f t="shared" si="5"/>
        <v>2012</v>
      </c>
    </row>
    <row r="347" spans="6:134" ht="12.75" customHeight="1" x14ac:dyDescent="0.2">
      <c r="H347" s="1" t="s">
        <v>133</v>
      </c>
      <c r="L347" s="1" t="s">
        <v>134</v>
      </c>
      <c r="N347" s="1" t="s">
        <v>1155</v>
      </c>
      <c r="O347" s="2">
        <v>41089</v>
      </c>
      <c r="P347" s="1" t="s">
        <v>136</v>
      </c>
      <c r="Q347" s="3">
        <v>41103</v>
      </c>
      <c r="R347" s="1" t="s">
        <v>137</v>
      </c>
      <c r="T347" s="3">
        <v>41089</v>
      </c>
      <c r="U347" s="1" t="s">
        <v>138</v>
      </c>
      <c r="X347" s="1" t="s">
        <v>172</v>
      </c>
      <c r="Z347" s="3">
        <v>41089</v>
      </c>
      <c r="AA347" s="1" t="s">
        <v>1068</v>
      </c>
      <c r="AB347" s="1" t="s">
        <v>372</v>
      </c>
      <c r="AC347" s="1" t="s">
        <v>373</v>
      </c>
      <c r="AD347" s="1" t="s">
        <v>374</v>
      </c>
      <c r="AE347" s="1" t="s">
        <v>375</v>
      </c>
      <c r="AF347" s="1" t="s">
        <v>376</v>
      </c>
      <c r="AH347" s="1" t="s">
        <v>377</v>
      </c>
      <c r="AJ347" s="1" t="s">
        <v>1002</v>
      </c>
      <c r="AK347" s="1" t="s">
        <v>1125</v>
      </c>
      <c r="AL347" s="1" t="s">
        <v>1126</v>
      </c>
      <c r="AM347" s="1" t="s">
        <v>1127</v>
      </c>
      <c r="AN347" s="1" t="s">
        <v>1006</v>
      </c>
      <c r="AO347" s="1" t="s">
        <v>1007</v>
      </c>
      <c r="AQ347" s="4">
        <v>0.1</v>
      </c>
      <c r="AR347" s="4">
        <v>131739.6</v>
      </c>
      <c r="AS347" s="1" t="s">
        <v>1156</v>
      </c>
      <c r="AT347" s="1" t="s">
        <v>1068</v>
      </c>
      <c r="AV347" s="1" t="s">
        <v>376</v>
      </c>
      <c r="AW347" s="1" t="s">
        <v>372</v>
      </c>
      <c r="AX347" s="1" t="s">
        <v>150</v>
      </c>
      <c r="AY347" s="4">
        <v>21956.6</v>
      </c>
      <c r="AZ347" s="4">
        <v>109783</v>
      </c>
      <c r="BA347" s="1" t="s">
        <v>151</v>
      </c>
      <c r="BD347" s="3">
        <v>41089</v>
      </c>
      <c r="BM347" s="3">
        <v>41103</v>
      </c>
      <c r="BZ347" s="1" t="s">
        <v>184</v>
      </c>
      <c r="CA347" s="1" t="s">
        <v>153</v>
      </c>
      <c r="CE347" s="1" t="s">
        <v>154</v>
      </c>
      <c r="CH347" s="4">
        <v>1</v>
      </c>
      <c r="CI347" s="1" t="s">
        <v>155</v>
      </c>
      <c r="CL347" s="1" t="s">
        <v>157</v>
      </c>
      <c r="CN347" s="1" t="s">
        <v>158</v>
      </c>
      <c r="CO347" s="1" t="s">
        <v>188</v>
      </c>
      <c r="CP347" s="4">
        <v>131739.6</v>
      </c>
      <c r="CY347" s="1" t="s">
        <v>289</v>
      </c>
      <c r="CZ347" s="1" t="s">
        <v>290</v>
      </c>
      <c r="DA347" s="1" t="s">
        <v>291</v>
      </c>
      <c r="DC347" s="1" t="s">
        <v>208</v>
      </c>
      <c r="DD347" s="1" t="s">
        <v>738</v>
      </c>
      <c r="DU347" s="1" t="s">
        <v>165</v>
      </c>
      <c r="DV347" s="4">
        <v>0</v>
      </c>
      <c r="DW347" s="4">
        <v>0</v>
      </c>
      <c r="DX347" s="4">
        <v>195938406.50999999</v>
      </c>
      <c r="DY347" s="4">
        <v>172046814.50999999</v>
      </c>
      <c r="DZ347" s="4">
        <v>23891592</v>
      </c>
      <c r="EA347" s="4">
        <v>172046814.50999999</v>
      </c>
      <c r="EB347" s="4">
        <v>23891592</v>
      </c>
      <c r="EC347" s="4">
        <v>195938406.50999999</v>
      </c>
      <c r="ED347" s="1">
        <f t="shared" si="5"/>
        <v>2012</v>
      </c>
    </row>
    <row r="348" spans="6:134" ht="12.75" customHeight="1" x14ac:dyDescent="0.2">
      <c r="F348" s="1" t="s">
        <v>1157</v>
      </c>
      <c r="H348" s="1" t="s">
        <v>133</v>
      </c>
      <c r="L348" s="1" t="s">
        <v>134</v>
      </c>
      <c r="N348" s="1" t="s">
        <v>1158</v>
      </c>
      <c r="O348" s="2">
        <v>41085</v>
      </c>
      <c r="P348" s="1" t="s">
        <v>136</v>
      </c>
      <c r="Q348" s="3">
        <v>41095</v>
      </c>
      <c r="R348" s="1" t="s">
        <v>137</v>
      </c>
      <c r="T348" s="3">
        <v>41085</v>
      </c>
      <c r="U348" s="1" t="s">
        <v>138</v>
      </c>
      <c r="X348" s="1" t="s">
        <v>172</v>
      </c>
      <c r="Z348" s="3">
        <v>41085</v>
      </c>
      <c r="AA348" s="1" t="s">
        <v>173</v>
      </c>
      <c r="AB348" s="1" t="s">
        <v>174</v>
      </c>
      <c r="AC348" s="1" t="s">
        <v>175</v>
      </c>
      <c r="AD348" s="1" t="s">
        <v>176</v>
      </c>
      <c r="AE348" s="1" t="s">
        <v>177</v>
      </c>
      <c r="AF348" s="1" t="s">
        <v>178</v>
      </c>
      <c r="AH348" s="1" t="s">
        <v>179</v>
      </c>
      <c r="AJ348" s="1" t="s">
        <v>1002</v>
      </c>
      <c r="AK348" s="1" t="s">
        <v>1110</v>
      </c>
      <c r="AL348" s="1" t="s">
        <v>1111</v>
      </c>
      <c r="AM348" s="1" t="s">
        <v>1112</v>
      </c>
      <c r="AN348" s="1" t="s">
        <v>1006</v>
      </c>
      <c r="AO348" s="1" t="s">
        <v>1007</v>
      </c>
      <c r="AQ348" s="4">
        <v>0.1</v>
      </c>
      <c r="AR348" s="4">
        <v>1227937.2</v>
      </c>
      <c r="AS348" s="1" t="s">
        <v>1159</v>
      </c>
      <c r="AX348" s="1" t="s">
        <v>150</v>
      </c>
      <c r="AY348" s="4">
        <v>204656.2</v>
      </c>
      <c r="AZ348" s="4">
        <v>1023281</v>
      </c>
      <c r="BA348" s="1" t="s">
        <v>151</v>
      </c>
      <c r="BD348" s="3">
        <v>41085</v>
      </c>
      <c r="BM348" s="3">
        <v>41095</v>
      </c>
      <c r="BZ348" s="1" t="s">
        <v>184</v>
      </c>
      <c r="CA348" s="1" t="s">
        <v>153</v>
      </c>
      <c r="CE348" s="1" t="s">
        <v>154</v>
      </c>
      <c r="CH348" s="4">
        <v>1</v>
      </c>
      <c r="CI348" s="1" t="s">
        <v>155</v>
      </c>
      <c r="CJ348" s="1" t="s">
        <v>156</v>
      </c>
      <c r="CL348" s="1" t="s">
        <v>157</v>
      </c>
      <c r="CN348" s="1" t="s">
        <v>158</v>
      </c>
      <c r="CO348" s="1" t="s">
        <v>188</v>
      </c>
      <c r="CP348" s="4">
        <v>1227937.2</v>
      </c>
      <c r="CY348" s="1" t="s">
        <v>289</v>
      </c>
      <c r="CZ348" s="1" t="s">
        <v>290</v>
      </c>
      <c r="DA348" s="1" t="s">
        <v>291</v>
      </c>
      <c r="DC348" s="1" t="s">
        <v>208</v>
      </c>
      <c r="DD348" s="1" t="s">
        <v>757</v>
      </c>
      <c r="DU348" s="1" t="s">
        <v>165</v>
      </c>
      <c r="DV348" s="4">
        <v>0</v>
      </c>
      <c r="DW348" s="4">
        <v>0</v>
      </c>
      <c r="DX348" s="4">
        <v>195938406.50999999</v>
      </c>
      <c r="DY348" s="4">
        <v>172046814.50999999</v>
      </c>
      <c r="DZ348" s="4">
        <v>23891592</v>
      </c>
      <c r="EA348" s="4">
        <v>172046814.50999999</v>
      </c>
      <c r="EB348" s="4">
        <v>23891592</v>
      </c>
      <c r="EC348" s="4">
        <v>195938406.50999999</v>
      </c>
      <c r="ED348" s="1">
        <f t="shared" si="5"/>
        <v>2012</v>
      </c>
    </row>
    <row r="349" spans="6:134" ht="12.75" customHeight="1" x14ac:dyDescent="0.2">
      <c r="H349" s="1" t="s">
        <v>133</v>
      </c>
      <c r="L349" s="1" t="s">
        <v>134</v>
      </c>
      <c r="N349" s="1" t="s">
        <v>1160</v>
      </c>
      <c r="O349" s="2">
        <v>41082</v>
      </c>
      <c r="P349" s="1" t="s">
        <v>136</v>
      </c>
      <c r="Q349" s="3">
        <v>41112</v>
      </c>
      <c r="R349" s="1" t="s">
        <v>137</v>
      </c>
      <c r="T349" s="3">
        <v>41082</v>
      </c>
      <c r="U349" s="1" t="s">
        <v>138</v>
      </c>
      <c r="X349" s="1" t="s">
        <v>172</v>
      </c>
      <c r="Z349" s="3">
        <v>41082</v>
      </c>
      <c r="AA349" s="1" t="s">
        <v>1098</v>
      </c>
      <c r="AB349" s="1" t="s">
        <v>323</v>
      </c>
      <c r="AC349" s="1" t="s">
        <v>324</v>
      </c>
      <c r="AD349" s="1" t="s">
        <v>325</v>
      </c>
      <c r="AE349" s="1" t="s">
        <v>326</v>
      </c>
      <c r="AF349" s="1" t="s">
        <v>327</v>
      </c>
      <c r="AH349" s="1" t="s">
        <v>328</v>
      </c>
      <c r="AJ349" s="1" t="s">
        <v>1002</v>
      </c>
      <c r="AK349" s="1" t="s">
        <v>1161</v>
      </c>
      <c r="AL349" s="1" t="s">
        <v>1162</v>
      </c>
      <c r="AM349" s="1" t="s">
        <v>1163</v>
      </c>
      <c r="AN349" s="1" t="s">
        <v>1006</v>
      </c>
      <c r="AO349" s="1" t="s">
        <v>1007</v>
      </c>
      <c r="AQ349" s="4">
        <v>0.1</v>
      </c>
      <c r="AR349" s="4">
        <v>344676.2</v>
      </c>
      <c r="AS349" s="1" t="s">
        <v>1164</v>
      </c>
      <c r="AT349" s="1" t="s">
        <v>1098</v>
      </c>
      <c r="AV349" s="1" t="s">
        <v>327</v>
      </c>
      <c r="AW349" s="1" t="s">
        <v>323</v>
      </c>
      <c r="AX349" s="1" t="s">
        <v>150</v>
      </c>
      <c r="AY349" s="4">
        <v>57446</v>
      </c>
      <c r="AZ349" s="4">
        <v>287230.2</v>
      </c>
      <c r="BA349" s="1" t="s">
        <v>151</v>
      </c>
      <c r="BD349" s="3">
        <v>41082</v>
      </c>
      <c r="BM349" s="3">
        <v>41118</v>
      </c>
      <c r="BZ349" s="1" t="s">
        <v>184</v>
      </c>
      <c r="CA349" s="1" t="s">
        <v>153</v>
      </c>
      <c r="CE349" s="1" t="s">
        <v>154</v>
      </c>
      <c r="CH349" s="4">
        <v>1</v>
      </c>
      <c r="CI349" s="1" t="s">
        <v>155</v>
      </c>
      <c r="CL349" s="1" t="s">
        <v>157</v>
      </c>
      <c r="CN349" s="1" t="s">
        <v>158</v>
      </c>
      <c r="CO349" s="1" t="s">
        <v>188</v>
      </c>
      <c r="CP349" s="4">
        <v>344676.2</v>
      </c>
      <c r="CY349" s="1" t="s">
        <v>289</v>
      </c>
      <c r="CZ349" s="1" t="s">
        <v>290</v>
      </c>
      <c r="DA349" s="1" t="s">
        <v>291</v>
      </c>
      <c r="DC349" s="1" t="s">
        <v>208</v>
      </c>
      <c r="DD349" s="1" t="s">
        <v>858</v>
      </c>
      <c r="DU349" s="1" t="s">
        <v>165</v>
      </c>
      <c r="DV349" s="4">
        <v>0</v>
      </c>
      <c r="DW349" s="4">
        <v>0</v>
      </c>
      <c r="DX349" s="4">
        <v>195938406.50999999</v>
      </c>
      <c r="DY349" s="4">
        <v>172046814.50999999</v>
      </c>
      <c r="DZ349" s="4">
        <v>23891592</v>
      </c>
      <c r="EA349" s="4">
        <v>172046814.50999999</v>
      </c>
      <c r="EB349" s="4">
        <v>23891592</v>
      </c>
      <c r="EC349" s="4">
        <v>195938406.50999999</v>
      </c>
      <c r="ED349" s="1">
        <f t="shared" si="5"/>
        <v>2012</v>
      </c>
    </row>
    <row r="350" spans="6:134" ht="12.75" customHeight="1" x14ac:dyDescent="0.2">
      <c r="H350" s="1" t="s">
        <v>133</v>
      </c>
      <c r="L350" s="1" t="s">
        <v>134</v>
      </c>
      <c r="N350" s="1" t="s">
        <v>1165</v>
      </c>
      <c r="O350" s="2">
        <v>41075</v>
      </c>
      <c r="P350" s="1" t="s">
        <v>136</v>
      </c>
      <c r="Q350" s="3">
        <v>41089</v>
      </c>
      <c r="R350" s="1" t="s">
        <v>137</v>
      </c>
      <c r="T350" s="3">
        <v>41075</v>
      </c>
      <c r="U350" s="1" t="s">
        <v>138</v>
      </c>
      <c r="X350" s="1" t="s">
        <v>172</v>
      </c>
      <c r="Z350" s="3">
        <v>41075</v>
      </c>
      <c r="AA350" s="1" t="s">
        <v>335</v>
      </c>
      <c r="AB350" s="1" t="s">
        <v>336</v>
      </c>
      <c r="AC350" s="1" t="s">
        <v>337</v>
      </c>
      <c r="AD350" s="1" t="s">
        <v>338</v>
      </c>
      <c r="AE350" s="1" t="s">
        <v>339</v>
      </c>
      <c r="AF350" s="1" t="s">
        <v>340</v>
      </c>
      <c r="AH350" s="1" t="s">
        <v>341</v>
      </c>
      <c r="AJ350" s="1" t="s">
        <v>1002</v>
      </c>
      <c r="AK350" s="1" t="s">
        <v>1105</v>
      </c>
      <c r="AL350" s="1" t="s">
        <v>1106</v>
      </c>
      <c r="AM350" s="1" t="s">
        <v>1107</v>
      </c>
      <c r="AN350" s="1" t="s">
        <v>1006</v>
      </c>
      <c r="AO350" s="1" t="s">
        <v>1007</v>
      </c>
      <c r="AQ350" s="4">
        <v>0.1</v>
      </c>
      <c r="AR350" s="4">
        <v>67671.600000000006</v>
      </c>
      <c r="AS350" s="1" t="s">
        <v>1166</v>
      </c>
      <c r="AX350" s="1" t="s">
        <v>150</v>
      </c>
      <c r="AY350" s="4">
        <v>11278.6</v>
      </c>
      <c r="AZ350" s="4">
        <v>56393</v>
      </c>
      <c r="BA350" s="1" t="s">
        <v>151</v>
      </c>
      <c r="BD350" s="3">
        <v>41075</v>
      </c>
      <c r="BM350" s="3">
        <v>41089</v>
      </c>
      <c r="BZ350" s="1" t="s">
        <v>184</v>
      </c>
      <c r="CA350" s="1" t="s">
        <v>153</v>
      </c>
      <c r="CE350" s="1" t="s">
        <v>154</v>
      </c>
      <c r="CH350" s="4">
        <v>1</v>
      </c>
      <c r="CI350" s="1" t="s">
        <v>155</v>
      </c>
      <c r="CL350" s="1" t="s">
        <v>157</v>
      </c>
      <c r="CN350" s="1" t="s">
        <v>158</v>
      </c>
      <c r="CO350" s="1" t="s">
        <v>188</v>
      </c>
      <c r="CP350" s="4">
        <v>67671.600000000006</v>
      </c>
      <c r="CY350" s="1" t="s">
        <v>289</v>
      </c>
      <c r="CZ350" s="1" t="s">
        <v>290</v>
      </c>
      <c r="DA350" s="1" t="s">
        <v>291</v>
      </c>
      <c r="DC350" s="1" t="s">
        <v>208</v>
      </c>
      <c r="DU350" s="1" t="s">
        <v>165</v>
      </c>
      <c r="DV350" s="4">
        <v>0</v>
      </c>
      <c r="DW350" s="4">
        <v>0</v>
      </c>
      <c r="DX350" s="4">
        <v>195938406.50999999</v>
      </c>
      <c r="DY350" s="4">
        <v>172046814.50999999</v>
      </c>
      <c r="DZ350" s="4">
        <v>23891592</v>
      </c>
      <c r="EA350" s="4">
        <v>172046814.50999999</v>
      </c>
      <c r="EB350" s="4">
        <v>23891592</v>
      </c>
      <c r="EC350" s="4">
        <v>195938406.50999999</v>
      </c>
      <c r="ED350" s="1">
        <f t="shared" si="5"/>
        <v>2012</v>
      </c>
    </row>
    <row r="351" spans="6:134" ht="12.75" customHeight="1" x14ac:dyDescent="0.2">
      <c r="H351" s="1" t="s">
        <v>133</v>
      </c>
      <c r="L351" s="1" t="s">
        <v>134</v>
      </c>
      <c r="N351" s="1" t="s">
        <v>1167</v>
      </c>
      <c r="O351" s="2">
        <v>41068</v>
      </c>
      <c r="P351" s="1" t="s">
        <v>136</v>
      </c>
      <c r="Q351" s="3">
        <v>41082</v>
      </c>
      <c r="R351" s="1" t="s">
        <v>137</v>
      </c>
      <c r="T351" s="3">
        <v>41068</v>
      </c>
      <c r="U351" s="1" t="s">
        <v>138</v>
      </c>
      <c r="X351" s="1" t="s">
        <v>172</v>
      </c>
      <c r="Z351" s="3">
        <v>41068</v>
      </c>
      <c r="AA351" s="1" t="s">
        <v>293</v>
      </c>
      <c r="AB351" s="1" t="s">
        <v>294</v>
      </c>
      <c r="AC351" s="1" t="s">
        <v>295</v>
      </c>
      <c r="AD351" s="1" t="s">
        <v>296</v>
      </c>
      <c r="AE351" s="1" t="s">
        <v>297</v>
      </c>
      <c r="AF351" s="1" t="s">
        <v>298</v>
      </c>
      <c r="AH351" s="1" t="s">
        <v>299</v>
      </c>
      <c r="AJ351" s="1" t="s">
        <v>1002</v>
      </c>
      <c r="AK351" s="1" t="s">
        <v>1130</v>
      </c>
      <c r="AL351" s="1" t="s">
        <v>1131</v>
      </c>
      <c r="AM351" s="1" t="s">
        <v>1132</v>
      </c>
      <c r="AN351" s="1" t="s">
        <v>1006</v>
      </c>
      <c r="AO351" s="1" t="s">
        <v>1007</v>
      </c>
      <c r="AQ351" s="4">
        <v>0.5</v>
      </c>
      <c r="AR351" s="4">
        <v>124670.39999999999</v>
      </c>
      <c r="AS351" s="1" t="s">
        <v>1168</v>
      </c>
      <c r="AX351" s="1" t="s">
        <v>150</v>
      </c>
      <c r="AY351" s="4">
        <v>20778.400000000001</v>
      </c>
      <c r="AZ351" s="4">
        <v>103892</v>
      </c>
      <c r="BA351" s="1" t="s">
        <v>151</v>
      </c>
      <c r="BD351" s="3">
        <v>41068</v>
      </c>
      <c r="BM351" s="3">
        <v>41089</v>
      </c>
      <c r="BZ351" s="1" t="s">
        <v>184</v>
      </c>
      <c r="CA351" s="1" t="s">
        <v>153</v>
      </c>
      <c r="CE351" s="1" t="s">
        <v>154</v>
      </c>
      <c r="CH351" s="4">
        <v>1</v>
      </c>
      <c r="CI351" s="1" t="s">
        <v>155</v>
      </c>
      <c r="CL351" s="1" t="s">
        <v>157</v>
      </c>
      <c r="CN351" s="1" t="s">
        <v>158</v>
      </c>
      <c r="CO351" s="1" t="s">
        <v>188</v>
      </c>
      <c r="CP351" s="4">
        <v>124670.39999999999</v>
      </c>
      <c r="CY351" s="1" t="s">
        <v>289</v>
      </c>
      <c r="CZ351" s="1" t="s">
        <v>290</v>
      </c>
      <c r="DA351" s="1" t="s">
        <v>291</v>
      </c>
      <c r="DC351" s="1" t="s">
        <v>208</v>
      </c>
      <c r="DD351" s="1" t="s">
        <v>728</v>
      </c>
      <c r="DU351" s="1" t="s">
        <v>165</v>
      </c>
      <c r="DV351" s="4">
        <v>0</v>
      </c>
      <c r="DW351" s="4">
        <v>0</v>
      </c>
      <c r="DX351" s="4">
        <v>195938406.50999999</v>
      </c>
      <c r="DY351" s="4">
        <v>172046814.50999999</v>
      </c>
      <c r="DZ351" s="4">
        <v>23891592</v>
      </c>
      <c r="EA351" s="4">
        <v>172046814.50999999</v>
      </c>
      <c r="EB351" s="4">
        <v>23891592</v>
      </c>
      <c r="EC351" s="4">
        <v>195938406.50999999</v>
      </c>
      <c r="ED351" s="1">
        <f t="shared" si="5"/>
        <v>2012</v>
      </c>
    </row>
    <row r="352" spans="6:134" ht="12.75" customHeight="1" x14ac:dyDescent="0.2">
      <c r="H352" s="1" t="s">
        <v>133</v>
      </c>
      <c r="L352" s="1" t="s">
        <v>134</v>
      </c>
      <c r="N352" s="1" t="s">
        <v>1169</v>
      </c>
      <c r="O352" s="2">
        <v>41054</v>
      </c>
      <c r="P352" s="1" t="s">
        <v>136</v>
      </c>
      <c r="Q352" s="3">
        <v>41074</v>
      </c>
      <c r="R352" s="1" t="s">
        <v>137</v>
      </c>
      <c r="T352" s="3">
        <v>41054</v>
      </c>
      <c r="U352" s="1" t="s">
        <v>138</v>
      </c>
      <c r="X352" s="1" t="s">
        <v>172</v>
      </c>
      <c r="Z352" s="3">
        <v>41054</v>
      </c>
      <c r="AA352" s="1" t="s">
        <v>356</v>
      </c>
      <c r="AB352" s="1" t="s">
        <v>357</v>
      </c>
      <c r="AC352" s="1" t="s">
        <v>358</v>
      </c>
      <c r="AD352" s="1" t="s">
        <v>359</v>
      </c>
      <c r="AE352" s="1" t="s">
        <v>360</v>
      </c>
      <c r="AF352" s="1" t="s">
        <v>361</v>
      </c>
      <c r="AH352" s="1" t="s">
        <v>362</v>
      </c>
      <c r="AJ352" s="1" t="s">
        <v>1002</v>
      </c>
      <c r="AK352" s="1" t="s">
        <v>1115</v>
      </c>
      <c r="AL352" s="1" t="s">
        <v>1116</v>
      </c>
      <c r="AN352" s="1" t="s">
        <v>1006</v>
      </c>
      <c r="AO352" s="1" t="s">
        <v>1007</v>
      </c>
      <c r="AQ352" s="4">
        <v>0.1</v>
      </c>
      <c r="AR352" s="4">
        <v>361236.1</v>
      </c>
      <c r="AS352" s="1" t="s">
        <v>1170</v>
      </c>
      <c r="AX352" s="1" t="s">
        <v>150</v>
      </c>
      <c r="AY352" s="4">
        <v>60206</v>
      </c>
      <c r="AZ352" s="4">
        <v>301030.09999999998</v>
      </c>
      <c r="BA352" s="1" t="s">
        <v>151</v>
      </c>
      <c r="BD352" s="3">
        <v>41054</v>
      </c>
      <c r="BM352" s="3">
        <v>41074</v>
      </c>
      <c r="BZ352" s="1" t="s">
        <v>184</v>
      </c>
      <c r="CA352" s="1" t="s">
        <v>153</v>
      </c>
      <c r="CE352" s="1" t="s">
        <v>154</v>
      </c>
      <c r="CH352" s="4">
        <v>1</v>
      </c>
      <c r="CI352" s="1" t="s">
        <v>155</v>
      </c>
      <c r="CL352" s="1" t="s">
        <v>157</v>
      </c>
      <c r="CN352" s="1" t="s">
        <v>158</v>
      </c>
      <c r="CO352" s="1" t="s">
        <v>188</v>
      </c>
      <c r="CP352" s="4">
        <v>361236.1</v>
      </c>
      <c r="CY352" s="1" t="s">
        <v>289</v>
      </c>
      <c r="CZ352" s="1" t="s">
        <v>290</v>
      </c>
      <c r="DA352" s="1" t="s">
        <v>291</v>
      </c>
      <c r="DC352" s="1" t="s">
        <v>208</v>
      </c>
      <c r="DU352" s="1" t="s">
        <v>165</v>
      </c>
      <c r="DV352" s="4">
        <v>0</v>
      </c>
      <c r="DW352" s="4">
        <v>0</v>
      </c>
      <c r="DX352" s="4">
        <v>195938406.50999999</v>
      </c>
      <c r="DY352" s="4">
        <v>172046814.50999999</v>
      </c>
      <c r="DZ352" s="4">
        <v>23891592</v>
      </c>
      <c r="EA352" s="4">
        <v>172046814.50999999</v>
      </c>
      <c r="EB352" s="4">
        <v>23891592</v>
      </c>
      <c r="EC352" s="4">
        <v>195938406.50999999</v>
      </c>
      <c r="ED352" s="1">
        <f t="shared" si="5"/>
        <v>2012</v>
      </c>
    </row>
    <row r="353" spans="6:134" ht="12.75" customHeight="1" x14ac:dyDescent="0.2">
      <c r="H353" s="1" t="s">
        <v>133</v>
      </c>
      <c r="L353" s="1" t="s">
        <v>134</v>
      </c>
      <c r="N353" s="1" t="s">
        <v>1171</v>
      </c>
      <c r="O353" s="2">
        <v>41050</v>
      </c>
      <c r="P353" s="1" t="s">
        <v>136</v>
      </c>
      <c r="Q353" s="3">
        <v>41064</v>
      </c>
      <c r="R353" s="1" t="s">
        <v>137</v>
      </c>
      <c r="T353" s="3">
        <v>41050</v>
      </c>
      <c r="U353" s="1" t="s">
        <v>138</v>
      </c>
      <c r="X353" s="1" t="s">
        <v>172</v>
      </c>
      <c r="Z353" s="3">
        <v>41050</v>
      </c>
      <c r="AA353" s="1" t="s">
        <v>1073</v>
      </c>
      <c r="AB353" s="1" t="s">
        <v>383</v>
      </c>
      <c r="AC353" s="1" t="s">
        <v>384</v>
      </c>
      <c r="AD353" s="1" t="s">
        <v>385</v>
      </c>
      <c r="AE353" s="1" t="s">
        <v>386</v>
      </c>
      <c r="AF353" s="1" t="s">
        <v>387</v>
      </c>
      <c r="AH353" s="1" t="s">
        <v>388</v>
      </c>
      <c r="AJ353" s="1" t="s">
        <v>1002</v>
      </c>
      <c r="AK353" s="1" t="s">
        <v>1075</v>
      </c>
      <c r="AL353" s="1" t="s">
        <v>1076</v>
      </c>
      <c r="AM353" s="1" t="s">
        <v>1077</v>
      </c>
      <c r="AN353" s="1" t="s">
        <v>1006</v>
      </c>
      <c r="AO353" s="1" t="s">
        <v>1007</v>
      </c>
      <c r="AQ353" s="4">
        <v>0.1</v>
      </c>
      <c r="AR353" s="4">
        <v>40460.800000000003</v>
      </c>
      <c r="AS353" s="1" t="s">
        <v>1172</v>
      </c>
      <c r="AT353" s="1" t="s">
        <v>1073</v>
      </c>
      <c r="AV353" s="1" t="s">
        <v>387</v>
      </c>
      <c r="AW353" s="1" t="s">
        <v>383</v>
      </c>
      <c r="AX353" s="1" t="s">
        <v>150</v>
      </c>
      <c r="AY353" s="4">
        <v>6743.5</v>
      </c>
      <c r="AZ353" s="4">
        <v>33717.300000000003</v>
      </c>
      <c r="BA353" s="1" t="s">
        <v>151</v>
      </c>
      <c r="BD353" s="3">
        <v>41050</v>
      </c>
      <c r="BM353" s="3">
        <v>41063</v>
      </c>
      <c r="BZ353" s="1" t="s">
        <v>184</v>
      </c>
      <c r="CA353" s="1" t="s">
        <v>153</v>
      </c>
      <c r="CE353" s="1" t="s">
        <v>154</v>
      </c>
      <c r="CH353" s="4">
        <v>1</v>
      </c>
      <c r="CI353" s="1" t="s">
        <v>155</v>
      </c>
      <c r="CL353" s="1" t="s">
        <v>157</v>
      </c>
      <c r="CN353" s="1" t="s">
        <v>158</v>
      </c>
      <c r="CO353" s="1" t="s">
        <v>188</v>
      </c>
      <c r="CP353" s="4">
        <v>40460.800000000003</v>
      </c>
      <c r="CY353" s="1" t="s">
        <v>289</v>
      </c>
      <c r="CZ353" s="1" t="s">
        <v>290</v>
      </c>
      <c r="DA353" s="1" t="s">
        <v>291</v>
      </c>
      <c r="DC353" s="1" t="s">
        <v>208</v>
      </c>
      <c r="DD353" s="1" t="s">
        <v>760</v>
      </c>
      <c r="DU353" s="1" t="s">
        <v>165</v>
      </c>
      <c r="DV353" s="4">
        <v>0</v>
      </c>
      <c r="DW353" s="4">
        <v>0</v>
      </c>
      <c r="DX353" s="4">
        <v>195938406.50999999</v>
      </c>
      <c r="DY353" s="4">
        <v>172046814.50999999</v>
      </c>
      <c r="DZ353" s="4">
        <v>23891592</v>
      </c>
      <c r="EA353" s="4">
        <v>172046814.50999999</v>
      </c>
      <c r="EB353" s="4">
        <v>23891592</v>
      </c>
      <c r="EC353" s="4">
        <v>195938406.50999999</v>
      </c>
      <c r="ED353" s="1">
        <f t="shared" si="5"/>
        <v>2012</v>
      </c>
    </row>
    <row r="354" spans="6:134" ht="12.75" customHeight="1" x14ac:dyDescent="0.2">
      <c r="F354" s="1" t="s">
        <v>1173</v>
      </c>
      <c r="H354" s="1" t="s">
        <v>133</v>
      </c>
      <c r="L354" s="1" t="s">
        <v>134</v>
      </c>
      <c r="N354" s="1" t="s">
        <v>1174</v>
      </c>
      <c r="O354" s="2">
        <v>41047</v>
      </c>
      <c r="P354" s="1" t="s">
        <v>136</v>
      </c>
      <c r="Q354" s="3">
        <v>41061</v>
      </c>
      <c r="R354" s="1" t="s">
        <v>137</v>
      </c>
      <c r="T354" s="3">
        <v>41047</v>
      </c>
      <c r="U354" s="1" t="s">
        <v>138</v>
      </c>
      <c r="X354" s="1" t="s">
        <v>172</v>
      </c>
      <c r="Z354" s="3">
        <v>41047</v>
      </c>
      <c r="AA354" s="1" t="s">
        <v>1083</v>
      </c>
      <c r="AB354" s="1" t="s">
        <v>392</v>
      </c>
      <c r="AC354" s="1" t="s">
        <v>393</v>
      </c>
      <c r="AD354" s="1" t="s">
        <v>394</v>
      </c>
      <c r="AE354" s="1" t="s">
        <v>395</v>
      </c>
      <c r="AF354" s="1" t="s">
        <v>396</v>
      </c>
      <c r="AH354" s="1" t="s">
        <v>397</v>
      </c>
      <c r="AJ354" s="1" t="s">
        <v>1002</v>
      </c>
      <c r="AK354" s="1" t="s">
        <v>1086</v>
      </c>
      <c r="AL354" s="1" t="s">
        <v>1087</v>
      </c>
      <c r="AM354" s="1" t="s">
        <v>1088</v>
      </c>
      <c r="AN354" s="1" t="s">
        <v>1006</v>
      </c>
      <c r="AO354" s="1" t="s">
        <v>1007</v>
      </c>
      <c r="AQ354" s="4">
        <v>0.1</v>
      </c>
      <c r="AR354" s="4">
        <v>370208.4</v>
      </c>
      <c r="AS354" s="1" t="s">
        <v>1175</v>
      </c>
      <c r="AT354" s="1" t="s">
        <v>1083</v>
      </c>
      <c r="AV354" s="1" t="s">
        <v>396</v>
      </c>
      <c r="AW354" s="1" t="s">
        <v>392</v>
      </c>
      <c r="AX354" s="1" t="s">
        <v>150</v>
      </c>
      <c r="AY354" s="4">
        <v>61701.4</v>
      </c>
      <c r="AZ354" s="4">
        <v>308507</v>
      </c>
      <c r="BA354" s="1" t="s">
        <v>151</v>
      </c>
      <c r="BD354" s="3">
        <v>41047</v>
      </c>
      <c r="BM354" s="3">
        <v>41063</v>
      </c>
      <c r="BZ354" s="1" t="s">
        <v>184</v>
      </c>
      <c r="CA354" s="1" t="s">
        <v>185</v>
      </c>
      <c r="CE354" s="1" t="s">
        <v>154</v>
      </c>
      <c r="CH354" s="4">
        <v>1</v>
      </c>
      <c r="CI354" s="1" t="s">
        <v>155</v>
      </c>
      <c r="CJ354" s="1" t="s">
        <v>156</v>
      </c>
      <c r="CL354" s="1" t="s">
        <v>157</v>
      </c>
      <c r="CN354" s="1" t="s">
        <v>158</v>
      </c>
      <c r="CO354" s="1" t="s">
        <v>188</v>
      </c>
      <c r="CP354" s="4">
        <v>370208.4</v>
      </c>
      <c r="CY354" s="1" t="s">
        <v>289</v>
      </c>
      <c r="CZ354" s="1" t="s">
        <v>290</v>
      </c>
      <c r="DA354" s="1" t="s">
        <v>291</v>
      </c>
      <c r="DC354" s="1" t="s">
        <v>208</v>
      </c>
      <c r="DT354" s="1" t="s">
        <v>165</v>
      </c>
      <c r="DU354" s="1" t="s">
        <v>165</v>
      </c>
      <c r="DV354" s="4">
        <v>0</v>
      </c>
      <c r="DW354" s="4">
        <v>0</v>
      </c>
      <c r="DX354" s="4">
        <v>195938406.50999999</v>
      </c>
      <c r="DY354" s="4">
        <v>172046814.50999999</v>
      </c>
      <c r="DZ354" s="4">
        <v>23891592</v>
      </c>
      <c r="EA354" s="4">
        <v>172046814.50999999</v>
      </c>
      <c r="EB354" s="4">
        <v>23891592</v>
      </c>
      <c r="EC354" s="4">
        <v>195938406.50999999</v>
      </c>
      <c r="ED354" s="1">
        <f t="shared" si="5"/>
        <v>2012</v>
      </c>
    </row>
    <row r="355" spans="6:134" ht="12.75" customHeight="1" x14ac:dyDescent="0.2">
      <c r="F355" s="1" t="s">
        <v>1176</v>
      </c>
      <c r="H355" s="1" t="s">
        <v>133</v>
      </c>
      <c r="L355" s="1" t="s">
        <v>134</v>
      </c>
      <c r="N355" s="1" t="s">
        <v>1177</v>
      </c>
      <c r="O355" s="2">
        <v>41039</v>
      </c>
      <c r="P355" s="1" t="s">
        <v>136</v>
      </c>
      <c r="Q355" s="3">
        <v>41049</v>
      </c>
      <c r="R355" s="1" t="s">
        <v>137</v>
      </c>
      <c r="T355" s="3">
        <v>41039</v>
      </c>
      <c r="U355" s="1" t="s">
        <v>138</v>
      </c>
      <c r="X355" s="1" t="s">
        <v>172</v>
      </c>
      <c r="Z355" s="3">
        <v>41039</v>
      </c>
      <c r="AA355" s="1" t="s">
        <v>140</v>
      </c>
      <c r="AB355" s="1" t="s">
        <v>141</v>
      </c>
      <c r="AC355" s="1" t="s">
        <v>142</v>
      </c>
      <c r="AD355" s="1" t="s">
        <v>143</v>
      </c>
      <c r="AE355" s="1" t="s">
        <v>144</v>
      </c>
      <c r="AF355" s="1" t="s">
        <v>145</v>
      </c>
      <c r="AH355" s="1" t="s">
        <v>146</v>
      </c>
      <c r="AJ355" s="1" t="s">
        <v>1002</v>
      </c>
      <c r="AK355" s="1" t="s">
        <v>984</v>
      </c>
      <c r="AL355" s="1" t="s">
        <v>985</v>
      </c>
      <c r="AM355" s="1" t="s">
        <v>986</v>
      </c>
      <c r="AN355" s="1" t="s">
        <v>1006</v>
      </c>
      <c r="AO355" s="1" t="s">
        <v>1007</v>
      </c>
      <c r="AQ355" s="4">
        <v>0.02</v>
      </c>
      <c r="AR355" s="4">
        <v>231340.7</v>
      </c>
      <c r="AS355" s="1" t="s">
        <v>1178</v>
      </c>
      <c r="AT355" s="1" t="s">
        <v>148</v>
      </c>
      <c r="AV355" s="1" t="s">
        <v>149</v>
      </c>
      <c r="AW355" s="1" t="s">
        <v>141</v>
      </c>
      <c r="AX355" s="1" t="s">
        <v>150</v>
      </c>
      <c r="AY355" s="4">
        <v>38556.800000000003</v>
      </c>
      <c r="AZ355" s="4">
        <v>192783.9</v>
      </c>
      <c r="BA355" s="1" t="s">
        <v>151</v>
      </c>
      <c r="BD355" s="3">
        <v>41039</v>
      </c>
      <c r="BM355" s="3">
        <v>41047</v>
      </c>
      <c r="BZ355" s="1" t="s">
        <v>184</v>
      </c>
      <c r="CA355" s="1" t="s">
        <v>153</v>
      </c>
      <c r="CE355" s="1" t="s">
        <v>154</v>
      </c>
      <c r="CH355" s="4">
        <v>1</v>
      </c>
      <c r="CI355" s="1" t="s">
        <v>155</v>
      </c>
      <c r="CJ355" s="1" t="s">
        <v>156</v>
      </c>
      <c r="CL355" s="1" t="s">
        <v>157</v>
      </c>
      <c r="CN355" s="1" t="s">
        <v>158</v>
      </c>
      <c r="CO355" s="1" t="s">
        <v>188</v>
      </c>
      <c r="CP355" s="4">
        <v>231340.7</v>
      </c>
      <c r="CY355" s="1" t="s">
        <v>289</v>
      </c>
      <c r="CZ355" s="1" t="s">
        <v>290</v>
      </c>
      <c r="DA355" s="1" t="s">
        <v>291</v>
      </c>
      <c r="DC355" s="1" t="s">
        <v>208</v>
      </c>
      <c r="DD355" s="1" t="s">
        <v>733</v>
      </c>
      <c r="DU355" s="1" t="s">
        <v>165</v>
      </c>
      <c r="DV355" s="4">
        <v>0</v>
      </c>
      <c r="DW355" s="4">
        <v>0</v>
      </c>
      <c r="DX355" s="4">
        <v>195938406.50999999</v>
      </c>
      <c r="DY355" s="4">
        <v>172046814.50999999</v>
      </c>
      <c r="DZ355" s="4">
        <v>23891592</v>
      </c>
      <c r="EA355" s="4">
        <v>172046814.50999999</v>
      </c>
      <c r="EB355" s="4">
        <v>23891592</v>
      </c>
      <c r="EC355" s="4">
        <v>195938406.50999999</v>
      </c>
      <c r="ED355" s="1">
        <f t="shared" si="5"/>
        <v>2012</v>
      </c>
    </row>
    <row r="356" spans="6:134" ht="12.75" customHeight="1" x14ac:dyDescent="0.2">
      <c r="H356" s="1" t="s">
        <v>133</v>
      </c>
      <c r="L356" s="1" t="s">
        <v>134</v>
      </c>
      <c r="N356" s="1" t="s">
        <v>1179</v>
      </c>
      <c r="O356" s="2">
        <v>41039</v>
      </c>
      <c r="P356" s="1" t="s">
        <v>136</v>
      </c>
      <c r="Q356" s="3">
        <v>41049</v>
      </c>
      <c r="R356" s="1" t="s">
        <v>137</v>
      </c>
      <c r="T356" s="3">
        <v>41039</v>
      </c>
      <c r="U356" s="1" t="s">
        <v>138</v>
      </c>
      <c r="X356" s="1" t="s">
        <v>172</v>
      </c>
      <c r="Z356" s="3">
        <v>41039</v>
      </c>
      <c r="AA356" s="1" t="s">
        <v>173</v>
      </c>
      <c r="AB356" s="1" t="s">
        <v>174</v>
      </c>
      <c r="AC356" s="1" t="s">
        <v>175</v>
      </c>
      <c r="AD356" s="1" t="s">
        <v>176</v>
      </c>
      <c r="AE356" s="1" t="s">
        <v>177</v>
      </c>
      <c r="AF356" s="1" t="s">
        <v>178</v>
      </c>
      <c r="AH356" s="1" t="s">
        <v>179</v>
      </c>
      <c r="AJ356" s="1" t="s">
        <v>1002</v>
      </c>
      <c r="AK356" s="1" t="s">
        <v>1110</v>
      </c>
      <c r="AL356" s="1" t="s">
        <v>1111</v>
      </c>
      <c r="AM356" s="1" t="s">
        <v>1112</v>
      </c>
      <c r="AN356" s="1" t="s">
        <v>1006</v>
      </c>
      <c r="AO356" s="1" t="s">
        <v>1007</v>
      </c>
      <c r="AQ356" s="4">
        <v>0.1</v>
      </c>
      <c r="AR356" s="4">
        <v>659390.4</v>
      </c>
      <c r="AS356" s="1" t="s">
        <v>1180</v>
      </c>
      <c r="AX356" s="1" t="s">
        <v>150</v>
      </c>
      <c r="AY356" s="4">
        <v>109898.4</v>
      </c>
      <c r="AZ356" s="4">
        <v>549492</v>
      </c>
      <c r="BA356" s="1" t="s">
        <v>151</v>
      </c>
      <c r="BD356" s="3">
        <v>41039</v>
      </c>
      <c r="BM356" s="3">
        <v>41047</v>
      </c>
      <c r="BZ356" s="1" t="s">
        <v>184</v>
      </c>
      <c r="CA356" s="1" t="s">
        <v>153</v>
      </c>
      <c r="CE356" s="1" t="s">
        <v>154</v>
      </c>
      <c r="CH356" s="4">
        <v>1</v>
      </c>
      <c r="CI356" s="1" t="s">
        <v>155</v>
      </c>
      <c r="CL356" s="1" t="s">
        <v>157</v>
      </c>
      <c r="CN356" s="1" t="s">
        <v>158</v>
      </c>
      <c r="CO356" s="1" t="s">
        <v>188</v>
      </c>
      <c r="CP356" s="4">
        <v>659390.4</v>
      </c>
      <c r="CY356" s="1" t="s">
        <v>289</v>
      </c>
      <c r="CZ356" s="1" t="s">
        <v>290</v>
      </c>
      <c r="DA356" s="1" t="s">
        <v>291</v>
      </c>
      <c r="DC356" s="1" t="s">
        <v>208</v>
      </c>
      <c r="DD356" s="1" t="s">
        <v>757</v>
      </c>
      <c r="DU356" s="1" t="s">
        <v>165</v>
      </c>
      <c r="DV356" s="4">
        <v>0</v>
      </c>
      <c r="DW356" s="4">
        <v>0</v>
      </c>
      <c r="DX356" s="4">
        <v>195938406.50999999</v>
      </c>
      <c r="DY356" s="4">
        <v>172046814.50999999</v>
      </c>
      <c r="DZ356" s="4">
        <v>23891592</v>
      </c>
      <c r="EA356" s="4">
        <v>172046814.50999999</v>
      </c>
      <c r="EB356" s="4">
        <v>23891592</v>
      </c>
      <c r="EC356" s="4">
        <v>195938406.50999999</v>
      </c>
      <c r="ED356" s="1">
        <f t="shared" si="5"/>
        <v>2012</v>
      </c>
    </row>
    <row r="357" spans="6:134" ht="12.75" customHeight="1" x14ac:dyDescent="0.2">
      <c r="H357" s="1" t="s">
        <v>133</v>
      </c>
      <c r="L357" s="1" t="s">
        <v>134</v>
      </c>
      <c r="N357" s="1" t="s">
        <v>1181</v>
      </c>
      <c r="O357" s="2">
        <v>41033</v>
      </c>
      <c r="P357" s="1" t="s">
        <v>136</v>
      </c>
      <c r="Q357" s="3">
        <v>41063</v>
      </c>
      <c r="R357" s="1" t="s">
        <v>137</v>
      </c>
      <c r="T357" s="3">
        <v>41033</v>
      </c>
      <c r="U357" s="1" t="s">
        <v>138</v>
      </c>
      <c r="X357" s="1" t="s">
        <v>172</v>
      </c>
      <c r="Z357" s="3">
        <v>41033</v>
      </c>
      <c r="AA357" s="1" t="s">
        <v>1098</v>
      </c>
      <c r="AB357" s="1" t="s">
        <v>323</v>
      </c>
      <c r="AC357" s="1" t="s">
        <v>324</v>
      </c>
      <c r="AD357" s="1" t="s">
        <v>325</v>
      </c>
      <c r="AE357" s="1" t="s">
        <v>326</v>
      </c>
      <c r="AF357" s="1" t="s">
        <v>327</v>
      </c>
      <c r="AH357" s="1" t="s">
        <v>328</v>
      </c>
      <c r="AJ357" s="1" t="s">
        <v>1002</v>
      </c>
      <c r="AK357" s="1" t="s">
        <v>1161</v>
      </c>
      <c r="AL357" s="1" t="s">
        <v>1162</v>
      </c>
      <c r="AM357" s="1" t="s">
        <v>1163</v>
      </c>
      <c r="AN357" s="1" t="s">
        <v>1006</v>
      </c>
      <c r="AO357" s="1" t="s">
        <v>1007</v>
      </c>
      <c r="AQ357" s="4">
        <v>0.1</v>
      </c>
      <c r="AR357" s="4">
        <v>77299.199999999997</v>
      </c>
      <c r="AS357" s="1" t="s">
        <v>1182</v>
      </c>
      <c r="AT357" s="1" t="s">
        <v>1098</v>
      </c>
      <c r="AV357" s="1" t="s">
        <v>327</v>
      </c>
      <c r="AW357" s="1" t="s">
        <v>323</v>
      </c>
      <c r="AX357" s="1" t="s">
        <v>150</v>
      </c>
      <c r="AY357" s="4">
        <v>12883.2</v>
      </c>
      <c r="AZ357" s="4">
        <v>64416</v>
      </c>
      <c r="BA357" s="1" t="s">
        <v>151</v>
      </c>
      <c r="BD357" s="3">
        <v>41033</v>
      </c>
      <c r="BM357" s="3">
        <v>41063</v>
      </c>
      <c r="BZ357" s="1" t="s">
        <v>184</v>
      </c>
      <c r="CA357" s="1" t="s">
        <v>153</v>
      </c>
      <c r="CE357" s="1" t="s">
        <v>154</v>
      </c>
      <c r="CH357" s="4">
        <v>1</v>
      </c>
      <c r="CI357" s="1" t="s">
        <v>155</v>
      </c>
      <c r="CL357" s="1" t="s">
        <v>157</v>
      </c>
      <c r="CN357" s="1" t="s">
        <v>158</v>
      </c>
      <c r="CO357" s="1" t="s">
        <v>188</v>
      </c>
      <c r="CP357" s="4">
        <v>77299.199999999997</v>
      </c>
      <c r="CY357" s="1" t="s">
        <v>289</v>
      </c>
      <c r="CZ357" s="1" t="s">
        <v>290</v>
      </c>
      <c r="DA357" s="1" t="s">
        <v>291</v>
      </c>
      <c r="DC357" s="1" t="s">
        <v>208</v>
      </c>
      <c r="DD357" s="1" t="s">
        <v>858</v>
      </c>
      <c r="DU357" s="1" t="s">
        <v>165</v>
      </c>
      <c r="DV357" s="4">
        <v>0</v>
      </c>
      <c r="DW357" s="4">
        <v>0</v>
      </c>
      <c r="DX357" s="4">
        <v>195938406.50999999</v>
      </c>
      <c r="DY357" s="4">
        <v>172046814.50999999</v>
      </c>
      <c r="DZ357" s="4">
        <v>23891592</v>
      </c>
      <c r="EA357" s="4">
        <v>172046814.50999999</v>
      </c>
      <c r="EB357" s="4">
        <v>23891592</v>
      </c>
      <c r="EC357" s="4">
        <v>195938406.50999999</v>
      </c>
      <c r="ED357" s="1">
        <f t="shared" si="5"/>
        <v>2012</v>
      </c>
    </row>
    <row r="358" spans="6:134" ht="12.75" customHeight="1" x14ac:dyDescent="0.2">
      <c r="H358" s="1" t="s">
        <v>133</v>
      </c>
      <c r="L358" s="1" t="s">
        <v>134</v>
      </c>
      <c r="N358" s="1" t="s">
        <v>1183</v>
      </c>
      <c r="O358" s="2">
        <v>41025</v>
      </c>
      <c r="P358" s="1" t="s">
        <v>136</v>
      </c>
      <c r="Q358" s="3">
        <v>41035</v>
      </c>
      <c r="R358" s="1" t="s">
        <v>137</v>
      </c>
      <c r="T358" s="3">
        <v>41025</v>
      </c>
      <c r="U358" s="1" t="s">
        <v>138</v>
      </c>
      <c r="X358" s="1" t="s">
        <v>172</v>
      </c>
      <c r="Z358" s="3">
        <v>41025</v>
      </c>
      <c r="AA358" s="1" t="s">
        <v>173</v>
      </c>
      <c r="AB358" s="1" t="s">
        <v>174</v>
      </c>
      <c r="AC358" s="1" t="s">
        <v>175</v>
      </c>
      <c r="AD358" s="1" t="s">
        <v>176</v>
      </c>
      <c r="AE358" s="1" t="s">
        <v>177</v>
      </c>
      <c r="AF358" s="1" t="s">
        <v>178</v>
      </c>
      <c r="AH358" s="1" t="s">
        <v>179</v>
      </c>
      <c r="AJ358" s="1" t="s">
        <v>1002</v>
      </c>
      <c r="AN358" s="1" t="s">
        <v>1006</v>
      </c>
      <c r="AO358" s="1" t="s">
        <v>1007</v>
      </c>
      <c r="AQ358" s="4">
        <v>0.1</v>
      </c>
      <c r="AR358" s="4">
        <v>629596.80000000005</v>
      </c>
      <c r="AS358" s="1" t="s">
        <v>1184</v>
      </c>
      <c r="AX358" s="1" t="s">
        <v>150</v>
      </c>
      <c r="AY358" s="4">
        <v>104932.8</v>
      </c>
      <c r="AZ358" s="4">
        <v>524664</v>
      </c>
      <c r="BA358" s="1" t="s">
        <v>151</v>
      </c>
      <c r="BD358" s="3">
        <v>41025</v>
      </c>
      <c r="BM358" s="3">
        <v>41030</v>
      </c>
      <c r="BZ358" s="1" t="s">
        <v>184</v>
      </c>
      <c r="CA358" s="1" t="s">
        <v>153</v>
      </c>
      <c r="CE358" s="1" t="s">
        <v>154</v>
      </c>
      <c r="CH358" s="4">
        <v>1</v>
      </c>
      <c r="CI358" s="1" t="s">
        <v>155</v>
      </c>
      <c r="CL358" s="1" t="s">
        <v>157</v>
      </c>
      <c r="CN358" s="1" t="s">
        <v>158</v>
      </c>
      <c r="CO358" s="1" t="s">
        <v>188</v>
      </c>
      <c r="CP358" s="4">
        <v>629596.80000000005</v>
      </c>
      <c r="CY358" s="1" t="s">
        <v>289</v>
      </c>
      <c r="CZ358" s="1" t="s">
        <v>290</v>
      </c>
      <c r="DA358" s="1" t="s">
        <v>291</v>
      </c>
      <c r="DC358" s="1" t="s">
        <v>208</v>
      </c>
      <c r="DD358" s="1" t="s">
        <v>757</v>
      </c>
      <c r="DU358" s="1" t="s">
        <v>165</v>
      </c>
      <c r="DV358" s="4">
        <v>0</v>
      </c>
      <c r="DW358" s="4">
        <v>0</v>
      </c>
      <c r="DX358" s="4">
        <v>195938406.50999999</v>
      </c>
      <c r="DY358" s="4">
        <v>172046814.50999999</v>
      </c>
      <c r="DZ358" s="4">
        <v>23891592</v>
      </c>
      <c r="EA358" s="4">
        <v>172046814.50999999</v>
      </c>
      <c r="EB358" s="4">
        <v>23891592</v>
      </c>
      <c r="EC358" s="4">
        <v>195938406.50999999</v>
      </c>
      <c r="ED358" s="1">
        <f t="shared" si="5"/>
        <v>2012</v>
      </c>
    </row>
    <row r="359" spans="6:134" ht="12.75" customHeight="1" x14ac:dyDescent="0.2">
      <c r="H359" s="1" t="s">
        <v>133</v>
      </c>
      <c r="L359" s="1" t="s">
        <v>134</v>
      </c>
      <c r="N359" s="1" t="s">
        <v>1185</v>
      </c>
      <c r="O359" s="2">
        <v>41019</v>
      </c>
      <c r="P359" s="1" t="s">
        <v>136</v>
      </c>
      <c r="Q359" s="3">
        <v>41039</v>
      </c>
      <c r="R359" s="1" t="s">
        <v>137</v>
      </c>
      <c r="T359" s="3">
        <v>41019</v>
      </c>
      <c r="U359" s="1" t="s">
        <v>138</v>
      </c>
      <c r="X359" s="1" t="s">
        <v>172</v>
      </c>
      <c r="Z359" s="3">
        <v>41019</v>
      </c>
      <c r="AA359" s="1" t="s">
        <v>356</v>
      </c>
      <c r="AB359" s="1" t="s">
        <v>357</v>
      </c>
      <c r="AC359" s="1" t="s">
        <v>358</v>
      </c>
      <c r="AD359" s="1" t="s">
        <v>359</v>
      </c>
      <c r="AE359" s="1" t="s">
        <v>360</v>
      </c>
      <c r="AF359" s="1" t="s">
        <v>361</v>
      </c>
      <c r="AH359" s="1" t="s">
        <v>362</v>
      </c>
      <c r="AJ359" s="1" t="s">
        <v>1002</v>
      </c>
      <c r="AN359" s="1" t="s">
        <v>1006</v>
      </c>
      <c r="AO359" s="1" t="s">
        <v>1007</v>
      </c>
      <c r="AQ359" s="4">
        <v>0.1</v>
      </c>
      <c r="AR359" s="4">
        <v>64575.6</v>
      </c>
      <c r="AS359" s="1" t="s">
        <v>1186</v>
      </c>
      <c r="AX359" s="1" t="s">
        <v>150</v>
      </c>
      <c r="AY359" s="4">
        <v>10762.6</v>
      </c>
      <c r="AZ359" s="4">
        <v>53813</v>
      </c>
      <c r="BA359" s="1" t="s">
        <v>151</v>
      </c>
      <c r="BD359" s="3">
        <v>41019</v>
      </c>
      <c r="BM359" s="3">
        <v>41040</v>
      </c>
      <c r="BZ359" s="1" t="s">
        <v>184</v>
      </c>
      <c r="CA359" s="1" t="s">
        <v>153</v>
      </c>
      <c r="CE359" s="1" t="s">
        <v>154</v>
      </c>
      <c r="CH359" s="4">
        <v>1</v>
      </c>
      <c r="CI359" s="1" t="s">
        <v>155</v>
      </c>
      <c r="CL359" s="1" t="s">
        <v>157</v>
      </c>
      <c r="CN359" s="1" t="s">
        <v>158</v>
      </c>
      <c r="CO359" s="1" t="s">
        <v>188</v>
      </c>
      <c r="CP359" s="4">
        <v>64575.6</v>
      </c>
      <c r="CY359" s="1" t="s">
        <v>289</v>
      </c>
      <c r="CZ359" s="1" t="s">
        <v>290</v>
      </c>
      <c r="DA359" s="1" t="s">
        <v>291</v>
      </c>
      <c r="DC359" s="1" t="s">
        <v>208</v>
      </c>
      <c r="DU359" s="1" t="s">
        <v>165</v>
      </c>
      <c r="DV359" s="4">
        <v>0</v>
      </c>
      <c r="DW359" s="4">
        <v>0</v>
      </c>
      <c r="DX359" s="4">
        <v>195938406.50999999</v>
      </c>
      <c r="DY359" s="4">
        <v>172046814.50999999</v>
      </c>
      <c r="DZ359" s="4">
        <v>23891592</v>
      </c>
      <c r="EA359" s="4">
        <v>172046814.50999999</v>
      </c>
      <c r="EB359" s="4">
        <v>23891592</v>
      </c>
      <c r="EC359" s="4">
        <v>195938406.50999999</v>
      </c>
      <c r="ED359" s="1">
        <f t="shared" si="5"/>
        <v>2012</v>
      </c>
    </row>
    <row r="360" spans="6:134" ht="12.75" customHeight="1" x14ac:dyDescent="0.2">
      <c r="H360" s="1" t="s">
        <v>133</v>
      </c>
      <c r="L360" s="1" t="s">
        <v>134</v>
      </c>
      <c r="N360" s="1" t="s">
        <v>1187</v>
      </c>
      <c r="O360" s="2">
        <v>41015</v>
      </c>
      <c r="P360" s="1" t="s">
        <v>136</v>
      </c>
      <c r="Q360" s="3">
        <v>41029</v>
      </c>
      <c r="R360" s="1" t="s">
        <v>137</v>
      </c>
      <c r="T360" s="3">
        <v>41015</v>
      </c>
      <c r="U360" s="1" t="s">
        <v>138</v>
      </c>
      <c r="X360" s="1" t="s">
        <v>172</v>
      </c>
      <c r="Z360" s="3">
        <v>41015</v>
      </c>
      <c r="AA360" s="1" t="s">
        <v>1073</v>
      </c>
      <c r="AB360" s="1" t="s">
        <v>383</v>
      </c>
      <c r="AC360" s="1" t="s">
        <v>384</v>
      </c>
      <c r="AD360" s="1" t="s">
        <v>385</v>
      </c>
      <c r="AE360" s="1" t="s">
        <v>386</v>
      </c>
      <c r="AF360" s="1" t="s">
        <v>387</v>
      </c>
      <c r="AH360" s="1" t="s">
        <v>388</v>
      </c>
      <c r="AJ360" s="1" t="s">
        <v>1002</v>
      </c>
      <c r="AN360" s="1" t="s">
        <v>1006</v>
      </c>
      <c r="AO360" s="1" t="s">
        <v>1007</v>
      </c>
      <c r="AQ360" s="4">
        <v>0.1</v>
      </c>
      <c r="AR360" s="4">
        <v>49939.1</v>
      </c>
      <c r="AS360" s="1" t="s">
        <v>1188</v>
      </c>
      <c r="AT360" s="1" t="s">
        <v>1073</v>
      </c>
      <c r="AV360" s="1" t="s">
        <v>387</v>
      </c>
      <c r="AW360" s="1" t="s">
        <v>383</v>
      </c>
      <c r="AX360" s="1" t="s">
        <v>150</v>
      </c>
      <c r="AY360" s="4">
        <v>8323.2000000000007</v>
      </c>
      <c r="AZ360" s="4">
        <v>41615.9</v>
      </c>
      <c r="BA360" s="1" t="s">
        <v>151</v>
      </c>
      <c r="BD360" s="3">
        <v>41015</v>
      </c>
      <c r="BM360" s="3">
        <v>41026</v>
      </c>
      <c r="BZ360" s="1" t="s">
        <v>184</v>
      </c>
      <c r="CA360" s="1" t="s">
        <v>153</v>
      </c>
      <c r="CE360" s="1" t="s">
        <v>154</v>
      </c>
      <c r="CH360" s="4">
        <v>1</v>
      </c>
      <c r="CI360" s="1" t="s">
        <v>155</v>
      </c>
      <c r="CL360" s="1" t="s">
        <v>157</v>
      </c>
      <c r="CN360" s="1" t="s">
        <v>158</v>
      </c>
      <c r="CO360" s="1" t="s">
        <v>188</v>
      </c>
      <c r="CP360" s="4">
        <v>49939.1</v>
      </c>
      <c r="CY360" s="1" t="s">
        <v>289</v>
      </c>
      <c r="CZ360" s="1" t="s">
        <v>290</v>
      </c>
      <c r="DA360" s="1" t="s">
        <v>291</v>
      </c>
      <c r="DC360" s="1" t="s">
        <v>208</v>
      </c>
      <c r="DD360" s="1" t="s">
        <v>760</v>
      </c>
      <c r="DU360" s="1" t="s">
        <v>165</v>
      </c>
      <c r="DV360" s="4">
        <v>0</v>
      </c>
      <c r="DW360" s="4">
        <v>0</v>
      </c>
      <c r="DX360" s="4">
        <v>195938406.50999999</v>
      </c>
      <c r="DY360" s="4">
        <v>172046814.50999999</v>
      </c>
      <c r="DZ360" s="4">
        <v>23891592</v>
      </c>
      <c r="EA360" s="4">
        <v>172046814.50999999</v>
      </c>
      <c r="EB360" s="4">
        <v>23891592</v>
      </c>
      <c r="EC360" s="4">
        <v>195938406.50999999</v>
      </c>
      <c r="ED360" s="1">
        <f t="shared" si="5"/>
        <v>2012</v>
      </c>
    </row>
    <row r="361" spans="6:134" ht="12.75" customHeight="1" x14ac:dyDescent="0.2">
      <c r="H361" s="1" t="s">
        <v>133</v>
      </c>
      <c r="L361" s="1" t="s">
        <v>134</v>
      </c>
      <c r="N361" s="1" t="s">
        <v>1189</v>
      </c>
      <c r="O361" s="2">
        <v>41005</v>
      </c>
      <c r="P361" s="1" t="s">
        <v>136</v>
      </c>
      <c r="Q361" s="3">
        <v>41019</v>
      </c>
      <c r="R361" s="1" t="s">
        <v>137</v>
      </c>
      <c r="T361" s="3">
        <v>41005</v>
      </c>
      <c r="U361" s="1" t="s">
        <v>138</v>
      </c>
      <c r="X361" s="1" t="s">
        <v>172</v>
      </c>
      <c r="Z361" s="3">
        <v>41005</v>
      </c>
      <c r="AA361" s="1" t="s">
        <v>335</v>
      </c>
      <c r="AB361" s="1" t="s">
        <v>336</v>
      </c>
      <c r="AC361" s="1" t="s">
        <v>337</v>
      </c>
      <c r="AD361" s="1" t="s">
        <v>338</v>
      </c>
      <c r="AE361" s="1" t="s">
        <v>339</v>
      </c>
      <c r="AF361" s="1" t="s">
        <v>340</v>
      </c>
      <c r="AH361" s="1" t="s">
        <v>341</v>
      </c>
      <c r="AJ361" s="1" t="s">
        <v>1002</v>
      </c>
      <c r="AN361" s="1" t="s">
        <v>1006</v>
      </c>
      <c r="AO361" s="1" t="s">
        <v>1007</v>
      </c>
      <c r="AQ361" s="4">
        <v>0.1</v>
      </c>
      <c r="AR361" s="4">
        <v>70201.2</v>
      </c>
      <c r="AS361" s="1" t="s">
        <v>1190</v>
      </c>
      <c r="AX361" s="1" t="s">
        <v>150</v>
      </c>
      <c r="AY361" s="4">
        <v>11700.2</v>
      </c>
      <c r="AZ361" s="4">
        <v>58501</v>
      </c>
      <c r="BA361" s="1" t="s">
        <v>151</v>
      </c>
      <c r="BD361" s="3">
        <v>41005</v>
      </c>
      <c r="BM361" s="3">
        <v>41026</v>
      </c>
      <c r="BZ361" s="1" t="s">
        <v>184</v>
      </c>
      <c r="CA361" s="1" t="s">
        <v>185</v>
      </c>
      <c r="CE361" s="1" t="s">
        <v>154</v>
      </c>
      <c r="CH361" s="4">
        <v>1</v>
      </c>
      <c r="CI361" s="1" t="s">
        <v>155</v>
      </c>
      <c r="CL361" s="1" t="s">
        <v>157</v>
      </c>
      <c r="CN361" s="1" t="s">
        <v>158</v>
      </c>
      <c r="CO361" s="1" t="s">
        <v>188</v>
      </c>
      <c r="CP361" s="4">
        <v>70201.2</v>
      </c>
      <c r="CY361" s="1" t="s">
        <v>289</v>
      </c>
      <c r="CZ361" s="1" t="s">
        <v>290</v>
      </c>
      <c r="DA361" s="1" t="s">
        <v>291</v>
      </c>
      <c r="DC361" s="1" t="s">
        <v>208</v>
      </c>
      <c r="DU361" s="1" t="s">
        <v>165</v>
      </c>
      <c r="DV361" s="4">
        <v>0</v>
      </c>
      <c r="DW361" s="4">
        <v>0</v>
      </c>
      <c r="DX361" s="4">
        <v>195938406.50999999</v>
      </c>
      <c r="DY361" s="4">
        <v>172046814.50999999</v>
      </c>
      <c r="DZ361" s="4">
        <v>23891592</v>
      </c>
      <c r="EA361" s="4">
        <v>172046814.50999999</v>
      </c>
      <c r="EB361" s="4">
        <v>23891592</v>
      </c>
      <c r="EC361" s="4">
        <v>195938406.50999999</v>
      </c>
      <c r="ED361" s="1">
        <f t="shared" si="5"/>
        <v>2012</v>
      </c>
    </row>
    <row r="362" spans="6:134" ht="12.75" customHeight="1" x14ac:dyDescent="0.2">
      <c r="H362" s="1" t="s">
        <v>133</v>
      </c>
      <c r="L362" s="1" t="s">
        <v>134</v>
      </c>
      <c r="N362" s="1" t="s">
        <v>1191</v>
      </c>
      <c r="O362" s="2">
        <v>40994</v>
      </c>
      <c r="P362" s="1" t="s">
        <v>136</v>
      </c>
      <c r="Q362" s="3">
        <v>41008</v>
      </c>
      <c r="R362" s="1" t="s">
        <v>137</v>
      </c>
      <c r="T362" s="3">
        <v>40994</v>
      </c>
      <c r="U362" s="1" t="s">
        <v>138</v>
      </c>
      <c r="X362" s="1" t="s">
        <v>172</v>
      </c>
      <c r="Z362" s="3">
        <v>40994</v>
      </c>
      <c r="AA362" s="1" t="s">
        <v>1068</v>
      </c>
      <c r="AB362" s="1" t="s">
        <v>372</v>
      </c>
      <c r="AC362" s="1" t="s">
        <v>373</v>
      </c>
      <c r="AD362" s="1" t="s">
        <v>374</v>
      </c>
      <c r="AE362" s="1" t="s">
        <v>375</v>
      </c>
      <c r="AF362" s="1" t="s">
        <v>376</v>
      </c>
      <c r="AH362" s="1" t="s">
        <v>377</v>
      </c>
      <c r="AJ362" s="1" t="s">
        <v>1002</v>
      </c>
      <c r="AK362" s="1" t="s">
        <v>1125</v>
      </c>
      <c r="AL362" s="1" t="s">
        <v>1126</v>
      </c>
      <c r="AM362" s="1" t="s">
        <v>1127</v>
      </c>
      <c r="AN362" s="1" t="s">
        <v>1006</v>
      </c>
      <c r="AO362" s="1" t="s">
        <v>1007</v>
      </c>
      <c r="AQ362" s="4">
        <v>0.1</v>
      </c>
      <c r="AR362" s="4">
        <v>959654.3</v>
      </c>
      <c r="AS362" s="1" t="s">
        <v>1192</v>
      </c>
      <c r="AT362" s="1" t="s">
        <v>1068</v>
      </c>
      <c r="AV362" s="1" t="s">
        <v>376</v>
      </c>
      <c r="AW362" s="1" t="s">
        <v>372</v>
      </c>
      <c r="AX362" s="1" t="s">
        <v>150</v>
      </c>
      <c r="AY362" s="4">
        <v>159942.39999999999</v>
      </c>
      <c r="AZ362" s="4">
        <v>799711.9</v>
      </c>
      <c r="BA362" s="1" t="s">
        <v>151</v>
      </c>
      <c r="BD362" s="3">
        <v>40994</v>
      </c>
      <c r="BM362" s="3">
        <v>41012</v>
      </c>
      <c r="BZ362" s="1" t="s">
        <v>184</v>
      </c>
      <c r="CA362" s="1" t="s">
        <v>153</v>
      </c>
      <c r="CE362" s="1" t="s">
        <v>154</v>
      </c>
      <c r="CH362" s="4">
        <v>1</v>
      </c>
      <c r="CI362" s="1" t="s">
        <v>155</v>
      </c>
      <c r="CL362" s="1" t="s">
        <v>157</v>
      </c>
      <c r="CN362" s="1" t="s">
        <v>158</v>
      </c>
      <c r="CO362" s="1" t="s">
        <v>188</v>
      </c>
      <c r="CP362" s="4">
        <v>959654.3</v>
      </c>
      <c r="CY362" s="1" t="s">
        <v>289</v>
      </c>
      <c r="CZ362" s="1" t="s">
        <v>290</v>
      </c>
      <c r="DA362" s="1" t="s">
        <v>291</v>
      </c>
      <c r="DC362" s="1" t="s">
        <v>208</v>
      </c>
      <c r="DD362" s="1" t="s">
        <v>738</v>
      </c>
      <c r="DU362" s="1" t="s">
        <v>165</v>
      </c>
      <c r="DV362" s="4">
        <v>0</v>
      </c>
      <c r="DW362" s="4">
        <v>0</v>
      </c>
      <c r="DX362" s="4">
        <v>195938406.50999999</v>
      </c>
      <c r="DY362" s="4">
        <v>172046814.50999999</v>
      </c>
      <c r="DZ362" s="4">
        <v>23891592</v>
      </c>
      <c r="EA362" s="4">
        <v>172046814.50999999</v>
      </c>
      <c r="EB362" s="4">
        <v>23891592</v>
      </c>
      <c r="EC362" s="4">
        <v>195938406.50999999</v>
      </c>
      <c r="ED362" s="1">
        <f t="shared" si="5"/>
        <v>2012</v>
      </c>
    </row>
    <row r="363" spans="6:134" ht="12.75" customHeight="1" x14ac:dyDescent="0.2">
      <c r="H363" s="1" t="s">
        <v>133</v>
      </c>
      <c r="L363" s="1" t="s">
        <v>134</v>
      </c>
      <c r="N363" s="1" t="s">
        <v>1193</v>
      </c>
      <c r="O363" s="2">
        <v>40991</v>
      </c>
      <c r="P363" s="1" t="s">
        <v>136</v>
      </c>
      <c r="Q363" s="3">
        <v>41005</v>
      </c>
      <c r="R363" s="1" t="s">
        <v>137</v>
      </c>
      <c r="T363" s="3">
        <v>40991</v>
      </c>
      <c r="U363" s="1" t="s">
        <v>138</v>
      </c>
      <c r="X363" s="1" t="s">
        <v>172</v>
      </c>
      <c r="Z363" s="3">
        <v>40991</v>
      </c>
      <c r="AA363" s="1" t="s">
        <v>1073</v>
      </c>
      <c r="AB363" s="1" t="s">
        <v>383</v>
      </c>
      <c r="AC363" s="1" t="s">
        <v>384</v>
      </c>
      <c r="AD363" s="1" t="s">
        <v>385</v>
      </c>
      <c r="AE363" s="1" t="s">
        <v>386</v>
      </c>
      <c r="AF363" s="1" t="s">
        <v>387</v>
      </c>
      <c r="AH363" s="1" t="s">
        <v>388</v>
      </c>
      <c r="AJ363" s="1" t="s">
        <v>1002</v>
      </c>
      <c r="AK363" s="1" t="s">
        <v>1075</v>
      </c>
      <c r="AL363" s="1" t="s">
        <v>1076</v>
      </c>
      <c r="AM363" s="1" t="s">
        <v>1077</v>
      </c>
      <c r="AN363" s="1" t="s">
        <v>1006</v>
      </c>
      <c r="AO363" s="1" t="s">
        <v>1007</v>
      </c>
      <c r="AQ363" s="4">
        <v>0.1</v>
      </c>
      <c r="AR363" s="4">
        <v>59995.199999999997</v>
      </c>
      <c r="AS363" s="1" t="s">
        <v>1194</v>
      </c>
      <c r="AT363" s="1" t="s">
        <v>1073</v>
      </c>
      <c r="AV363" s="1" t="s">
        <v>387</v>
      </c>
      <c r="AW363" s="1" t="s">
        <v>383</v>
      </c>
      <c r="AX363" s="1" t="s">
        <v>150</v>
      </c>
      <c r="AY363" s="4">
        <v>9999.2000000000007</v>
      </c>
      <c r="AZ363" s="4">
        <v>49996</v>
      </c>
      <c r="BA363" s="1" t="s">
        <v>151</v>
      </c>
      <c r="BD363" s="3">
        <v>40991</v>
      </c>
      <c r="BM363" s="3">
        <v>41001</v>
      </c>
      <c r="BZ363" s="1" t="s">
        <v>184</v>
      </c>
      <c r="CA363" s="1" t="s">
        <v>153</v>
      </c>
      <c r="CE363" s="1" t="s">
        <v>154</v>
      </c>
      <c r="CH363" s="4">
        <v>1</v>
      </c>
      <c r="CI363" s="1" t="s">
        <v>155</v>
      </c>
      <c r="CL363" s="1" t="s">
        <v>157</v>
      </c>
      <c r="CN363" s="1" t="s">
        <v>158</v>
      </c>
      <c r="CO363" s="1" t="s">
        <v>188</v>
      </c>
      <c r="CP363" s="4">
        <v>59995.199999999997</v>
      </c>
      <c r="CY363" s="1" t="s">
        <v>289</v>
      </c>
      <c r="CZ363" s="1" t="s">
        <v>290</v>
      </c>
      <c r="DA363" s="1" t="s">
        <v>291</v>
      </c>
      <c r="DC363" s="1" t="s">
        <v>208</v>
      </c>
      <c r="DD363" s="1" t="s">
        <v>738</v>
      </c>
      <c r="DU363" s="1" t="s">
        <v>165</v>
      </c>
      <c r="DV363" s="4">
        <v>0</v>
      </c>
      <c r="DW363" s="4">
        <v>0</v>
      </c>
      <c r="DX363" s="4">
        <v>195938406.50999999</v>
      </c>
      <c r="DY363" s="4">
        <v>172046814.50999999</v>
      </c>
      <c r="DZ363" s="4">
        <v>23891592</v>
      </c>
      <c r="EA363" s="4">
        <v>172046814.50999999</v>
      </c>
      <c r="EB363" s="4">
        <v>23891592</v>
      </c>
      <c r="EC363" s="4">
        <v>195938406.50999999</v>
      </c>
      <c r="ED363" s="1">
        <f t="shared" si="5"/>
        <v>2012</v>
      </c>
    </row>
    <row r="364" spans="6:134" ht="12.75" customHeight="1" x14ac:dyDescent="0.2">
      <c r="H364" s="1" t="s">
        <v>133</v>
      </c>
      <c r="L364" s="1" t="s">
        <v>134</v>
      </c>
      <c r="N364" s="1" t="s">
        <v>1195</v>
      </c>
      <c r="O364" s="2">
        <v>40988</v>
      </c>
      <c r="P364" s="1" t="s">
        <v>136</v>
      </c>
      <c r="Q364" s="3">
        <v>40998</v>
      </c>
      <c r="R364" s="1" t="s">
        <v>137</v>
      </c>
      <c r="T364" s="3">
        <v>40988</v>
      </c>
      <c r="U364" s="1" t="s">
        <v>138</v>
      </c>
      <c r="X364" s="1" t="s">
        <v>172</v>
      </c>
      <c r="Z364" s="3">
        <v>40988</v>
      </c>
      <c r="AA364" s="1" t="s">
        <v>173</v>
      </c>
      <c r="AB364" s="1" t="s">
        <v>174</v>
      </c>
      <c r="AC364" s="1" t="s">
        <v>175</v>
      </c>
      <c r="AD364" s="1" t="s">
        <v>176</v>
      </c>
      <c r="AE364" s="1" t="s">
        <v>177</v>
      </c>
      <c r="AF364" s="1" t="s">
        <v>178</v>
      </c>
      <c r="AH364" s="1" t="s">
        <v>179</v>
      </c>
      <c r="AJ364" s="1" t="s">
        <v>1002</v>
      </c>
      <c r="AK364" s="1" t="s">
        <v>1110</v>
      </c>
      <c r="AL364" s="1" t="s">
        <v>1111</v>
      </c>
      <c r="AM364" s="1" t="s">
        <v>1112</v>
      </c>
      <c r="AN364" s="1" t="s">
        <v>1006</v>
      </c>
      <c r="AO364" s="1" t="s">
        <v>1007</v>
      </c>
      <c r="AQ364" s="4">
        <v>0.1</v>
      </c>
      <c r="AR364" s="4">
        <v>436670.3</v>
      </c>
      <c r="AS364" s="1" t="s">
        <v>1196</v>
      </c>
      <c r="AX364" s="1" t="s">
        <v>150</v>
      </c>
      <c r="AY364" s="4">
        <v>72778.399999999994</v>
      </c>
      <c r="AZ364" s="4">
        <v>363891.9</v>
      </c>
      <c r="BA364" s="1" t="s">
        <v>151</v>
      </c>
      <c r="BD364" s="3">
        <v>40988</v>
      </c>
      <c r="BM364" s="3">
        <v>40999</v>
      </c>
      <c r="BZ364" s="1" t="s">
        <v>184</v>
      </c>
      <c r="CA364" s="1" t="s">
        <v>153</v>
      </c>
      <c r="CE364" s="1" t="s">
        <v>154</v>
      </c>
      <c r="CH364" s="4">
        <v>1</v>
      </c>
      <c r="CI364" s="1" t="s">
        <v>155</v>
      </c>
      <c r="CL364" s="1" t="s">
        <v>157</v>
      </c>
      <c r="CN364" s="1" t="s">
        <v>158</v>
      </c>
      <c r="CO364" s="1" t="s">
        <v>188</v>
      </c>
      <c r="CP364" s="4">
        <v>436670.3</v>
      </c>
      <c r="CY364" s="1" t="s">
        <v>289</v>
      </c>
      <c r="CZ364" s="1" t="s">
        <v>290</v>
      </c>
      <c r="DA364" s="1" t="s">
        <v>291</v>
      </c>
      <c r="DC364" s="1" t="s">
        <v>208</v>
      </c>
      <c r="DD364" s="1" t="s">
        <v>757</v>
      </c>
      <c r="DU364" s="1" t="s">
        <v>165</v>
      </c>
      <c r="DV364" s="4">
        <v>0</v>
      </c>
      <c r="DW364" s="4">
        <v>0</v>
      </c>
      <c r="DX364" s="4">
        <v>195938406.50999999</v>
      </c>
      <c r="DY364" s="4">
        <v>172046814.50999999</v>
      </c>
      <c r="DZ364" s="4">
        <v>23891592</v>
      </c>
      <c r="EA364" s="4">
        <v>172046814.50999999</v>
      </c>
      <c r="EB364" s="4">
        <v>23891592</v>
      </c>
      <c r="EC364" s="4">
        <v>195938406.50999999</v>
      </c>
      <c r="ED364" s="1">
        <f t="shared" si="5"/>
        <v>2012</v>
      </c>
    </row>
    <row r="365" spans="6:134" ht="12.75" customHeight="1" x14ac:dyDescent="0.2">
      <c r="H365" s="1" t="s">
        <v>133</v>
      </c>
      <c r="L365" s="1" t="s">
        <v>134</v>
      </c>
      <c r="N365" s="1" t="s">
        <v>1197</v>
      </c>
      <c r="O365" s="2">
        <v>40982</v>
      </c>
      <c r="P365" s="1" t="s">
        <v>136</v>
      </c>
      <c r="Q365" s="3">
        <v>41012</v>
      </c>
      <c r="R365" s="1" t="s">
        <v>137</v>
      </c>
      <c r="T365" s="3">
        <v>40982</v>
      </c>
      <c r="U365" s="1" t="s">
        <v>138</v>
      </c>
      <c r="X365" s="1" t="s">
        <v>172</v>
      </c>
      <c r="Z365" s="3">
        <v>40982</v>
      </c>
      <c r="AA365" s="1" t="s">
        <v>347</v>
      </c>
      <c r="AB365" s="1" t="s">
        <v>348</v>
      </c>
      <c r="AC365" s="1" t="s">
        <v>349</v>
      </c>
      <c r="AD365" s="1" t="s">
        <v>350</v>
      </c>
      <c r="AE365" s="1" t="s">
        <v>351</v>
      </c>
      <c r="AF365" s="1" t="s">
        <v>352</v>
      </c>
      <c r="AH365" s="1" t="s">
        <v>353</v>
      </c>
      <c r="AJ365" s="1" t="s">
        <v>1002</v>
      </c>
      <c r="AK365" s="1" t="s">
        <v>1120</v>
      </c>
      <c r="AL365" s="1" t="s">
        <v>1121</v>
      </c>
      <c r="AN365" s="1" t="s">
        <v>1006</v>
      </c>
      <c r="AO365" s="1" t="s">
        <v>1007</v>
      </c>
      <c r="AQ365" s="4">
        <v>0.1</v>
      </c>
      <c r="AR365" s="4">
        <v>65449.8</v>
      </c>
      <c r="AS365" s="1" t="s">
        <v>1198</v>
      </c>
      <c r="AX365" s="1" t="s">
        <v>150</v>
      </c>
      <c r="AY365" s="4">
        <v>10908.3</v>
      </c>
      <c r="AZ365" s="4">
        <v>54541.5</v>
      </c>
      <c r="BA365" s="1" t="s">
        <v>151</v>
      </c>
      <c r="BD365" s="3">
        <v>40982</v>
      </c>
      <c r="BM365" s="3">
        <v>41012</v>
      </c>
      <c r="BZ365" s="1" t="s">
        <v>184</v>
      </c>
      <c r="CA365" s="1" t="s">
        <v>153</v>
      </c>
      <c r="CE365" s="1" t="s">
        <v>154</v>
      </c>
      <c r="CH365" s="4">
        <v>1</v>
      </c>
      <c r="CI365" s="1" t="s">
        <v>155</v>
      </c>
      <c r="CL365" s="1" t="s">
        <v>157</v>
      </c>
      <c r="CN365" s="1" t="s">
        <v>158</v>
      </c>
      <c r="CO365" s="1" t="s">
        <v>188</v>
      </c>
      <c r="CP365" s="4">
        <v>65449.8</v>
      </c>
      <c r="CY365" s="1" t="s">
        <v>289</v>
      </c>
      <c r="CZ365" s="1" t="s">
        <v>290</v>
      </c>
      <c r="DA365" s="1" t="s">
        <v>291</v>
      </c>
      <c r="DC365" s="1" t="s">
        <v>208</v>
      </c>
      <c r="DU365" s="1" t="s">
        <v>165</v>
      </c>
      <c r="DV365" s="4">
        <v>0</v>
      </c>
      <c r="DW365" s="4">
        <v>0</v>
      </c>
      <c r="DX365" s="4">
        <v>195938406.50999999</v>
      </c>
      <c r="DY365" s="4">
        <v>172046814.50999999</v>
      </c>
      <c r="DZ365" s="4">
        <v>23891592</v>
      </c>
      <c r="EA365" s="4">
        <v>172046814.50999999</v>
      </c>
      <c r="EB365" s="4">
        <v>23891592</v>
      </c>
      <c r="EC365" s="4">
        <v>195938406.50999999</v>
      </c>
      <c r="ED365" s="1">
        <f t="shared" si="5"/>
        <v>2012</v>
      </c>
    </row>
    <row r="366" spans="6:134" ht="12.75" customHeight="1" x14ac:dyDescent="0.2">
      <c r="H366" s="1" t="s">
        <v>133</v>
      </c>
      <c r="L366" s="1" t="s">
        <v>134</v>
      </c>
      <c r="N366" s="1" t="s">
        <v>1199</v>
      </c>
      <c r="O366" s="2">
        <v>40976</v>
      </c>
      <c r="P366" s="1" t="s">
        <v>136</v>
      </c>
      <c r="Q366" s="3">
        <v>40996</v>
      </c>
      <c r="R366" s="1" t="s">
        <v>137</v>
      </c>
      <c r="T366" s="3">
        <v>40976</v>
      </c>
      <c r="U366" s="1" t="s">
        <v>138</v>
      </c>
      <c r="X366" s="1" t="s">
        <v>172</v>
      </c>
      <c r="Z366" s="3">
        <v>40976</v>
      </c>
      <c r="AA366" s="1" t="s">
        <v>356</v>
      </c>
      <c r="AB366" s="1" t="s">
        <v>357</v>
      </c>
      <c r="AC366" s="1" t="s">
        <v>358</v>
      </c>
      <c r="AD366" s="1" t="s">
        <v>359</v>
      </c>
      <c r="AE366" s="1" t="s">
        <v>360</v>
      </c>
      <c r="AF366" s="1" t="s">
        <v>361</v>
      </c>
      <c r="AH366" s="1" t="s">
        <v>362</v>
      </c>
      <c r="AJ366" s="1" t="s">
        <v>1002</v>
      </c>
      <c r="AK366" s="1" t="s">
        <v>1115</v>
      </c>
      <c r="AL366" s="1" t="s">
        <v>1116</v>
      </c>
      <c r="AN366" s="1" t="s">
        <v>1006</v>
      </c>
      <c r="AO366" s="1" t="s">
        <v>1007</v>
      </c>
      <c r="AQ366" s="4">
        <v>0.1</v>
      </c>
      <c r="AR366" s="4">
        <v>673728.5</v>
      </c>
      <c r="AS366" s="1" t="s">
        <v>1200</v>
      </c>
      <c r="AX366" s="1" t="s">
        <v>150</v>
      </c>
      <c r="AY366" s="4">
        <v>112288.1</v>
      </c>
      <c r="AZ366" s="4">
        <v>561440.4</v>
      </c>
      <c r="BA366" s="1" t="s">
        <v>151</v>
      </c>
      <c r="BD366" s="3">
        <v>40976</v>
      </c>
      <c r="BM366" s="3">
        <v>40999</v>
      </c>
      <c r="BZ366" s="1" t="s">
        <v>184</v>
      </c>
      <c r="CA366" s="1" t="s">
        <v>153</v>
      </c>
      <c r="CE366" s="1" t="s">
        <v>154</v>
      </c>
      <c r="CH366" s="4">
        <v>1</v>
      </c>
      <c r="CI366" s="1" t="s">
        <v>155</v>
      </c>
      <c r="CL366" s="1" t="s">
        <v>157</v>
      </c>
      <c r="CN366" s="1" t="s">
        <v>158</v>
      </c>
      <c r="CO366" s="1" t="s">
        <v>188</v>
      </c>
      <c r="CP366" s="4">
        <v>673728.5</v>
      </c>
      <c r="CY366" s="1" t="s">
        <v>289</v>
      </c>
      <c r="CZ366" s="1" t="s">
        <v>290</v>
      </c>
      <c r="DA366" s="1" t="s">
        <v>291</v>
      </c>
      <c r="DC366" s="1" t="s">
        <v>208</v>
      </c>
      <c r="DU366" s="1" t="s">
        <v>165</v>
      </c>
      <c r="DV366" s="4">
        <v>0</v>
      </c>
      <c r="DW366" s="4">
        <v>0</v>
      </c>
      <c r="DX366" s="4">
        <v>195938406.50999999</v>
      </c>
      <c r="DY366" s="4">
        <v>172046814.50999999</v>
      </c>
      <c r="DZ366" s="4">
        <v>23891592</v>
      </c>
      <c r="EA366" s="4">
        <v>172046814.50999999</v>
      </c>
      <c r="EB366" s="4">
        <v>23891592</v>
      </c>
      <c r="EC366" s="4">
        <v>195938406.50999999</v>
      </c>
      <c r="ED366" s="1">
        <f t="shared" si="5"/>
        <v>2012</v>
      </c>
    </row>
    <row r="367" spans="6:134" ht="12.75" customHeight="1" x14ac:dyDescent="0.2">
      <c r="H367" s="1" t="s">
        <v>133</v>
      </c>
      <c r="L367" s="1" t="s">
        <v>134</v>
      </c>
      <c r="N367" s="1" t="s">
        <v>1201</v>
      </c>
      <c r="O367" s="2">
        <v>40963</v>
      </c>
      <c r="P367" s="1" t="s">
        <v>136</v>
      </c>
      <c r="Q367" s="3">
        <v>40977</v>
      </c>
      <c r="R367" s="1" t="s">
        <v>137</v>
      </c>
      <c r="T367" s="3">
        <v>40963</v>
      </c>
      <c r="U367" s="1" t="s">
        <v>138</v>
      </c>
      <c r="X367" s="1" t="s">
        <v>172</v>
      </c>
      <c r="Z367" s="3">
        <v>40963</v>
      </c>
      <c r="AA367" s="1" t="s">
        <v>335</v>
      </c>
      <c r="AB367" s="1" t="s">
        <v>336</v>
      </c>
      <c r="AC367" s="1" t="s">
        <v>337</v>
      </c>
      <c r="AD367" s="1" t="s">
        <v>338</v>
      </c>
      <c r="AE367" s="1" t="s">
        <v>339</v>
      </c>
      <c r="AF367" s="1" t="s">
        <v>340</v>
      </c>
      <c r="AH367" s="1" t="s">
        <v>341</v>
      </c>
      <c r="AJ367" s="1" t="s">
        <v>1002</v>
      </c>
      <c r="AN367" s="1" t="s">
        <v>1006</v>
      </c>
      <c r="AO367" s="1" t="s">
        <v>1007</v>
      </c>
      <c r="AQ367" s="4">
        <v>0.1</v>
      </c>
      <c r="AR367" s="4">
        <v>568500</v>
      </c>
      <c r="AS367" s="1" t="s">
        <v>1202</v>
      </c>
      <c r="AX367" s="1" t="s">
        <v>150</v>
      </c>
      <c r="AY367" s="4">
        <v>94750</v>
      </c>
      <c r="AZ367" s="4">
        <v>473750</v>
      </c>
      <c r="BA367" s="1" t="s">
        <v>151</v>
      </c>
      <c r="BD367" s="3">
        <v>40963</v>
      </c>
      <c r="BM367" s="3">
        <v>40981</v>
      </c>
      <c r="BZ367" s="1" t="s">
        <v>184</v>
      </c>
      <c r="CA367" s="1" t="s">
        <v>153</v>
      </c>
      <c r="CE367" s="1" t="s">
        <v>154</v>
      </c>
      <c r="CH367" s="4">
        <v>1</v>
      </c>
      <c r="CI367" s="1" t="s">
        <v>155</v>
      </c>
      <c r="CL367" s="1" t="s">
        <v>157</v>
      </c>
      <c r="CN367" s="1" t="s">
        <v>158</v>
      </c>
      <c r="CO367" s="1" t="s">
        <v>188</v>
      </c>
      <c r="CP367" s="4">
        <v>568500</v>
      </c>
      <c r="CY367" s="1" t="s">
        <v>289</v>
      </c>
      <c r="CZ367" s="1" t="s">
        <v>290</v>
      </c>
      <c r="DA367" s="1" t="s">
        <v>291</v>
      </c>
      <c r="DC367" s="1" t="s">
        <v>208</v>
      </c>
      <c r="DU367" s="1" t="s">
        <v>165</v>
      </c>
      <c r="DV367" s="4">
        <v>0</v>
      </c>
      <c r="DW367" s="4">
        <v>0</v>
      </c>
      <c r="DX367" s="4">
        <v>195938406.50999999</v>
      </c>
      <c r="DY367" s="4">
        <v>172046814.50999999</v>
      </c>
      <c r="DZ367" s="4">
        <v>23891592</v>
      </c>
      <c r="EA367" s="4">
        <v>172046814.50999999</v>
      </c>
      <c r="EB367" s="4">
        <v>23891592</v>
      </c>
      <c r="EC367" s="4">
        <v>195938406.50999999</v>
      </c>
      <c r="ED367" s="1">
        <f t="shared" si="5"/>
        <v>2012</v>
      </c>
    </row>
    <row r="368" spans="6:134" ht="12.75" customHeight="1" x14ac:dyDescent="0.2">
      <c r="H368" s="1" t="s">
        <v>133</v>
      </c>
      <c r="L368" s="1" t="s">
        <v>134</v>
      </c>
      <c r="N368" s="1" t="s">
        <v>1203</v>
      </c>
      <c r="O368" s="2">
        <v>40962</v>
      </c>
      <c r="P368" s="1" t="s">
        <v>136</v>
      </c>
      <c r="Q368" s="3">
        <v>40976</v>
      </c>
      <c r="R368" s="1" t="s">
        <v>137</v>
      </c>
      <c r="T368" s="3">
        <v>40962</v>
      </c>
      <c r="U368" s="1" t="s">
        <v>138</v>
      </c>
      <c r="X368" s="1" t="s">
        <v>172</v>
      </c>
      <c r="Z368" s="3">
        <v>40962</v>
      </c>
      <c r="AA368" s="1" t="s">
        <v>293</v>
      </c>
      <c r="AB368" s="1" t="s">
        <v>294</v>
      </c>
      <c r="AC368" s="1" t="s">
        <v>295</v>
      </c>
      <c r="AD368" s="1" t="s">
        <v>296</v>
      </c>
      <c r="AE368" s="1" t="s">
        <v>297</v>
      </c>
      <c r="AF368" s="1" t="s">
        <v>298</v>
      </c>
      <c r="AH368" s="1" t="s">
        <v>299</v>
      </c>
      <c r="AJ368" s="1" t="s">
        <v>1002</v>
      </c>
      <c r="AN368" s="1" t="s">
        <v>1006</v>
      </c>
      <c r="AO368" s="1" t="s">
        <v>1007</v>
      </c>
      <c r="AQ368" s="4">
        <v>0.5</v>
      </c>
      <c r="AR368" s="4">
        <v>70885.899999999994</v>
      </c>
      <c r="AS368" s="1" t="s">
        <v>1204</v>
      </c>
      <c r="AX368" s="1" t="s">
        <v>150</v>
      </c>
      <c r="AY368" s="4">
        <v>11814.3</v>
      </c>
      <c r="AZ368" s="4">
        <v>59071.6</v>
      </c>
      <c r="BA368" s="1" t="s">
        <v>151</v>
      </c>
      <c r="BD368" s="3">
        <v>40962</v>
      </c>
      <c r="BM368" s="3">
        <v>40981</v>
      </c>
      <c r="BZ368" s="1" t="s">
        <v>184</v>
      </c>
      <c r="CA368" s="1" t="s">
        <v>153</v>
      </c>
      <c r="CE368" s="1" t="s">
        <v>154</v>
      </c>
      <c r="CH368" s="4">
        <v>1</v>
      </c>
      <c r="CI368" s="1" t="s">
        <v>155</v>
      </c>
      <c r="CL368" s="1" t="s">
        <v>157</v>
      </c>
      <c r="CN368" s="1" t="s">
        <v>158</v>
      </c>
      <c r="CO368" s="1" t="s">
        <v>188</v>
      </c>
      <c r="CP368" s="4">
        <v>70885.899999999994</v>
      </c>
      <c r="CY368" s="1" t="s">
        <v>289</v>
      </c>
      <c r="CZ368" s="1" t="s">
        <v>290</v>
      </c>
      <c r="DA368" s="1" t="s">
        <v>291</v>
      </c>
      <c r="DC368" s="1" t="s">
        <v>208</v>
      </c>
      <c r="DD368" s="1" t="s">
        <v>728</v>
      </c>
      <c r="DU368" s="1" t="s">
        <v>165</v>
      </c>
      <c r="DV368" s="4">
        <v>0</v>
      </c>
      <c r="DW368" s="4">
        <v>0</v>
      </c>
      <c r="DX368" s="4">
        <v>195938406.50999999</v>
      </c>
      <c r="DY368" s="4">
        <v>172046814.50999999</v>
      </c>
      <c r="DZ368" s="4">
        <v>23891592</v>
      </c>
      <c r="EA368" s="4">
        <v>172046814.50999999</v>
      </c>
      <c r="EB368" s="4">
        <v>23891592</v>
      </c>
      <c r="EC368" s="4">
        <v>195938406.50999999</v>
      </c>
      <c r="ED368" s="1">
        <f t="shared" si="5"/>
        <v>2012</v>
      </c>
    </row>
    <row r="369" spans="6:134" ht="12.75" customHeight="1" x14ac:dyDescent="0.2">
      <c r="H369" s="1" t="s">
        <v>133</v>
      </c>
      <c r="L369" s="1" t="s">
        <v>134</v>
      </c>
      <c r="N369" s="1" t="s">
        <v>1205</v>
      </c>
      <c r="O369" s="2">
        <v>40959</v>
      </c>
      <c r="P369" s="1" t="s">
        <v>136</v>
      </c>
      <c r="Q369" s="3">
        <v>40973</v>
      </c>
      <c r="R369" s="1" t="s">
        <v>137</v>
      </c>
      <c r="T369" s="3">
        <v>40959</v>
      </c>
      <c r="U369" s="1" t="s">
        <v>138</v>
      </c>
      <c r="X369" s="1" t="s">
        <v>172</v>
      </c>
      <c r="Z369" s="3">
        <v>40959</v>
      </c>
      <c r="AA369" s="1" t="s">
        <v>1083</v>
      </c>
      <c r="AB369" s="1" t="s">
        <v>392</v>
      </c>
      <c r="AC369" s="1" t="s">
        <v>393</v>
      </c>
      <c r="AD369" s="1" t="s">
        <v>394</v>
      </c>
      <c r="AE369" s="1" t="s">
        <v>395</v>
      </c>
      <c r="AF369" s="1" t="s">
        <v>396</v>
      </c>
      <c r="AH369" s="1" t="s">
        <v>397</v>
      </c>
      <c r="AJ369" s="1" t="s">
        <v>1002</v>
      </c>
      <c r="AN369" s="1" t="s">
        <v>1006</v>
      </c>
      <c r="AO369" s="1" t="s">
        <v>1007</v>
      </c>
      <c r="AQ369" s="4">
        <v>0.1</v>
      </c>
      <c r="AR369" s="4">
        <v>199227.6</v>
      </c>
      <c r="AS369" s="1" t="s">
        <v>1206</v>
      </c>
      <c r="AT369" s="1" t="s">
        <v>1083</v>
      </c>
      <c r="AV369" s="1" t="s">
        <v>396</v>
      </c>
      <c r="AW369" s="1" t="s">
        <v>392</v>
      </c>
      <c r="AX369" s="1" t="s">
        <v>150</v>
      </c>
      <c r="AY369" s="4">
        <v>33204.6</v>
      </c>
      <c r="AZ369" s="4">
        <v>166023</v>
      </c>
      <c r="BA369" s="1" t="s">
        <v>151</v>
      </c>
      <c r="BD369" s="3">
        <v>40959</v>
      </c>
      <c r="BM369" s="3">
        <v>40970</v>
      </c>
      <c r="BZ369" s="1" t="s">
        <v>184</v>
      </c>
      <c r="CA369" s="1" t="s">
        <v>185</v>
      </c>
      <c r="CE369" s="1" t="s">
        <v>154</v>
      </c>
      <c r="CH369" s="4">
        <v>1</v>
      </c>
      <c r="CI369" s="1" t="s">
        <v>155</v>
      </c>
      <c r="CL369" s="1" t="s">
        <v>157</v>
      </c>
      <c r="CN369" s="1" t="s">
        <v>158</v>
      </c>
      <c r="CO369" s="1" t="s">
        <v>188</v>
      </c>
      <c r="CP369" s="4">
        <v>199227.6</v>
      </c>
      <c r="CY369" s="1" t="s">
        <v>289</v>
      </c>
      <c r="CZ369" s="1" t="s">
        <v>290</v>
      </c>
      <c r="DA369" s="1" t="s">
        <v>291</v>
      </c>
      <c r="DC369" s="1" t="s">
        <v>208</v>
      </c>
      <c r="DT369" s="1" t="s">
        <v>165</v>
      </c>
      <c r="DU369" s="1" t="s">
        <v>165</v>
      </c>
      <c r="DV369" s="4">
        <v>0</v>
      </c>
      <c r="DW369" s="4">
        <v>0</v>
      </c>
      <c r="DX369" s="4">
        <v>195938406.50999999</v>
      </c>
      <c r="DY369" s="4">
        <v>172046814.50999999</v>
      </c>
      <c r="DZ369" s="4">
        <v>23891592</v>
      </c>
      <c r="EA369" s="4">
        <v>172046814.50999999</v>
      </c>
      <c r="EB369" s="4">
        <v>23891592</v>
      </c>
      <c r="EC369" s="4">
        <v>195938406.50999999</v>
      </c>
      <c r="ED369" s="1">
        <f t="shared" si="5"/>
        <v>2012</v>
      </c>
    </row>
    <row r="370" spans="6:134" ht="12.75" customHeight="1" x14ac:dyDescent="0.2">
      <c r="F370" s="1" t="s">
        <v>1207</v>
      </c>
      <c r="H370" s="1" t="s">
        <v>133</v>
      </c>
      <c r="L370" s="1" t="s">
        <v>134</v>
      </c>
      <c r="N370" s="1" t="s">
        <v>1208</v>
      </c>
      <c r="O370" s="2">
        <v>44910</v>
      </c>
      <c r="P370" s="1" t="s">
        <v>169</v>
      </c>
      <c r="Q370" s="3">
        <v>44920</v>
      </c>
      <c r="R370" s="1" t="s">
        <v>170</v>
      </c>
      <c r="T370" s="3">
        <v>44910</v>
      </c>
      <c r="U370" s="1" t="s">
        <v>138</v>
      </c>
      <c r="Z370" s="3">
        <v>44910</v>
      </c>
      <c r="AB370" s="1" t="s">
        <v>1209</v>
      </c>
      <c r="AF370" s="1" t="s">
        <v>1210</v>
      </c>
      <c r="AJ370" s="1" t="s">
        <v>169</v>
      </c>
      <c r="AQ370" s="4">
        <v>0.02</v>
      </c>
      <c r="AS370" s="1" t="s">
        <v>1211</v>
      </c>
      <c r="AX370" s="1" t="s">
        <v>150</v>
      </c>
      <c r="BD370" s="3">
        <v>44910</v>
      </c>
      <c r="BZ370" s="1" t="s">
        <v>184</v>
      </c>
      <c r="CE370" s="1" t="s">
        <v>154</v>
      </c>
      <c r="CF370" s="1" t="s">
        <v>186</v>
      </c>
      <c r="CH370" s="4">
        <v>1</v>
      </c>
      <c r="CI370" s="1" t="s">
        <v>155</v>
      </c>
      <c r="CJ370" s="1" t="s">
        <v>156</v>
      </c>
      <c r="CL370" s="1" t="s">
        <v>187</v>
      </c>
      <c r="CY370" s="1" t="s">
        <v>289</v>
      </c>
      <c r="CZ370" s="1" t="s">
        <v>290</v>
      </c>
      <c r="DA370" s="1" t="s">
        <v>291</v>
      </c>
      <c r="DV370" s="4">
        <v>0</v>
      </c>
      <c r="DW370" s="4">
        <v>0</v>
      </c>
      <c r="DX370" s="4">
        <v>195938406.50999999</v>
      </c>
      <c r="DY370" s="4">
        <v>172046814.50999999</v>
      </c>
      <c r="DZ370" s="4">
        <v>23891592</v>
      </c>
      <c r="EA370" s="4">
        <v>172046814.50999999</v>
      </c>
      <c r="EB370" s="4">
        <v>23891592</v>
      </c>
      <c r="EC370" s="4">
        <v>195938406.50999999</v>
      </c>
      <c r="ED370" s="1">
        <f t="shared" si="5"/>
        <v>2022</v>
      </c>
    </row>
    <row r="371" spans="6:134" ht="12.75" customHeight="1" x14ac:dyDescent="0.2">
      <c r="H371" s="1" t="s">
        <v>133</v>
      </c>
      <c r="L371" s="1" t="s">
        <v>134</v>
      </c>
      <c r="N371" s="1" t="s">
        <v>1212</v>
      </c>
      <c r="O371" s="2">
        <v>40952</v>
      </c>
      <c r="P371" s="1" t="s">
        <v>136</v>
      </c>
      <c r="Q371" s="3">
        <v>40962</v>
      </c>
      <c r="R371" s="1" t="s">
        <v>137</v>
      </c>
      <c r="T371" s="3">
        <v>40952</v>
      </c>
      <c r="U371" s="1" t="s">
        <v>138</v>
      </c>
      <c r="X371" s="1" t="s">
        <v>172</v>
      </c>
      <c r="Z371" s="3">
        <v>40952</v>
      </c>
      <c r="AA371" s="1" t="s">
        <v>173</v>
      </c>
      <c r="AB371" s="1" t="s">
        <v>174</v>
      </c>
      <c r="AC371" s="1" t="s">
        <v>175</v>
      </c>
      <c r="AD371" s="1" t="s">
        <v>176</v>
      </c>
      <c r="AE371" s="1" t="s">
        <v>177</v>
      </c>
      <c r="AF371" s="1" t="s">
        <v>178</v>
      </c>
      <c r="AH371" s="1" t="s">
        <v>179</v>
      </c>
      <c r="AJ371" s="1" t="s">
        <v>1002</v>
      </c>
      <c r="AN371" s="1" t="s">
        <v>1006</v>
      </c>
      <c r="AO371" s="1" t="s">
        <v>1007</v>
      </c>
      <c r="AQ371" s="4">
        <v>0.1</v>
      </c>
      <c r="AR371" s="4">
        <v>769884.2</v>
      </c>
      <c r="AS371" s="1" t="s">
        <v>1211</v>
      </c>
      <c r="AX371" s="1" t="s">
        <v>150</v>
      </c>
      <c r="AY371" s="4">
        <v>128314</v>
      </c>
      <c r="AZ371" s="4">
        <v>641570.19999999995</v>
      </c>
      <c r="BA371" s="1" t="s">
        <v>151</v>
      </c>
      <c r="BD371" s="3">
        <v>40952</v>
      </c>
      <c r="BM371" s="3">
        <v>40956</v>
      </c>
      <c r="BZ371" s="1" t="s">
        <v>184</v>
      </c>
      <c r="CA371" s="1" t="s">
        <v>153</v>
      </c>
      <c r="CE371" s="1" t="s">
        <v>154</v>
      </c>
      <c r="CH371" s="4">
        <v>1</v>
      </c>
      <c r="CI371" s="1" t="s">
        <v>155</v>
      </c>
      <c r="CL371" s="1" t="s">
        <v>157</v>
      </c>
      <c r="CN371" s="1" t="s">
        <v>158</v>
      </c>
      <c r="CO371" s="1" t="s">
        <v>188</v>
      </c>
      <c r="CP371" s="4">
        <v>769884.2</v>
      </c>
      <c r="CY371" s="1" t="s">
        <v>289</v>
      </c>
      <c r="CZ371" s="1" t="s">
        <v>290</v>
      </c>
      <c r="DA371" s="1" t="s">
        <v>291</v>
      </c>
      <c r="DC371" s="1" t="s">
        <v>208</v>
      </c>
      <c r="DD371" s="1" t="s">
        <v>757</v>
      </c>
      <c r="DU371" s="1" t="s">
        <v>165</v>
      </c>
      <c r="DV371" s="4">
        <v>0</v>
      </c>
      <c r="DW371" s="4">
        <v>0</v>
      </c>
      <c r="DX371" s="4">
        <v>195938406.50999999</v>
      </c>
      <c r="DY371" s="4">
        <v>172046814.50999999</v>
      </c>
      <c r="DZ371" s="4">
        <v>23891592</v>
      </c>
      <c r="EA371" s="4">
        <v>172046814.50999999</v>
      </c>
      <c r="EB371" s="4">
        <v>23891592</v>
      </c>
      <c r="EC371" s="4">
        <v>195938406.50999999</v>
      </c>
      <c r="ED371" s="1">
        <f t="shared" si="5"/>
        <v>2012</v>
      </c>
    </row>
    <row r="372" spans="6:134" ht="12.75" customHeight="1" x14ac:dyDescent="0.2">
      <c r="H372" s="1" t="s">
        <v>133</v>
      </c>
      <c r="L372" s="1" t="s">
        <v>134</v>
      </c>
      <c r="N372" s="1" t="s">
        <v>1213</v>
      </c>
      <c r="O372" s="2">
        <v>44689</v>
      </c>
      <c r="P372" s="1" t="s">
        <v>169</v>
      </c>
      <c r="Q372" s="3">
        <v>44699</v>
      </c>
      <c r="R372" s="1" t="s">
        <v>170</v>
      </c>
      <c r="T372" s="3">
        <v>44689</v>
      </c>
      <c r="U372" s="1" t="s">
        <v>1214</v>
      </c>
      <c r="X372" s="1" t="s">
        <v>172</v>
      </c>
      <c r="Z372" s="3">
        <v>44689</v>
      </c>
      <c r="AA372" s="1" t="s">
        <v>173</v>
      </c>
      <c r="AB372" s="1" t="s">
        <v>174</v>
      </c>
      <c r="AC372" s="1" t="s">
        <v>175</v>
      </c>
      <c r="AD372" s="1" t="s">
        <v>176</v>
      </c>
      <c r="AE372" s="1" t="s">
        <v>177</v>
      </c>
      <c r="AF372" s="1" t="s">
        <v>178</v>
      </c>
      <c r="AH372" s="1" t="s">
        <v>179</v>
      </c>
      <c r="AJ372" s="1" t="s">
        <v>169</v>
      </c>
      <c r="AQ372" s="4">
        <v>0.1</v>
      </c>
      <c r="AR372" s="4">
        <v>0</v>
      </c>
      <c r="AS372" s="1" t="s">
        <v>1215</v>
      </c>
      <c r="AX372" s="1" t="s">
        <v>150</v>
      </c>
      <c r="AY372" s="4">
        <v>0</v>
      </c>
      <c r="BA372" s="1" t="s">
        <v>151</v>
      </c>
      <c r="BD372" s="3">
        <v>44689</v>
      </c>
      <c r="BZ372" s="1" t="s">
        <v>184</v>
      </c>
      <c r="CE372" s="1" t="s">
        <v>154</v>
      </c>
      <c r="CF372" s="1" t="s">
        <v>186</v>
      </c>
      <c r="CH372" s="4">
        <v>1</v>
      </c>
      <c r="CI372" s="1" t="s">
        <v>155</v>
      </c>
      <c r="CL372" s="1" t="s">
        <v>187</v>
      </c>
      <c r="CN372" s="1" t="s">
        <v>158</v>
      </c>
      <c r="CO372" s="1" t="s">
        <v>188</v>
      </c>
      <c r="CY372" s="1" t="s">
        <v>289</v>
      </c>
      <c r="CZ372" s="1" t="s">
        <v>290</v>
      </c>
      <c r="DA372" s="1" t="s">
        <v>291</v>
      </c>
      <c r="DU372" s="1" t="s">
        <v>165</v>
      </c>
      <c r="DV372" s="4">
        <v>0</v>
      </c>
      <c r="DW372" s="4">
        <v>0</v>
      </c>
      <c r="DX372" s="4">
        <v>195938406.50999999</v>
      </c>
      <c r="DY372" s="4">
        <v>172046814.50999999</v>
      </c>
      <c r="DZ372" s="4">
        <v>23891592</v>
      </c>
      <c r="EA372" s="4">
        <v>172046814.50999999</v>
      </c>
      <c r="EB372" s="4">
        <v>23891592</v>
      </c>
      <c r="EC372" s="4">
        <v>195938406.50999999</v>
      </c>
      <c r="ED372" s="1">
        <f t="shared" si="5"/>
        <v>2022</v>
      </c>
    </row>
    <row r="373" spans="6:134" ht="12.75" customHeight="1" x14ac:dyDescent="0.2">
      <c r="F373" s="1" t="s">
        <v>1216</v>
      </c>
      <c r="H373" s="1" t="s">
        <v>133</v>
      </c>
      <c r="L373" s="1" t="s">
        <v>134</v>
      </c>
      <c r="N373" s="1" t="s">
        <v>1217</v>
      </c>
      <c r="O373" s="2">
        <v>40942</v>
      </c>
      <c r="P373" s="1" t="s">
        <v>136</v>
      </c>
      <c r="Q373" s="3">
        <v>40956</v>
      </c>
      <c r="R373" s="1" t="s">
        <v>137</v>
      </c>
      <c r="T373" s="3">
        <v>40942</v>
      </c>
      <c r="U373" s="1" t="s">
        <v>138</v>
      </c>
      <c r="X373" s="1" t="s">
        <v>172</v>
      </c>
      <c r="Z373" s="3">
        <v>40942</v>
      </c>
      <c r="AA373" s="1" t="s">
        <v>1083</v>
      </c>
      <c r="AB373" s="1" t="s">
        <v>392</v>
      </c>
      <c r="AC373" s="1" t="s">
        <v>393</v>
      </c>
      <c r="AD373" s="1" t="s">
        <v>394</v>
      </c>
      <c r="AE373" s="1" t="s">
        <v>395</v>
      </c>
      <c r="AF373" s="1" t="s">
        <v>396</v>
      </c>
      <c r="AH373" s="1" t="s">
        <v>397</v>
      </c>
      <c r="AJ373" s="1" t="s">
        <v>1002</v>
      </c>
      <c r="AN373" s="1" t="s">
        <v>1006</v>
      </c>
      <c r="AO373" s="1" t="s">
        <v>1007</v>
      </c>
      <c r="AQ373" s="4">
        <v>0.1</v>
      </c>
      <c r="AR373" s="4">
        <v>38578.9</v>
      </c>
      <c r="AS373" s="1" t="s">
        <v>1215</v>
      </c>
      <c r="AT373" s="1" t="s">
        <v>1083</v>
      </c>
      <c r="AV373" s="1" t="s">
        <v>396</v>
      </c>
      <c r="AW373" s="1" t="s">
        <v>392</v>
      </c>
      <c r="AX373" s="1" t="s">
        <v>150</v>
      </c>
      <c r="AY373" s="4">
        <v>6429.8</v>
      </c>
      <c r="AZ373" s="4">
        <v>32149.1</v>
      </c>
      <c r="BA373" s="1" t="s">
        <v>151</v>
      </c>
      <c r="BD373" s="3">
        <v>40942</v>
      </c>
      <c r="BM373" s="3">
        <v>40956</v>
      </c>
      <c r="BZ373" s="1" t="s">
        <v>184</v>
      </c>
      <c r="CA373" s="1" t="s">
        <v>153</v>
      </c>
      <c r="CE373" s="1" t="s">
        <v>154</v>
      </c>
      <c r="CH373" s="4">
        <v>1</v>
      </c>
      <c r="CI373" s="1" t="s">
        <v>155</v>
      </c>
      <c r="CJ373" s="1" t="s">
        <v>156</v>
      </c>
      <c r="CL373" s="1" t="s">
        <v>157</v>
      </c>
      <c r="CN373" s="1" t="s">
        <v>158</v>
      </c>
      <c r="CO373" s="1" t="s">
        <v>188</v>
      </c>
      <c r="CP373" s="4">
        <v>38578.9</v>
      </c>
      <c r="CY373" s="1" t="s">
        <v>289</v>
      </c>
      <c r="CZ373" s="1" t="s">
        <v>290</v>
      </c>
      <c r="DA373" s="1" t="s">
        <v>291</v>
      </c>
      <c r="DC373" s="1" t="s">
        <v>208</v>
      </c>
      <c r="DT373" s="1" t="s">
        <v>165</v>
      </c>
      <c r="DU373" s="1" t="s">
        <v>165</v>
      </c>
      <c r="DV373" s="4">
        <v>0</v>
      </c>
      <c r="DW373" s="4">
        <v>0</v>
      </c>
      <c r="DX373" s="4">
        <v>195938406.50999999</v>
      </c>
      <c r="DY373" s="4">
        <v>172046814.50999999</v>
      </c>
      <c r="DZ373" s="4">
        <v>23891592</v>
      </c>
      <c r="EA373" s="4">
        <v>172046814.50999999</v>
      </c>
      <c r="EB373" s="4">
        <v>23891592</v>
      </c>
      <c r="EC373" s="4">
        <v>195938406.50999999</v>
      </c>
      <c r="ED373" s="1">
        <f t="shared" si="5"/>
        <v>2012</v>
      </c>
    </row>
    <row r="374" spans="6:134" ht="12.75" customHeight="1" x14ac:dyDescent="0.2">
      <c r="H374" s="1" t="s">
        <v>133</v>
      </c>
      <c r="L374" s="1" t="s">
        <v>134</v>
      </c>
      <c r="N374" s="1" t="s">
        <v>1218</v>
      </c>
      <c r="O374" s="2">
        <v>44688</v>
      </c>
      <c r="P374" s="1" t="s">
        <v>169</v>
      </c>
      <c r="Q374" s="3">
        <v>44698</v>
      </c>
      <c r="R374" s="1" t="s">
        <v>170</v>
      </c>
      <c r="T374" s="3">
        <v>44688</v>
      </c>
      <c r="U374" s="1" t="s">
        <v>1214</v>
      </c>
      <c r="Z374" s="3">
        <v>44688</v>
      </c>
      <c r="AB374" s="1" t="s">
        <v>1219</v>
      </c>
      <c r="AF374" s="1" t="s">
        <v>1219</v>
      </c>
      <c r="AJ374" s="1" t="s">
        <v>169</v>
      </c>
      <c r="AQ374" s="4">
        <v>0.02</v>
      </c>
      <c r="AS374" s="1" t="s">
        <v>1220</v>
      </c>
      <c r="AX374" s="1" t="s">
        <v>150</v>
      </c>
      <c r="BD374" s="3">
        <v>44688</v>
      </c>
      <c r="BZ374" s="1" t="s">
        <v>184</v>
      </c>
      <c r="CE374" s="1" t="s">
        <v>154</v>
      </c>
      <c r="CF374" s="1" t="s">
        <v>186</v>
      </c>
      <c r="CH374" s="4">
        <v>1</v>
      </c>
      <c r="CI374" s="1" t="s">
        <v>155</v>
      </c>
      <c r="CL374" s="1" t="s">
        <v>187</v>
      </c>
      <c r="CY374" s="1" t="s">
        <v>289</v>
      </c>
      <c r="CZ374" s="1" t="s">
        <v>290</v>
      </c>
      <c r="DA374" s="1" t="s">
        <v>291</v>
      </c>
      <c r="DV374" s="4">
        <v>0</v>
      </c>
      <c r="DW374" s="4">
        <v>0</v>
      </c>
      <c r="DX374" s="4">
        <v>195938406.50999999</v>
      </c>
      <c r="DY374" s="4">
        <v>172046814.50999999</v>
      </c>
      <c r="DZ374" s="4">
        <v>23891592</v>
      </c>
      <c r="EA374" s="4">
        <v>172046814.50999999</v>
      </c>
      <c r="EB374" s="4">
        <v>23891592</v>
      </c>
      <c r="EC374" s="4">
        <v>195938406.50999999</v>
      </c>
      <c r="ED374" s="1">
        <f t="shared" si="5"/>
        <v>2022</v>
      </c>
    </row>
    <row r="375" spans="6:134" ht="12.75" customHeight="1" x14ac:dyDescent="0.2">
      <c r="H375" s="1" t="s">
        <v>133</v>
      </c>
      <c r="L375" s="1" t="s">
        <v>134</v>
      </c>
      <c r="N375" s="1" t="s">
        <v>1221</v>
      </c>
      <c r="O375" s="2">
        <v>40938</v>
      </c>
      <c r="P375" s="1" t="s">
        <v>136</v>
      </c>
      <c r="Q375" s="3">
        <v>40968</v>
      </c>
      <c r="R375" s="1" t="s">
        <v>137</v>
      </c>
      <c r="T375" s="3">
        <v>40938</v>
      </c>
      <c r="U375" s="1" t="s">
        <v>138</v>
      </c>
      <c r="X375" s="1" t="s">
        <v>172</v>
      </c>
      <c r="Z375" s="3">
        <v>40938</v>
      </c>
      <c r="AA375" s="1" t="s">
        <v>1098</v>
      </c>
      <c r="AB375" s="1" t="s">
        <v>323</v>
      </c>
      <c r="AC375" s="1" t="s">
        <v>324</v>
      </c>
      <c r="AD375" s="1" t="s">
        <v>325</v>
      </c>
      <c r="AE375" s="1" t="s">
        <v>326</v>
      </c>
      <c r="AF375" s="1" t="s">
        <v>327</v>
      </c>
      <c r="AH375" s="1" t="s">
        <v>328</v>
      </c>
      <c r="AJ375" s="1" t="s">
        <v>1002</v>
      </c>
      <c r="AN375" s="1" t="s">
        <v>1006</v>
      </c>
      <c r="AO375" s="1" t="s">
        <v>1007</v>
      </c>
      <c r="AQ375" s="4">
        <v>0.1</v>
      </c>
      <c r="AR375" s="4">
        <v>104652.5</v>
      </c>
      <c r="AS375" s="1" t="s">
        <v>1220</v>
      </c>
      <c r="AT375" s="1" t="s">
        <v>1098</v>
      </c>
      <c r="AV375" s="1" t="s">
        <v>327</v>
      </c>
      <c r="AW375" s="1" t="s">
        <v>323</v>
      </c>
      <c r="AX375" s="1" t="s">
        <v>150</v>
      </c>
      <c r="AY375" s="4">
        <v>17442.099999999999</v>
      </c>
      <c r="AZ375" s="4">
        <v>87210.4</v>
      </c>
      <c r="BA375" s="1" t="s">
        <v>151</v>
      </c>
      <c r="BD375" s="3">
        <v>40938</v>
      </c>
      <c r="BM375" s="3">
        <v>40967</v>
      </c>
      <c r="BZ375" s="1" t="s">
        <v>184</v>
      </c>
      <c r="CA375" s="1" t="s">
        <v>153</v>
      </c>
      <c r="CE375" s="1" t="s">
        <v>154</v>
      </c>
      <c r="CH375" s="4">
        <v>1</v>
      </c>
      <c r="CI375" s="1" t="s">
        <v>155</v>
      </c>
      <c r="CL375" s="1" t="s">
        <v>157</v>
      </c>
      <c r="CN375" s="1" t="s">
        <v>158</v>
      </c>
      <c r="CO375" s="1" t="s">
        <v>188</v>
      </c>
      <c r="CP375" s="4">
        <v>104652.5</v>
      </c>
      <c r="CY375" s="1" t="s">
        <v>289</v>
      </c>
      <c r="CZ375" s="1" t="s">
        <v>290</v>
      </c>
      <c r="DA375" s="1" t="s">
        <v>291</v>
      </c>
      <c r="DC375" s="1" t="s">
        <v>208</v>
      </c>
      <c r="DD375" s="1" t="s">
        <v>858</v>
      </c>
      <c r="DU375" s="1" t="s">
        <v>165</v>
      </c>
      <c r="DV375" s="4">
        <v>0</v>
      </c>
      <c r="DW375" s="4">
        <v>0</v>
      </c>
      <c r="DX375" s="4">
        <v>195938406.50999999</v>
      </c>
      <c r="DY375" s="4">
        <v>172046814.50999999</v>
      </c>
      <c r="DZ375" s="4">
        <v>23891592</v>
      </c>
      <c r="EA375" s="4">
        <v>172046814.50999999</v>
      </c>
      <c r="EB375" s="4">
        <v>23891592</v>
      </c>
      <c r="EC375" s="4">
        <v>195938406.50999999</v>
      </c>
      <c r="ED375" s="1">
        <f t="shared" si="5"/>
        <v>2012</v>
      </c>
    </row>
    <row r="376" spans="6:134" ht="12.75" customHeight="1" x14ac:dyDescent="0.2">
      <c r="F376" s="1" t="s">
        <v>1222</v>
      </c>
      <c r="H376" s="1" t="s">
        <v>133</v>
      </c>
      <c r="L376" s="1" t="s">
        <v>134</v>
      </c>
      <c r="N376" s="1" t="s">
        <v>1223</v>
      </c>
      <c r="O376" s="2">
        <v>44688</v>
      </c>
      <c r="P376" s="1" t="s">
        <v>169</v>
      </c>
      <c r="Q376" s="3">
        <v>44702</v>
      </c>
      <c r="R376" s="1" t="s">
        <v>170</v>
      </c>
      <c r="T376" s="3">
        <v>44688</v>
      </c>
      <c r="U376" s="1" t="s">
        <v>138</v>
      </c>
      <c r="V376" s="1" t="s">
        <v>1224</v>
      </c>
      <c r="X376" s="1" t="s">
        <v>172</v>
      </c>
      <c r="Z376" s="3">
        <v>44688</v>
      </c>
      <c r="AA376" s="1" t="s">
        <v>306</v>
      </c>
      <c r="AB376" s="1" t="s">
        <v>307</v>
      </c>
      <c r="AC376" s="1" t="s">
        <v>308</v>
      </c>
      <c r="AD376" s="1" t="s">
        <v>309</v>
      </c>
      <c r="AE376" s="1" t="s">
        <v>310</v>
      </c>
      <c r="AF376" s="1" t="s">
        <v>311</v>
      </c>
      <c r="AH376" s="1" t="s">
        <v>312</v>
      </c>
      <c r="AJ376" s="1" t="s">
        <v>1225</v>
      </c>
      <c r="AQ376" s="4">
        <v>0.02</v>
      </c>
      <c r="AS376" s="1" t="s">
        <v>1226</v>
      </c>
      <c r="AT376" s="1" t="s">
        <v>314</v>
      </c>
      <c r="AV376" s="1" t="s">
        <v>315</v>
      </c>
      <c r="AW376" s="1" t="s">
        <v>316</v>
      </c>
      <c r="AX376" s="1" t="s">
        <v>150</v>
      </c>
      <c r="BA376" s="1" t="s">
        <v>151</v>
      </c>
      <c r="BD376" s="3">
        <v>44688</v>
      </c>
      <c r="BG376" s="1" t="s">
        <v>1227</v>
      </c>
      <c r="BH376" s="1" t="s">
        <v>1228</v>
      </c>
      <c r="BZ376" s="1" t="s">
        <v>184</v>
      </c>
      <c r="CA376" s="1" t="s">
        <v>153</v>
      </c>
      <c r="CE376" s="1" t="s">
        <v>154</v>
      </c>
      <c r="CF376" s="1" t="s">
        <v>186</v>
      </c>
      <c r="CH376" s="4">
        <v>1</v>
      </c>
      <c r="CI376" s="1" t="s">
        <v>155</v>
      </c>
      <c r="CJ376" s="1" t="s">
        <v>156</v>
      </c>
      <c r="CL376" s="1" t="s">
        <v>187</v>
      </c>
      <c r="CN376" s="1" t="s">
        <v>158</v>
      </c>
      <c r="CO376" s="1" t="s">
        <v>188</v>
      </c>
      <c r="CY376" s="1" t="s">
        <v>289</v>
      </c>
      <c r="CZ376" s="1" t="s">
        <v>290</v>
      </c>
      <c r="DA376" s="1" t="s">
        <v>291</v>
      </c>
      <c r="DC376" s="1" t="s">
        <v>163</v>
      </c>
      <c r="DD376" s="1" t="s">
        <v>781</v>
      </c>
      <c r="DU376" s="1" t="s">
        <v>165</v>
      </c>
      <c r="DV376" s="4">
        <v>0</v>
      </c>
      <c r="DW376" s="4">
        <v>0</v>
      </c>
      <c r="DX376" s="4">
        <v>195938406.50999999</v>
      </c>
      <c r="DY376" s="4">
        <v>172046814.50999999</v>
      </c>
      <c r="DZ376" s="4">
        <v>23891592</v>
      </c>
      <c r="EA376" s="4">
        <v>172046814.50999999</v>
      </c>
      <c r="EB376" s="4">
        <v>23891592</v>
      </c>
      <c r="EC376" s="4">
        <v>195938406.50999999</v>
      </c>
      <c r="ED376" s="1">
        <f t="shared" si="5"/>
        <v>2022</v>
      </c>
    </row>
    <row r="377" spans="6:134" ht="12.75" customHeight="1" x14ac:dyDescent="0.2">
      <c r="H377" s="1" t="s">
        <v>133</v>
      </c>
      <c r="L377" s="1" t="s">
        <v>134</v>
      </c>
      <c r="N377" s="1" t="s">
        <v>1229</v>
      </c>
      <c r="O377" s="2">
        <v>40926</v>
      </c>
      <c r="P377" s="1" t="s">
        <v>136</v>
      </c>
      <c r="Q377" s="3">
        <v>40940</v>
      </c>
      <c r="R377" s="1" t="s">
        <v>137</v>
      </c>
      <c r="T377" s="3">
        <v>40926</v>
      </c>
      <c r="U377" s="1" t="s">
        <v>138</v>
      </c>
      <c r="X377" s="1" t="s">
        <v>172</v>
      </c>
      <c r="Z377" s="3">
        <v>40926</v>
      </c>
      <c r="AA377" s="1" t="s">
        <v>1073</v>
      </c>
      <c r="AB377" s="1" t="s">
        <v>383</v>
      </c>
      <c r="AC377" s="1" t="s">
        <v>384</v>
      </c>
      <c r="AD377" s="1" t="s">
        <v>385</v>
      </c>
      <c r="AE377" s="1" t="s">
        <v>386</v>
      </c>
      <c r="AF377" s="1" t="s">
        <v>387</v>
      </c>
      <c r="AH377" s="1" t="s">
        <v>388</v>
      </c>
      <c r="AJ377" s="1" t="s">
        <v>1002</v>
      </c>
      <c r="AN377" s="1" t="s">
        <v>1006</v>
      </c>
      <c r="AO377" s="1" t="s">
        <v>1007</v>
      </c>
      <c r="AQ377" s="4">
        <v>0.1</v>
      </c>
      <c r="AR377" s="4">
        <v>81795</v>
      </c>
      <c r="AS377" s="1" t="s">
        <v>1226</v>
      </c>
      <c r="AT377" s="1" t="s">
        <v>1073</v>
      </c>
      <c r="AV377" s="1" t="s">
        <v>387</v>
      </c>
      <c r="AW377" s="1" t="s">
        <v>383</v>
      </c>
      <c r="AX377" s="1" t="s">
        <v>150</v>
      </c>
      <c r="AY377" s="4">
        <v>13632.5</v>
      </c>
      <c r="AZ377" s="4">
        <v>68162.5</v>
      </c>
      <c r="BA377" s="1" t="s">
        <v>151</v>
      </c>
      <c r="BD377" s="3">
        <v>40926</v>
      </c>
      <c r="BM377" s="3">
        <v>40940</v>
      </c>
      <c r="BO377" s="4">
        <v>-1197</v>
      </c>
      <c r="BY377" s="4">
        <v>0</v>
      </c>
      <c r="BZ377" s="1" t="s">
        <v>184</v>
      </c>
      <c r="CA377" s="1" t="s">
        <v>153</v>
      </c>
      <c r="CE377" s="1" t="s">
        <v>154</v>
      </c>
      <c r="CH377" s="4">
        <v>1</v>
      </c>
      <c r="CI377" s="1" t="s">
        <v>155</v>
      </c>
      <c r="CL377" s="1" t="s">
        <v>157</v>
      </c>
      <c r="CN377" s="1" t="s">
        <v>158</v>
      </c>
      <c r="CO377" s="1" t="s">
        <v>188</v>
      </c>
      <c r="CP377" s="4">
        <v>81795</v>
      </c>
      <c r="CY377" s="1" t="s">
        <v>289</v>
      </c>
      <c r="CZ377" s="1" t="s">
        <v>290</v>
      </c>
      <c r="DA377" s="1" t="s">
        <v>291</v>
      </c>
      <c r="DC377" s="1" t="s">
        <v>208</v>
      </c>
      <c r="DD377" s="1" t="s">
        <v>760</v>
      </c>
      <c r="DU377" s="1" t="s">
        <v>165</v>
      </c>
      <c r="DV377" s="4">
        <v>0</v>
      </c>
      <c r="DW377" s="4">
        <v>0</v>
      </c>
      <c r="DX377" s="4">
        <v>195938406.50999999</v>
      </c>
      <c r="DY377" s="4">
        <v>172046814.50999999</v>
      </c>
      <c r="DZ377" s="4">
        <v>23891592</v>
      </c>
      <c r="EA377" s="4">
        <v>172046814.50999999</v>
      </c>
      <c r="EB377" s="4">
        <v>23891592</v>
      </c>
      <c r="EC377" s="4">
        <v>195938406.50999999</v>
      </c>
      <c r="ED377" s="1">
        <f t="shared" si="5"/>
        <v>2012</v>
      </c>
    </row>
    <row r="378" spans="6:134" ht="12.75" customHeight="1" x14ac:dyDescent="0.2">
      <c r="H378" s="1" t="s">
        <v>133</v>
      </c>
      <c r="L378" s="1" t="s">
        <v>134</v>
      </c>
      <c r="N378" s="1" t="s">
        <v>1230</v>
      </c>
      <c r="O378" s="2">
        <v>44685</v>
      </c>
      <c r="P378" s="1" t="s">
        <v>169</v>
      </c>
      <c r="Q378" s="3">
        <v>44695</v>
      </c>
      <c r="R378" s="1" t="s">
        <v>170</v>
      </c>
      <c r="T378" s="3">
        <v>44685</v>
      </c>
      <c r="U378" s="1" t="s">
        <v>1214</v>
      </c>
      <c r="Z378" s="3">
        <v>44685</v>
      </c>
      <c r="AB378" s="1" t="s">
        <v>1231</v>
      </c>
      <c r="AF378" s="1" t="s">
        <v>1210</v>
      </c>
      <c r="AJ378" s="1" t="s">
        <v>169</v>
      </c>
      <c r="AQ378" s="4">
        <v>0.02</v>
      </c>
      <c r="AS378" s="1" t="s">
        <v>1232</v>
      </c>
      <c r="AX378" s="1" t="s">
        <v>150</v>
      </c>
      <c r="BD378" s="3">
        <v>44685</v>
      </c>
      <c r="BZ378" s="1" t="s">
        <v>184</v>
      </c>
      <c r="CE378" s="1" t="s">
        <v>154</v>
      </c>
      <c r="CF378" s="1" t="s">
        <v>186</v>
      </c>
      <c r="CH378" s="4">
        <v>1</v>
      </c>
      <c r="CI378" s="1" t="s">
        <v>155</v>
      </c>
      <c r="CL378" s="1" t="s">
        <v>187</v>
      </c>
      <c r="CY378" s="1" t="s">
        <v>289</v>
      </c>
      <c r="CZ378" s="1" t="s">
        <v>290</v>
      </c>
      <c r="DA378" s="1" t="s">
        <v>291</v>
      </c>
      <c r="DV378" s="4">
        <v>0</v>
      </c>
      <c r="DW378" s="4">
        <v>0</v>
      </c>
      <c r="DX378" s="4">
        <v>195938406.50999999</v>
      </c>
      <c r="DY378" s="4">
        <v>172046814.50999999</v>
      </c>
      <c r="DZ378" s="4">
        <v>23891592</v>
      </c>
      <c r="EA378" s="4">
        <v>172046814.50999999</v>
      </c>
      <c r="EB378" s="4">
        <v>23891592</v>
      </c>
      <c r="EC378" s="4">
        <v>195938406.50999999</v>
      </c>
      <c r="ED378" s="1">
        <f t="shared" si="5"/>
        <v>2022</v>
      </c>
    </row>
    <row r="379" spans="6:134" ht="12.75" customHeight="1" x14ac:dyDescent="0.2">
      <c r="H379" s="1" t="s">
        <v>133</v>
      </c>
      <c r="L379" s="1" t="s">
        <v>134</v>
      </c>
      <c r="N379" s="1" t="s">
        <v>1233</v>
      </c>
      <c r="O379" s="2">
        <v>40932</v>
      </c>
      <c r="P379" s="1" t="s">
        <v>136</v>
      </c>
      <c r="Q379" s="3">
        <v>40946</v>
      </c>
      <c r="R379" s="1" t="s">
        <v>137</v>
      </c>
      <c r="T379" s="3">
        <v>40932</v>
      </c>
      <c r="U379" s="1" t="s">
        <v>138</v>
      </c>
      <c r="X379" s="1" t="s">
        <v>172</v>
      </c>
      <c r="Z379" s="3">
        <v>40932</v>
      </c>
      <c r="AA379" s="1" t="s">
        <v>306</v>
      </c>
      <c r="AB379" s="1" t="s">
        <v>307</v>
      </c>
      <c r="AC379" s="1" t="s">
        <v>308</v>
      </c>
      <c r="AD379" s="1" t="s">
        <v>309</v>
      </c>
      <c r="AE379" s="1" t="s">
        <v>310</v>
      </c>
      <c r="AF379" s="1" t="s">
        <v>311</v>
      </c>
      <c r="AH379" s="1" t="s">
        <v>312</v>
      </c>
      <c r="AJ379" s="1" t="s">
        <v>1002</v>
      </c>
      <c r="AK379" s="1" t="s">
        <v>1234</v>
      </c>
      <c r="AL379" s="1" t="s">
        <v>1235</v>
      </c>
      <c r="AM379" s="1" t="s">
        <v>1236</v>
      </c>
      <c r="AN379" s="1" t="s">
        <v>1006</v>
      </c>
      <c r="AO379" s="1" t="s">
        <v>1007</v>
      </c>
      <c r="AQ379" s="4">
        <v>0.1</v>
      </c>
      <c r="AR379" s="4">
        <v>264600</v>
      </c>
      <c r="AS379" s="1" t="s">
        <v>1232</v>
      </c>
      <c r="AT379" s="1" t="s">
        <v>314</v>
      </c>
      <c r="AV379" s="1" t="s">
        <v>315</v>
      </c>
      <c r="AW379" s="1" t="s">
        <v>316</v>
      </c>
      <c r="AX379" s="1" t="s">
        <v>150</v>
      </c>
      <c r="AY379" s="4">
        <v>44100</v>
      </c>
      <c r="AZ379" s="4">
        <v>220500</v>
      </c>
      <c r="BA379" s="1" t="s">
        <v>151</v>
      </c>
      <c r="BD379" s="3">
        <v>40932</v>
      </c>
      <c r="BM379" s="3">
        <v>40952</v>
      </c>
      <c r="BZ379" s="1" t="s">
        <v>184</v>
      </c>
      <c r="CA379" s="1" t="s">
        <v>153</v>
      </c>
      <c r="CE379" s="1" t="s">
        <v>154</v>
      </c>
      <c r="CH379" s="4">
        <v>1</v>
      </c>
      <c r="CI379" s="1" t="s">
        <v>155</v>
      </c>
      <c r="CL379" s="1" t="s">
        <v>157</v>
      </c>
      <c r="CN379" s="1" t="s">
        <v>158</v>
      </c>
      <c r="CO379" s="1" t="s">
        <v>188</v>
      </c>
      <c r="CP379" s="4">
        <v>264600</v>
      </c>
      <c r="CY379" s="1" t="s">
        <v>289</v>
      </c>
      <c r="CZ379" s="1" t="s">
        <v>290</v>
      </c>
      <c r="DA379" s="1" t="s">
        <v>291</v>
      </c>
      <c r="DC379" s="1" t="s">
        <v>208</v>
      </c>
      <c r="DD379" s="1" t="s">
        <v>781</v>
      </c>
      <c r="DU379" s="1" t="s">
        <v>165</v>
      </c>
      <c r="DV379" s="4">
        <v>0</v>
      </c>
      <c r="DW379" s="4">
        <v>0</v>
      </c>
      <c r="DX379" s="4">
        <v>195938406.50999999</v>
      </c>
      <c r="DY379" s="4">
        <v>172046814.50999999</v>
      </c>
      <c r="DZ379" s="4">
        <v>23891592</v>
      </c>
      <c r="EA379" s="4">
        <v>172046814.50999999</v>
      </c>
      <c r="EB379" s="4">
        <v>23891592</v>
      </c>
      <c r="EC379" s="4">
        <v>195938406.50999999</v>
      </c>
      <c r="ED379" s="1">
        <f t="shared" si="5"/>
        <v>2012</v>
      </c>
    </row>
    <row r="380" spans="6:134" ht="12.75" customHeight="1" x14ac:dyDescent="0.2">
      <c r="H380" s="1" t="s">
        <v>133</v>
      </c>
      <c r="L380" s="1" t="s">
        <v>134</v>
      </c>
      <c r="N380" s="1" t="s">
        <v>1237</v>
      </c>
      <c r="O380" s="2">
        <v>44685</v>
      </c>
      <c r="P380" s="1" t="s">
        <v>169</v>
      </c>
      <c r="Q380" s="3">
        <v>44695</v>
      </c>
      <c r="R380" s="1" t="s">
        <v>170</v>
      </c>
      <c r="T380" s="3">
        <v>44685</v>
      </c>
      <c r="U380" s="1" t="s">
        <v>138</v>
      </c>
      <c r="Z380" s="3">
        <v>44685</v>
      </c>
      <c r="AB380" s="1" t="s">
        <v>1238</v>
      </c>
      <c r="AF380" s="1" t="s">
        <v>1210</v>
      </c>
      <c r="AJ380" s="1" t="s">
        <v>169</v>
      </c>
      <c r="AQ380" s="4">
        <v>0.02</v>
      </c>
      <c r="AS380" s="1" t="s">
        <v>1239</v>
      </c>
      <c r="AX380" s="1" t="s">
        <v>150</v>
      </c>
      <c r="BD380" s="3">
        <v>44685</v>
      </c>
      <c r="BZ380" s="1" t="s">
        <v>184</v>
      </c>
      <c r="CE380" s="1" t="s">
        <v>154</v>
      </c>
      <c r="CF380" s="1" t="s">
        <v>186</v>
      </c>
      <c r="CH380" s="4">
        <v>1</v>
      </c>
      <c r="CI380" s="1" t="s">
        <v>155</v>
      </c>
      <c r="CL380" s="1" t="s">
        <v>187</v>
      </c>
      <c r="CY380" s="1" t="s">
        <v>289</v>
      </c>
      <c r="CZ380" s="1" t="s">
        <v>290</v>
      </c>
      <c r="DA380" s="1" t="s">
        <v>291</v>
      </c>
      <c r="DV380" s="4">
        <v>0</v>
      </c>
      <c r="DW380" s="4">
        <v>0</v>
      </c>
      <c r="DX380" s="4">
        <v>195938406.50999999</v>
      </c>
      <c r="DY380" s="4">
        <v>172046814.50999999</v>
      </c>
      <c r="DZ380" s="4">
        <v>23891592</v>
      </c>
      <c r="EA380" s="4">
        <v>172046814.50999999</v>
      </c>
      <c r="EB380" s="4">
        <v>23891592</v>
      </c>
      <c r="EC380" s="4">
        <v>195938406.50999999</v>
      </c>
      <c r="ED380" s="1">
        <f t="shared" si="5"/>
        <v>2022</v>
      </c>
    </row>
    <row r="381" spans="6:134" ht="12.75" customHeight="1" x14ac:dyDescent="0.2">
      <c r="F381" s="1" t="s">
        <v>1240</v>
      </c>
      <c r="H381" s="1" t="s">
        <v>133</v>
      </c>
      <c r="L381" s="1" t="s">
        <v>134</v>
      </c>
      <c r="N381" s="1" t="s">
        <v>1241</v>
      </c>
      <c r="O381" s="2">
        <v>40924</v>
      </c>
      <c r="P381" s="1" t="s">
        <v>136</v>
      </c>
      <c r="Q381" s="3">
        <v>40938</v>
      </c>
      <c r="R381" s="1" t="s">
        <v>137</v>
      </c>
      <c r="T381" s="3">
        <v>40924</v>
      </c>
      <c r="U381" s="1" t="s">
        <v>138</v>
      </c>
      <c r="X381" s="1" t="s">
        <v>172</v>
      </c>
      <c r="Z381" s="3">
        <v>40924</v>
      </c>
      <c r="AA381" s="1" t="s">
        <v>140</v>
      </c>
      <c r="AB381" s="1" t="s">
        <v>141</v>
      </c>
      <c r="AC381" s="1" t="s">
        <v>142</v>
      </c>
      <c r="AD381" s="1" t="s">
        <v>143</v>
      </c>
      <c r="AE381" s="1" t="s">
        <v>144</v>
      </c>
      <c r="AF381" s="1" t="s">
        <v>145</v>
      </c>
      <c r="AH381" s="1" t="s">
        <v>146</v>
      </c>
      <c r="AJ381" s="1" t="s">
        <v>1002</v>
      </c>
      <c r="AK381" s="1" t="s">
        <v>984</v>
      </c>
      <c r="AL381" s="1" t="s">
        <v>985</v>
      </c>
      <c r="AM381" s="1" t="s">
        <v>986</v>
      </c>
      <c r="AN381" s="1" t="s">
        <v>1006</v>
      </c>
      <c r="AO381" s="1" t="s">
        <v>1007</v>
      </c>
      <c r="AQ381" s="4">
        <v>0.02</v>
      </c>
      <c r="AR381" s="4">
        <v>458719.1</v>
      </c>
      <c r="AS381" s="1" t="s">
        <v>1239</v>
      </c>
      <c r="AT381" s="1" t="s">
        <v>148</v>
      </c>
      <c r="AV381" s="1" t="s">
        <v>149</v>
      </c>
      <c r="AW381" s="1" t="s">
        <v>141</v>
      </c>
      <c r="AX381" s="1" t="s">
        <v>150</v>
      </c>
      <c r="AY381" s="4">
        <v>76453.2</v>
      </c>
      <c r="AZ381" s="4">
        <v>382265.9</v>
      </c>
      <c r="BA381" s="1" t="s">
        <v>151</v>
      </c>
      <c r="BD381" s="3">
        <v>40924</v>
      </c>
      <c r="BM381" s="3">
        <v>40938</v>
      </c>
      <c r="BZ381" s="1" t="s">
        <v>184</v>
      </c>
      <c r="CA381" s="1" t="s">
        <v>153</v>
      </c>
      <c r="CE381" s="1" t="s">
        <v>154</v>
      </c>
      <c r="CH381" s="4">
        <v>1</v>
      </c>
      <c r="CI381" s="1" t="s">
        <v>155</v>
      </c>
      <c r="CJ381" s="1" t="s">
        <v>156</v>
      </c>
      <c r="CL381" s="1" t="s">
        <v>157</v>
      </c>
      <c r="CN381" s="1" t="s">
        <v>158</v>
      </c>
      <c r="CO381" s="1" t="s">
        <v>188</v>
      </c>
      <c r="CP381" s="4">
        <v>458719.1</v>
      </c>
      <c r="CY381" s="1" t="s">
        <v>289</v>
      </c>
      <c r="CZ381" s="1" t="s">
        <v>290</v>
      </c>
      <c r="DA381" s="1" t="s">
        <v>291</v>
      </c>
      <c r="DC381" s="1" t="s">
        <v>208</v>
      </c>
      <c r="DD381" s="1" t="s">
        <v>733</v>
      </c>
      <c r="DU381" s="1" t="s">
        <v>165</v>
      </c>
      <c r="DV381" s="4">
        <v>0</v>
      </c>
      <c r="DW381" s="4">
        <v>0</v>
      </c>
      <c r="DX381" s="4">
        <v>195938406.50999999</v>
      </c>
      <c r="DY381" s="4">
        <v>172046814.50999999</v>
      </c>
      <c r="DZ381" s="4">
        <v>23891592</v>
      </c>
      <c r="EA381" s="4">
        <v>172046814.50999999</v>
      </c>
      <c r="EB381" s="4">
        <v>23891592</v>
      </c>
      <c r="EC381" s="4">
        <v>195938406.50999999</v>
      </c>
      <c r="ED381" s="1">
        <f t="shared" si="5"/>
        <v>2012</v>
      </c>
    </row>
    <row r="382" spans="6:134" ht="12.75" customHeight="1" x14ac:dyDescent="0.2">
      <c r="F382" s="1" t="s">
        <v>1242</v>
      </c>
      <c r="H382" s="1" t="s">
        <v>133</v>
      </c>
      <c r="L382" s="1" t="s">
        <v>134</v>
      </c>
      <c r="N382" s="1" t="s">
        <v>1243</v>
      </c>
      <c r="O382" s="2">
        <v>40651</v>
      </c>
      <c r="P382" s="1" t="s">
        <v>136</v>
      </c>
      <c r="Q382" s="3">
        <v>40661</v>
      </c>
      <c r="R382" s="1" t="s">
        <v>137</v>
      </c>
      <c r="T382" s="3">
        <v>40651</v>
      </c>
      <c r="U382" s="1" t="s">
        <v>138</v>
      </c>
      <c r="X382" s="1" t="s">
        <v>139</v>
      </c>
      <c r="Z382" s="3">
        <v>40651</v>
      </c>
      <c r="AA382" s="1" t="s">
        <v>140</v>
      </c>
      <c r="AB382" s="1" t="s">
        <v>141</v>
      </c>
      <c r="AC382" s="1" t="s">
        <v>142</v>
      </c>
      <c r="AD382" s="1" t="s">
        <v>143</v>
      </c>
      <c r="AE382" s="1" t="s">
        <v>144</v>
      </c>
      <c r="AF382" s="1" t="s">
        <v>145</v>
      </c>
      <c r="AH382" s="1" t="s">
        <v>146</v>
      </c>
      <c r="AJ382" s="1" t="s">
        <v>869</v>
      </c>
      <c r="AN382" s="1" t="s">
        <v>1244</v>
      </c>
      <c r="AO382" s="1" t="s">
        <v>1245</v>
      </c>
      <c r="AQ382" s="4">
        <v>0.02</v>
      </c>
      <c r="AR382" s="4">
        <v>60</v>
      </c>
      <c r="AS382" s="1" t="s">
        <v>1246</v>
      </c>
      <c r="AT382" s="1" t="s">
        <v>148</v>
      </c>
      <c r="AV382" s="1" t="s">
        <v>149</v>
      </c>
      <c r="AW382" s="1" t="s">
        <v>141</v>
      </c>
      <c r="AX382" s="1" t="s">
        <v>150</v>
      </c>
      <c r="AY382" s="4">
        <v>10</v>
      </c>
      <c r="AZ382" s="4">
        <v>50</v>
      </c>
      <c r="BA382" s="1" t="s">
        <v>151</v>
      </c>
      <c r="BD382" s="3">
        <v>40651</v>
      </c>
      <c r="BM382" s="3">
        <v>41018</v>
      </c>
      <c r="BZ382" s="1" t="s">
        <v>184</v>
      </c>
      <c r="CA382" s="1" t="s">
        <v>153</v>
      </c>
      <c r="CE382" s="1" t="s">
        <v>154</v>
      </c>
      <c r="CH382" s="4">
        <v>1</v>
      </c>
      <c r="CI382" s="1" t="s">
        <v>155</v>
      </c>
      <c r="CJ382" s="1" t="s">
        <v>156</v>
      </c>
      <c r="CL382" s="1" t="s">
        <v>157</v>
      </c>
      <c r="CN382" s="1" t="s">
        <v>158</v>
      </c>
      <c r="CP382" s="4">
        <v>60</v>
      </c>
      <c r="CY382" s="1" t="s">
        <v>159</v>
      </c>
      <c r="CZ382" s="1" t="s">
        <v>160</v>
      </c>
      <c r="DA382" s="1" t="s">
        <v>161</v>
      </c>
      <c r="DC382" s="1" t="s">
        <v>163</v>
      </c>
      <c r="DU382" s="1" t="s">
        <v>165</v>
      </c>
      <c r="DV382" s="4">
        <v>0</v>
      </c>
      <c r="DW382" s="4">
        <v>0</v>
      </c>
      <c r="DX382" s="4">
        <v>195938406.50999999</v>
      </c>
      <c r="DY382" s="4">
        <v>172046814.50999999</v>
      </c>
      <c r="DZ382" s="4">
        <v>23891592</v>
      </c>
      <c r="EA382" s="4">
        <v>172046814.50999999</v>
      </c>
      <c r="EB382" s="4">
        <v>23891592</v>
      </c>
      <c r="EC382" s="4">
        <v>195938406.50999999</v>
      </c>
      <c r="ED382" s="1">
        <f t="shared" si="5"/>
        <v>2011</v>
      </c>
    </row>
    <row r="383" spans="6:134" ht="12.75" customHeight="1" x14ac:dyDescent="0.2">
      <c r="F383" s="1" t="s">
        <v>1247</v>
      </c>
      <c r="H383" s="1" t="s">
        <v>133</v>
      </c>
      <c r="L383" s="1" t="s">
        <v>134</v>
      </c>
      <c r="N383" s="1" t="s">
        <v>1248</v>
      </c>
      <c r="O383" s="2">
        <v>40777</v>
      </c>
      <c r="P383" s="1" t="s">
        <v>136</v>
      </c>
      <c r="Q383" s="3">
        <v>40787</v>
      </c>
      <c r="R383" s="1" t="s">
        <v>137</v>
      </c>
      <c r="T383" s="3">
        <v>40777</v>
      </c>
      <c r="U383" s="1" t="s">
        <v>138</v>
      </c>
      <c r="X383" s="1" t="s">
        <v>172</v>
      </c>
      <c r="Z383" s="3">
        <v>40777</v>
      </c>
      <c r="AA383" s="1" t="s">
        <v>140</v>
      </c>
      <c r="AB383" s="1" t="s">
        <v>141</v>
      </c>
      <c r="AC383" s="1" t="s">
        <v>142</v>
      </c>
      <c r="AD383" s="1" t="s">
        <v>143</v>
      </c>
      <c r="AE383" s="1" t="s">
        <v>144</v>
      </c>
      <c r="AF383" s="1" t="s">
        <v>145</v>
      </c>
      <c r="AG383" s="1" t="s">
        <v>1249</v>
      </c>
      <c r="AH383" s="1" t="s">
        <v>146</v>
      </c>
      <c r="AJ383" s="1" t="s">
        <v>136</v>
      </c>
      <c r="AN383" s="1" t="s">
        <v>987</v>
      </c>
      <c r="AO383" s="1" t="s">
        <v>988</v>
      </c>
      <c r="AQ383" s="4">
        <v>0.02</v>
      </c>
      <c r="AR383" s="4">
        <v>1500.6</v>
      </c>
      <c r="AS383" s="1" t="s">
        <v>1250</v>
      </c>
      <c r="AT383" s="1" t="s">
        <v>148</v>
      </c>
      <c r="AV383" s="1" t="s">
        <v>149</v>
      </c>
      <c r="AW383" s="1" t="s">
        <v>141</v>
      </c>
      <c r="AX383" s="1" t="s">
        <v>150</v>
      </c>
      <c r="AY383" s="4">
        <v>250.1</v>
      </c>
      <c r="AZ383" s="4">
        <v>1250.5</v>
      </c>
      <c r="BA383" s="1" t="s">
        <v>151</v>
      </c>
      <c r="BD383" s="3">
        <v>40777</v>
      </c>
      <c r="BM383" s="3">
        <v>40787</v>
      </c>
      <c r="BZ383" s="1" t="s">
        <v>184</v>
      </c>
      <c r="CA383" s="1" t="s">
        <v>153</v>
      </c>
      <c r="CE383" s="1" t="s">
        <v>154</v>
      </c>
      <c r="CH383" s="4">
        <v>1</v>
      </c>
      <c r="CI383" s="1" t="s">
        <v>155</v>
      </c>
      <c r="CJ383" s="1" t="s">
        <v>156</v>
      </c>
      <c r="CL383" s="1" t="s">
        <v>157</v>
      </c>
      <c r="CN383" s="1" t="s">
        <v>158</v>
      </c>
      <c r="CP383" s="4">
        <v>1500.6</v>
      </c>
      <c r="CY383" s="1" t="s">
        <v>159</v>
      </c>
      <c r="CZ383" s="1" t="s">
        <v>160</v>
      </c>
      <c r="DA383" s="1" t="s">
        <v>161</v>
      </c>
      <c r="DC383" s="1" t="s">
        <v>163</v>
      </c>
      <c r="DD383" s="1" t="s">
        <v>1251</v>
      </c>
      <c r="DU383" s="1" t="s">
        <v>165</v>
      </c>
      <c r="DV383" s="4">
        <v>0</v>
      </c>
      <c r="DW383" s="4">
        <v>0</v>
      </c>
      <c r="DX383" s="4">
        <v>195938406.50999999</v>
      </c>
      <c r="DY383" s="4">
        <v>172046814.50999999</v>
      </c>
      <c r="DZ383" s="4">
        <v>23891592</v>
      </c>
      <c r="EA383" s="4">
        <v>172046814.50999999</v>
      </c>
      <c r="EB383" s="4">
        <v>23891592</v>
      </c>
      <c r="EC383" s="4">
        <v>195938406.50999999</v>
      </c>
      <c r="ED383" s="1">
        <f t="shared" si="5"/>
        <v>2011</v>
      </c>
    </row>
    <row r="384" spans="6:134" ht="12.75" customHeight="1" x14ac:dyDescent="0.2">
      <c r="F384" s="1" t="s">
        <v>1252</v>
      </c>
      <c r="H384" s="1" t="s">
        <v>133</v>
      </c>
      <c r="L384" s="1" t="s">
        <v>134</v>
      </c>
      <c r="N384" s="1" t="s">
        <v>1253</v>
      </c>
      <c r="O384" s="2">
        <v>40651</v>
      </c>
      <c r="P384" s="1" t="s">
        <v>136</v>
      </c>
      <c r="Q384" s="3">
        <v>40661</v>
      </c>
      <c r="R384" s="1" t="s">
        <v>137</v>
      </c>
      <c r="T384" s="3">
        <v>40651</v>
      </c>
      <c r="U384" s="1" t="s">
        <v>138</v>
      </c>
      <c r="X384" s="1" t="s">
        <v>172</v>
      </c>
      <c r="Z384" s="3">
        <v>40651</v>
      </c>
      <c r="AA384" s="1" t="s">
        <v>140</v>
      </c>
      <c r="AB384" s="1" t="s">
        <v>141</v>
      </c>
      <c r="AC384" s="1" t="s">
        <v>142</v>
      </c>
      <c r="AD384" s="1" t="s">
        <v>143</v>
      </c>
      <c r="AE384" s="1" t="s">
        <v>144</v>
      </c>
      <c r="AF384" s="1" t="s">
        <v>145</v>
      </c>
      <c r="AG384" s="1" t="s">
        <v>1254</v>
      </c>
      <c r="AH384" s="1" t="s">
        <v>146</v>
      </c>
      <c r="AJ384" s="1" t="s">
        <v>869</v>
      </c>
      <c r="AN384" s="1" t="s">
        <v>1244</v>
      </c>
      <c r="AO384" s="1" t="s">
        <v>1245</v>
      </c>
      <c r="AQ384" s="4">
        <v>0.02</v>
      </c>
      <c r="AR384" s="4">
        <v>252</v>
      </c>
      <c r="AS384" s="1" t="s">
        <v>1255</v>
      </c>
      <c r="AT384" s="1" t="s">
        <v>148</v>
      </c>
      <c r="AV384" s="1" t="s">
        <v>149</v>
      </c>
      <c r="AW384" s="1" t="s">
        <v>141</v>
      </c>
      <c r="AX384" s="1" t="s">
        <v>150</v>
      </c>
      <c r="AY384" s="4">
        <v>42</v>
      </c>
      <c r="AZ384" s="4">
        <v>210</v>
      </c>
      <c r="BA384" s="1" t="s">
        <v>151</v>
      </c>
      <c r="BD384" s="3">
        <v>40651</v>
      </c>
      <c r="BM384" s="3">
        <v>40658</v>
      </c>
      <c r="BZ384" s="1" t="s">
        <v>184</v>
      </c>
      <c r="CA384" s="1" t="s">
        <v>153</v>
      </c>
      <c r="CE384" s="1" t="s">
        <v>154</v>
      </c>
      <c r="CH384" s="4">
        <v>1</v>
      </c>
      <c r="CI384" s="1" t="s">
        <v>155</v>
      </c>
      <c r="CJ384" s="1" t="s">
        <v>156</v>
      </c>
      <c r="CL384" s="1" t="s">
        <v>157</v>
      </c>
      <c r="CN384" s="1" t="s">
        <v>158</v>
      </c>
      <c r="CP384" s="4">
        <v>252</v>
      </c>
      <c r="CY384" s="1" t="s">
        <v>159</v>
      </c>
      <c r="CZ384" s="1" t="s">
        <v>160</v>
      </c>
      <c r="DA384" s="1" t="s">
        <v>161</v>
      </c>
      <c r="DC384" s="1" t="s">
        <v>163</v>
      </c>
      <c r="DD384" s="1" t="s">
        <v>1256</v>
      </c>
      <c r="DU384" s="1" t="s">
        <v>165</v>
      </c>
      <c r="DV384" s="4">
        <v>0</v>
      </c>
      <c r="DW384" s="4">
        <v>0</v>
      </c>
      <c r="DX384" s="4">
        <v>195938406.50999999</v>
      </c>
      <c r="DY384" s="4">
        <v>172046814.50999999</v>
      </c>
      <c r="DZ384" s="4">
        <v>23891592</v>
      </c>
      <c r="EA384" s="4">
        <v>172046814.50999999</v>
      </c>
      <c r="EB384" s="4">
        <v>23891592</v>
      </c>
      <c r="EC384" s="4">
        <v>195938406.50999999</v>
      </c>
      <c r="ED384" s="1">
        <f t="shared" si="5"/>
        <v>2011</v>
      </c>
    </row>
    <row r="385" spans="1:134" ht="12.75" customHeight="1" x14ac:dyDescent="0.2">
      <c r="F385" s="1" t="s">
        <v>1257</v>
      </c>
      <c r="H385" s="1" t="s">
        <v>133</v>
      </c>
      <c r="L385" s="1" t="s">
        <v>134</v>
      </c>
      <c r="N385" s="1" t="s">
        <v>1258</v>
      </c>
      <c r="O385" s="2">
        <v>40765</v>
      </c>
      <c r="P385" s="1" t="s">
        <v>136</v>
      </c>
      <c r="Q385" s="3">
        <v>40775</v>
      </c>
      <c r="R385" s="1" t="s">
        <v>137</v>
      </c>
      <c r="T385" s="3">
        <v>40765</v>
      </c>
      <c r="U385" s="1" t="s">
        <v>138</v>
      </c>
      <c r="X385" s="1" t="s">
        <v>172</v>
      </c>
      <c r="Z385" s="3">
        <v>40765</v>
      </c>
      <c r="AA385" s="1" t="s">
        <v>140</v>
      </c>
      <c r="AB385" s="1" t="s">
        <v>141</v>
      </c>
      <c r="AC385" s="1" t="s">
        <v>142</v>
      </c>
      <c r="AD385" s="1" t="s">
        <v>143</v>
      </c>
      <c r="AE385" s="1" t="s">
        <v>144</v>
      </c>
      <c r="AF385" s="1" t="s">
        <v>145</v>
      </c>
      <c r="AH385" s="1" t="s">
        <v>146</v>
      </c>
      <c r="AJ385" s="1" t="s">
        <v>136</v>
      </c>
      <c r="AN385" s="1" t="s">
        <v>987</v>
      </c>
      <c r="AO385" s="1" t="s">
        <v>988</v>
      </c>
      <c r="AQ385" s="4">
        <v>0.02</v>
      </c>
      <c r="AR385" s="4">
        <v>240</v>
      </c>
      <c r="AS385" s="1" t="s">
        <v>1259</v>
      </c>
      <c r="AT385" s="1" t="s">
        <v>148</v>
      </c>
      <c r="AV385" s="1" t="s">
        <v>149</v>
      </c>
      <c r="AW385" s="1" t="s">
        <v>141</v>
      </c>
      <c r="AX385" s="1" t="s">
        <v>150</v>
      </c>
      <c r="AY385" s="4">
        <v>40</v>
      </c>
      <c r="AZ385" s="4">
        <v>200</v>
      </c>
      <c r="BA385" s="1" t="s">
        <v>151</v>
      </c>
      <c r="BD385" s="3">
        <v>40765</v>
      </c>
      <c r="BM385" s="3">
        <v>40775</v>
      </c>
      <c r="BZ385" s="1" t="s">
        <v>184</v>
      </c>
      <c r="CA385" s="1" t="s">
        <v>153</v>
      </c>
      <c r="CE385" s="1" t="s">
        <v>154</v>
      </c>
      <c r="CH385" s="4">
        <v>1</v>
      </c>
      <c r="CI385" s="1" t="s">
        <v>155</v>
      </c>
      <c r="CJ385" s="1" t="s">
        <v>156</v>
      </c>
      <c r="CL385" s="1" t="s">
        <v>157</v>
      </c>
      <c r="CN385" s="1" t="s">
        <v>158</v>
      </c>
      <c r="CP385" s="4">
        <v>240</v>
      </c>
      <c r="CY385" s="1" t="s">
        <v>159</v>
      </c>
      <c r="CZ385" s="1" t="s">
        <v>160</v>
      </c>
      <c r="DA385" s="1" t="s">
        <v>161</v>
      </c>
      <c r="DC385" s="1" t="s">
        <v>163</v>
      </c>
      <c r="DD385" s="1" t="s">
        <v>1260</v>
      </c>
      <c r="DU385" s="1" t="s">
        <v>165</v>
      </c>
      <c r="DV385" s="4">
        <v>0</v>
      </c>
      <c r="DW385" s="4">
        <v>0</v>
      </c>
      <c r="DX385" s="4">
        <v>195938406.50999999</v>
      </c>
      <c r="DY385" s="4">
        <v>172046814.50999999</v>
      </c>
      <c r="DZ385" s="4">
        <v>23891592</v>
      </c>
      <c r="EA385" s="4">
        <v>172046814.50999999</v>
      </c>
      <c r="EB385" s="4">
        <v>23891592</v>
      </c>
      <c r="EC385" s="4">
        <v>195938406.50999999</v>
      </c>
      <c r="ED385" s="1">
        <f t="shared" si="5"/>
        <v>2011</v>
      </c>
    </row>
    <row r="386" spans="1:134" ht="12.75" customHeight="1" x14ac:dyDescent="0.2">
      <c r="F386" s="1" t="s">
        <v>1261</v>
      </c>
      <c r="H386" s="1" t="s">
        <v>133</v>
      </c>
      <c r="L386" s="1" t="s">
        <v>134</v>
      </c>
      <c r="N386" s="1" t="s">
        <v>1262</v>
      </c>
      <c r="O386" s="2">
        <v>40696</v>
      </c>
      <c r="P386" s="1" t="s">
        <v>136</v>
      </c>
      <c r="Q386" s="3">
        <v>40706</v>
      </c>
      <c r="R386" s="1" t="s">
        <v>137</v>
      </c>
      <c r="T386" s="3">
        <v>40696</v>
      </c>
      <c r="U386" s="1" t="s">
        <v>138</v>
      </c>
      <c r="V386" s="1" t="s">
        <v>1263</v>
      </c>
      <c r="X386" s="1" t="s">
        <v>172</v>
      </c>
      <c r="Z386" s="3">
        <v>40696</v>
      </c>
      <c r="AA386" s="1" t="s">
        <v>140</v>
      </c>
      <c r="AB386" s="1" t="s">
        <v>141</v>
      </c>
      <c r="AC386" s="1" t="s">
        <v>142</v>
      </c>
      <c r="AD386" s="1" t="s">
        <v>143</v>
      </c>
      <c r="AE386" s="1" t="s">
        <v>144</v>
      </c>
      <c r="AF386" s="1" t="s">
        <v>145</v>
      </c>
      <c r="AG386" s="1" t="s">
        <v>1263</v>
      </c>
      <c r="AH386" s="1" t="s">
        <v>146</v>
      </c>
      <c r="AJ386" s="1" t="s">
        <v>136</v>
      </c>
      <c r="AN386" s="1" t="s">
        <v>987</v>
      </c>
      <c r="AO386" s="1" t="s">
        <v>988</v>
      </c>
      <c r="AQ386" s="4">
        <v>0.02</v>
      </c>
      <c r="AR386" s="4">
        <v>672</v>
      </c>
      <c r="AS386" s="1" t="s">
        <v>1264</v>
      </c>
      <c r="AT386" s="1" t="s">
        <v>148</v>
      </c>
      <c r="AV386" s="1" t="s">
        <v>149</v>
      </c>
      <c r="AW386" s="1" t="s">
        <v>141</v>
      </c>
      <c r="AX386" s="1" t="s">
        <v>150</v>
      </c>
      <c r="AY386" s="4">
        <v>112</v>
      </c>
      <c r="AZ386" s="4">
        <v>560</v>
      </c>
      <c r="BA386" s="1" t="s">
        <v>151</v>
      </c>
      <c r="BD386" s="3">
        <v>40696</v>
      </c>
      <c r="BM386" s="3">
        <v>40706</v>
      </c>
      <c r="BZ386" s="1" t="s">
        <v>184</v>
      </c>
      <c r="CA386" s="1" t="s">
        <v>153</v>
      </c>
      <c r="CE386" s="1" t="s">
        <v>154</v>
      </c>
      <c r="CH386" s="4">
        <v>1</v>
      </c>
      <c r="CI386" s="1" t="s">
        <v>155</v>
      </c>
      <c r="CJ386" s="1" t="s">
        <v>156</v>
      </c>
      <c r="CL386" s="1" t="s">
        <v>157</v>
      </c>
      <c r="CN386" s="1" t="s">
        <v>158</v>
      </c>
      <c r="CP386" s="4">
        <v>672</v>
      </c>
      <c r="CY386" s="1" t="s">
        <v>159</v>
      </c>
      <c r="CZ386" s="1" t="s">
        <v>160</v>
      </c>
      <c r="DA386" s="1" t="s">
        <v>161</v>
      </c>
      <c r="DC386" s="1" t="s">
        <v>163</v>
      </c>
      <c r="DD386" s="1" t="s">
        <v>1265</v>
      </c>
      <c r="DU386" s="1" t="s">
        <v>165</v>
      </c>
      <c r="DV386" s="4">
        <v>0</v>
      </c>
      <c r="DW386" s="4">
        <v>0</v>
      </c>
      <c r="DX386" s="4">
        <v>195938406.50999999</v>
      </c>
      <c r="DY386" s="4">
        <v>172046814.50999999</v>
      </c>
      <c r="DZ386" s="4">
        <v>23891592</v>
      </c>
      <c r="EA386" s="4">
        <v>172046814.50999999</v>
      </c>
      <c r="EB386" s="4">
        <v>23891592</v>
      </c>
      <c r="EC386" s="4">
        <v>195938406.50999999</v>
      </c>
      <c r="ED386" s="1">
        <f t="shared" si="5"/>
        <v>2011</v>
      </c>
    </row>
    <row r="387" spans="1:134" ht="12.75" customHeight="1" x14ac:dyDescent="0.2">
      <c r="F387" s="1" t="s">
        <v>1266</v>
      </c>
      <c r="H387" s="1" t="s">
        <v>133</v>
      </c>
      <c r="L387" s="1" t="s">
        <v>134</v>
      </c>
      <c r="N387" s="1" t="s">
        <v>1267</v>
      </c>
      <c r="O387" s="2">
        <v>40651</v>
      </c>
      <c r="P387" s="1" t="s">
        <v>136</v>
      </c>
      <c r="Q387" s="3">
        <v>40661</v>
      </c>
      <c r="R387" s="1" t="s">
        <v>170</v>
      </c>
      <c r="T387" s="3">
        <v>40651</v>
      </c>
      <c r="U387" s="1" t="s">
        <v>138</v>
      </c>
      <c r="V387" s="1" t="s">
        <v>1254</v>
      </c>
      <c r="X387" s="1" t="s">
        <v>172</v>
      </c>
      <c r="Z387" s="3">
        <v>40651</v>
      </c>
      <c r="AA387" s="1" t="s">
        <v>140</v>
      </c>
      <c r="AB387" s="1" t="s">
        <v>141</v>
      </c>
      <c r="AC387" s="1" t="s">
        <v>142</v>
      </c>
      <c r="AD387" s="1" t="s">
        <v>143</v>
      </c>
      <c r="AE387" s="1" t="s">
        <v>144</v>
      </c>
      <c r="AF387" s="1" t="s">
        <v>145</v>
      </c>
      <c r="AG387" s="1" t="s">
        <v>1254</v>
      </c>
      <c r="AH387" s="1" t="s">
        <v>146</v>
      </c>
      <c r="AJ387" s="1" t="s">
        <v>136</v>
      </c>
      <c r="AN387" s="1" t="s">
        <v>987</v>
      </c>
      <c r="AO387" s="1" t="s">
        <v>988</v>
      </c>
      <c r="AQ387" s="4">
        <v>0.02</v>
      </c>
      <c r="AS387" s="1" t="s">
        <v>1268</v>
      </c>
      <c r="AT387" s="1" t="s">
        <v>148</v>
      </c>
      <c r="AV387" s="1" t="s">
        <v>149</v>
      </c>
      <c r="AW387" s="1" t="s">
        <v>141</v>
      </c>
      <c r="AX387" s="1" t="s">
        <v>150</v>
      </c>
      <c r="BA387" s="1" t="s">
        <v>151</v>
      </c>
      <c r="BD387" s="3">
        <v>40651</v>
      </c>
      <c r="BZ387" s="1" t="s">
        <v>184</v>
      </c>
      <c r="CA387" s="1" t="s">
        <v>153</v>
      </c>
      <c r="CE387" s="1" t="s">
        <v>154</v>
      </c>
      <c r="CH387" s="4">
        <v>1</v>
      </c>
      <c r="CI387" s="1" t="s">
        <v>155</v>
      </c>
      <c r="CJ387" s="1" t="s">
        <v>156</v>
      </c>
      <c r="CL387" s="1" t="s">
        <v>187</v>
      </c>
      <c r="CN387" s="1" t="s">
        <v>158</v>
      </c>
      <c r="CY387" s="1" t="s">
        <v>159</v>
      </c>
      <c r="CZ387" s="1" t="s">
        <v>160</v>
      </c>
      <c r="DA387" s="1" t="s">
        <v>161</v>
      </c>
      <c r="DB387" s="1" t="s">
        <v>162</v>
      </c>
      <c r="DC387" s="1" t="s">
        <v>163</v>
      </c>
      <c r="DD387" s="1" t="s">
        <v>1256</v>
      </c>
      <c r="DU387" s="1" t="s">
        <v>165</v>
      </c>
      <c r="DV387" s="4">
        <v>0</v>
      </c>
      <c r="DW387" s="4">
        <v>0</v>
      </c>
      <c r="DX387" s="4">
        <v>195938406.50999999</v>
      </c>
      <c r="DY387" s="4">
        <v>172046814.50999999</v>
      </c>
      <c r="DZ387" s="4">
        <v>23891592</v>
      </c>
      <c r="EA387" s="4">
        <v>172046814.50999999</v>
      </c>
      <c r="EB387" s="4">
        <v>23891592</v>
      </c>
      <c r="EC387" s="4">
        <v>195938406.50999999</v>
      </c>
      <c r="ED387" s="1">
        <f t="shared" ref="ED387:ED450" si="6">YEAR(O387)</f>
        <v>2011</v>
      </c>
    </row>
    <row r="388" spans="1:134" ht="12.75" customHeight="1" x14ac:dyDescent="0.2">
      <c r="A388" s="4">
        <v>47712</v>
      </c>
      <c r="B388" s="4">
        <v>47712</v>
      </c>
      <c r="C388" s="1" t="s">
        <v>166</v>
      </c>
      <c r="F388" s="1" t="s">
        <v>1269</v>
      </c>
      <c r="H388" s="1" t="s">
        <v>133</v>
      </c>
      <c r="L388" s="1" t="s">
        <v>134</v>
      </c>
      <c r="N388" s="1" t="s">
        <v>1270</v>
      </c>
      <c r="O388" s="2">
        <v>40900</v>
      </c>
      <c r="P388" s="1" t="s">
        <v>136</v>
      </c>
      <c r="Q388" s="3">
        <v>40920</v>
      </c>
      <c r="R388" s="1" t="s">
        <v>137</v>
      </c>
      <c r="T388" s="3">
        <v>40900</v>
      </c>
      <c r="U388" s="1" t="s">
        <v>138</v>
      </c>
      <c r="X388" s="1" t="s">
        <v>172</v>
      </c>
      <c r="Z388" s="3">
        <v>40900</v>
      </c>
      <c r="AA388" s="1" t="s">
        <v>211</v>
      </c>
      <c r="AB388" s="1" t="s">
        <v>212</v>
      </c>
      <c r="AC388" s="1" t="s">
        <v>213</v>
      </c>
      <c r="AD388" s="1" t="s">
        <v>214</v>
      </c>
      <c r="AE388" s="1" t="s">
        <v>215</v>
      </c>
      <c r="AF388" s="1" t="s">
        <v>216</v>
      </c>
      <c r="AH388" s="1" t="s">
        <v>217</v>
      </c>
      <c r="AJ388" s="1" t="s">
        <v>1002</v>
      </c>
      <c r="AK388" s="1" t="s">
        <v>1003</v>
      </c>
      <c r="AL388" s="1" t="s">
        <v>1004</v>
      </c>
      <c r="AM388" s="1" t="s">
        <v>1005</v>
      </c>
      <c r="AN388" s="1" t="s">
        <v>1006</v>
      </c>
      <c r="AO388" s="1" t="s">
        <v>1007</v>
      </c>
      <c r="AQ388" s="4">
        <v>0.1</v>
      </c>
      <c r="AR388" s="4">
        <v>1216656</v>
      </c>
      <c r="AS388" s="1" t="s">
        <v>1271</v>
      </c>
      <c r="AX388" s="1" t="s">
        <v>203</v>
      </c>
      <c r="AY388" s="4">
        <v>0</v>
      </c>
      <c r="AZ388" s="4">
        <v>1216656</v>
      </c>
      <c r="BA388" s="1" t="s">
        <v>219</v>
      </c>
      <c r="BD388" s="3">
        <v>40900</v>
      </c>
      <c r="BM388" s="3">
        <v>40920</v>
      </c>
      <c r="BZ388" s="1" t="s">
        <v>184</v>
      </c>
      <c r="CA388" s="1" t="s">
        <v>153</v>
      </c>
      <c r="CC388" s="5">
        <v>1</v>
      </c>
      <c r="CD388" s="4">
        <v>25.5</v>
      </c>
      <c r="CE388" s="1" t="s">
        <v>154</v>
      </c>
      <c r="CH388" s="4">
        <v>1</v>
      </c>
      <c r="CI388" s="1" t="s">
        <v>155</v>
      </c>
      <c r="CJ388" s="1" t="s">
        <v>156</v>
      </c>
      <c r="CL388" s="1" t="s">
        <v>157</v>
      </c>
      <c r="CN388" s="1" t="s">
        <v>158</v>
      </c>
      <c r="CP388" s="4">
        <v>1216656</v>
      </c>
      <c r="CY388" s="1" t="s">
        <v>205</v>
      </c>
      <c r="CZ388" s="1" t="s">
        <v>206</v>
      </c>
      <c r="DA388" s="1" t="s">
        <v>207</v>
      </c>
      <c r="DC388" s="1" t="s">
        <v>208</v>
      </c>
      <c r="DD388" s="1" t="s">
        <v>668</v>
      </c>
      <c r="DV388" s="4">
        <v>0</v>
      </c>
      <c r="DW388" s="4">
        <v>0</v>
      </c>
      <c r="DX388" s="4">
        <v>195938406.50999999</v>
      </c>
      <c r="DY388" s="4">
        <v>172046814.50999999</v>
      </c>
      <c r="DZ388" s="4">
        <v>23891592</v>
      </c>
      <c r="EA388" s="4">
        <v>172046814.50999999</v>
      </c>
      <c r="EB388" s="4">
        <v>23891592</v>
      </c>
      <c r="EC388" s="4">
        <v>195938406.50999999</v>
      </c>
      <c r="ED388" s="1">
        <f t="shared" si="6"/>
        <v>2011</v>
      </c>
    </row>
    <row r="389" spans="1:134" ht="12.75" customHeight="1" x14ac:dyDescent="0.2">
      <c r="A389" s="4">
        <v>47488</v>
      </c>
      <c r="B389" s="4">
        <v>47488</v>
      </c>
      <c r="C389" s="1" t="s">
        <v>166</v>
      </c>
      <c r="F389" s="1" t="s">
        <v>1272</v>
      </c>
      <c r="H389" s="1" t="s">
        <v>133</v>
      </c>
      <c r="L389" s="1" t="s">
        <v>134</v>
      </c>
      <c r="N389" s="1" t="s">
        <v>1273</v>
      </c>
      <c r="O389" s="2">
        <v>40893</v>
      </c>
      <c r="P389" s="1" t="s">
        <v>136</v>
      </c>
      <c r="Q389" s="3">
        <v>40913</v>
      </c>
      <c r="R389" s="1" t="s">
        <v>137</v>
      </c>
      <c r="T389" s="3">
        <v>40893</v>
      </c>
      <c r="U389" s="1" t="s">
        <v>138</v>
      </c>
      <c r="X389" s="1" t="s">
        <v>172</v>
      </c>
      <c r="Z389" s="3">
        <v>40893</v>
      </c>
      <c r="AA389" s="1" t="s">
        <v>195</v>
      </c>
      <c r="AB389" s="1" t="s">
        <v>196</v>
      </c>
      <c r="AC389" s="1" t="s">
        <v>197</v>
      </c>
      <c r="AD389" s="1" t="s">
        <v>198</v>
      </c>
      <c r="AE389" s="1" t="s">
        <v>199</v>
      </c>
      <c r="AF389" s="1" t="s">
        <v>200</v>
      </c>
      <c r="AH389" s="1" t="s">
        <v>201</v>
      </c>
      <c r="AJ389" s="1" t="s">
        <v>1002</v>
      </c>
      <c r="AK389" s="1" t="s">
        <v>1011</v>
      </c>
      <c r="AL389" s="1" t="s">
        <v>1012</v>
      </c>
      <c r="AM389" s="1" t="s">
        <v>1013</v>
      </c>
      <c r="AN389" s="1" t="s">
        <v>1006</v>
      </c>
      <c r="AO389" s="1" t="s">
        <v>1007</v>
      </c>
      <c r="AQ389" s="4">
        <v>0.1</v>
      </c>
      <c r="AR389" s="4">
        <v>1210944</v>
      </c>
      <c r="AS389" s="1" t="s">
        <v>1274</v>
      </c>
      <c r="AX389" s="1" t="s">
        <v>203</v>
      </c>
      <c r="AY389" s="4">
        <v>0</v>
      </c>
      <c r="AZ389" s="4">
        <v>1210944</v>
      </c>
      <c r="BA389" s="1" t="s">
        <v>204</v>
      </c>
      <c r="BD389" s="3">
        <v>40893</v>
      </c>
      <c r="BM389" s="3">
        <v>40913</v>
      </c>
      <c r="BZ389" s="1" t="s">
        <v>184</v>
      </c>
      <c r="CA389" s="1" t="s">
        <v>153</v>
      </c>
      <c r="CC389" s="5">
        <v>1</v>
      </c>
      <c r="CD389" s="4">
        <v>25.5</v>
      </c>
      <c r="CE389" s="1" t="s">
        <v>154</v>
      </c>
      <c r="CH389" s="4">
        <v>1</v>
      </c>
      <c r="CI389" s="1" t="s">
        <v>155</v>
      </c>
      <c r="CJ389" s="1" t="s">
        <v>156</v>
      </c>
      <c r="CL389" s="1" t="s">
        <v>157</v>
      </c>
      <c r="CN389" s="1" t="s">
        <v>158</v>
      </c>
      <c r="CP389" s="4">
        <v>1210944</v>
      </c>
      <c r="CY389" s="1" t="s">
        <v>205</v>
      </c>
      <c r="CZ389" s="1" t="s">
        <v>206</v>
      </c>
      <c r="DA389" s="1" t="s">
        <v>207</v>
      </c>
      <c r="DC389" s="1" t="s">
        <v>208</v>
      </c>
      <c r="DD389" s="1" t="s">
        <v>652</v>
      </c>
      <c r="DV389" s="4">
        <v>0</v>
      </c>
      <c r="DW389" s="4">
        <v>0</v>
      </c>
      <c r="DX389" s="4">
        <v>195938406.50999999</v>
      </c>
      <c r="DY389" s="4">
        <v>172046814.50999999</v>
      </c>
      <c r="DZ389" s="4">
        <v>23891592</v>
      </c>
      <c r="EA389" s="4">
        <v>172046814.50999999</v>
      </c>
      <c r="EB389" s="4">
        <v>23891592</v>
      </c>
      <c r="EC389" s="4">
        <v>195938406.50999999</v>
      </c>
      <c r="ED389" s="1">
        <f t="shared" si="6"/>
        <v>2011</v>
      </c>
    </row>
    <row r="390" spans="1:134" ht="12.75" customHeight="1" x14ac:dyDescent="0.2">
      <c r="A390" s="4">
        <v>3637.8</v>
      </c>
      <c r="B390" s="4">
        <v>3637.8</v>
      </c>
      <c r="C390" s="1" t="s">
        <v>166</v>
      </c>
      <c r="F390" s="1" t="s">
        <v>1275</v>
      </c>
      <c r="H390" s="1" t="s">
        <v>133</v>
      </c>
      <c r="L390" s="1" t="s">
        <v>134</v>
      </c>
      <c r="N390" s="1" t="s">
        <v>1276</v>
      </c>
      <c r="O390" s="2">
        <v>40872</v>
      </c>
      <c r="P390" s="1" t="s">
        <v>136</v>
      </c>
      <c r="Q390" s="3">
        <v>40892</v>
      </c>
      <c r="R390" s="1" t="s">
        <v>137</v>
      </c>
      <c r="T390" s="3">
        <v>40869</v>
      </c>
      <c r="U390" s="1" t="s">
        <v>138</v>
      </c>
      <c r="X390" s="1" t="s">
        <v>172</v>
      </c>
      <c r="Z390" s="3">
        <v>40872</v>
      </c>
      <c r="AA390" s="1" t="s">
        <v>195</v>
      </c>
      <c r="AB390" s="1" t="s">
        <v>196</v>
      </c>
      <c r="AC390" s="1" t="s">
        <v>197</v>
      </c>
      <c r="AD390" s="1" t="s">
        <v>198</v>
      </c>
      <c r="AE390" s="1" t="s">
        <v>199</v>
      </c>
      <c r="AF390" s="1" t="s">
        <v>200</v>
      </c>
      <c r="AH390" s="1" t="s">
        <v>201</v>
      </c>
      <c r="AJ390" s="1" t="s">
        <v>1002</v>
      </c>
      <c r="AN390" s="1" t="s">
        <v>1006</v>
      </c>
      <c r="AO390" s="1" t="s">
        <v>1007</v>
      </c>
      <c r="AQ390" s="4">
        <v>0.1</v>
      </c>
      <c r="AR390" s="4">
        <v>92763.9</v>
      </c>
      <c r="AS390" s="1" t="s">
        <v>1277</v>
      </c>
      <c r="AX390" s="1" t="s">
        <v>203</v>
      </c>
      <c r="AY390" s="4">
        <v>0</v>
      </c>
      <c r="AZ390" s="4">
        <v>92763.9</v>
      </c>
      <c r="BA390" s="1" t="s">
        <v>204</v>
      </c>
      <c r="BD390" s="3">
        <v>40869</v>
      </c>
      <c r="BM390" s="3">
        <v>40881</v>
      </c>
      <c r="BZ390" s="1" t="s">
        <v>184</v>
      </c>
      <c r="CA390" s="1" t="s">
        <v>153</v>
      </c>
      <c r="CC390" s="5">
        <v>1</v>
      </c>
      <c r="CD390" s="4">
        <v>25.5</v>
      </c>
      <c r="CE390" s="1" t="s">
        <v>154</v>
      </c>
      <c r="CH390" s="4">
        <v>1</v>
      </c>
      <c r="CI390" s="1" t="s">
        <v>155</v>
      </c>
      <c r="CJ390" s="1" t="s">
        <v>156</v>
      </c>
      <c r="CL390" s="1" t="s">
        <v>157</v>
      </c>
      <c r="CN390" s="1" t="s">
        <v>158</v>
      </c>
      <c r="CP390" s="4">
        <v>92763.9</v>
      </c>
      <c r="CY390" s="1" t="s">
        <v>205</v>
      </c>
      <c r="CZ390" s="1" t="s">
        <v>206</v>
      </c>
      <c r="DA390" s="1" t="s">
        <v>207</v>
      </c>
      <c r="DC390" s="1" t="s">
        <v>208</v>
      </c>
      <c r="DD390" s="1" t="s">
        <v>652</v>
      </c>
      <c r="DV390" s="4">
        <v>0</v>
      </c>
      <c r="DW390" s="4">
        <v>0</v>
      </c>
      <c r="DX390" s="4">
        <v>195938406.50999999</v>
      </c>
      <c r="DY390" s="4">
        <v>172046814.50999999</v>
      </c>
      <c r="DZ390" s="4">
        <v>23891592</v>
      </c>
      <c r="EA390" s="4">
        <v>172046814.50999999</v>
      </c>
      <c r="EB390" s="4">
        <v>23891592</v>
      </c>
      <c r="EC390" s="4">
        <v>195938406.50999999</v>
      </c>
      <c r="ED390" s="1">
        <f t="shared" si="6"/>
        <v>2011</v>
      </c>
    </row>
    <row r="391" spans="1:134" ht="12.75" customHeight="1" x14ac:dyDescent="0.2">
      <c r="A391" s="4">
        <v>27840</v>
      </c>
      <c r="B391" s="4">
        <v>27840</v>
      </c>
      <c r="C391" s="1" t="s">
        <v>166</v>
      </c>
      <c r="F391" s="1" t="s">
        <v>1278</v>
      </c>
      <c r="H391" s="1" t="s">
        <v>133</v>
      </c>
      <c r="L391" s="1" t="s">
        <v>134</v>
      </c>
      <c r="N391" s="1" t="s">
        <v>1279</v>
      </c>
      <c r="O391" s="2">
        <v>40861</v>
      </c>
      <c r="P391" s="1" t="s">
        <v>136</v>
      </c>
      <c r="Q391" s="3">
        <v>40881</v>
      </c>
      <c r="R391" s="1" t="s">
        <v>137</v>
      </c>
      <c r="T391" s="3">
        <v>40858</v>
      </c>
      <c r="U391" s="1" t="s">
        <v>138</v>
      </c>
      <c r="X391" s="1" t="s">
        <v>172</v>
      </c>
      <c r="Z391" s="3">
        <v>40861</v>
      </c>
      <c r="AA391" s="1" t="s">
        <v>211</v>
      </c>
      <c r="AB391" s="1" t="s">
        <v>212</v>
      </c>
      <c r="AC391" s="1" t="s">
        <v>213</v>
      </c>
      <c r="AD391" s="1" t="s">
        <v>214</v>
      </c>
      <c r="AE391" s="1" t="s">
        <v>215</v>
      </c>
      <c r="AF391" s="1" t="s">
        <v>216</v>
      </c>
      <c r="AH391" s="1" t="s">
        <v>217</v>
      </c>
      <c r="AJ391" s="1" t="s">
        <v>1002</v>
      </c>
      <c r="AN391" s="1" t="s">
        <v>1006</v>
      </c>
      <c r="AO391" s="1" t="s">
        <v>1007</v>
      </c>
      <c r="AQ391" s="4">
        <v>0.1</v>
      </c>
      <c r="AR391" s="4">
        <v>709920</v>
      </c>
      <c r="AS391" s="1" t="s">
        <v>1280</v>
      </c>
      <c r="AX391" s="1" t="s">
        <v>203</v>
      </c>
      <c r="AY391" s="4">
        <v>0</v>
      </c>
      <c r="AZ391" s="4">
        <v>709920</v>
      </c>
      <c r="BA391" s="1" t="s">
        <v>219</v>
      </c>
      <c r="BD391" s="3">
        <v>40858</v>
      </c>
      <c r="BM391" s="3">
        <v>40881</v>
      </c>
      <c r="BZ391" s="1" t="s">
        <v>184</v>
      </c>
      <c r="CA391" s="1" t="s">
        <v>153</v>
      </c>
      <c r="CC391" s="5">
        <v>1</v>
      </c>
      <c r="CD391" s="4">
        <v>25.5</v>
      </c>
      <c r="CE391" s="1" t="s">
        <v>154</v>
      </c>
      <c r="CH391" s="4">
        <v>1</v>
      </c>
      <c r="CI391" s="1" t="s">
        <v>155</v>
      </c>
      <c r="CJ391" s="1" t="s">
        <v>156</v>
      </c>
      <c r="CL391" s="1" t="s">
        <v>157</v>
      </c>
      <c r="CN391" s="1" t="s">
        <v>158</v>
      </c>
      <c r="CP391" s="4">
        <v>709920</v>
      </c>
      <c r="CY391" s="1" t="s">
        <v>205</v>
      </c>
      <c r="CZ391" s="1" t="s">
        <v>206</v>
      </c>
      <c r="DA391" s="1" t="s">
        <v>207</v>
      </c>
      <c r="DC391" s="1" t="s">
        <v>208</v>
      </c>
      <c r="DD391" s="1" t="s">
        <v>668</v>
      </c>
      <c r="DV391" s="4">
        <v>0</v>
      </c>
      <c r="DW391" s="4">
        <v>0</v>
      </c>
      <c r="DX391" s="4">
        <v>195938406.50999999</v>
      </c>
      <c r="DY391" s="4">
        <v>172046814.50999999</v>
      </c>
      <c r="DZ391" s="4">
        <v>23891592</v>
      </c>
      <c r="EA391" s="4">
        <v>172046814.50999999</v>
      </c>
      <c r="EB391" s="4">
        <v>23891592</v>
      </c>
      <c r="EC391" s="4">
        <v>195938406.50999999</v>
      </c>
      <c r="ED391" s="1">
        <f t="shared" si="6"/>
        <v>2011</v>
      </c>
    </row>
    <row r="392" spans="1:134" ht="12.75" customHeight="1" x14ac:dyDescent="0.2">
      <c r="A392" s="4">
        <v>51541</v>
      </c>
      <c r="B392" s="4">
        <v>51541</v>
      </c>
      <c r="C392" s="1" t="s">
        <v>166</v>
      </c>
      <c r="F392" s="1" t="s">
        <v>1281</v>
      </c>
      <c r="H392" s="1" t="s">
        <v>133</v>
      </c>
      <c r="L392" s="1" t="s">
        <v>134</v>
      </c>
      <c r="N392" s="1" t="s">
        <v>1282</v>
      </c>
      <c r="O392" s="2">
        <v>40830</v>
      </c>
      <c r="P392" s="1" t="s">
        <v>136</v>
      </c>
      <c r="Q392" s="3">
        <v>40850</v>
      </c>
      <c r="R392" s="1" t="s">
        <v>137</v>
      </c>
      <c r="T392" s="3">
        <v>40830</v>
      </c>
      <c r="U392" s="1" t="s">
        <v>138</v>
      </c>
      <c r="X392" s="1" t="s">
        <v>172</v>
      </c>
      <c r="Z392" s="3">
        <v>40830</v>
      </c>
      <c r="AA392" s="1" t="s">
        <v>211</v>
      </c>
      <c r="AB392" s="1" t="s">
        <v>212</v>
      </c>
      <c r="AC392" s="1" t="s">
        <v>213</v>
      </c>
      <c r="AD392" s="1" t="s">
        <v>214</v>
      </c>
      <c r="AE392" s="1" t="s">
        <v>215</v>
      </c>
      <c r="AF392" s="1" t="s">
        <v>216</v>
      </c>
      <c r="AH392" s="1" t="s">
        <v>217</v>
      </c>
      <c r="AJ392" s="1" t="s">
        <v>1002</v>
      </c>
      <c r="AK392" s="1" t="s">
        <v>1003</v>
      </c>
      <c r="AL392" s="1" t="s">
        <v>1004</v>
      </c>
      <c r="AM392" s="1" t="s">
        <v>1005</v>
      </c>
      <c r="AN392" s="1" t="s">
        <v>1006</v>
      </c>
      <c r="AO392" s="1" t="s">
        <v>1007</v>
      </c>
      <c r="AQ392" s="4">
        <v>0.1</v>
      </c>
      <c r="AR392" s="4">
        <v>1314295.5</v>
      </c>
      <c r="AS392" s="1" t="s">
        <v>1283</v>
      </c>
      <c r="AX392" s="1" t="s">
        <v>203</v>
      </c>
      <c r="AY392" s="4">
        <v>0</v>
      </c>
      <c r="AZ392" s="4">
        <v>1314295.5</v>
      </c>
      <c r="BA392" s="1" t="s">
        <v>219</v>
      </c>
      <c r="BD392" s="3">
        <v>40830</v>
      </c>
      <c r="BM392" s="3">
        <v>40850</v>
      </c>
      <c r="BZ392" s="1" t="s">
        <v>184</v>
      </c>
      <c r="CA392" s="1" t="s">
        <v>153</v>
      </c>
      <c r="CC392" s="5">
        <v>1</v>
      </c>
      <c r="CD392" s="4">
        <v>25.5</v>
      </c>
      <c r="CE392" s="1" t="s">
        <v>154</v>
      </c>
      <c r="CH392" s="4">
        <v>1</v>
      </c>
      <c r="CI392" s="1" t="s">
        <v>155</v>
      </c>
      <c r="CJ392" s="1" t="s">
        <v>156</v>
      </c>
      <c r="CL392" s="1" t="s">
        <v>157</v>
      </c>
      <c r="CN392" s="1" t="s">
        <v>158</v>
      </c>
      <c r="CP392" s="4">
        <v>1314295.5</v>
      </c>
      <c r="CY392" s="1" t="s">
        <v>205</v>
      </c>
      <c r="CZ392" s="1" t="s">
        <v>206</v>
      </c>
      <c r="DA392" s="1" t="s">
        <v>207</v>
      </c>
      <c r="DC392" s="1" t="s">
        <v>208</v>
      </c>
      <c r="DD392" s="1" t="s">
        <v>668</v>
      </c>
      <c r="DV392" s="4">
        <v>0</v>
      </c>
      <c r="DW392" s="4">
        <v>0</v>
      </c>
      <c r="DX392" s="4">
        <v>195938406.50999999</v>
      </c>
      <c r="DY392" s="4">
        <v>172046814.50999999</v>
      </c>
      <c r="DZ392" s="4">
        <v>23891592</v>
      </c>
      <c r="EA392" s="4">
        <v>172046814.50999999</v>
      </c>
      <c r="EB392" s="4">
        <v>23891592</v>
      </c>
      <c r="EC392" s="4">
        <v>195938406.50999999</v>
      </c>
      <c r="ED392" s="1">
        <f t="shared" si="6"/>
        <v>2011</v>
      </c>
    </row>
    <row r="393" spans="1:134" ht="12.75" customHeight="1" x14ac:dyDescent="0.2">
      <c r="A393" s="4">
        <v>71656.5</v>
      </c>
      <c r="B393" s="4">
        <v>71656.5</v>
      </c>
      <c r="C393" s="1" t="s">
        <v>166</v>
      </c>
      <c r="F393" s="1" t="s">
        <v>1284</v>
      </c>
      <c r="H393" s="1" t="s">
        <v>133</v>
      </c>
      <c r="L393" s="1" t="s">
        <v>134</v>
      </c>
      <c r="N393" s="1" t="s">
        <v>1285</v>
      </c>
      <c r="O393" s="2">
        <v>40816</v>
      </c>
      <c r="P393" s="1" t="s">
        <v>136</v>
      </c>
      <c r="Q393" s="3">
        <v>40836</v>
      </c>
      <c r="R393" s="1" t="s">
        <v>137</v>
      </c>
      <c r="T393" s="3">
        <v>40816</v>
      </c>
      <c r="U393" s="1" t="s">
        <v>138</v>
      </c>
      <c r="X393" s="1" t="s">
        <v>172</v>
      </c>
      <c r="Z393" s="3">
        <v>40816</v>
      </c>
      <c r="AA393" s="1" t="s">
        <v>211</v>
      </c>
      <c r="AB393" s="1" t="s">
        <v>212</v>
      </c>
      <c r="AC393" s="1" t="s">
        <v>213</v>
      </c>
      <c r="AD393" s="1" t="s">
        <v>214</v>
      </c>
      <c r="AE393" s="1" t="s">
        <v>215</v>
      </c>
      <c r="AF393" s="1" t="s">
        <v>216</v>
      </c>
      <c r="AG393" s="1" t="s">
        <v>643</v>
      </c>
      <c r="AH393" s="1" t="s">
        <v>217</v>
      </c>
      <c r="AJ393" s="1" t="s">
        <v>1002</v>
      </c>
      <c r="AK393" s="1" t="s">
        <v>1003</v>
      </c>
      <c r="AL393" s="1" t="s">
        <v>1004</v>
      </c>
      <c r="AM393" s="1" t="s">
        <v>1005</v>
      </c>
      <c r="AN393" s="1" t="s">
        <v>1006</v>
      </c>
      <c r="AO393" s="1" t="s">
        <v>1007</v>
      </c>
      <c r="AQ393" s="4">
        <v>0.1</v>
      </c>
      <c r="AR393" s="4">
        <v>1827240.75</v>
      </c>
      <c r="AS393" s="1" t="s">
        <v>1286</v>
      </c>
      <c r="AX393" s="1" t="s">
        <v>203</v>
      </c>
      <c r="AY393" s="4">
        <v>0</v>
      </c>
      <c r="AZ393" s="4">
        <v>1827240.75</v>
      </c>
      <c r="BA393" s="1" t="s">
        <v>219</v>
      </c>
      <c r="BD393" s="3">
        <v>40816</v>
      </c>
      <c r="BM393" s="3">
        <v>40836</v>
      </c>
      <c r="BZ393" s="1" t="s">
        <v>184</v>
      </c>
      <c r="CA393" s="1" t="s">
        <v>153</v>
      </c>
      <c r="CC393" s="5">
        <v>1</v>
      </c>
      <c r="CD393" s="4">
        <v>25.5</v>
      </c>
      <c r="CE393" s="1" t="s">
        <v>154</v>
      </c>
      <c r="CH393" s="4">
        <v>1</v>
      </c>
      <c r="CI393" s="1" t="s">
        <v>155</v>
      </c>
      <c r="CJ393" s="1" t="s">
        <v>156</v>
      </c>
      <c r="CL393" s="1" t="s">
        <v>157</v>
      </c>
      <c r="CN393" s="1" t="s">
        <v>158</v>
      </c>
      <c r="CO393" s="1" t="s">
        <v>188</v>
      </c>
      <c r="CP393" s="4">
        <v>1827240.75</v>
      </c>
      <c r="CY393" s="1" t="s">
        <v>205</v>
      </c>
      <c r="CZ393" s="1" t="s">
        <v>206</v>
      </c>
      <c r="DA393" s="1" t="s">
        <v>207</v>
      </c>
      <c r="DC393" s="1" t="s">
        <v>208</v>
      </c>
      <c r="DD393" s="1" t="s">
        <v>668</v>
      </c>
      <c r="DV393" s="4">
        <v>0</v>
      </c>
      <c r="DW393" s="4">
        <v>0</v>
      </c>
      <c r="DX393" s="4">
        <v>195938406.50999999</v>
      </c>
      <c r="DY393" s="4">
        <v>172046814.50999999</v>
      </c>
      <c r="DZ393" s="4">
        <v>23891592</v>
      </c>
      <c r="EA393" s="4">
        <v>172046814.50999999</v>
      </c>
      <c r="EB393" s="4">
        <v>23891592</v>
      </c>
      <c r="EC393" s="4">
        <v>195938406.50999999</v>
      </c>
      <c r="ED393" s="1">
        <f t="shared" si="6"/>
        <v>2011</v>
      </c>
    </row>
    <row r="394" spans="1:134" ht="12.75" customHeight="1" x14ac:dyDescent="0.2">
      <c r="A394" s="4">
        <v>71294</v>
      </c>
      <c r="B394" s="4">
        <v>71294</v>
      </c>
      <c r="C394" s="1" t="s">
        <v>166</v>
      </c>
      <c r="F394" s="1" t="s">
        <v>1287</v>
      </c>
      <c r="H394" s="1" t="s">
        <v>133</v>
      </c>
      <c r="L394" s="1" t="s">
        <v>134</v>
      </c>
      <c r="N394" s="1" t="s">
        <v>1288</v>
      </c>
      <c r="O394" s="2">
        <v>40813</v>
      </c>
      <c r="P394" s="1" t="s">
        <v>136</v>
      </c>
      <c r="Q394" s="3">
        <v>40833</v>
      </c>
      <c r="R394" s="1" t="s">
        <v>137</v>
      </c>
      <c r="T394" s="3">
        <v>40813</v>
      </c>
      <c r="U394" s="1" t="s">
        <v>138</v>
      </c>
      <c r="X394" s="1" t="s">
        <v>172</v>
      </c>
      <c r="Z394" s="3">
        <v>40813</v>
      </c>
      <c r="AA394" s="1" t="s">
        <v>195</v>
      </c>
      <c r="AB394" s="1" t="s">
        <v>196</v>
      </c>
      <c r="AC394" s="1" t="s">
        <v>197</v>
      </c>
      <c r="AD394" s="1" t="s">
        <v>198</v>
      </c>
      <c r="AE394" s="1" t="s">
        <v>199</v>
      </c>
      <c r="AF394" s="1" t="s">
        <v>200</v>
      </c>
      <c r="AH394" s="1" t="s">
        <v>201</v>
      </c>
      <c r="AJ394" s="1" t="s">
        <v>1002</v>
      </c>
      <c r="AK394" s="1" t="s">
        <v>1011</v>
      </c>
      <c r="AL394" s="1" t="s">
        <v>1012</v>
      </c>
      <c r="AM394" s="1" t="s">
        <v>1013</v>
      </c>
      <c r="AN394" s="1" t="s">
        <v>1006</v>
      </c>
      <c r="AO394" s="1" t="s">
        <v>1007</v>
      </c>
      <c r="AQ394" s="4">
        <v>0.1</v>
      </c>
      <c r="AR394" s="4">
        <v>1817997</v>
      </c>
      <c r="AS394" s="1" t="s">
        <v>1289</v>
      </c>
      <c r="AX394" s="1" t="s">
        <v>203</v>
      </c>
      <c r="AY394" s="4">
        <v>0</v>
      </c>
      <c r="AZ394" s="4">
        <v>1817997</v>
      </c>
      <c r="BA394" s="1" t="s">
        <v>204</v>
      </c>
      <c r="BD394" s="3">
        <v>40813</v>
      </c>
      <c r="BM394" s="3">
        <v>40833</v>
      </c>
      <c r="BZ394" s="1" t="s">
        <v>184</v>
      </c>
      <c r="CA394" s="1" t="s">
        <v>153</v>
      </c>
      <c r="CC394" s="5">
        <v>1</v>
      </c>
      <c r="CD394" s="4">
        <v>25.5</v>
      </c>
      <c r="CE394" s="1" t="s">
        <v>154</v>
      </c>
      <c r="CH394" s="4">
        <v>1</v>
      </c>
      <c r="CI394" s="1" t="s">
        <v>155</v>
      </c>
      <c r="CJ394" s="1" t="s">
        <v>156</v>
      </c>
      <c r="CL394" s="1" t="s">
        <v>157</v>
      </c>
      <c r="CN394" s="1" t="s">
        <v>158</v>
      </c>
      <c r="CO394" s="1" t="s">
        <v>188</v>
      </c>
      <c r="CP394" s="4">
        <v>1817997</v>
      </c>
      <c r="CY394" s="1" t="s">
        <v>205</v>
      </c>
      <c r="CZ394" s="1" t="s">
        <v>206</v>
      </c>
      <c r="DA394" s="1" t="s">
        <v>207</v>
      </c>
      <c r="DC394" s="1" t="s">
        <v>208</v>
      </c>
      <c r="DD394" s="1" t="s">
        <v>652</v>
      </c>
      <c r="DV394" s="4">
        <v>0</v>
      </c>
      <c r="DW394" s="4">
        <v>0</v>
      </c>
      <c r="DX394" s="4">
        <v>195938406.50999999</v>
      </c>
      <c r="DY394" s="4">
        <v>172046814.50999999</v>
      </c>
      <c r="DZ394" s="4">
        <v>23891592</v>
      </c>
      <c r="EA394" s="4">
        <v>172046814.50999999</v>
      </c>
      <c r="EB394" s="4">
        <v>23891592</v>
      </c>
      <c r="EC394" s="4">
        <v>195938406.50999999</v>
      </c>
      <c r="ED394" s="1">
        <f t="shared" si="6"/>
        <v>2011</v>
      </c>
    </row>
    <row r="395" spans="1:134" ht="12.75" customHeight="1" x14ac:dyDescent="0.2">
      <c r="A395" s="4">
        <v>3157.6</v>
      </c>
      <c r="B395" s="4">
        <v>3157.6</v>
      </c>
      <c r="C395" s="1" t="s">
        <v>166</v>
      </c>
      <c r="F395" s="1" t="s">
        <v>1290</v>
      </c>
      <c r="H395" s="1" t="s">
        <v>133</v>
      </c>
      <c r="L395" s="1" t="s">
        <v>134</v>
      </c>
      <c r="N395" s="1" t="s">
        <v>1291</v>
      </c>
      <c r="O395" s="2">
        <v>40778</v>
      </c>
      <c r="P395" s="1" t="s">
        <v>136</v>
      </c>
      <c r="Q395" s="3">
        <v>40798</v>
      </c>
      <c r="R395" s="1" t="s">
        <v>137</v>
      </c>
      <c r="T395" s="3">
        <v>40778</v>
      </c>
      <c r="U395" s="1" t="s">
        <v>138</v>
      </c>
      <c r="X395" s="1" t="s">
        <v>172</v>
      </c>
      <c r="Z395" s="3">
        <v>40778</v>
      </c>
      <c r="AA395" s="1" t="s">
        <v>195</v>
      </c>
      <c r="AB395" s="1" t="s">
        <v>196</v>
      </c>
      <c r="AC395" s="1" t="s">
        <v>197</v>
      </c>
      <c r="AD395" s="1" t="s">
        <v>198</v>
      </c>
      <c r="AE395" s="1" t="s">
        <v>199</v>
      </c>
      <c r="AF395" s="1" t="s">
        <v>200</v>
      </c>
      <c r="AH395" s="1" t="s">
        <v>201</v>
      </c>
      <c r="AJ395" s="1" t="s">
        <v>1002</v>
      </c>
      <c r="AN395" s="1" t="s">
        <v>1006</v>
      </c>
      <c r="AO395" s="1" t="s">
        <v>1007</v>
      </c>
      <c r="AQ395" s="4">
        <v>0.1</v>
      </c>
      <c r="AR395" s="4">
        <v>76287.61</v>
      </c>
      <c r="AS395" s="1" t="s">
        <v>1292</v>
      </c>
      <c r="AX395" s="1" t="s">
        <v>203</v>
      </c>
      <c r="AY395" s="4">
        <v>0</v>
      </c>
      <c r="AZ395" s="4">
        <v>76287.61</v>
      </c>
      <c r="BA395" s="1" t="s">
        <v>204</v>
      </c>
      <c r="BD395" s="3">
        <v>40778</v>
      </c>
      <c r="BM395" s="3">
        <v>40833</v>
      </c>
      <c r="BZ395" s="1" t="s">
        <v>184</v>
      </c>
      <c r="CA395" s="1" t="s">
        <v>153</v>
      </c>
      <c r="CC395" s="5">
        <v>1</v>
      </c>
      <c r="CD395" s="4">
        <v>24.16</v>
      </c>
      <c r="CE395" s="1" t="s">
        <v>154</v>
      </c>
      <c r="CH395" s="4">
        <v>1</v>
      </c>
      <c r="CI395" s="1" t="s">
        <v>155</v>
      </c>
      <c r="CJ395" s="1" t="s">
        <v>156</v>
      </c>
      <c r="CL395" s="1" t="s">
        <v>157</v>
      </c>
      <c r="CN395" s="1" t="s">
        <v>158</v>
      </c>
      <c r="CP395" s="4">
        <v>76287.61</v>
      </c>
      <c r="CY395" s="1" t="s">
        <v>205</v>
      </c>
      <c r="CZ395" s="1" t="s">
        <v>206</v>
      </c>
      <c r="DA395" s="1" t="s">
        <v>207</v>
      </c>
      <c r="DC395" s="1" t="s">
        <v>208</v>
      </c>
      <c r="DD395" s="1" t="s">
        <v>652</v>
      </c>
      <c r="DV395" s="4">
        <v>0</v>
      </c>
      <c r="DW395" s="4">
        <v>0</v>
      </c>
      <c r="DX395" s="4">
        <v>195938406.50999999</v>
      </c>
      <c r="DY395" s="4">
        <v>172046814.50999999</v>
      </c>
      <c r="DZ395" s="4">
        <v>23891592</v>
      </c>
      <c r="EA395" s="4">
        <v>172046814.50999999</v>
      </c>
      <c r="EB395" s="4">
        <v>23891592</v>
      </c>
      <c r="EC395" s="4">
        <v>195938406.50999999</v>
      </c>
      <c r="ED395" s="1">
        <f t="shared" si="6"/>
        <v>2011</v>
      </c>
    </row>
    <row r="396" spans="1:134" ht="12.75" customHeight="1" x14ac:dyDescent="0.2">
      <c r="A396" s="4">
        <v>27408</v>
      </c>
      <c r="B396" s="4">
        <v>27408</v>
      </c>
      <c r="C396" s="1" t="s">
        <v>166</v>
      </c>
      <c r="F396" s="1" t="s">
        <v>1293</v>
      </c>
      <c r="H396" s="1" t="s">
        <v>133</v>
      </c>
      <c r="L396" s="1" t="s">
        <v>134</v>
      </c>
      <c r="N396" s="1" t="s">
        <v>1294</v>
      </c>
      <c r="O396" s="2">
        <v>40771</v>
      </c>
      <c r="P396" s="1" t="s">
        <v>136</v>
      </c>
      <c r="Q396" s="3">
        <v>40791</v>
      </c>
      <c r="R396" s="1" t="s">
        <v>137</v>
      </c>
      <c r="T396" s="3">
        <v>40771</v>
      </c>
      <c r="U396" s="1" t="s">
        <v>138</v>
      </c>
      <c r="X396" s="1" t="s">
        <v>172</v>
      </c>
      <c r="Z396" s="3">
        <v>40771</v>
      </c>
      <c r="AA396" s="1" t="s">
        <v>211</v>
      </c>
      <c r="AB396" s="1" t="s">
        <v>212</v>
      </c>
      <c r="AC396" s="1" t="s">
        <v>213</v>
      </c>
      <c r="AD396" s="1" t="s">
        <v>214</v>
      </c>
      <c r="AE396" s="1" t="s">
        <v>215</v>
      </c>
      <c r="AF396" s="1" t="s">
        <v>216</v>
      </c>
      <c r="AH396" s="1" t="s">
        <v>217</v>
      </c>
      <c r="AJ396" s="1" t="s">
        <v>1002</v>
      </c>
      <c r="AN396" s="1" t="s">
        <v>1006</v>
      </c>
      <c r="AO396" s="1" t="s">
        <v>1007</v>
      </c>
      <c r="AQ396" s="4">
        <v>0.1</v>
      </c>
      <c r="AR396" s="4">
        <v>662177.28000000003</v>
      </c>
      <c r="AS396" s="1" t="s">
        <v>1295</v>
      </c>
      <c r="AX396" s="1" t="s">
        <v>203</v>
      </c>
      <c r="AY396" s="4">
        <v>0</v>
      </c>
      <c r="AZ396" s="4">
        <v>662177.28000000003</v>
      </c>
      <c r="BA396" s="1" t="s">
        <v>219</v>
      </c>
      <c r="BD396" s="3">
        <v>40771</v>
      </c>
      <c r="BM396" s="3">
        <v>40791</v>
      </c>
      <c r="BZ396" s="1" t="s">
        <v>184</v>
      </c>
      <c r="CA396" s="1" t="s">
        <v>153</v>
      </c>
      <c r="CC396" s="5">
        <v>1</v>
      </c>
      <c r="CD396" s="4">
        <v>24.16</v>
      </c>
      <c r="CE396" s="1" t="s">
        <v>154</v>
      </c>
      <c r="CH396" s="4">
        <v>1</v>
      </c>
      <c r="CI396" s="1" t="s">
        <v>155</v>
      </c>
      <c r="CJ396" s="1" t="s">
        <v>156</v>
      </c>
      <c r="CL396" s="1" t="s">
        <v>157</v>
      </c>
      <c r="CN396" s="1" t="s">
        <v>158</v>
      </c>
      <c r="CP396" s="4">
        <v>662177.28000000003</v>
      </c>
      <c r="CY396" s="1" t="s">
        <v>205</v>
      </c>
      <c r="CZ396" s="1" t="s">
        <v>206</v>
      </c>
      <c r="DA396" s="1" t="s">
        <v>207</v>
      </c>
      <c r="DC396" s="1" t="s">
        <v>208</v>
      </c>
      <c r="DD396" s="1" t="s">
        <v>668</v>
      </c>
      <c r="DV396" s="4">
        <v>0</v>
      </c>
      <c r="DW396" s="4">
        <v>0</v>
      </c>
      <c r="DX396" s="4">
        <v>195938406.50999999</v>
      </c>
      <c r="DY396" s="4">
        <v>172046814.50999999</v>
      </c>
      <c r="DZ396" s="4">
        <v>23891592</v>
      </c>
      <c r="EA396" s="4">
        <v>172046814.50999999</v>
      </c>
      <c r="EB396" s="4">
        <v>23891592</v>
      </c>
      <c r="EC396" s="4">
        <v>195938406.50999999</v>
      </c>
      <c r="ED396" s="1">
        <f t="shared" si="6"/>
        <v>2011</v>
      </c>
    </row>
    <row r="397" spans="1:134" ht="12.75" customHeight="1" x14ac:dyDescent="0.2">
      <c r="A397" s="4">
        <v>9894.4</v>
      </c>
      <c r="B397" s="4">
        <v>9894.4</v>
      </c>
      <c r="C397" s="1" t="s">
        <v>166</v>
      </c>
      <c r="F397" s="1" t="s">
        <v>1296</v>
      </c>
      <c r="H397" s="1" t="s">
        <v>133</v>
      </c>
      <c r="L397" s="1" t="s">
        <v>134</v>
      </c>
      <c r="N397" s="1" t="s">
        <v>1297</v>
      </c>
      <c r="O397" s="2">
        <v>40739</v>
      </c>
      <c r="P397" s="1" t="s">
        <v>136</v>
      </c>
      <c r="Q397" s="3">
        <v>40759</v>
      </c>
      <c r="R397" s="1" t="s">
        <v>137</v>
      </c>
      <c r="T397" s="3">
        <v>40739</v>
      </c>
      <c r="U397" s="1" t="s">
        <v>138</v>
      </c>
      <c r="X397" s="1" t="s">
        <v>172</v>
      </c>
      <c r="Z397" s="3">
        <v>40739</v>
      </c>
      <c r="AA397" s="1" t="s">
        <v>211</v>
      </c>
      <c r="AB397" s="1" t="s">
        <v>212</v>
      </c>
      <c r="AC397" s="1" t="s">
        <v>213</v>
      </c>
      <c r="AD397" s="1" t="s">
        <v>214</v>
      </c>
      <c r="AE397" s="1" t="s">
        <v>215</v>
      </c>
      <c r="AF397" s="1" t="s">
        <v>216</v>
      </c>
      <c r="AH397" s="1" t="s">
        <v>217</v>
      </c>
      <c r="AJ397" s="1" t="s">
        <v>1002</v>
      </c>
      <c r="AN397" s="1" t="s">
        <v>1006</v>
      </c>
      <c r="AO397" s="1" t="s">
        <v>1007</v>
      </c>
      <c r="AQ397" s="4">
        <v>0.1</v>
      </c>
      <c r="AR397" s="4">
        <v>239048.7</v>
      </c>
      <c r="AS397" s="1" t="s">
        <v>1298</v>
      </c>
      <c r="AX397" s="1" t="s">
        <v>203</v>
      </c>
      <c r="AY397" s="4">
        <v>0</v>
      </c>
      <c r="AZ397" s="4">
        <v>239048.7</v>
      </c>
      <c r="BA397" s="1" t="s">
        <v>219</v>
      </c>
      <c r="BD397" s="3">
        <v>40739</v>
      </c>
      <c r="BM397" s="3">
        <v>40759</v>
      </c>
      <c r="BZ397" s="1" t="s">
        <v>184</v>
      </c>
      <c r="CA397" s="1" t="s">
        <v>153</v>
      </c>
      <c r="CC397" s="5">
        <v>1</v>
      </c>
      <c r="CD397" s="4">
        <v>24.16</v>
      </c>
      <c r="CE397" s="1" t="s">
        <v>154</v>
      </c>
      <c r="CH397" s="4">
        <v>1</v>
      </c>
      <c r="CI397" s="1" t="s">
        <v>155</v>
      </c>
      <c r="CJ397" s="1" t="s">
        <v>156</v>
      </c>
      <c r="CL397" s="1" t="s">
        <v>157</v>
      </c>
      <c r="CN397" s="1" t="s">
        <v>158</v>
      </c>
      <c r="CP397" s="4">
        <v>239048.7</v>
      </c>
      <c r="CY397" s="1" t="s">
        <v>205</v>
      </c>
      <c r="CZ397" s="1" t="s">
        <v>206</v>
      </c>
      <c r="DA397" s="1" t="s">
        <v>207</v>
      </c>
      <c r="DC397" s="1" t="s">
        <v>208</v>
      </c>
      <c r="DD397" s="1" t="s">
        <v>668</v>
      </c>
      <c r="DV397" s="4">
        <v>0</v>
      </c>
      <c r="DW397" s="4">
        <v>0</v>
      </c>
      <c r="DX397" s="4">
        <v>195938406.50999999</v>
      </c>
      <c r="DY397" s="4">
        <v>172046814.50999999</v>
      </c>
      <c r="DZ397" s="4">
        <v>23891592</v>
      </c>
      <c r="EA397" s="4">
        <v>172046814.50999999</v>
      </c>
      <c r="EB397" s="4">
        <v>23891592</v>
      </c>
      <c r="EC397" s="4">
        <v>195938406.50999999</v>
      </c>
      <c r="ED397" s="1">
        <f t="shared" si="6"/>
        <v>2011</v>
      </c>
    </row>
    <row r="398" spans="1:134" ht="12.75" customHeight="1" x14ac:dyDescent="0.2">
      <c r="A398" s="4">
        <v>13986.4</v>
      </c>
      <c r="B398" s="4">
        <v>13986.4</v>
      </c>
      <c r="C398" s="1" t="s">
        <v>166</v>
      </c>
      <c r="F398" s="1" t="s">
        <v>1299</v>
      </c>
      <c r="H398" s="1" t="s">
        <v>133</v>
      </c>
      <c r="L398" s="1" t="s">
        <v>134</v>
      </c>
      <c r="N398" s="1" t="s">
        <v>1300</v>
      </c>
      <c r="O398" s="2">
        <v>40724</v>
      </c>
      <c r="P398" s="1" t="s">
        <v>136</v>
      </c>
      <c r="Q398" s="3">
        <v>40744</v>
      </c>
      <c r="R398" s="1" t="s">
        <v>137</v>
      </c>
      <c r="T398" s="3">
        <v>40724</v>
      </c>
      <c r="U398" s="1" t="s">
        <v>138</v>
      </c>
      <c r="X398" s="1" t="s">
        <v>172</v>
      </c>
      <c r="Z398" s="3">
        <v>40724</v>
      </c>
      <c r="AA398" s="1" t="s">
        <v>195</v>
      </c>
      <c r="AB398" s="1" t="s">
        <v>196</v>
      </c>
      <c r="AC398" s="1" t="s">
        <v>197</v>
      </c>
      <c r="AD398" s="1" t="s">
        <v>198</v>
      </c>
      <c r="AE398" s="1" t="s">
        <v>199</v>
      </c>
      <c r="AF398" s="1" t="s">
        <v>200</v>
      </c>
      <c r="AH398" s="1" t="s">
        <v>201</v>
      </c>
      <c r="AJ398" s="1" t="s">
        <v>1002</v>
      </c>
      <c r="AN398" s="1" t="s">
        <v>1006</v>
      </c>
      <c r="AO398" s="1" t="s">
        <v>1007</v>
      </c>
      <c r="AQ398" s="4">
        <v>0.1</v>
      </c>
      <c r="AR398" s="4">
        <v>337911.42</v>
      </c>
      <c r="AS398" s="1" t="s">
        <v>1301</v>
      </c>
      <c r="AX398" s="1" t="s">
        <v>203</v>
      </c>
      <c r="AY398" s="4">
        <v>0</v>
      </c>
      <c r="AZ398" s="4">
        <v>337911.42</v>
      </c>
      <c r="BA398" s="1" t="s">
        <v>204</v>
      </c>
      <c r="BD398" s="3">
        <v>40724</v>
      </c>
      <c r="BM398" s="3">
        <v>40744</v>
      </c>
      <c r="BZ398" s="1" t="s">
        <v>184</v>
      </c>
      <c r="CA398" s="1" t="s">
        <v>153</v>
      </c>
      <c r="CC398" s="5">
        <v>1</v>
      </c>
      <c r="CD398" s="4">
        <v>24.16</v>
      </c>
      <c r="CE398" s="1" t="s">
        <v>154</v>
      </c>
      <c r="CH398" s="4">
        <v>1</v>
      </c>
      <c r="CI398" s="1" t="s">
        <v>155</v>
      </c>
      <c r="CJ398" s="1" t="s">
        <v>156</v>
      </c>
      <c r="CL398" s="1" t="s">
        <v>157</v>
      </c>
      <c r="CN398" s="1" t="s">
        <v>158</v>
      </c>
      <c r="CP398" s="4">
        <v>337911.42</v>
      </c>
      <c r="CY398" s="1" t="s">
        <v>205</v>
      </c>
      <c r="CZ398" s="1" t="s">
        <v>206</v>
      </c>
      <c r="DA398" s="1" t="s">
        <v>207</v>
      </c>
      <c r="DC398" s="1" t="s">
        <v>208</v>
      </c>
      <c r="DD398" s="1" t="s">
        <v>652</v>
      </c>
      <c r="DV398" s="4">
        <v>0</v>
      </c>
      <c r="DW398" s="4">
        <v>0</v>
      </c>
      <c r="DX398" s="4">
        <v>195938406.50999999</v>
      </c>
      <c r="DY398" s="4">
        <v>172046814.50999999</v>
      </c>
      <c r="DZ398" s="4">
        <v>23891592</v>
      </c>
      <c r="EA398" s="4">
        <v>172046814.50999999</v>
      </c>
      <c r="EB398" s="4">
        <v>23891592</v>
      </c>
      <c r="EC398" s="4">
        <v>195938406.50999999</v>
      </c>
      <c r="ED398" s="1">
        <f t="shared" si="6"/>
        <v>2011</v>
      </c>
    </row>
    <row r="399" spans="1:134" ht="12.75" customHeight="1" x14ac:dyDescent="0.2">
      <c r="A399" s="4">
        <v>15902.4</v>
      </c>
      <c r="B399" s="4">
        <v>15902.4</v>
      </c>
      <c r="C399" s="1" t="s">
        <v>166</v>
      </c>
      <c r="F399" s="1" t="s">
        <v>1302</v>
      </c>
      <c r="H399" s="1" t="s">
        <v>133</v>
      </c>
      <c r="L399" s="1" t="s">
        <v>134</v>
      </c>
      <c r="N399" s="1" t="s">
        <v>1303</v>
      </c>
      <c r="O399" s="2">
        <v>40721</v>
      </c>
      <c r="P399" s="1" t="s">
        <v>136</v>
      </c>
      <c r="Q399" s="3">
        <v>40741</v>
      </c>
      <c r="R399" s="1" t="s">
        <v>137</v>
      </c>
      <c r="T399" s="3">
        <v>40721</v>
      </c>
      <c r="U399" s="1" t="s">
        <v>138</v>
      </c>
      <c r="X399" s="1" t="s">
        <v>172</v>
      </c>
      <c r="Z399" s="3">
        <v>40721</v>
      </c>
      <c r="AA399" s="1" t="s">
        <v>211</v>
      </c>
      <c r="AB399" s="1" t="s">
        <v>212</v>
      </c>
      <c r="AC399" s="1" t="s">
        <v>213</v>
      </c>
      <c r="AD399" s="1" t="s">
        <v>214</v>
      </c>
      <c r="AE399" s="1" t="s">
        <v>215</v>
      </c>
      <c r="AF399" s="1" t="s">
        <v>216</v>
      </c>
      <c r="AH399" s="1" t="s">
        <v>217</v>
      </c>
      <c r="AJ399" s="1" t="s">
        <v>1002</v>
      </c>
      <c r="AN399" s="1" t="s">
        <v>1006</v>
      </c>
      <c r="AO399" s="1" t="s">
        <v>1007</v>
      </c>
      <c r="AQ399" s="4">
        <v>0.1</v>
      </c>
      <c r="AR399" s="4">
        <v>384201.99</v>
      </c>
      <c r="AS399" s="1" t="s">
        <v>1304</v>
      </c>
      <c r="AX399" s="1" t="s">
        <v>203</v>
      </c>
      <c r="AY399" s="4">
        <v>0</v>
      </c>
      <c r="AZ399" s="4">
        <v>384201.99</v>
      </c>
      <c r="BA399" s="1" t="s">
        <v>219</v>
      </c>
      <c r="BD399" s="3">
        <v>40721</v>
      </c>
      <c r="BM399" s="3">
        <v>40735</v>
      </c>
      <c r="BZ399" s="1" t="s">
        <v>184</v>
      </c>
      <c r="CA399" s="1" t="s">
        <v>153</v>
      </c>
      <c r="CC399" s="5">
        <v>1</v>
      </c>
      <c r="CD399" s="4">
        <v>24.16</v>
      </c>
      <c r="CE399" s="1" t="s">
        <v>154</v>
      </c>
      <c r="CH399" s="4">
        <v>1</v>
      </c>
      <c r="CI399" s="1" t="s">
        <v>155</v>
      </c>
      <c r="CJ399" s="1" t="s">
        <v>156</v>
      </c>
      <c r="CL399" s="1" t="s">
        <v>157</v>
      </c>
      <c r="CN399" s="1" t="s">
        <v>158</v>
      </c>
      <c r="CP399" s="4">
        <v>384201.99</v>
      </c>
      <c r="CY399" s="1" t="s">
        <v>205</v>
      </c>
      <c r="CZ399" s="1" t="s">
        <v>206</v>
      </c>
      <c r="DA399" s="1" t="s">
        <v>207</v>
      </c>
      <c r="DC399" s="1" t="s">
        <v>208</v>
      </c>
      <c r="DD399" s="1" t="s">
        <v>668</v>
      </c>
      <c r="DV399" s="4">
        <v>0</v>
      </c>
      <c r="DW399" s="4">
        <v>0</v>
      </c>
      <c r="DX399" s="4">
        <v>195938406.50999999</v>
      </c>
      <c r="DY399" s="4">
        <v>172046814.50999999</v>
      </c>
      <c r="DZ399" s="4">
        <v>23891592</v>
      </c>
      <c r="EA399" s="4">
        <v>172046814.50999999</v>
      </c>
      <c r="EB399" s="4">
        <v>23891592</v>
      </c>
      <c r="EC399" s="4">
        <v>195938406.50999999</v>
      </c>
      <c r="ED399" s="1">
        <f t="shared" si="6"/>
        <v>2011</v>
      </c>
    </row>
    <row r="400" spans="1:134" ht="12.75" customHeight="1" x14ac:dyDescent="0.2">
      <c r="A400" s="4">
        <v>17110.7</v>
      </c>
      <c r="B400" s="4">
        <v>17110.7</v>
      </c>
      <c r="C400" s="1" t="s">
        <v>166</v>
      </c>
      <c r="F400" s="1" t="s">
        <v>1305</v>
      </c>
      <c r="H400" s="1" t="s">
        <v>133</v>
      </c>
      <c r="L400" s="1" t="s">
        <v>134</v>
      </c>
      <c r="N400" s="1" t="s">
        <v>1306</v>
      </c>
      <c r="O400" s="2">
        <v>40669</v>
      </c>
      <c r="P400" s="1" t="s">
        <v>136</v>
      </c>
      <c r="Q400" s="3">
        <v>40683</v>
      </c>
      <c r="R400" s="1" t="s">
        <v>137</v>
      </c>
      <c r="T400" s="3">
        <v>40669</v>
      </c>
      <c r="U400" s="1" t="s">
        <v>138</v>
      </c>
      <c r="X400" s="1" t="s">
        <v>172</v>
      </c>
      <c r="Z400" s="3">
        <v>40669</v>
      </c>
      <c r="AA400" s="1" t="s">
        <v>211</v>
      </c>
      <c r="AB400" s="1" t="s">
        <v>212</v>
      </c>
      <c r="AC400" s="1" t="s">
        <v>213</v>
      </c>
      <c r="AD400" s="1" t="s">
        <v>214</v>
      </c>
      <c r="AE400" s="1" t="s">
        <v>215</v>
      </c>
      <c r="AF400" s="1" t="s">
        <v>216</v>
      </c>
      <c r="AH400" s="1" t="s">
        <v>217</v>
      </c>
      <c r="AJ400" s="1" t="s">
        <v>1002</v>
      </c>
      <c r="AN400" s="1" t="s">
        <v>1006</v>
      </c>
      <c r="AO400" s="1" t="s">
        <v>1007</v>
      </c>
      <c r="AQ400" s="4">
        <v>0.1</v>
      </c>
      <c r="AR400" s="4">
        <v>413394.51</v>
      </c>
      <c r="AS400" s="1" t="s">
        <v>1307</v>
      </c>
      <c r="AX400" s="1" t="s">
        <v>203</v>
      </c>
      <c r="AY400" s="4">
        <v>0</v>
      </c>
      <c r="AZ400" s="4">
        <v>413394.51</v>
      </c>
      <c r="BA400" s="1" t="s">
        <v>219</v>
      </c>
      <c r="BD400" s="3">
        <v>40669</v>
      </c>
      <c r="BM400" s="3">
        <v>40683</v>
      </c>
      <c r="BZ400" s="1" t="s">
        <v>184</v>
      </c>
      <c r="CA400" s="1" t="s">
        <v>153</v>
      </c>
      <c r="CC400" s="5">
        <v>1</v>
      </c>
      <c r="CD400" s="4">
        <v>24.16</v>
      </c>
      <c r="CE400" s="1" t="s">
        <v>154</v>
      </c>
      <c r="CH400" s="4">
        <v>1</v>
      </c>
      <c r="CI400" s="1" t="s">
        <v>155</v>
      </c>
      <c r="CJ400" s="1" t="s">
        <v>156</v>
      </c>
      <c r="CL400" s="1" t="s">
        <v>157</v>
      </c>
      <c r="CN400" s="1" t="s">
        <v>158</v>
      </c>
      <c r="CP400" s="4">
        <v>413394.51</v>
      </c>
      <c r="CY400" s="1" t="s">
        <v>205</v>
      </c>
      <c r="CZ400" s="1" t="s">
        <v>206</v>
      </c>
      <c r="DA400" s="1" t="s">
        <v>207</v>
      </c>
      <c r="DC400" s="1" t="s">
        <v>208</v>
      </c>
      <c r="DD400" s="1" t="s">
        <v>668</v>
      </c>
      <c r="DV400" s="4">
        <v>0</v>
      </c>
      <c r="DW400" s="4">
        <v>0</v>
      </c>
      <c r="DX400" s="4">
        <v>195938406.50999999</v>
      </c>
      <c r="DY400" s="4">
        <v>172046814.50999999</v>
      </c>
      <c r="DZ400" s="4">
        <v>23891592</v>
      </c>
      <c r="EA400" s="4">
        <v>172046814.50999999</v>
      </c>
      <c r="EB400" s="4">
        <v>23891592</v>
      </c>
      <c r="EC400" s="4">
        <v>195938406.50999999</v>
      </c>
      <c r="ED400" s="1">
        <f t="shared" si="6"/>
        <v>2011</v>
      </c>
    </row>
    <row r="401" spans="1:134" ht="12.75" customHeight="1" x14ac:dyDescent="0.2">
      <c r="A401" s="4">
        <v>11495.3</v>
      </c>
      <c r="B401" s="4">
        <v>11495.3</v>
      </c>
      <c r="C401" s="1" t="s">
        <v>166</v>
      </c>
      <c r="F401" s="1" t="s">
        <v>1308</v>
      </c>
      <c r="H401" s="1" t="s">
        <v>133</v>
      </c>
      <c r="L401" s="1" t="s">
        <v>134</v>
      </c>
      <c r="N401" s="1" t="s">
        <v>1309</v>
      </c>
      <c r="O401" s="2">
        <v>40648</v>
      </c>
      <c r="P401" s="1" t="s">
        <v>136</v>
      </c>
      <c r="Q401" s="3">
        <v>40668</v>
      </c>
      <c r="R401" s="1" t="s">
        <v>137</v>
      </c>
      <c r="T401" s="3">
        <v>40648</v>
      </c>
      <c r="U401" s="1" t="s">
        <v>138</v>
      </c>
      <c r="X401" s="1" t="s">
        <v>172</v>
      </c>
      <c r="Z401" s="3">
        <v>40648</v>
      </c>
      <c r="AA401" s="1" t="s">
        <v>211</v>
      </c>
      <c r="AB401" s="1" t="s">
        <v>212</v>
      </c>
      <c r="AC401" s="1" t="s">
        <v>213</v>
      </c>
      <c r="AD401" s="1" t="s">
        <v>214</v>
      </c>
      <c r="AE401" s="1" t="s">
        <v>215</v>
      </c>
      <c r="AF401" s="1" t="s">
        <v>216</v>
      </c>
      <c r="AH401" s="1" t="s">
        <v>217</v>
      </c>
      <c r="AJ401" s="1" t="s">
        <v>1002</v>
      </c>
      <c r="AN401" s="1" t="s">
        <v>1006</v>
      </c>
      <c r="AO401" s="1" t="s">
        <v>1007</v>
      </c>
      <c r="AQ401" s="4">
        <v>0.1</v>
      </c>
      <c r="AR401" s="4">
        <v>277726.46000000002</v>
      </c>
      <c r="AS401" s="1" t="s">
        <v>1310</v>
      </c>
      <c r="AX401" s="1" t="s">
        <v>203</v>
      </c>
      <c r="AY401" s="4">
        <v>0</v>
      </c>
      <c r="AZ401" s="4">
        <v>277726.46000000002</v>
      </c>
      <c r="BA401" s="1" t="s">
        <v>219</v>
      </c>
      <c r="BD401" s="3">
        <v>40648</v>
      </c>
      <c r="BM401" s="3">
        <v>40667</v>
      </c>
      <c r="BZ401" s="1" t="s">
        <v>184</v>
      </c>
      <c r="CA401" s="1" t="s">
        <v>153</v>
      </c>
      <c r="CC401" s="5">
        <v>1</v>
      </c>
      <c r="CD401" s="4">
        <v>24.16</v>
      </c>
      <c r="CE401" s="1" t="s">
        <v>154</v>
      </c>
      <c r="CH401" s="4">
        <v>1</v>
      </c>
      <c r="CI401" s="1" t="s">
        <v>155</v>
      </c>
      <c r="CJ401" s="1" t="s">
        <v>156</v>
      </c>
      <c r="CL401" s="1" t="s">
        <v>157</v>
      </c>
      <c r="CN401" s="1" t="s">
        <v>158</v>
      </c>
      <c r="CP401" s="4">
        <v>277726.46000000002</v>
      </c>
      <c r="CY401" s="1" t="s">
        <v>205</v>
      </c>
      <c r="CZ401" s="1" t="s">
        <v>206</v>
      </c>
      <c r="DA401" s="1" t="s">
        <v>207</v>
      </c>
      <c r="DC401" s="1" t="s">
        <v>208</v>
      </c>
      <c r="DD401" s="1" t="s">
        <v>668</v>
      </c>
      <c r="DV401" s="4">
        <v>0</v>
      </c>
      <c r="DW401" s="4">
        <v>0</v>
      </c>
      <c r="DX401" s="4">
        <v>195938406.50999999</v>
      </c>
      <c r="DY401" s="4">
        <v>172046814.50999999</v>
      </c>
      <c r="DZ401" s="4">
        <v>23891592</v>
      </c>
      <c r="EA401" s="4">
        <v>172046814.50999999</v>
      </c>
      <c r="EB401" s="4">
        <v>23891592</v>
      </c>
      <c r="EC401" s="4">
        <v>195938406.50999999</v>
      </c>
      <c r="ED401" s="1">
        <f t="shared" si="6"/>
        <v>2011</v>
      </c>
    </row>
    <row r="402" spans="1:134" ht="12.75" customHeight="1" x14ac:dyDescent="0.2">
      <c r="A402" s="4">
        <v>11167</v>
      </c>
      <c r="B402" s="4">
        <v>11167</v>
      </c>
      <c r="C402" s="1" t="s">
        <v>166</v>
      </c>
      <c r="F402" s="1" t="s">
        <v>1311</v>
      </c>
      <c r="H402" s="1" t="s">
        <v>133</v>
      </c>
      <c r="L402" s="1" t="s">
        <v>134</v>
      </c>
      <c r="N402" s="1" t="s">
        <v>1312</v>
      </c>
      <c r="O402" s="2">
        <v>40642</v>
      </c>
      <c r="P402" s="1" t="s">
        <v>136</v>
      </c>
      <c r="Q402" s="3">
        <v>40662</v>
      </c>
      <c r="R402" s="1" t="s">
        <v>137</v>
      </c>
      <c r="T402" s="3">
        <v>40642</v>
      </c>
      <c r="U402" s="1" t="s">
        <v>138</v>
      </c>
      <c r="X402" s="1" t="s">
        <v>172</v>
      </c>
      <c r="Z402" s="3">
        <v>40642</v>
      </c>
      <c r="AA402" s="1" t="s">
        <v>195</v>
      </c>
      <c r="AB402" s="1" t="s">
        <v>196</v>
      </c>
      <c r="AC402" s="1" t="s">
        <v>197</v>
      </c>
      <c r="AD402" s="1" t="s">
        <v>198</v>
      </c>
      <c r="AE402" s="1" t="s">
        <v>199</v>
      </c>
      <c r="AF402" s="1" t="s">
        <v>200</v>
      </c>
      <c r="AH402" s="1" t="s">
        <v>201</v>
      </c>
      <c r="AJ402" s="1" t="s">
        <v>1002</v>
      </c>
      <c r="AN402" s="1" t="s">
        <v>1006</v>
      </c>
      <c r="AO402" s="1" t="s">
        <v>1007</v>
      </c>
      <c r="AQ402" s="4">
        <v>0.1</v>
      </c>
      <c r="AR402" s="4">
        <v>269794.71000000002</v>
      </c>
      <c r="AS402" s="1" t="s">
        <v>1313</v>
      </c>
      <c r="AX402" s="1" t="s">
        <v>203</v>
      </c>
      <c r="AY402" s="4">
        <v>0</v>
      </c>
      <c r="AZ402" s="4">
        <v>269794.71000000002</v>
      </c>
      <c r="BA402" s="1" t="s">
        <v>204</v>
      </c>
      <c r="BD402" s="3">
        <v>40642</v>
      </c>
      <c r="BM402" s="3">
        <v>40662</v>
      </c>
      <c r="BZ402" s="1" t="s">
        <v>184</v>
      </c>
      <c r="CA402" s="1" t="s">
        <v>153</v>
      </c>
      <c r="CC402" s="5">
        <v>1</v>
      </c>
      <c r="CD402" s="4">
        <v>24.16</v>
      </c>
      <c r="CE402" s="1" t="s">
        <v>154</v>
      </c>
      <c r="CH402" s="4">
        <v>1</v>
      </c>
      <c r="CI402" s="1" t="s">
        <v>155</v>
      </c>
      <c r="CJ402" s="1" t="s">
        <v>156</v>
      </c>
      <c r="CL402" s="1" t="s">
        <v>157</v>
      </c>
      <c r="CN402" s="1" t="s">
        <v>158</v>
      </c>
      <c r="CP402" s="4">
        <v>269794.71000000002</v>
      </c>
      <c r="CY402" s="1" t="s">
        <v>205</v>
      </c>
      <c r="CZ402" s="1" t="s">
        <v>206</v>
      </c>
      <c r="DA402" s="1" t="s">
        <v>207</v>
      </c>
      <c r="DC402" s="1" t="s">
        <v>208</v>
      </c>
      <c r="DD402" s="1" t="s">
        <v>652</v>
      </c>
      <c r="DV402" s="4">
        <v>0</v>
      </c>
      <c r="DW402" s="4">
        <v>0</v>
      </c>
      <c r="DX402" s="4">
        <v>195938406.50999999</v>
      </c>
      <c r="DY402" s="4">
        <v>172046814.50999999</v>
      </c>
      <c r="DZ402" s="4">
        <v>23891592</v>
      </c>
      <c r="EA402" s="4">
        <v>172046814.50999999</v>
      </c>
      <c r="EB402" s="4">
        <v>23891592</v>
      </c>
      <c r="EC402" s="4">
        <v>195938406.50999999</v>
      </c>
      <c r="ED402" s="1">
        <f t="shared" si="6"/>
        <v>2011</v>
      </c>
    </row>
    <row r="403" spans="1:134" ht="12.75" customHeight="1" x14ac:dyDescent="0.2">
      <c r="A403" s="4">
        <v>3720</v>
      </c>
      <c r="B403" s="4">
        <v>3720</v>
      </c>
      <c r="C403" s="1" t="s">
        <v>166</v>
      </c>
      <c r="F403" s="1" t="s">
        <v>1314</v>
      </c>
      <c r="H403" s="1" t="s">
        <v>133</v>
      </c>
      <c r="L403" s="1" t="s">
        <v>134</v>
      </c>
      <c r="N403" s="1" t="s">
        <v>1315</v>
      </c>
      <c r="O403" s="2">
        <v>40617</v>
      </c>
      <c r="P403" s="1" t="s">
        <v>136</v>
      </c>
      <c r="Q403" s="3">
        <v>40637</v>
      </c>
      <c r="R403" s="1" t="s">
        <v>137</v>
      </c>
      <c r="T403" s="3">
        <v>40617</v>
      </c>
      <c r="U403" s="1" t="s">
        <v>138</v>
      </c>
      <c r="X403" s="1" t="s">
        <v>172</v>
      </c>
      <c r="Z403" s="3">
        <v>40617</v>
      </c>
      <c r="AA403" s="1" t="s">
        <v>211</v>
      </c>
      <c r="AB403" s="1" t="s">
        <v>212</v>
      </c>
      <c r="AC403" s="1" t="s">
        <v>213</v>
      </c>
      <c r="AD403" s="1" t="s">
        <v>214</v>
      </c>
      <c r="AE403" s="1" t="s">
        <v>215</v>
      </c>
      <c r="AF403" s="1" t="s">
        <v>216</v>
      </c>
      <c r="AH403" s="1" t="s">
        <v>217</v>
      </c>
      <c r="AJ403" s="1" t="s">
        <v>1002</v>
      </c>
      <c r="AN403" s="1" t="s">
        <v>1006</v>
      </c>
      <c r="AO403" s="1" t="s">
        <v>1007</v>
      </c>
      <c r="AQ403" s="4">
        <v>0.1</v>
      </c>
      <c r="AR403" s="4">
        <v>89875.199999999997</v>
      </c>
      <c r="AS403" s="1" t="s">
        <v>1316</v>
      </c>
      <c r="AX403" s="1" t="s">
        <v>203</v>
      </c>
      <c r="AY403" s="4">
        <v>0</v>
      </c>
      <c r="AZ403" s="4">
        <v>89875.199999999997</v>
      </c>
      <c r="BA403" s="1" t="s">
        <v>219</v>
      </c>
      <c r="BD403" s="3">
        <v>40617</v>
      </c>
      <c r="BM403" s="3">
        <v>40637</v>
      </c>
      <c r="BZ403" s="1" t="s">
        <v>184</v>
      </c>
      <c r="CA403" s="1" t="s">
        <v>153</v>
      </c>
      <c r="CC403" s="5">
        <v>1</v>
      </c>
      <c r="CD403" s="4">
        <v>24.16</v>
      </c>
      <c r="CE403" s="1" t="s">
        <v>154</v>
      </c>
      <c r="CH403" s="4">
        <v>1</v>
      </c>
      <c r="CI403" s="1" t="s">
        <v>155</v>
      </c>
      <c r="CJ403" s="1" t="s">
        <v>156</v>
      </c>
      <c r="CL403" s="1" t="s">
        <v>157</v>
      </c>
      <c r="CN403" s="1" t="s">
        <v>158</v>
      </c>
      <c r="CP403" s="4">
        <v>89875.199999999997</v>
      </c>
      <c r="CY403" s="1" t="s">
        <v>205</v>
      </c>
      <c r="CZ403" s="1" t="s">
        <v>206</v>
      </c>
      <c r="DA403" s="1" t="s">
        <v>207</v>
      </c>
      <c r="DC403" s="1" t="s">
        <v>208</v>
      </c>
      <c r="DD403" s="1" t="s">
        <v>668</v>
      </c>
      <c r="DV403" s="4">
        <v>0</v>
      </c>
      <c r="DW403" s="4">
        <v>0</v>
      </c>
      <c r="DX403" s="4">
        <v>195938406.50999999</v>
      </c>
      <c r="DY403" s="4">
        <v>172046814.50999999</v>
      </c>
      <c r="DZ403" s="4">
        <v>23891592</v>
      </c>
      <c r="EA403" s="4">
        <v>172046814.50999999</v>
      </c>
      <c r="EB403" s="4">
        <v>23891592</v>
      </c>
      <c r="EC403" s="4">
        <v>195938406.50999999</v>
      </c>
      <c r="ED403" s="1">
        <f t="shared" si="6"/>
        <v>2011</v>
      </c>
    </row>
    <row r="404" spans="1:134" ht="12.75" customHeight="1" x14ac:dyDescent="0.2">
      <c r="A404" s="4">
        <v>7547.5</v>
      </c>
      <c r="B404" s="4">
        <v>7547.5</v>
      </c>
      <c r="C404" s="1" t="s">
        <v>166</v>
      </c>
      <c r="F404" s="1" t="s">
        <v>1317</v>
      </c>
      <c r="H404" s="1" t="s">
        <v>133</v>
      </c>
      <c r="L404" s="1" t="s">
        <v>134</v>
      </c>
      <c r="N404" s="1" t="s">
        <v>1318</v>
      </c>
      <c r="O404" s="2">
        <v>40616</v>
      </c>
      <c r="P404" s="1" t="s">
        <v>136</v>
      </c>
      <c r="Q404" s="3">
        <v>40636</v>
      </c>
      <c r="R404" s="1" t="s">
        <v>137</v>
      </c>
      <c r="T404" s="3">
        <v>40616</v>
      </c>
      <c r="U404" s="1" t="s">
        <v>138</v>
      </c>
      <c r="X404" s="1" t="s">
        <v>172</v>
      </c>
      <c r="Z404" s="3">
        <v>40616</v>
      </c>
      <c r="AA404" s="1" t="s">
        <v>211</v>
      </c>
      <c r="AB404" s="1" t="s">
        <v>212</v>
      </c>
      <c r="AC404" s="1" t="s">
        <v>213</v>
      </c>
      <c r="AD404" s="1" t="s">
        <v>214</v>
      </c>
      <c r="AE404" s="1" t="s">
        <v>215</v>
      </c>
      <c r="AF404" s="1" t="s">
        <v>216</v>
      </c>
      <c r="AH404" s="1" t="s">
        <v>217</v>
      </c>
      <c r="AJ404" s="1" t="s">
        <v>1002</v>
      </c>
      <c r="AN404" s="1" t="s">
        <v>1006</v>
      </c>
      <c r="AO404" s="1" t="s">
        <v>1007</v>
      </c>
      <c r="AQ404" s="4">
        <v>0.1</v>
      </c>
      <c r="AR404" s="4">
        <v>182347.61</v>
      </c>
      <c r="AS404" s="1" t="s">
        <v>1319</v>
      </c>
      <c r="AX404" s="1" t="s">
        <v>203</v>
      </c>
      <c r="AY404" s="4">
        <v>0</v>
      </c>
      <c r="AZ404" s="4">
        <v>182347.61</v>
      </c>
      <c r="BA404" s="1" t="s">
        <v>219</v>
      </c>
      <c r="BD404" s="3">
        <v>40616</v>
      </c>
      <c r="BM404" s="3">
        <v>40637</v>
      </c>
      <c r="BZ404" s="1" t="s">
        <v>184</v>
      </c>
      <c r="CA404" s="1" t="s">
        <v>153</v>
      </c>
      <c r="CC404" s="5">
        <v>1</v>
      </c>
      <c r="CD404" s="4">
        <v>24.16</v>
      </c>
      <c r="CE404" s="1" t="s">
        <v>154</v>
      </c>
      <c r="CH404" s="4">
        <v>1</v>
      </c>
      <c r="CI404" s="1" t="s">
        <v>155</v>
      </c>
      <c r="CJ404" s="1" t="s">
        <v>156</v>
      </c>
      <c r="CL404" s="1" t="s">
        <v>157</v>
      </c>
      <c r="CN404" s="1" t="s">
        <v>158</v>
      </c>
      <c r="CP404" s="4">
        <v>182347.61</v>
      </c>
      <c r="CY404" s="1" t="s">
        <v>205</v>
      </c>
      <c r="CZ404" s="1" t="s">
        <v>206</v>
      </c>
      <c r="DA404" s="1" t="s">
        <v>207</v>
      </c>
      <c r="DC404" s="1" t="s">
        <v>208</v>
      </c>
      <c r="DD404" s="1" t="s">
        <v>668</v>
      </c>
      <c r="DV404" s="4">
        <v>0</v>
      </c>
      <c r="DW404" s="4">
        <v>0</v>
      </c>
      <c r="DX404" s="4">
        <v>195938406.50999999</v>
      </c>
      <c r="DY404" s="4">
        <v>172046814.50999999</v>
      </c>
      <c r="DZ404" s="4">
        <v>23891592</v>
      </c>
      <c r="EA404" s="4">
        <v>172046814.50999999</v>
      </c>
      <c r="EB404" s="4">
        <v>23891592</v>
      </c>
      <c r="EC404" s="4">
        <v>195938406.50999999</v>
      </c>
      <c r="ED404" s="1">
        <f t="shared" si="6"/>
        <v>2011</v>
      </c>
    </row>
    <row r="405" spans="1:134" ht="12.75" customHeight="1" x14ac:dyDescent="0.2">
      <c r="A405" s="4">
        <v>11007.4</v>
      </c>
      <c r="B405" s="4">
        <v>11007.4</v>
      </c>
      <c r="C405" s="1" t="s">
        <v>166</v>
      </c>
      <c r="F405" s="1" t="s">
        <v>1320</v>
      </c>
      <c r="H405" s="1" t="s">
        <v>133</v>
      </c>
      <c r="L405" s="1" t="s">
        <v>134</v>
      </c>
      <c r="N405" s="1" t="s">
        <v>1321</v>
      </c>
      <c r="O405" s="2">
        <v>40609</v>
      </c>
      <c r="P405" s="1" t="s">
        <v>136</v>
      </c>
      <c r="Q405" s="3">
        <v>40629</v>
      </c>
      <c r="R405" s="1" t="s">
        <v>137</v>
      </c>
      <c r="T405" s="3">
        <v>40609</v>
      </c>
      <c r="U405" s="1" t="s">
        <v>138</v>
      </c>
      <c r="X405" s="1" t="s">
        <v>172</v>
      </c>
      <c r="Z405" s="3">
        <v>40609</v>
      </c>
      <c r="AA405" s="1" t="s">
        <v>195</v>
      </c>
      <c r="AB405" s="1" t="s">
        <v>196</v>
      </c>
      <c r="AC405" s="1" t="s">
        <v>197</v>
      </c>
      <c r="AD405" s="1" t="s">
        <v>198</v>
      </c>
      <c r="AE405" s="1" t="s">
        <v>199</v>
      </c>
      <c r="AF405" s="1" t="s">
        <v>200</v>
      </c>
      <c r="AH405" s="1" t="s">
        <v>201</v>
      </c>
      <c r="AJ405" s="1" t="s">
        <v>1002</v>
      </c>
      <c r="AN405" s="1" t="s">
        <v>1006</v>
      </c>
      <c r="AO405" s="1" t="s">
        <v>1007</v>
      </c>
      <c r="AQ405" s="4">
        <v>0.1</v>
      </c>
      <c r="AR405" s="4">
        <v>265938.81</v>
      </c>
      <c r="AS405" s="1" t="s">
        <v>1322</v>
      </c>
      <c r="AX405" s="1" t="s">
        <v>203</v>
      </c>
      <c r="AY405" s="4">
        <v>0</v>
      </c>
      <c r="AZ405" s="4">
        <v>265938.81</v>
      </c>
      <c r="BA405" s="1" t="s">
        <v>204</v>
      </c>
      <c r="BD405" s="3">
        <v>40609</v>
      </c>
      <c r="BM405" s="3">
        <v>40633</v>
      </c>
      <c r="BZ405" s="1" t="s">
        <v>184</v>
      </c>
      <c r="CA405" s="1" t="s">
        <v>153</v>
      </c>
      <c r="CC405" s="5">
        <v>1</v>
      </c>
      <c r="CD405" s="4">
        <v>24.16</v>
      </c>
      <c r="CE405" s="1" t="s">
        <v>154</v>
      </c>
      <c r="CH405" s="4">
        <v>1</v>
      </c>
      <c r="CI405" s="1" t="s">
        <v>155</v>
      </c>
      <c r="CJ405" s="1" t="s">
        <v>156</v>
      </c>
      <c r="CL405" s="1" t="s">
        <v>157</v>
      </c>
      <c r="CN405" s="1" t="s">
        <v>158</v>
      </c>
      <c r="CP405" s="4">
        <v>265938.81</v>
      </c>
      <c r="CY405" s="1" t="s">
        <v>205</v>
      </c>
      <c r="CZ405" s="1" t="s">
        <v>206</v>
      </c>
      <c r="DA405" s="1" t="s">
        <v>207</v>
      </c>
      <c r="DC405" s="1" t="s">
        <v>208</v>
      </c>
      <c r="DD405" s="1" t="s">
        <v>652</v>
      </c>
      <c r="DV405" s="4">
        <v>0</v>
      </c>
      <c r="DW405" s="4">
        <v>0</v>
      </c>
      <c r="DX405" s="4">
        <v>195938406.50999999</v>
      </c>
      <c r="DY405" s="4">
        <v>172046814.50999999</v>
      </c>
      <c r="DZ405" s="4">
        <v>23891592</v>
      </c>
      <c r="EA405" s="4">
        <v>172046814.50999999</v>
      </c>
      <c r="EB405" s="4">
        <v>23891592</v>
      </c>
      <c r="EC405" s="4">
        <v>195938406.50999999</v>
      </c>
      <c r="ED405" s="1">
        <f t="shared" si="6"/>
        <v>2011</v>
      </c>
    </row>
    <row r="406" spans="1:134" ht="12.75" customHeight="1" x14ac:dyDescent="0.2">
      <c r="A406" s="4">
        <v>11034.8</v>
      </c>
      <c r="B406" s="4">
        <v>11034.8</v>
      </c>
      <c r="C406" s="1" t="s">
        <v>166</v>
      </c>
      <c r="F406" s="1" t="s">
        <v>1323</v>
      </c>
      <c r="H406" s="1" t="s">
        <v>133</v>
      </c>
      <c r="L406" s="1" t="s">
        <v>134</v>
      </c>
      <c r="N406" s="1" t="s">
        <v>1324</v>
      </c>
      <c r="O406" s="2">
        <v>40592</v>
      </c>
      <c r="P406" s="1" t="s">
        <v>136</v>
      </c>
      <c r="Q406" s="3">
        <v>40612</v>
      </c>
      <c r="R406" s="1" t="s">
        <v>137</v>
      </c>
      <c r="T406" s="3">
        <v>40592</v>
      </c>
      <c r="U406" s="1" t="s">
        <v>138</v>
      </c>
      <c r="X406" s="1" t="s">
        <v>172</v>
      </c>
      <c r="Z406" s="3">
        <v>40592</v>
      </c>
      <c r="AA406" s="1" t="s">
        <v>211</v>
      </c>
      <c r="AB406" s="1" t="s">
        <v>212</v>
      </c>
      <c r="AC406" s="1" t="s">
        <v>213</v>
      </c>
      <c r="AD406" s="1" t="s">
        <v>214</v>
      </c>
      <c r="AE406" s="1" t="s">
        <v>215</v>
      </c>
      <c r="AF406" s="1" t="s">
        <v>216</v>
      </c>
      <c r="AH406" s="1" t="s">
        <v>217</v>
      </c>
      <c r="AJ406" s="1" t="s">
        <v>1002</v>
      </c>
      <c r="AN406" s="1" t="s">
        <v>1006</v>
      </c>
      <c r="AO406" s="1" t="s">
        <v>1007</v>
      </c>
      <c r="AQ406" s="4">
        <v>0.1</v>
      </c>
      <c r="AR406" s="4">
        <v>266600.76</v>
      </c>
      <c r="AS406" s="1" t="s">
        <v>1325</v>
      </c>
      <c r="AX406" s="1" t="s">
        <v>203</v>
      </c>
      <c r="AY406" s="4">
        <v>0</v>
      </c>
      <c r="AZ406" s="4">
        <v>266600.76</v>
      </c>
      <c r="BA406" s="1" t="s">
        <v>219</v>
      </c>
      <c r="BD406" s="3">
        <v>40592</v>
      </c>
      <c r="BM406" s="3">
        <v>40606</v>
      </c>
      <c r="BZ406" s="1" t="s">
        <v>184</v>
      </c>
      <c r="CA406" s="1" t="s">
        <v>153</v>
      </c>
      <c r="CC406" s="5">
        <v>1</v>
      </c>
      <c r="CD406" s="4">
        <v>24.16</v>
      </c>
      <c r="CE406" s="1" t="s">
        <v>154</v>
      </c>
      <c r="CH406" s="4">
        <v>1</v>
      </c>
      <c r="CI406" s="1" t="s">
        <v>155</v>
      </c>
      <c r="CJ406" s="1" t="s">
        <v>156</v>
      </c>
      <c r="CL406" s="1" t="s">
        <v>157</v>
      </c>
      <c r="CN406" s="1" t="s">
        <v>158</v>
      </c>
      <c r="CP406" s="4">
        <v>266600.76</v>
      </c>
      <c r="CY406" s="1" t="s">
        <v>205</v>
      </c>
      <c r="CZ406" s="1" t="s">
        <v>206</v>
      </c>
      <c r="DA406" s="1" t="s">
        <v>207</v>
      </c>
      <c r="DC406" s="1" t="s">
        <v>208</v>
      </c>
      <c r="DD406" s="1" t="s">
        <v>668</v>
      </c>
      <c r="DV406" s="4">
        <v>0</v>
      </c>
      <c r="DW406" s="4">
        <v>0</v>
      </c>
      <c r="DX406" s="4">
        <v>195938406.50999999</v>
      </c>
      <c r="DY406" s="4">
        <v>172046814.50999999</v>
      </c>
      <c r="DZ406" s="4">
        <v>23891592</v>
      </c>
      <c r="EA406" s="4">
        <v>172046814.50999999</v>
      </c>
      <c r="EB406" s="4">
        <v>23891592</v>
      </c>
      <c r="EC406" s="4">
        <v>195938406.50999999</v>
      </c>
      <c r="ED406" s="1">
        <f t="shared" si="6"/>
        <v>2011</v>
      </c>
    </row>
    <row r="407" spans="1:134" ht="12.75" customHeight="1" x14ac:dyDescent="0.2">
      <c r="A407" s="4">
        <v>10324.799999999999</v>
      </c>
      <c r="B407" s="4">
        <v>10324.799999999999</v>
      </c>
      <c r="C407" s="1" t="s">
        <v>166</v>
      </c>
      <c r="F407" s="1" t="s">
        <v>1326</v>
      </c>
      <c r="H407" s="1" t="s">
        <v>133</v>
      </c>
      <c r="L407" s="1" t="s">
        <v>134</v>
      </c>
      <c r="N407" s="1" t="s">
        <v>1327</v>
      </c>
      <c r="O407" s="2">
        <v>40581</v>
      </c>
      <c r="P407" s="1" t="s">
        <v>136</v>
      </c>
      <c r="Q407" s="3">
        <v>40609</v>
      </c>
      <c r="R407" s="1" t="s">
        <v>137</v>
      </c>
      <c r="T407" s="3">
        <v>40581</v>
      </c>
      <c r="U407" s="1" t="s">
        <v>138</v>
      </c>
      <c r="X407" s="1" t="s">
        <v>172</v>
      </c>
      <c r="Z407" s="3">
        <v>40581</v>
      </c>
      <c r="AA407" s="1" t="s">
        <v>195</v>
      </c>
      <c r="AB407" s="1" t="s">
        <v>196</v>
      </c>
      <c r="AC407" s="1" t="s">
        <v>197</v>
      </c>
      <c r="AD407" s="1" t="s">
        <v>198</v>
      </c>
      <c r="AE407" s="1" t="s">
        <v>199</v>
      </c>
      <c r="AF407" s="1" t="s">
        <v>200</v>
      </c>
      <c r="AH407" s="1" t="s">
        <v>201</v>
      </c>
      <c r="AJ407" s="1" t="s">
        <v>1002</v>
      </c>
      <c r="AN407" s="1" t="s">
        <v>1006</v>
      </c>
      <c r="AO407" s="1" t="s">
        <v>1007</v>
      </c>
      <c r="AQ407" s="4">
        <v>0.1</v>
      </c>
      <c r="AR407" s="4">
        <v>249447.19</v>
      </c>
      <c r="AS407" s="1" t="s">
        <v>1328</v>
      </c>
      <c r="AX407" s="1" t="s">
        <v>203</v>
      </c>
      <c r="AY407" s="4">
        <v>0</v>
      </c>
      <c r="AZ407" s="4">
        <v>249447.19</v>
      </c>
      <c r="BA407" s="1" t="s">
        <v>204</v>
      </c>
      <c r="BD407" s="3">
        <v>40581</v>
      </c>
      <c r="BM407" s="3">
        <v>40606</v>
      </c>
      <c r="BZ407" s="1" t="s">
        <v>184</v>
      </c>
      <c r="CA407" s="1" t="s">
        <v>153</v>
      </c>
      <c r="CC407" s="5">
        <v>1</v>
      </c>
      <c r="CD407" s="4">
        <v>24.16</v>
      </c>
      <c r="CE407" s="1" t="s">
        <v>154</v>
      </c>
      <c r="CH407" s="4">
        <v>1</v>
      </c>
      <c r="CI407" s="1" t="s">
        <v>155</v>
      </c>
      <c r="CJ407" s="1" t="s">
        <v>156</v>
      </c>
      <c r="CL407" s="1" t="s">
        <v>157</v>
      </c>
      <c r="CN407" s="1" t="s">
        <v>158</v>
      </c>
      <c r="CP407" s="4">
        <v>249447.19</v>
      </c>
      <c r="CY407" s="1" t="s">
        <v>205</v>
      </c>
      <c r="CZ407" s="1" t="s">
        <v>206</v>
      </c>
      <c r="DA407" s="1" t="s">
        <v>207</v>
      </c>
      <c r="DC407" s="1" t="s">
        <v>208</v>
      </c>
      <c r="DD407" s="1" t="s">
        <v>652</v>
      </c>
      <c r="DV407" s="4">
        <v>0</v>
      </c>
      <c r="DW407" s="4">
        <v>0</v>
      </c>
      <c r="DX407" s="4">
        <v>195938406.50999999</v>
      </c>
      <c r="DY407" s="4">
        <v>172046814.50999999</v>
      </c>
      <c r="DZ407" s="4">
        <v>23891592</v>
      </c>
      <c r="EA407" s="4">
        <v>172046814.50999999</v>
      </c>
      <c r="EB407" s="4">
        <v>23891592</v>
      </c>
      <c r="EC407" s="4">
        <v>195938406.50999999</v>
      </c>
      <c r="ED407" s="1">
        <f t="shared" si="6"/>
        <v>2011</v>
      </c>
    </row>
    <row r="408" spans="1:134" ht="12.75" customHeight="1" x14ac:dyDescent="0.2">
      <c r="A408" s="4">
        <v>8487.1</v>
      </c>
      <c r="B408" s="4">
        <v>8487.1</v>
      </c>
      <c r="C408" s="1" t="s">
        <v>166</v>
      </c>
      <c r="F408" s="1" t="s">
        <v>1329</v>
      </c>
      <c r="H408" s="1" t="s">
        <v>133</v>
      </c>
      <c r="L408" s="1" t="s">
        <v>134</v>
      </c>
      <c r="N408" s="1" t="s">
        <v>1330</v>
      </c>
      <c r="O408" s="2">
        <v>40550</v>
      </c>
      <c r="P408" s="1" t="s">
        <v>136</v>
      </c>
      <c r="Q408" s="3">
        <v>40570</v>
      </c>
      <c r="R408" s="1" t="s">
        <v>137</v>
      </c>
      <c r="T408" s="3">
        <v>40550</v>
      </c>
      <c r="U408" s="1" t="s">
        <v>138</v>
      </c>
      <c r="X408" s="1" t="s">
        <v>172</v>
      </c>
      <c r="Z408" s="3">
        <v>40550</v>
      </c>
      <c r="AA408" s="1" t="s">
        <v>211</v>
      </c>
      <c r="AB408" s="1" t="s">
        <v>212</v>
      </c>
      <c r="AC408" s="1" t="s">
        <v>213</v>
      </c>
      <c r="AD408" s="1" t="s">
        <v>214</v>
      </c>
      <c r="AE408" s="1" t="s">
        <v>215</v>
      </c>
      <c r="AF408" s="1" t="s">
        <v>216</v>
      </c>
      <c r="AH408" s="1" t="s">
        <v>217</v>
      </c>
      <c r="AJ408" s="1" t="s">
        <v>1002</v>
      </c>
      <c r="AN408" s="1" t="s">
        <v>1006</v>
      </c>
      <c r="AO408" s="1" t="s">
        <v>1007</v>
      </c>
      <c r="AQ408" s="4">
        <v>0.1</v>
      </c>
      <c r="AR408" s="4">
        <v>205048.34</v>
      </c>
      <c r="AS408" s="1" t="s">
        <v>1331</v>
      </c>
      <c r="AX408" s="1" t="s">
        <v>203</v>
      </c>
      <c r="AY408" s="4">
        <v>0</v>
      </c>
      <c r="AZ408" s="4">
        <v>205048.34</v>
      </c>
      <c r="BA408" s="1" t="s">
        <v>219</v>
      </c>
      <c r="BD408" s="3">
        <v>40550</v>
      </c>
      <c r="BM408" s="3">
        <v>40571</v>
      </c>
      <c r="BZ408" s="1" t="s">
        <v>184</v>
      </c>
      <c r="CA408" s="1" t="s">
        <v>153</v>
      </c>
      <c r="CC408" s="5">
        <v>1</v>
      </c>
      <c r="CD408" s="4">
        <v>24.16</v>
      </c>
      <c r="CE408" s="1" t="s">
        <v>154</v>
      </c>
      <c r="CH408" s="4">
        <v>1</v>
      </c>
      <c r="CI408" s="1" t="s">
        <v>155</v>
      </c>
      <c r="CJ408" s="1" t="s">
        <v>156</v>
      </c>
      <c r="CL408" s="1" t="s">
        <v>157</v>
      </c>
      <c r="CN408" s="1" t="s">
        <v>158</v>
      </c>
      <c r="CP408" s="4">
        <v>205048.34</v>
      </c>
      <c r="CY408" s="1" t="s">
        <v>205</v>
      </c>
      <c r="CZ408" s="1" t="s">
        <v>206</v>
      </c>
      <c r="DA408" s="1" t="s">
        <v>207</v>
      </c>
      <c r="DC408" s="1" t="s">
        <v>208</v>
      </c>
      <c r="DD408" s="1" t="s">
        <v>668</v>
      </c>
      <c r="DV408" s="4">
        <v>0</v>
      </c>
      <c r="DW408" s="4">
        <v>0</v>
      </c>
      <c r="DX408" s="4">
        <v>195938406.50999999</v>
      </c>
      <c r="DY408" s="4">
        <v>172046814.50999999</v>
      </c>
      <c r="DZ408" s="4">
        <v>23891592</v>
      </c>
      <c r="EA408" s="4">
        <v>172046814.50999999</v>
      </c>
      <c r="EB408" s="4">
        <v>23891592</v>
      </c>
      <c r="EC408" s="4">
        <v>195938406.50999999</v>
      </c>
      <c r="ED408" s="1">
        <f t="shared" si="6"/>
        <v>2011</v>
      </c>
    </row>
    <row r="409" spans="1:134" ht="12.75" customHeight="1" x14ac:dyDescent="0.2">
      <c r="H409" s="1" t="s">
        <v>133</v>
      </c>
      <c r="L409" s="1" t="s">
        <v>134</v>
      </c>
      <c r="N409" s="1" t="s">
        <v>1332</v>
      </c>
      <c r="O409" s="2">
        <v>40900</v>
      </c>
      <c r="P409" s="1" t="s">
        <v>136</v>
      </c>
      <c r="Q409" s="3">
        <v>40914</v>
      </c>
      <c r="R409" s="1" t="s">
        <v>137</v>
      </c>
      <c r="T409" s="3">
        <v>40900</v>
      </c>
      <c r="U409" s="1" t="s">
        <v>138</v>
      </c>
      <c r="X409" s="1" t="s">
        <v>172</v>
      </c>
      <c r="Z409" s="3">
        <v>40900</v>
      </c>
      <c r="AA409" s="1" t="s">
        <v>293</v>
      </c>
      <c r="AB409" s="1" t="s">
        <v>294</v>
      </c>
      <c r="AC409" s="1" t="s">
        <v>295</v>
      </c>
      <c r="AD409" s="1" t="s">
        <v>296</v>
      </c>
      <c r="AE409" s="1" t="s">
        <v>297</v>
      </c>
      <c r="AF409" s="1" t="s">
        <v>298</v>
      </c>
      <c r="AH409" s="1" t="s">
        <v>299</v>
      </c>
      <c r="AJ409" s="1" t="s">
        <v>1002</v>
      </c>
      <c r="AK409" s="1" t="s">
        <v>1130</v>
      </c>
      <c r="AL409" s="1" t="s">
        <v>1131</v>
      </c>
      <c r="AM409" s="1" t="s">
        <v>1132</v>
      </c>
      <c r="AN409" s="1" t="s">
        <v>1006</v>
      </c>
      <c r="AO409" s="1" t="s">
        <v>1007</v>
      </c>
      <c r="AQ409" s="4">
        <v>0.5</v>
      </c>
      <c r="AR409" s="4">
        <v>687146.4</v>
      </c>
      <c r="AS409" s="1" t="s">
        <v>1333</v>
      </c>
      <c r="AX409" s="1" t="s">
        <v>150</v>
      </c>
      <c r="AY409" s="4">
        <v>114524.4</v>
      </c>
      <c r="AZ409" s="4">
        <v>572622</v>
      </c>
      <c r="BA409" s="1" t="s">
        <v>151</v>
      </c>
      <c r="BD409" s="3">
        <v>40900</v>
      </c>
      <c r="BM409" s="3">
        <v>40910</v>
      </c>
      <c r="BO409" s="4">
        <v>-48000</v>
      </c>
      <c r="BY409" s="4">
        <v>0</v>
      </c>
      <c r="BZ409" s="1" t="s">
        <v>184</v>
      </c>
      <c r="CA409" s="1" t="s">
        <v>153</v>
      </c>
      <c r="CE409" s="1" t="s">
        <v>154</v>
      </c>
      <c r="CH409" s="4">
        <v>1</v>
      </c>
      <c r="CI409" s="1" t="s">
        <v>155</v>
      </c>
      <c r="CL409" s="1" t="s">
        <v>157</v>
      </c>
      <c r="CN409" s="1" t="s">
        <v>158</v>
      </c>
      <c r="CP409" s="4">
        <v>687146.4</v>
      </c>
      <c r="CY409" s="1" t="s">
        <v>289</v>
      </c>
      <c r="CZ409" s="1" t="s">
        <v>290</v>
      </c>
      <c r="DA409" s="1" t="s">
        <v>291</v>
      </c>
      <c r="DC409" s="1" t="s">
        <v>208</v>
      </c>
      <c r="DD409" s="1" t="s">
        <v>728</v>
      </c>
      <c r="DU409" s="1" t="s">
        <v>165</v>
      </c>
      <c r="DV409" s="4">
        <v>0</v>
      </c>
      <c r="DW409" s="4">
        <v>0</v>
      </c>
      <c r="DX409" s="4">
        <v>195938406.50999999</v>
      </c>
      <c r="DY409" s="4">
        <v>172046814.50999999</v>
      </c>
      <c r="DZ409" s="4">
        <v>23891592</v>
      </c>
      <c r="EA409" s="4">
        <v>172046814.50999999</v>
      </c>
      <c r="EB409" s="4">
        <v>23891592</v>
      </c>
      <c r="EC409" s="4">
        <v>195938406.50999999</v>
      </c>
      <c r="ED409" s="1">
        <f t="shared" si="6"/>
        <v>2011</v>
      </c>
    </row>
    <row r="410" spans="1:134" ht="12.75" customHeight="1" x14ac:dyDescent="0.2">
      <c r="H410" s="1" t="s">
        <v>133</v>
      </c>
      <c r="L410" s="1" t="s">
        <v>134</v>
      </c>
      <c r="N410" s="1" t="s">
        <v>1334</v>
      </c>
      <c r="O410" s="2">
        <v>40885</v>
      </c>
      <c r="P410" s="1" t="s">
        <v>136</v>
      </c>
      <c r="Q410" s="3">
        <v>40915</v>
      </c>
      <c r="R410" s="1" t="s">
        <v>137</v>
      </c>
      <c r="T410" s="3">
        <v>40885</v>
      </c>
      <c r="U410" s="1" t="s">
        <v>138</v>
      </c>
      <c r="X410" s="1" t="s">
        <v>172</v>
      </c>
      <c r="Z410" s="3">
        <v>40885</v>
      </c>
      <c r="AA410" s="1" t="s">
        <v>322</v>
      </c>
      <c r="AB410" s="1" t="s">
        <v>323</v>
      </c>
      <c r="AC410" s="1" t="s">
        <v>324</v>
      </c>
      <c r="AD410" s="1" t="s">
        <v>325</v>
      </c>
      <c r="AE410" s="1" t="s">
        <v>326</v>
      </c>
      <c r="AF410" s="1" t="s">
        <v>327</v>
      </c>
      <c r="AH410" s="1" t="s">
        <v>328</v>
      </c>
      <c r="AJ410" s="1" t="s">
        <v>1002</v>
      </c>
      <c r="AK410" s="1" t="s">
        <v>1161</v>
      </c>
      <c r="AL410" s="1" t="s">
        <v>1162</v>
      </c>
      <c r="AM410" s="1" t="s">
        <v>1163</v>
      </c>
      <c r="AN410" s="1" t="s">
        <v>1006</v>
      </c>
      <c r="AO410" s="1" t="s">
        <v>1007</v>
      </c>
      <c r="AQ410" s="4">
        <v>0.1</v>
      </c>
      <c r="AR410" s="4">
        <v>858482.9</v>
      </c>
      <c r="AS410" s="1" t="s">
        <v>1335</v>
      </c>
      <c r="AX410" s="1" t="s">
        <v>150</v>
      </c>
      <c r="AY410" s="4">
        <v>143080.5</v>
      </c>
      <c r="AZ410" s="4">
        <v>715402.4</v>
      </c>
      <c r="BA410" s="1" t="s">
        <v>151</v>
      </c>
      <c r="BD410" s="3">
        <v>40885</v>
      </c>
      <c r="BM410" s="3">
        <v>40910</v>
      </c>
      <c r="BZ410" s="1" t="s">
        <v>184</v>
      </c>
      <c r="CA410" s="1" t="s">
        <v>185</v>
      </c>
      <c r="CE410" s="1" t="s">
        <v>154</v>
      </c>
      <c r="CH410" s="4">
        <v>1</v>
      </c>
      <c r="CI410" s="1" t="s">
        <v>155</v>
      </c>
      <c r="CL410" s="1" t="s">
        <v>157</v>
      </c>
      <c r="CN410" s="1" t="s">
        <v>158</v>
      </c>
      <c r="CP410" s="4">
        <v>858482.9</v>
      </c>
      <c r="CY410" s="1" t="s">
        <v>289</v>
      </c>
      <c r="CZ410" s="1" t="s">
        <v>290</v>
      </c>
      <c r="DA410" s="1" t="s">
        <v>291</v>
      </c>
      <c r="DC410" s="1" t="s">
        <v>208</v>
      </c>
      <c r="DD410" s="1" t="s">
        <v>858</v>
      </c>
      <c r="DU410" s="1" t="s">
        <v>165</v>
      </c>
      <c r="DV410" s="4">
        <v>0</v>
      </c>
      <c r="DW410" s="4">
        <v>0</v>
      </c>
      <c r="DX410" s="4">
        <v>195938406.50999999</v>
      </c>
      <c r="DY410" s="4">
        <v>172046814.50999999</v>
      </c>
      <c r="DZ410" s="4">
        <v>23891592</v>
      </c>
      <c r="EA410" s="4">
        <v>172046814.50999999</v>
      </c>
      <c r="EB410" s="4">
        <v>23891592</v>
      </c>
      <c r="EC410" s="4">
        <v>195938406.50999999</v>
      </c>
      <c r="ED410" s="1">
        <f t="shared" si="6"/>
        <v>2011</v>
      </c>
    </row>
    <row r="411" spans="1:134" ht="12.75" customHeight="1" x14ac:dyDescent="0.2">
      <c r="H411" s="1" t="s">
        <v>133</v>
      </c>
      <c r="L411" s="1" t="s">
        <v>134</v>
      </c>
      <c r="N411" s="1" t="s">
        <v>1336</v>
      </c>
      <c r="O411" s="2">
        <v>40878</v>
      </c>
      <c r="P411" s="1" t="s">
        <v>136</v>
      </c>
      <c r="Q411" s="3">
        <v>40908</v>
      </c>
      <c r="R411" s="1" t="s">
        <v>137</v>
      </c>
      <c r="T411" s="3">
        <v>40878</v>
      </c>
      <c r="U411" s="1" t="s">
        <v>138</v>
      </c>
      <c r="X411" s="1" t="s">
        <v>172</v>
      </c>
      <c r="Z411" s="3">
        <v>40878</v>
      </c>
      <c r="AA411" s="1" t="s">
        <v>347</v>
      </c>
      <c r="AB411" s="1" t="s">
        <v>348</v>
      </c>
      <c r="AC411" s="1" t="s">
        <v>349</v>
      </c>
      <c r="AD411" s="1" t="s">
        <v>350</v>
      </c>
      <c r="AE411" s="1" t="s">
        <v>351</v>
      </c>
      <c r="AF411" s="1" t="s">
        <v>352</v>
      </c>
      <c r="AH411" s="1" t="s">
        <v>353</v>
      </c>
      <c r="AJ411" s="1" t="s">
        <v>1002</v>
      </c>
      <c r="AK411" s="1" t="s">
        <v>1120</v>
      </c>
      <c r="AL411" s="1" t="s">
        <v>1121</v>
      </c>
      <c r="AN411" s="1" t="s">
        <v>1006</v>
      </c>
      <c r="AO411" s="1" t="s">
        <v>1007</v>
      </c>
      <c r="AQ411" s="4">
        <v>0.1</v>
      </c>
      <c r="AR411" s="4">
        <v>576000</v>
      </c>
      <c r="AS411" s="1" t="s">
        <v>1337</v>
      </c>
      <c r="AX411" s="1" t="s">
        <v>150</v>
      </c>
      <c r="AY411" s="4">
        <v>96000</v>
      </c>
      <c r="AZ411" s="4">
        <v>480000</v>
      </c>
      <c r="BA411" s="1" t="s">
        <v>151</v>
      </c>
      <c r="BD411" s="3">
        <v>40878</v>
      </c>
      <c r="BM411" s="3">
        <v>40905</v>
      </c>
      <c r="BZ411" s="1" t="s">
        <v>184</v>
      </c>
      <c r="CA411" s="1" t="s">
        <v>153</v>
      </c>
      <c r="CE411" s="1" t="s">
        <v>154</v>
      </c>
      <c r="CH411" s="4">
        <v>1</v>
      </c>
      <c r="CI411" s="1" t="s">
        <v>155</v>
      </c>
      <c r="CL411" s="1" t="s">
        <v>157</v>
      </c>
      <c r="CN411" s="1" t="s">
        <v>158</v>
      </c>
      <c r="CP411" s="4">
        <v>576000</v>
      </c>
      <c r="CY411" s="1" t="s">
        <v>289</v>
      </c>
      <c r="CZ411" s="1" t="s">
        <v>290</v>
      </c>
      <c r="DA411" s="1" t="s">
        <v>291</v>
      </c>
      <c r="DC411" s="1" t="s">
        <v>208</v>
      </c>
      <c r="DU411" s="1" t="s">
        <v>165</v>
      </c>
      <c r="DV411" s="4">
        <v>0</v>
      </c>
      <c r="DW411" s="4">
        <v>0</v>
      </c>
      <c r="DX411" s="4">
        <v>195938406.50999999</v>
      </c>
      <c r="DY411" s="4">
        <v>172046814.50999999</v>
      </c>
      <c r="DZ411" s="4">
        <v>23891592</v>
      </c>
      <c r="EA411" s="4">
        <v>172046814.50999999</v>
      </c>
      <c r="EB411" s="4">
        <v>23891592</v>
      </c>
      <c r="EC411" s="4">
        <v>195938406.50999999</v>
      </c>
      <c r="ED411" s="1">
        <f t="shared" si="6"/>
        <v>2011</v>
      </c>
    </row>
    <row r="412" spans="1:134" ht="12.75" customHeight="1" x14ac:dyDescent="0.2">
      <c r="F412" s="1" t="s">
        <v>1338</v>
      </c>
      <c r="H412" s="1" t="s">
        <v>133</v>
      </c>
      <c r="L412" s="1" t="s">
        <v>134</v>
      </c>
      <c r="N412" s="1" t="s">
        <v>1339</v>
      </c>
      <c r="O412" s="2">
        <v>40875</v>
      </c>
      <c r="P412" s="1" t="s">
        <v>136</v>
      </c>
      <c r="Q412" s="3">
        <v>40889</v>
      </c>
      <c r="R412" s="1" t="s">
        <v>137</v>
      </c>
      <c r="T412" s="3">
        <v>40872</v>
      </c>
      <c r="U412" s="1" t="s">
        <v>138</v>
      </c>
      <c r="X412" s="1" t="s">
        <v>172</v>
      </c>
      <c r="Z412" s="3">
        <v>40875</v>
      </c>
      <c r="AA412" s="1" t="s">
        <v>306</v>
      </c>
      <c r="AB412" s="1" t="s">
        <v>307</v>
      </c>
      <c r="AC412" s="1" t="s">
        <v>308</v>
      </c>
      <c r="AD412" s="1" t="s">
        <v>309</v>
      </c>
      <c r="AE412" s="1" t="s">
        <v>310</v>
      </c>
      <c r="AF412" s="1" t="s">
        <v>311</v>
      </c>
      <c r="AH412" s="1" t="s">
        <v>312</v>
      </c>
      <c r="AJ412" s="1" t="s">
        <v>1002</v>
      </c>
      <c r="AN412" s="1" t="s">
        <v>1006</v>
      </c>
      <c r="AO412" s="1" t="s">
        <v>1007</v>
      </c>
      <c r="AQ412" s="4">
        <v>0.1</v>
      </c>
      <c r="AR412" s="4">
        <v>1512000</v>
      </c>
      <c r="AS412" s="1" t="s">
        <v>1340</v>
      </c>
      <c r="AT412" s="1" t="s">
        <v>314</v>
      </c>
      <c r="AV412" s="1" t="s">
        <v>315</v>
      </c>
      <c r="AW412" s="1" t="s">
        <v>316</v>
      </c>
      <c r="AX412" s="1" t="s">
        <v>150</v>
      </c>
      <c r="AY412" s="4">
        <v>252000</v>
      </c>
      <c r="AZ412" s="4">
        <v>1260000</v>
      </c>
      <c r="BA412" s="1" t="s">
        <v>151</v>
      </c>
      <c r="BD412" s="3">
        <v>40872</v>
      </c>
      <c r="BM412" s="3">
        <v>40890</v>
      </c>
      <c r="BZ412" s="1" t="s">
        <v>184</v>
      </c>
      <c r="CA412" s="1" t="s">
        <v>153</v>
      </c>
      <c r="CE412" s="1" t="s">
        <v>154</v>
      </c>
      <c r="CH412" s="4">
        <v>1</v>
      </c>
      <c r="CI412" s="1" t="s">
        <v>155</v>
      </c>
      <c r="CJ412" s="1" t="s">
        <v>156</v>
      </c>
      <c r="CL412" s="1" t="s">
        <v>157</v>
      </c>
      <c r="CN412" s="1" t="s">
        <v>158</v>
      </c>
      <c r="CP412" s="4">
        <v>1512000</v>
      </c>
      <c r="CY412" s="1" t="s">
        <v>289</v>
      </c>
      <c r="CZ412" s="1" t="s">
        <v>290</v>
      </c>
      <c r="DA412" s="1" t="s">
        <v>291</v>
      </c>
      <c r="DC412" s="1" t="s">
        <v>208</v>
      </c>
      <c r="DD412" s="1" t="s">
        <v>781</v>
      </c>
      <c r="DU412" s="1" t="s">
        <v>165</v>
      </c>
      <c r="DV412" s="4">
        <v>0</v>
      </c>
      <c r="DW412" s="4">
        <v>0</v>
      </c>
      <c r="DX412" s="4">
        <v>195938406.50999999</v>
      </c>
      <c r="DY412" s="4">
        <v>172046814.50999999</v>
      </c>
      <c r="DZ412" s="4">
        <v>23891592</v>
      </c>
      <c r="EA412" s="4">
        <v>172046814.50999999</v>
      </c>
      <c r="EB412" s="4">
        <v>23891592</v>
      </c>
      <c r="EC412" s="4">
        <v>195938406.50999999</v>
      </c>
      <c r="ED412" s="1">
        <f t="shared" si="6"/>
        <v>2011</v>
      </c>
    </row>
    <row r="413" spans="1:134" ht="12.75" customHeight="1" x14ac:dyDescent="0.2">
      <c r="H413" s="1" t="s">
        <v>133</v>
      </c>
      <c r="L413" s="1" t="s">
        <v>134</v>
      </c>
      <c r="N413" s="1" t="s">
        <v>1341</v>
      </c>
      <c r="O413" s="2">
        <v>40867</v>
      </c>
      <c r="P413" s="1" t="s">
        <v>136</v>
      </c>
      <c r="Q413" s="3">
        <v>40881</v>
      </c>
      <c r="R413" s="1" t="s">
        <v>137</v>
      </c>
      <c r="T413" s="3">
        <v>40865</v>
      </c>
      <c r="U413" s="1" t="s">
        <v>138</v>
      </c>
      <c r="X413" s="1" t="s">
        <v>172</v>
      </c>
      <c r="Z413" s="3">
        <v>40867</v>
      </c>
      <c r="AA413" s="1" t="s">
        <v>335</v>
      </c>
      <c r="AB413" s="1" t="s">
        <v>336</v>
      </c>
      <c r="AC413" s="1" t="s">
        <v>337</v>
      </c>
      <c r="AD413" s="1" t="s">
        <v>338</v>
      </c>
      <c r="AE413" s="1" t="s">
        <v>339</v>
      </c>
      <c r="AF413" s="1" t="s">
        <v>340</v>
      </c>
      <c r="AH413" s="1" t="s">
        <v>341</v>
      </c>
      <c r="AJ413" s="1" t="s">
        <v>1002</v>
      </c>
      <c r="AN413" s="1" t="s">
        <v>1006</v>
      </c>
      <c r="AO413" s="1" t="s">
        <v>1007</v>
      </c>
      <c r="AQ413" s="4">
        <v>0.1</v>
      </c>
      <c r="AR413" s="4">
        <v>57899.4</v>
      </c>
      <c r="AS413" s="1" t="s">
        <v>1342</v>
      </c>
      <c r="AX413" s="1" t="s">
        <v>150</v>
      </c>
      <c r="AY413" s="4">
        <v>9649.9</v>
      </c>
      <c r="AZ413" s="4">
        <v>48249.5</v>
      </c>
      <c r="BA413" s="1" t="s">
        <v>151</v>
      </c>
      <c r="BD413" s="3">
        <v>40865</v>
      </c>
      <c r="BM413" s="3">
        <v>40875</v>
      </c>
      <c r="BZ413" s="1" t="s">
        <v>184</v>
      </c>
      <c r="CA413" s="1" t="s">
        <v>153</v>
      </c>
      <c r="CE413" s="1" t="s">
        <v>154</v>
      </c>
      <c r="CH413" s="4">
        <v>1</v>
      </c>
      <c r="CI413" s="1" t="s">
        <v>155</v>
      </c>
      <c r="CL413" s="1" t="s">
        <v>157</v>
      </c>
      <c r="CN413" s="1" t="s">
        <v>158</v>
      </c>
      <c r="CP413" s="4">
        <v>57899.4</v>
      </c>
      <c r="CY413" s="1" t="s">
        <v>289</v>
      </c>
      <c r="CZ413" s="1" t="s">
        <v>290</v>
      </c>
      <c r="DA413" s="1" t="s">
        <v>291</v>
      </c>
      <c r="DC413" s="1" t="s">
        <v>208</v>
      </c>
      <c r="DU413" s="1" t="s">
        <v>165</v>
      </c>
      <c r="DV413" s="4">
        <v>0</v>
      </c>
      <c r="DW413" s="4">
        <v>0</v>
      </c>
      <c r="DX413" s="4">
        <v>195938406.50999999</v>
      </c>
      <c r="DY413" s="4">
        <v>172046814.50999999</v>
      </c>
      <c r="DZ413" s="4">
        <v>23891592</v>
      </c>
      <c r="EA413" s="4">
        <v>172046814.50999999</v>
      </c>
      <c r="EB413" s="4">
        <v>23891592</v>
      </c>
      <c r="EC413" s="4">
        <v>195938406.50999999</v>
      </c>
      <c r="ED413" s="1">
        <f t="shared" si="6"/>
        <v>2011</v>
      </c>
    </row>
    <row r="414" spans="1:134" ht="12.75" customHeight="1" x14ac:dyDescent="0.2">
      <c r="H414" s="1" t="s">
        <v>133</v>
      </c>
      <c r="L414" s="1" t="s">
        <v>134</v>
      </c>
      <c r="N414" s="1" t="s">
        <v>1343</v>
      </c>
      <c r="O414" s="2">
        <v>40859</v>
      </c>
      <c r="P414" s="1" t="s">
        <v>136</v>
      </c>
      <c r="Q414" s="3">
        <v>40869</v>
      </c>
      <c r="R414" s="1" t="s">
        <v>137</v>
      </c>
      <c r="T414" s="3">
        <v>40856</v>
      </c>
      <c r="U414" s="1" t="s">
        <v>138</v>
      </c>
      <c r="X414" s="1" t="s">
        <v>172</v>
      </c>
      <c r="Z414" s="3">
        <v>40859</v>
      </c>
      <c r="AA414" s="1" t="s">
        <v>140</v>
      </c>
      <c r="AB414" s="1" t="s">
        <v>141</v>
      </c>
      <c r="AC414" s="1" t="s">
        <v>142</v>
      </c>
      <c r="AD414" s="1" t="s">
        <v>143</v>
      </c>
      <c r="AE414" s="1" t="s">
        <v>144</v>
      </c>
      <c r="AF414" s="1" t="s">
        <v>145</v>
      </c>
      <c r="AH414" s="1" t="s">
        <v>146</v>
      </c>
      <c r="AJ414" s="1" t="s">
        <v>1002</v>
      </c>
      <c r="AN414" s="1" t="s">
        <v>1006</v>
      </c>
      <c r="AO414" s="1" t="s">
        <v>1007</v>
      </c>
      <c r="AQ414" s="4">
        <v>0.02</v>
      </c>
      <c r="AR414" s="4">
        <v>118104</v>
      </c>
      <c r="AS414" s="1" t="s">
        <v>1344</v>
      </c>
      <c r="AT414" s="1" t="s">
        <v>148</v>
      </c>
      <c r="AV414" s="1" t="s">
        <v>149</v>
      </c>
      <c r="AW414" s="1" t="s">
        <v>141</v>
      </c>
      <c r="AX414" s="1" t="s">
        <v>150</v>
      </c>
      <c r="AY414" s="4">
        <v>19684</v>
      </c>
      <c r="AZ414" s="4">
        <v>98420</v>
      </c>
      <c r="BA414" s="1" t="s">
        <v>151</v>
      </c>
      <c r="BD414" s="3">
        <v>40856</v>
      </c>
      <c r="BM414" s="3">
        <v>40864</v>
      </c>
      <c r="BZ414" s="1" t="s">
        <v>184</v>
      </c>
      <c r="CA414" s="1" t="s">
        <v>153</v>
      </c>
      <c r="CE414" s="1" t="s">
        <v>154</v>
      </c>
      <c r="CH414" s="4">
        <v>1</v>
      </c>
      <c r="CI414" s="1" t="s">
        <v>155</v>
      </c>
      <c r="CL414" s="1" t="s">
        <v>157</v>
      </c>
      <c r="CN414" s="1" t="s">
        <v>158</v>
      </c>
      <c r="CO414" s="1" t="s">
        <v>188</v>
      </c>
      <c r="CP414" s="4">
        <v>118104</v>
      </c>
      <c r="CY414" s="1" t="s">
        <v>289</v>
      </c>
      <c r="CZ414" s="1" t="s">
        <v>290</v>
      </c>
      <c r="DA414" s="1" t="s">
        <v>291</v>
      </c>
      <c r="DC414" s="1" t="s">
        <v>208</v>
      </c>
      <c r="DD414" s="1" t="s">
        <v>733</v>
      </c>
      <c r="DU414" s="1" t="s">
        <v>165</v>
      </c>
      <c r="DV414" s="4">
        <v>0</v>
      </c>
      <c r="DW414" s="4">
        <v>0</v>
      </c>
      <c r="DX414" s="4">
        <v>195938406.50999999</v>
      </c>
      <c r="DY414" s="4">
        <v>172046814.50999999</v>
      </c>
      <c r="DZ414" s="4">
        <v>23891592</v>
      </c>
      <c r="EA414" s="4">
        <v>172046814.50999999</v>
      </c>
      <c r="EB414" s="4">
        <v>23891592</v>
      </c>
      <c r="EC414" s="4">
        <v>195938406.50999999</v>
      </c>
      <c r="ED414" s="1">
        <f t="shared" si="6"/>
        <v>2011</v>
      </c>
    </row>
    <row r="415" spans="1:134" ht="12.75" customHeight="1" x14ac:dyDescent="0.2">
      <c r="H415" s="1" t="s">
        <v>133</v>
      </c>
      <c r="L415" s="1" t="s">
        <v>134</v>
      </c>
      <c r="N415" s="1" t="s">
        <v>1345</v>
      </c>
      <c r="O415" s="2">
        <v>40844</v>
      </c>
      <c r="P415" s="1" t="s">
        <v>136</v>
      </c>
      <c r="Q415" s="3">
        <v>40874</v>
      </c>
      <c r="R415" s="1" t="s">
        <v>137</v>
      </c>
      <c r="T415" s="3">
        <v>40844</v>
      </c>
      <c r="U415" s="1" t="s">
        <v>138</v>
      </c>
      <c r="X415" s="1" t="s">
        <v>172</v>
      </c>
      <c r="Z415" s="3">
        <v>40844</v>
      </c>
      <c r="AA415" s="1" t="s">
        <v>322</v>
      </c>
      <c r="AB415" s="1" t="s">
        <v>323</v>
      </c>
      <c r="AC415" s="1" t="s">
        <v>324</v>
      </c>
      <c r="AD415" s="1" t="s">
        <v>325</v>
      </c>
      <c r="AE415" s="1" t="s">
        <v>326</v>
      </c>
      <c r="AF415" s="1" t="s">
        <v>327</v>
      </c>
      <c r="AH415" s="1" t="s">
        <v>328</v>
      </c>
      <c r="AJ415" s="1" t="s">
        <v>1002</v>
      </c>
      <c r="AK415" s="1" t="s">
        <v>1161</v>
      </c>
      <c r="AL415" s="1" t="s">
        <v>1162</v>
      </c>
      <c r="AM415" s="1" t="s">
        <v>1163</v>
      </c>
      <c r="AN415" s="1" t="s">
        <v>1006</v>
      </c>
      <c r="AO415" s="1" t="s">
        <v>1007</v>
      </c>
      <c r="AQ415" s="4">
        <v>0.1</v>
      </c>
      <c r="AR415" s="4">
        <v>56144.3</v>
      </c>
      <c r="AS415" s="1" t="s">
        <v>1346</v>
      </c>
      <c r="AX415" s="1" t="s">
        <v>150</v>
      </c>
      <c r="AY415" s="4">
        <v>9357.4</v>
      </c>
      <c r="AZ415" s="4">
        <v>46786.9</v>
      </c>
      <c r="BA415" s="1" t="s">
        <v>151</v>
      </c>
      <c r="BD415" s="3">
        <v>40844</v>
      </c>
      <c r="BM415" s="3">
        <v>40875</v>
      </c>
      <c r="BZ415" s="1" t="s">
        <v>184</v>
      </c>
      <c r="CA415" s="1" t="s">
        <v>153</v>
      </c>
      <c r="CE415" s="1" t="s">
        <v>154</v>
      </c>
      <c r="CH415" s="4">
        <v>1</v>
      </c>
      <c r="CI415" s="1" t="s">
        <v>155</v>
      </c>
      <c r="CL415" s="1" t="s">
        <v>157</v>
      </c>
      <c r="CN415" s="1" t="s">
        <v>158</v>
      </c>
      <c r="CO415" s="1" t="s">
        <v>188</v>
      </c>
      <c r="CP415" s="4">
        <v>56144.3</v>
      </c>
      <c r="CY415" s="1" t="s">
        <v>289</v>
      </c>
      <c r="CZ415" s="1" t="s">
        <v>290</v>
      </c>
      <c r="DA415" s="1" t="s">
        <v>291</v>
      </c>
      <c r="DC415" s="1" t="s">
        <v>208</v>
      </c>
      <c r="DD415" s="1" t="s">
        <v>858</v>
      </c>
      <c r="DU415" s="1" t="s">
        <v>165</v>
      </c>
      <c r="DV415" s="4">
        <v>0</v>
      </c>
      <c r="DW415" s="4">
        <v>0</v>
      </c>
      <c r="DX415" s="4">
        <v>195938406.50999999</v>
      </c>
      <c r="DY415" s="4">
        <v>172046814.50999999</v>
      </c>
      <c r="DZ415" s="4">
        <v>23891592</v>
      </c>
      <c r="EA415" s="4">
        <v>172046814.50999999</v>
      </c>
      <c r="EB415" s="4">
        <v>23891592</v>
      </c>
      <c r="EC415" s="4">
        <v>195938406.50999999</v>
      </c>
      <c r="ED415" s="1">
        <f t="shared" si="6"/>
        <v>2011</v>
      </c>
    </row>
    <row r="416" spans="1:134" ht="12.75" customHeight="1" x14ac:dyDescent="0.2">
      <c r="H416" s="1" t="s">
        <v>133</v>
      </c>
      <c r="L416" s="1" t="s">
        <v>134</v>
      </c>
      <c r="N416" s="1" t="s">
        <v>1347</v>
      </c>
      <c r="O416" s="2">
        <v>40837</v>
      </c>
      <c r="P416" s="1" t="s">
        <v>136</v>
      </c>
      <c r="Q416" s="3">
        <v>40847</v>
      </c>
      <c r="R416" s="1" t="s">
        <v>137</v>
      </c>
      <c r="T416" s="3">
        <v>40837</v>
      </c>
      <c r="U416" s="1" t="s">
        <v>138</v>
      </c>
      <c r="X416" s="1" t="s">
        <v>172</v>
      </c>
      <c r="Z416" s="3">
        <v>40837</v>
      </c>
      <c r="AA416" s="1" t="s">
        <v>173</v>
      </c>
      <c r="AB416" s="1" t="s">
        <v>174</v>
      </c>
      <c r="AC416" s="1" t="s">
        <v>175</v>
      </c>
      <c r="AD416" s="1" t="s">
        <v>176</v>
      </c>
      <c r="AE416" s="1" t="s">
        <v>177</v>
      </c>
      <c r="AF416" s="1" t="s">
        <v>178</v>
      </c>
      <c r="AH416" s="1" t="s">
        <v>179</v>
      </c>
      <c r="AJ416" s="1" t="s">
        <v>1002</v>
      </c>
      <c r="AK416" s="1" t="s">
        <v>1110</v>
      </c>
      <c r="AL416" s="1" t="s">
        <v>1111</v>
      </c>
      <c r="AM416" s="1" t="s">
        <v>1112</v>
      </c>
      <c r="AN416" s="1" t="s">
        <v>1006</v>
      </c>
      <c r="AO416" s="1" t="s">
        <v>1007</v>
      </c>
      <c r="AQ416" s="4">
        <v>0.1</v>
      </c>
      <c r="AR416" s="4">
        <v>3475785.6</v>
      </c>
      <c r="AS416" s="1" t="s">
        <v>1348</v>
      </c>
      <c r="AX416" s="1" t="s">
        <v>150</v>
      </c>
      <c r="AY416" s="4">
        <v>579297.6</v>
      </c>
      <c r="AZ416" s="4">
        <v>2896488</v>
      </c>
      <c r="BA416" s="1" t="s">
        <v>151</v>
      </c>
      <c r="BD416" s="3">
        <v>40837</v>
      </c>
      <c r="BM416" s="3">
        <v>40844</v>
      </c>
      <c r="BZ416" s="1" t="s">
        <v>184</v>
      </c>
      <c r="CA416" s="1" t="s">
        <v>153</v>
      </c>
      <c r="CE416" s="1" t="s">
        <v>154</v>
      </c>
      <c r="CH416" s="4">
        <v>1</v>
      </c>
      <c r="CI416" s="1" t="s">
        <v>155</v>
      </c>
      <c r="CL416" s="1" t="s">
        <v>157</v>
      </c>
      <c r="CN416" s="1" t="s">
        <v>158</v>
      </c>
      <c r="CP416" s="4">
        <v>3475785.6</v>
      </c>
      <c r="CY416" s="1" t="s">
        <v>289</v>
      </c>
      <c r="CZ416" s="1" t="s">
        <v>290</v>
      </c>
      <c r="DA416" s="1" t="s">
        <v>291</v>
      </c>
      <c r="DC416" s="1" t="s">
        <v>208</v>
      </c>
      <c r="DD416" s="1" t="s">
        <v>757</v>
      </c>
      <c r="DU416" s="1" t="s">
        <v>165</v>
      </c>
      <c r="DV416" s="4">
        <v>0</v>
      </c>
      <c r="DW416" s="4">
        <v>0</v>
      </c>
      <c r="DX416" s="4">
        <v>195938406.50999999</v>
      </c>
      <c r="DY416" s="4">
        <v>172046814.50999999</v>
      </c>
      <c r="DZ416" s="4">
        <v>23891592</v>
      </c>
      <c r="EA416" s="4">
        <v>172046814.50999999</v>
      </c>
      <c r="EB416" s="4">
        <v>23891592</v>
      </c>
      <c r="EC416" s="4">
        <v>195938406.50999999</v>
      </c>
      <c r="ED416" s="1">
        <f t="shared" si="6"/>
        <v>2011</v>
      </c>
    </row>
    <row r="417" spans="6:134" ht="12.75" customHeight="1" x14ac:dyDescent="0.2">
      <c r="H417" s="1" t="s">
        <v>133</v>
      </c>
      <c r="L417" s="1" t="s">
        <v>134</v>
      </c>
      <c r="N417" s="1" t="s">
        <v>1349</v>
      </c>
      <c r="O417" s="2">
        <v>40836</v>
      </c>
      <c r="P417" s="1" t="s">
        <v>136</v>
      </c>
      <c r="Q417" s="3">
        <v>40850</v>
      </c>
      <c r="R417" s="1" t="s">
        <v>137</v>
      </c>
      <c r="T417" s="3">
        <v>40836</v>
      </c>
      <c r="U417" s="1" t="s">
        <v>138</v>
      </c>
      <c r="X417" s="1" t="s">
        <v>172</v>
      </c>
      <c r="Z417" s="3">
        <v>40836</v>
      </c>
      <c r="AA417" s="1" t="s">
        <v>306</v>
      </c>
      <c r="AB417" s="1" t="s">
        <v>307</v>
      </c>
      <c r="AC417" s="1" t="s">
        <v>308</v>
      </c>
      <c r="AD417" s="1" t="s">
        <v>309</v>
      </c>
      <c r="AE417" s="1" t="s">
        <v>310</v>
      </c>
      <c r="AF417" s="1" t="s">
        <v>311</v>
      </c>
      <c r="AH417" s="1" t="s">
        <v>312</v>
      </c>
      <c r="AJ417" s="1" t="s">
        <v>1002</v>
      </c>
      <c r="AK417" s="1" t="s">
        <v>1234</v>
      </c>
      <c r="AL417" s="1" t="s">
        <v>1235</v>
      </c>
      <c r="AM417" s="1" t="s">
        <v>1236</v>
      </c>
      <c r="AN417" s="1" t="s">
        <v>1006</v>
      </c>
      <c r="AO417" s="1" t="s">
        <v>1007</v>
      </c>
      <c r="AQ417" s="4">
        <v>0.1</v>
      </c>
      <c r="AR417" s="4">
        <v>3456000</v>
      </c>
      <c r="AS417" s="1" t="s">
        <v>1350</v>
      </c>
      <c r="AT417" s="1" t="s">
        <v>314</v>
      </c>
      <c r="AV417" s="1" t="s">
        <v>315</v>
      </c>
      <c r="AW417" s="1" t="s">
        <v>316</v>
      </c>
      <c r="AX417" s="1" t="s">
        <v>150</v>
      </c>
      <c r="AY417" s="4">
        <v>576000</v>
      </c>
      <c r="AZ417" s="4">
        <v>2880000</v>
      </c>
      <c r="BA417" s="1" t="s">
        <v>151</v>
      </c>
      <c r="BD417" s="3">
        <v>40836</v>
      </c>
      <c r="BM417" s="3">
        <v>40860</v>
      </c>
      <c r="BZ417" s="1" t="s">
        <v>184</v>
      </c>
      <c r="CA417" s="1" t="s">
        <v>153</v>
      </c>
      <c r="CE417" s="1" t="s">
        <v>154</v>
      </c>
      <c r="CH417" s="4">
        <v>1</v>
      </c>
      <c r="CI417" s="1" t="s">
        <v>155</v>
      </c>
      <c r="CL417" s="1" t="s">
        <v>157</v>
      </c>
      <c r="CN417" s="1" t="s">
        <v>158</v>
      </c>
      <c r="CP417" s="4">
        <v>3456000</v>
      </c>
      <c r="CY417" s="1" t="s">
        <v>289</v>
      </c>
      <c r="CZ417" s="1" t="s">
        <v>290</v>
      </c>
      <c r="DA417" s="1" t="s">
        <v>291</v>
      </c>
      <c r="DC417" s="1" t="s">
        <v>208</v>
      </c>
      <c r="DD417" s="1" t="s">
        <v>781</v>
      </c>
      <c r="DU417" s="1" t="s">
        <v>165</v>
      </c>
      <c r="DV417" s="4">
        <v>0</v>
      </c>
      <c r="DW417" s="4">
        <v>0</v>
      </c>
      <c r="DX417" s="4">
        <v>195938406.50999999</v>
      </c>
      <c r="DY417" s="4">
        <v>172046814.50999999</v>
      </c>
      <c r="DZ417" s="4">
        <v>23891592</v>
      </c>
      <c r="EA417" s="4">
        <v>172046814.50999999</v>
      </c>
      <c r="EB417" s="4">
        <v>23891592</v>
      </c>
      <c r="EC417" s="4">
        <v>195938406.50999999</v>
      </c>
      <c r="ED417" s="1">
        <f t="shared" si="6"/>
        <v>2011</v>
      </c>
    </row>
    <row r="418" spans="6:134" ht="12.75" customHeight="1" x14ac:dyDescent="0.2">
      <c r="H418" s="1" t="s">
        <v>133</v>
      </c>
      <c r="L418" s="1" t="s">
        <v>134</v>
      </c>
      <c r="N418" s="1" t="s">
        <v>1351</v>
      </c>
      <c r="O418" s="2">
        <v>40827</v>
      </c>
      <c r="P418" s="1" t="s">
        <v>136</v>
      </c>
      <c r="Q418" s="3">
        <v>40857</v>
      </c>
      <c r="R418" s="1" t="s">
        <v>137</v>
      </c>
      <c r="T418" s="3">
        <v>40827</v>
      </c>
      <c r="U418" s="1" t="s">
        <v>138</v>
      </c>
      <c r="X418" s="1" t="s">
        <v>172</v>
      </c>
      <c r="Z418" s="3">
        <v>40827</v>
      </c>
      <c r="AA418" s="1" t="s">
        <v>347</v>
      </c>
      <c r="AB418" s="1" t="s">
        <v>348</v>
      </c>
      <c r="AC418" s="1" t="s">
        <v>349</v>
      </c>
      <c r="AD418" s="1" t="s">
        <v>350</v>
      </c>
      <c r="AE418" s="1" t="s">
        <v>351</v>
      </c>
      <c r="AF418" s="1" t="s">
        <v>352</v>
      </c>
      <c r="AH418" s="1" t="s">
        <v>353</v>
      </c>
      <c r="AJ418" s="1" t="s">
        <v>1002</v>
      </c>
      <c r="AK418" s="1" t="s">
        <v>1120</v>
      </c>
      <c r="AL418" s="1" t="s">
        <v>1121</v>
      </c>
      <c r="AN418" s="1" t="s">
        <v>1006</v>
      </c>
      <c r="AO418" s="1" t="s">
        <v>1007</v>
      </c>
      <c r="AQ418" s="4">
        <v>0.1</v>
      </c>
      <c r="AR418" s="4">
        <v>58315.7</v>
      </c>
      <c r="AS418" s="1" t="s">
        <v>1352</v>
      </c>
      <c r="AX418" s="1" t="s">
        <v>150</v>
      </c>
      <c r="AY418" s="4">
        <v>9719.2999999999993</v>
      </c>
      <c r="AZ418" s="4">
        <v>48596.4</v>
      </c>
      <c r="BA418" s="1" t="s">
        <v>151</v>
      </c>
      <c r="BD418" s="3">
        <v>40827</v>
      </c>
      <c r="BM418" s="3">
        <v>40860</v>
      </c>
      <c r="BZ418" s="1" t="s">
        <v>184</v>
      </c>
      <c r="CA418" s="1" t="s">
        <v>153</v>
      </c>
      <c r="CE418" s="1" t="s">
        <v>154</v>
      </c>
      <c r="CH418" s="4">
        <v>1</v>
      </c>
      <c r="CI418" s="1" t="s">
        <v>155</v>
      </c>
      <c r="CL418" s="1" t="s">
        <v>157</v>
      </c>
      <c r="CN418" s="1" t="s">
        <v>158</v>
      </c>
      <c r="CP418" s="4">
        <v>58315.7</v>
      </c>
      <c r="CY418" s="1" t="s">
        <v>289</v>
      </c>
      <c r="CZ418" s="1" t="s">
        <v>290</v>
      </c>
      <c r="DA418" s="1" t="s">
        <v>291</v>
      </c>
      <c r="DC418" s="1" t="s">
        <v>208</v>
      </c>
      <c r="DU418" s="1" t="s">
        <v>165</v>
      </c>
      <c r="DV418" s="4">
        <v>0</v>
      </c>
      <c r="DW418" s="4">
        <v>0</v>
      </c>
      <c r="DX418" s="4">
        <v>195938406.50999999</v>
      </c>
      <c r="DY418" s="4">
        <v>172046814.50999999</v>
      </c>
      <c r="DZ418" s="4">
        <v>23891592</v>
      </c>
      <c r="EA418" s="4">
        <v>172046814.50999999</v>
      </c>
      <c r="EB418" s="4">
        <v>23891592</v>
      </c>
      <c r="EC418" s="4">
        <v>195938406.50999999</v>
      </c>
      <c r="ED418" s="1">
        <f t="shared" si="6"/>
        <v>2011</v>
      </c>
    </row>
    <row r="419" spans="6:134" ht="12.75" customHeight="1" x14ac:dyDescent="0.2">
      <c r="H419" s="1" t="s">
        <v>133</v>
      </c>
      <c r="L419" s="1" t="s">
        <v>134</v>
      </c>
      <c r="N419" s="1" t="s">
        <v>1353</v>
      </c>
      <c r="O419" s="2">
        <v>40822</v>
      </c>
      <c r="P419" s="1" t="s">
        <v>136</v>
      </c>
      <c r="Q419" s="3">
        <v>40836</v>
      </c>
      <c r="R419" s="1" t="s">
        <v>137</v>
      </c>
      <c r="T419" s="3">
        <v>40822</v>
      </c>
      <c r="U419" s="1" t="s">
        <v>138</v>
      </c>
      <c r="X419" s="1" t="s">
        <v>139</v>
      </c>
      <c r="Z419" s="3">
        <v>40822</v>
      </c>
      <c r="AA419" s="1" t="s">
        <v>293</v>
      </c>
      <c r="AB419" s="1" t="s">
        <v>294</v>
      </c>
      <c r="AC419" s="1" t="s">
        <v>295</v>
      </c>
      <c r="AD419" s="1" t="s">
        <v>296</v>
      </c>
      <c r="AE419" s="1" t="s">
        <v>297</v>
      </c>
      <c r="AF419" s="1" t="s">
        <v>298</v>
      </c>
      <c r="AH419" s="1" t="s">
        <v>299</v>
      </c>
      <c r="AJ419" s="1" t="s">
        <v>1002</v>
      </c>
      <c r="AK419" s="1" t="s">
        <v>1130</v>
      </c>
      <c r="AL419" s="1" t="s">
        <v>1131</v>
      </c>
      <c r="AM419" s="1" t="s">
        <v>1132</v>
      </c>
      <c r="AN419" s="1" t="s">
        <v>1006</v>
      </c>
      <c r="AO419" s="1" t="s">
        <v>1007</v>
      </c>
      <c r="AQ419" s="4">
        <v>0.5</v>
      </c>
      <c r="AR419" s="4">
        <v>639336.80000000005</v>
      </c>
      <c r="AS419" s="1" t="s">
        <v>1354</v>
      </c>
      <c r="AX419" s="1" t="s">
        <v>150</v>
      </c>
      <c r="AY419" s="4">
        <v>106556.1</v>
      </c>
      <c r="AZ419" s="4">
        <v>532780.69999999995</v>
      </c>
      <c r="BA419" s="1" t="s">
        <v>151</v>
      </c>
      <c r="BD419" s="3">
        <v>40822</v>
      </c>
      <c r="BM419" s="3">
        <v>40844</v>
      </c>
      <c r="BZ419" s="1" t="s">
        <v>184</v>
      </c>
      <c r="CA419" s="1" t="s">
        <v>153</v>
      </c>
      <c r="CE419" s="1" t="s">
        <v>154</v>
      </c>
      <c r="CH419" s="4">
        <v>1</v>
      </c>
      <c r="CI419" s="1" t="s">
        <v>155</v>
      </c>
      <c r="CL419" s="1" t="s">
        <v>157</v>
      </c>
      <c r="CN419" s="1" t="s">
        <v>158</v>
      </c>
      <c r="CP419" s="4">
        <v>639336.80000000005</v>
      </c>
      <c r="CY419" s="1" t="s">
        <v>289</v>
      </c>
      <c r="CZ419" s="1" t="s">
        <v>290</v>
      </c>
      <c r="DA419" s="1" t="s">
        <v>291</v>
      </c>
      <c r="DC419" s="1" t="s">
        <v>208</v>
      </c>
      <c r="DD419" s="1" t="s">
        <v>728</v>
      </c>
      <c r="DU419" s="1" t="s">
        <v>165</v>
      </c>
      <c r="DV419" s="4">
        <v>0</v>
      </c>
      <c r="DW419" s="4">
        <v>0</v>
      </c>
      <c r="DX419" s="4">
        <v>195938406.50999999</v>
      </c>
      <c r="DY419" s="4">
        <v>172046814.50999999</v>
      </c>
      <c r="DZ419" s="4">
        <v>23891592</v>
      </c>
      <c r="EA419" s="4">
        <v>172046814.50999999</v>
      </c>
      <c r="EB419" s="4">
        <v>23891592</v>
      </c>
      <c r="EC419" s="4">
        <v>195938406.50999999</v>
      </c>
      <c r="ED419" s="1">
        <f t="shared" si="6"/>
        <v>2011</v>
      </c>
    </row>
    <row r="420" spans="6:134" ht="12.75" customHeight="1" x14ac:dyDescent="0.2">
      <c r="F420" s="1" t="s">
        <v>1355</v>
      </c>
      <c r="H420" s="1" t="s">
        <v>133</v>
      </c>
      <c r="L420" s="1" t="s">
        <v>134</v>
      </c>
      <c r="N420" s="1" t="s">
        <v>1356</v>
      </c>
      <c r="O420" s="2">
        <v>40816</v>
      </c>
      <c r="P420" s="1" t="s">
        <v>136</v>
      </c>
      <c r="Q420" s="3">
        <v>40830</v>
      </c>
      <c r="R420" s="1" t="s">
        <v>137</v>
      </c>
      <c r="T420" s="3">
        <v>40816</v>
      </c>
      <c r="U420" s="1" t="s">
        <v>138</v>
      </c>
      <c r="X420" s="1" t="s">
        <v>172</v>
      </c>
      <c r="Z420" s="3">
        <v>40816</v>
      </c>
      <c r="AA420" s="1" t="s">
        <v>391</v>
      </c>
      <c r="AB420" s="1" t="s">
        <v>392</v>
      </c>
      <c r="AC420" s="1" t="s">
        <v>393</v>
      </c>
      <c r="AD420" s="1" t="s">
        <v>394</v>
      </c>
      <c r="AE420" s="1" t="s">
        <v>395</v>
      </c>
      <c r="AF420" s="1" t="s">
        <v>396</v>
      </c>
      <c r="AG420" s="1" t="s">
        <v>1357</v>
      </c>
      <c r="AH420" s="1" t="s">
        <v>397</v>
      </c>
      <c r="AJ420" s="1" t="s">
        <v>1002</v>
      </c>
      <c r="AK420" s="1" t="s">
        <v>1086</v>
      </c>
      <c r="AL420" s="1" t="s">
        <v>1087</v>
      </c>
      <c r="AM420" s="1" t="s">
        <v>1088</v>
      </c>
      <c r="AN420" s="1" t="s">
        <v>1006</v>
      </c>
      <c r="AO420" s="1" t="s">
        <v>1007</v>
      </c>
      <c r="AQ420" s="4">
        <v>0.1</v>
      </c>
      <c r="AR420" s="4">
        <v>12894.6</v>
      </c>
      <c r="AS420" s="1" t="s">
        <v>1358</v>
      </c>
      <c r="AX420" s="1" t="s">
        <v>150</v>
      </c>
      <c r="AY420" s="4">
        <v>2149.1</v>
      </c>
      <c r="AZ420" s="4">
        <v>10745.5</v>
      </c>
      <c r="BA420" s="1" t="s">
        <v>151</v>
      </c>
      <c r="BD420" s="3">
        <v>40816</v>
      </c>
      <c r="BM420" s="3">
        <v>40833</v>
      </c>
      <c r="BZ420" s="1" t="s">
        <v>184</v>
      </c>
      <c r="CA420" s="1" t="s">
        <v>153</v>
      </c>
      <c r="CE420" s="1" t="s">
        <v>154</v>
      </c>
      <c r="CH420" s="4">
        <v>1</v>
      </c>
      <c r="CI420" s="1" t="s">
        <v>155</v>
      </c>
      <c r="CJ420" s="1" t="s">
        <v>156</v>
      </c>
      <c r="CL420" s="1" t="s">
        <v>157</v>
      </c>
      <c r="CN420" s="1" t="s">
        <v>158</v>
      </c>
      <c r="CO420" s="1" t="s">
        <v>188</v>
      </c>
      <c r="CP420" s="4">
        <v>12894.6</v>
      </c>
      <c r="CY420" s="1" t="s">
        <v>289</v>
      </c>
      <c r="CZ420" s="1" t="s">
        <v>290</v>
      </c>
      <c r="DA420" s="1" t="s">
        <v>291</v>
      </c>
      <c r="DC420" s="1" t="s">
        <v>208</v>
      </c>
      <c r="DT420" s="1" t="s">
        <v>165</v>
      </c>
      <c r="DU420" s="1" t="s">
        <v>165</v>
      </c>
      <c r="DV420" s="4">
        <v>0</v>
      </c>
      <c r="DW420" s="4">
        <v>0</v>
      </c>
      <c r="DX420" s="4">
        <v>195938406.50999999</v>
      </c>
      <c r="DY420" s="4">
        <v>172046814.50999999</v>
      </c>
      <c r="DZ420" s="4">
        <v>23891592</v>
      </c>
      <c r="EA420" s="4">
        <v>172046814.50999999</v>
      </c>
      <c r="EB420" s="4">
        <v>23891592</v>
      </c>
      <c r="EC420" s="4">
        <v>195938406.50999999</v>
      </c>
      <c r="ED420" s="1">
        <f t="shared" si="6"/>
        <v>2011</v>
      </c>
    </row>
    <row r="421" spans="6:134" ht="12.75" customHeight="1" x14ac:dyDescent="0.2">
      <c r="F421" s="1" t="s">
        <v>1359</v>
      </c>
      <c r="H421" s="1" t="s">
        <v>133</v>
      </c>
      <c r="L421" s="1" t="s">
        <v>134</v>
      </c>
      <c r="N421" s="1" t="s">
        <v>1360</v>
      </c>
      <c r="O421" s="2">
        <v>40808</v>
      </c>
      <c r="P421" s="1" t="s">
        <v>136</v>
      </c>
      <c r="Q421" s="3">
        <v>40822</v>
      </c>
      <c r="R421" s="1" t="s">
        <v>137</v>
      </c>
      <c r="T421" s="3">
        <v>40808</v>
      </c>
      <c r="U421" s="1" t="s">
        <v>138</v>
      </c>
      <c r="X421" s="1" t="s">
        <v>172</v>
      </c>
      <c r="Z421" s="3">
        <v>40808</v>
      </c>
      <c r="AA421" s="1" t="s">
        <v>382</v>
      </c>
      <c r="AB421" s="1" t="s">
        <v>383</v>
      </c>
      <c r="AC421" s="1" t="s">
        <v>384</v>
      </c>
      <c r="AD421" s="1" t="s">
        <v>385</v>
      </c>
      <c r="AE421" s="1" t="s">
        <v>386</v>
      </c>
      <c r="AF421" s="1" t="s">
        <v>387</v>
      </c>
      <c r="AG421" s="1" t="s">
        <v>643</v>
      </c>
      <c r="AH421" s="1" t="s">
        <v>388</v>
      </c>
      <c r="AJ421" s="1" t="s">
        <v>1002</v>
      </c>
      <c r="AK421" s="1" t="s">
        <v>1075</v>
      </c>
      <c r="AL421" s="1" t="s">
        <v>1076</v>
      </c>
      <c r="AM421" s="1" t="s">
        <v>1077</v>
      </c>
      <c r="AN421" s="1" t="s">
        <v>1006</v>
      </c>
      <c r="AO421" s="1" t="s">
        <v>1007</v>
      </c>
      <c r="AQ421" s="4">
        <v>0.1</v>
      </c>
      <c r="AR421" s="4">
        <v>59989.2</v>
      </c>
      <c r="AS421" s="1" t="s">
        <v>1361</v>
      </c>
      <c r="AX421" s="1" t="s">
        <v>150</v>
      </c>
      <c r="AY421" s="4">
        <v>9998.2000000000007</v>
      </c>
      <c r="AZ421" s="4">
        <v>49991</v>
      </c>
      <c r="BA421" s="1" t="s">
        <v>151</v>
      </c>
      <c r="BD421" s="3">
        <v>40808</v>
      </c>
      <c r="BM421" s="3">
        <v>40820</v>
      </c>
      <c r="BZ421" s="1" t="s">
        <v>184</v>
      </c>
      <c r="CA421" s="1" t="s">
        <v>153</v>
      </c>
      <c r="CE421" s="1" t="s">
        <v>154</v>
      </c>
      <c r="CH421" s="4">
        <v>1</v>
      </c>
      <c r="CI421" s="1" t="s">
        <v>155</v>
      </c>
      <c r="CJ421" s="1" t="s">
        <v>156</v>
      </c>
      <c r="CL421" s="1" t="s">
        <v>157</v>
      </c>
      <c r="CN421" s="1" t="s">
        <v>158</v>
      </c>
      <c r="CO421" s="1" t="s">
        <v>188</v>
      </c>
      <c r="CP421" s="4">
        <v>59989.2</v>
      </c>
      <c r="CY421" s="1" t="s">
        <v>289</v>
      </c>
      <c r="CZ421" s="1" t="s">
        <v>290</v>
      </c>
      <c r="DA421" s="1" t="s">
        <v>291</v>
      </c>
      <c r="DC421" s="1" t="s">
        <v>208</v>
      </c>
      <c r="DD421" s="1" t="s">
        <v>760</v>
      </c>
      <c r="DU421" s="1" t="s">
        <v>165</v>
      </c>
      <c r="DV421" s="4">
        <v>0</v>
      </c>
      <c r="DW421" s="4">
        <v>0</v>
      </c>
      <c r="DX421" s="4">
        <v>195938406.50999999</v>
      </c>
      <c r="DY421" s="4">
        <v>172046814.50999999</v>
      </c>
      <c r="DZ421" s="4">
        <v>23891592</v>
      </c>
      <c r="EA421" s="4">
        <v>172046814.50999999</v>
      </c>
      <c r="EB421" s="4">
        <v>23891592</v>
      </c>
      <c r="EC421" s="4">
        <v>195938406.50999999</v>
      </c>
      <c r="ED421" s="1">
        <f t="shared" si="6"/>
        <v>2011</v>
      </c>
    </row>
    <row r="422" spans="6:134" ht="12.75" customHeight="1" x14ac:dyDescent="0.2">
      <c r="F422" s="1" t="s">
        <v>1362</v>
      </c>
      <c r="H422" s="1" t="s">
        <v>133</v>
      </c>
      <c r="L422" s="1" t="s">
        <v>134</v>
      </c>
      <c r="N422" s="1" t="s">
        <v>1363</v>
      </c>
      <c r="O422" s="2">
        <v>40801</v>
      </c>
      <c r="P422" s="1" t="s">
        <v>136</v>
      </c>
      <c r="Q422" s="3">
        <v>40811</v>
      </c>
      <c r="R422" s="1" t="s">
        <v>137</v>
      </c>
      <c r="T422" s="3">
        <v>40801</v>
      </c>
      <c r="U422" s="1" t="s">
        <v>138</v>
      </c>
      <c r="X422" s="1" t="s">
        <v>172</v>
      </c>
      <c r="Z422" s="3">
        <v>40801</v>
      </c>
      <c r="AA422" s="1" t="s">
        <v>173</v>
      </c>
      <c r="AB422" s="1" t="s">
        <v>174</v>
      </c>
      <c r="AC422" s="1" t="s">
        <v>175</v>
      </c>
      <c r="AD422" s="1" t="s">
        <v>176</v>
      </c>
      <c r="AE422" s="1" t="s">
        <v>177</v>
      </c>
      <c r="AF422" s="1" t="s">
        <v>178</v>
      </c>
      <c r="AG422" s="1" t="s">
        <v>643</v>
      </c>
      <c r="AH422" s="1" t="s">
        <v>179</v>
      </c>
      <c r="AJ422" s="1" t="s">
        <v>1002</v>
      </c>
      <c r="AK422" s="1" t="s">
        <v>1110</v>
      </c>
      <c r="AL422" s="1" t="s">
        <v>1111</v>
      </c>
      <c r="AM422" s="1" t="s">
        <v>1112</v>
      </c>
      <c r="AN422" s="1" t="s">
        <v>1006</v>
      </c>
      <c r="AO422" s="1" t="s">
        <v>1007</v>
      </c>
      <c r="AQ422" s="4">
        <v>0.1</v>
      </c>
      <c r="AR422" s="4">
        <v>88257.7</v>
      </c>
      <c r="AS422" s="1" t="s">
        <v>1364</v>
      </c>
      <c r="AX422" s="1" t="s">
        <v>150</v>
      </c>
      <c r="AY422" s="4">
        <v>14709.6</v>
      </c>
      <c r="AZ422" s="4">
        <v>73548.100000000006</v>
      </c>
      <c r="BA422" s="1" t="s">
        <v>151</v>
      </c>
      <c r="BD422" s="3">
        <v>40801</v>
      </c>
      <c r="BM422" s="3">
        <v>40806</v>
      </c>
      <c r="BZ422" s="1" t="s">
        <v>184</v>
      </c>
      <c r="CA422" s="1" t="s">
        <v>153</v>
      </c>
      <c r="CE422" s="1" t="s">
        <v>154</v>
      </c>
      <c r="CH422" s="4">
        <v>1</v>
      </c>
      <c r="CI422" s="1" t="s">
        <v>155</v>
      </c>
      <c r="CJ422" s="1" t="s">
        <v>156</v>
      </c>
      <c r="CL422" s="1" t="s">
        <v>157</v>
      </c>
      <c r="CN422" s="1" t="s">
        <v>158</v>
      </c>
      <c r="CO422" s="1" t="s">
        <v>188</v>
      </c>
      <c r="CP422" s="4">
        <v>88257.7</v>
      </c>
      <c r="CY422" s="1" t="s">
        <v>289</v>
      </c>
      <c r="CZ422" s="1" t="s">
        <v>290</v>
      </c>
      <c r="DA422" s="1" t="s">
        <v>291</v>
      </c>
      <c r="DC422" s="1" t="s">
        <v>208</v>
      </c>
      <c r="DD422" s="1" t="s">
        <v>757</v>
      </c>
      <c r="DU422" s="1" t="s">
        <v>165</v>
      </c>
      <c r="DV422" s="4">
        <v>0</v>
      </c>
      <c r="DW422" s="4">
        <v>0</v>
      </c>
      <c r="DX422" s="4">
        <v>195938406.50999999</v>
      </c>
      <c r="DY422" s="4">
        <v>172046814.50999999</v>
      </c>
      <c r="DZ422" s="4">
        <v>23891592</v>
      </c>
      <c r="EA422" s="4">
        <v>172046814.50999999</v>
      </c>
      <c r="EB422" s="4">
        <v>23891592</v>
      </c>
      <c r="EC422" s="4">
        <v>195938406.50999999</v>
      </c>
      <c r="ED422" s="1">
        <f t="shared" si="6"/>
        <v>2011</v>
      </c>
    </row>
    <row r="423" spans="6:134" ht="12.75" customHeight="1" x14ac:dyDescent="0.2">
      <c r="F423" s="1" t="s">
        <v>1365</v>
      </c>
      <c r="H423" s="1" t="s">
        <v>133</v>
      </c>
      <c r="L423" s="1" t="s">
        <v>134</v>
      </c>
      <c r="N423" s="1" t="s">
        <v>1366</v>
      </c>
      <c r="O423" s="2">
        <v>40795</v>
      </c>
      <c r="P423" s="1" t="s">
        <v>136</v>
      </c>
      <c r="Q423" s="3">
        <v>40815</v>
      </c>
      <c r="R423" s="1" t="s">
        <v>137</v>
      </c>
      <c r="T423" s="3">
        <v>40795</v>
      </c>
      <c r="U423" s="1" t="s">
        <v>138</v>
      </c>
      <c r="X423" s="1" t="s">
        <v>172</v>
      </c>
      <c r="Z423" s="3">
        <v>40795</v>
      </c>
      <c r="AA423" s="1" t="s">
        <v>356</v>
      </c>
      <c r="AB423" s="1" t="s">
        <v>357</v>
      </c>
      <c r="AC423" s="1" t="s">
        <v>358</v>
      </c>
      <c r="AD423" s="1" t="s">
        <v>359</v>
      </c>
      <c r="AE423" s="1" t="s">
        <v>360</v>
      </c>
      <c r="AF423" s="1" t="s">
        <v>361</v>
      </c>
      <c r="AG423" s="1" t="s">
        <v>643</v>
      </c>
      <c r="AH423" s="1" t="s">
        <v>362</v>
      </c>
      <c r="AJ423" s="1" t="s">
        <v>1002</v>
      </c>
      <c r="AK423" s="1" t="s">
        <v>1115</v>
      </c>
      <c r="AL423" s="1" t="s">
        <v>1116</v>
      </c>
      <c r="AM423" s="1" t="s">
        <v>1367</v>
      </c>
      <c r="AN423" s="1" t="s">
        <v>1006</v>
      </c>
      <c r="AO423" s="1" t="s">
        <v>1007</v>
      </c>
      <c r="AQ423" s="4">
        <v>0.1</v>
      </c>
      <c r="AR423" s="4">
        <v>123630.6</v>
      </c>
      <c r="AS423" s="1" t="s">
        <v>1368</v>
      </c>
      <c r="AX423" s="1" t="s">
        <v>150</v>
      </c>
      <c r="AY423" s="4">
        <v>20605.099999999999</v>
      </c>
      <c r="AZ423" s="4">
        <v>103025.5</v>
      </c>
      <c r="BA423" s="1" t="s">
        <v>151</v>
      </c>
      <c r="BD423" s="3">
        <v>40795</v>
      </c>
      <c r="BM423" s="3">
        <v>40814</v>
      </c>
      <c r="BZ423" s="1" t="s">
        <v>184</v>
      </c>
      <c r="CA423" s="1" t="s">
        <v>153</v>
      </c>
      <c r="CE423" s="1" t="s">
        <v>154</v>
      </c>
      <c r="CH423" s="4">
        <v>1</v>
      </c>
      <c r="CI423" s="1" t="s">
        <v>155</v>
      </c>
      <c r="CJ423" s="1" t="s">
        <v>156</v>
      </c>
      <c r="CL423" s="1" t="s">
        <v>157</v>
      </c>
      <c r="CN423" s="1" t="s">
        <v>158</v>
      </c>
      <c r="CO423" s="1" t="s">
        <v>188</v>
      </c>
      <c r="CP423" s="4">
        <v>123630.6</v>
      </c>
      <c r="CY423" s="1" t="s">
        <v>289</v>
      </c>
      <c r="CZ423" s="1" t="s">
        <v>290</v>
      </c>
      <c r="DA423" s="1" t="s">
        <v>291</v>
      </c>
      <c r="DC423" s="1" t="s">
        <v>208</v>
      </c>
      <c r="DU423" s="1" t="s">
        <v>165</v>
      </c>
      <c r="DV423" s="4">
        <v>0</v>
      </c>
      <c r="DW423" s="4">
        <v>0</v>
      </c>
      <c r="DX423" s="4">
        <v>195938406.50999999</v>
      </c>
      <c r="DY423" s="4">
        <v>172046814.50999999</v>
      </c>
      <c r="DZ423" s="4">
        <v>23891592</v>
      </c>
      <c r="EA423" s="4">
        <v>172046814.50999999</v>
      </c>
      <c r="EB423" s="4">
        <v>23891592</v>
      </c>
      <c r="EC423" s="4">
        <v>195938406.50999999</v>
      </c>
      <c r="ED423" s="1">
        <f t="shared" si="6"/>
        <v>2011</v>
      </c>
    </row>
    <row r="424" spans="6:134" ht="12.75" customHeight="1" x14ac:dyDescent="0.2">
      <c r="H424" s="1" t="s">
        <v>133</v>
      </c>
      <c r="L424" s="1" t="s">
        <v>134</v>
      </c>
      <c r="N424" s="1" t="s">
        <v>1369</v>
      </c>
      <c r="O424" s="2">
        <v>40793</v>
      </c>
      <c r="P424" s="1" t="s">
        <v>136</v>
      </c>
      <c r="Q424" s="3">
        <v>40807</v>
      </c>
      <c r="R424" s="1" t="s">
        <v>137</v>
      </c>
      <c r="T424" s="3">
        <v>40793</v>
      </c>
      <c r="U424" s="1" t="s">
        <v>138</v>
      </c>
      <c r="X424" s="1" t="s">
        <v>172</v>
      </c>
      <c r="Z424" s="3">
        <v>40793</v>
      </c>
      <c r="AA424" s="1" t="s">
        <v>371</v>
      </c>
      <c r="AB424" s="1" t="s">
        <v>372</v>
      </c>
      <c r="AC424" s="1" t="s">
        <v>373</v>
      </c>
      <c r="AD424" s="1" t="s">
        <v>374</v>
      </c>
      <c r="AE424" s="1" t="s">
        <v>375</v>
      </c>
      <c r="AF424" s="1" t="s">
        <v>376</v>
      </c>
      <c r="AG424" s="1" t="s">
        <v>643</v>
      </c>
      <c r="AH424" s="1" t="s">
        <v>377</v>
      </c>
      <c r="AJ424" s="1" t="s">
        <v>1002</v>
      </c>
      <c r="AK424" s="1" t="s">
        <v>1125</v>
      </c>
      <c r="AL424" s="1" t="s">
        <v>1126</v>
      </c>
      <c r="AM424" s="1" t="s">
        <v>1127</v>
      </c>
      <c r="AN424" s="1" t="s">
        <v>1006</v>
      </c>
      <c r="AO424" s="1" t="s">
        <v>1007</v>
      </c>
      <c r="AQ424" s="4">
        <v>0.1</v>
      </c>
      <c r="AR424" s="4">
        <v>342000</v>
      </c>
      <c r="AS424" s="1" t="s">
        <v>1370</v>
      </c>
      <c r="AX424" s="1" t="s">
        <v>150</v>
      </c>
      <c r="AY424" s="4">
        <v>57000</v>
      </c>
      <c r="AZ424" s="4">
        <v>285000</v>
      </c>
      <c r="BA424" s="1" t="s">
        <v>151</v>
      </c>
      <c r="BD424" s="3">
        <v>40793</v>
      </c>
      <c r="BM424" s="3">
        <v>40806</v>
      </c>
      <c r="BZ424" s="1" t="s">
        <v>184</v>
      </c>
      <c r="CA424" s="1" t="s">
        <v>153</v>
      </c>
      <c r="CE424" s="1" t="s">
        <v>154</v>
      </c>
      <c r="CH424" s="4">
        <v>1</v>
      </c>
      <c r="CI424" s="1" t="s">
        <v>155</v>
      </c>
      <c r="CL424" s="1" t="s">
        <v>157</v>
      </c>
      <c r="CN424" s="1" t="s">
        <v>158</v>
      </c>
      <c r="CP424" s="4">
        <v>342000</v>
      </c>
      <c r="CY424" s="1" t="s">
        <v>289</v>
      </c>
      <c r="CZ424" s="1" t="s">
        <v>290</v>
      </c>
      <c r="DA424" s="1" t="s">
        <v>291</v>
      </c>
      <c r="DC424" s="1" t="s">
        <v>208</v>
      </c>
      <c r="DD424" s="1" t="s">
        <v>738</v>
      </c>
      <c r="DU424" s="1" t="s">
        <v>165</v>
      </c>
      <c r="DV424" s="4">
        <v>0</v>
      </c>
      <c r="DW424" s="4">
        <v>0</v>
      </c>
      <c r="DX424" s="4">
        <v>195938406.50999999</v>
      </c>
      <c r="DY424" s="4">
        <v>172046814.50999999</v>
      </c>
      <c r="DZ424" s="4">
        <v>23891592</v>
      </c>
      <c r="EA424" s="4">
        <v>172046814.50999999</v>
      </c>
      <c r="EB424" s="4">
        <v>23891592</v>
      </c>
      <c r="EC424" s="4">
        <v>195938406.50999999</v>
      </c>
      <c r="ED424" s="1">
        <f t="shared" si="6"/>
        <v>2011</v>
      </c>
    </row>
    <row r="425" spans="6:134" ht="12.75" customHeight="1" x14ac:dyDescent="0.2">
      <c r="H425" s="1" t="s">
        <v>133</v>
      </c>
      <c r="L425" s="1" t="s">
        <v>134</v>
      </c>
      <c r="N425" s="1" t="s">
        <v>1371</v>
      </c>
      <c r="O425" s="2">
        <v>40786</v>
      </c>
      <c r="P425" s="1" t="s">
        <v>136</v>
      </c>
      <c r="Q425" s="3">
        <v>40800</v>
      </c>
      <c r="R425" s="1" t="s">
        <v>137</v>
      </c>
      <c r="T425" s="3">
        <v>40786</v>
      </c>
      <c r="U425" s="1" t="s">
        <v>138</v>
      </c>
      <c r="X425" s="1" t="s">
        <v>172</v>
      </c>
      <c r="Z425" s="3">
        <v>40786</v>
      </c>
      <c r="AA425" s="1" t="s">
        <v>293</v>
      </c>
      <c r="AB425" s="1" t="s">
        <v>294</v>
      </c>
      <c r="AC425" s="1" t="s">
        <v>295</v>
      </c>
      <c r="AD425" s="1" t="s">
        <v>296</v>
      </c>
      <c r="AE425" s="1" t="s">
        <v>297</v>
      </c>
      <c r="AF425" s="1" t="s">
        <v>298</v>
      </c>
      <c r="AH425" s="1" t="s">
        <v>299</v>
      </c>
      <c r="AJ425" s="1" t="s">
        <v>1002</v>
      </c>
      <c r="AN425" s="1" t="s">
        <v>1006</v>
      </c>
      <c r="AO425" s="1" t="s">
        <v>1007</v>
      </c>
      <c r="AQ425" s="4">
        <v>0.5</v>
      </c>
      <c r="AR425" s="4">
        <v>322574.2</v>
      </c>
      <c r="AS425" s="1" t="s">
        <v>1372</v>
      </c>
      <c r="AX425" s="1" t="s">
        <v>150</v>
      </c>
      <c r="AY425" s="4">
        <v>53762.400000000001</v>
      </c>
      <c r="AZ425" s="4">
        <v>268811.8</v>
      </c>
      <c r="BA425" s="1" t="s">
        <v>151</v>
      </c>
      <c r="BD425" s="3">
        <v>40786</v>
      </c>
      <c r="BM425" s="3">
        <v>40799</v>
      </c>
      <c r="BZ425" s="1" t="s">
        <v>184</v>
      </c>
      <c r="CA425" s="1" t="s">
        <v>153</v>
      </c>
      <c r="CE425" s="1" t="s">
        <v>154</v>
      </c>
      <c r="CH425" s="4">
        <v>1</v>
      </c>
      <c r="CI425" s="1" t="s">
        <v>155</v>
      </c>
      <c r="CL425" s="1" t="s">
        <v>157</v>
      </c>
      <c r="CP425" s="4">
        <v>322574.2</v>
      </c>
      <c r="CY425" s="1" t="s">
        <v>289</v>
      </c>
      <c r="CZ425" s="1" t="s">
        <v>290</v>
      </c>
      <c r="DA425" s="1" t="s">
        <v>291</v>
      </c>
      <c r="DC425" s="1" t="s">
        <v>208</v>
      </c>
      <c r="DD425" s="1" t="s">
        <v>728</v>
      </c>
      <c r="DU425" s="1" t="s">
        <v>165</v>
      </c>
      <c r="DV425" s="4">
        <v>0</v>
      </c>
      <c r="DW425" s="4">
        <v>0</v>
      </c>
      <c r="DX425" s="4">
        <v>195938406.50999999</v>
      </c>
      <c r="DY425" s="4">
        <v>172046814.50999999</v>
      </c>
      <c r="DZ425" s="4">
        <v>23891592</v>
      </c>
      <c r="EA425" s="4">
        <v>172046814.50999999</v>
      </c>
      <c r="EB425" s="4">
        <v>23891592</v>
      </c>
      <c r="EC425" s="4">
        <v>195938406.50999999</v>
      </c>
      <c r="ED425" s="1">
        <f t="shared" si="6"/>
        <v>2011</v>
      </c>
    </row>
    <row r="426" spans="6:134" ht="12.75" customHeight="1" x14ac:dyDescent="0.2">
      <c r="H426" s="1" t="s">
        <v>133</v>
      </c>
      <c r="L426" s="1" t="s">
        <v>134</v>
      </c>
      <c r="N426" s="1" t="s">
        <v>1373</v>
      </c>
      <c r="O426" s="2">
        <v>40785</v>
      </c>
      <c r="P426" s="1" t="s">
        <v>136</v>
      </c>
      <c r="Q426" s="3">
        <v>40795</v>
      </c>
      <c r="R426" s="1" t="s">
        <v>137</v>
      </c>
      <c r="T426" s="3">
        <v>40785</v>
      </c>
      <c r="U426" s="1" t="s">
        <v>138</v>
      </c>
      <c r="X426" s="1" t="s">
        <v>172</v>
      </c>
      <c r="Z426" s="3">
        <v>40785</v>
      </c>
      <c r="AA426" s="1" t="s">
        <v>173</v>
      </c>
      <c r="AB426" s="1" t="s">
        <v>174</v>
      </c>
      <c r="AC426" s="1" t="s">
        <v>175</v>
      </c>
      <c r="AD426" s="1" t="s">
        <v>176</v>
      </c>
      <c r="AE426" s="1" t="s">
        <v>177</v>
      </c>
      <c r="AF426" s="1" t="s">
        <v>178</v>
      </c>
      <c r="AH426" s="1" t="s">
        <v>179</v>
      </c>
      <c r="AJ426" s="1" t="s">
        <v>1002</v>
      </c>
      <c r="AN426" s="1" t="s">
        <v>1006</v>
      </c>
      <c r="AO426" s="1" t="s">
        <v>1007</v>
      </c>
      <c r="AQ426" s="4">
        <v>0.1</v>
      </c>
      <c r="AR426" s="4">
        <v>2802.2</v>
      </c>
      <c r="AS426" s="1" t="s">
        <v>1374</v>
      </c>
      <c r="AX426" s="1" t="s">
        <v>150</v>
      </c>
      <c r="AY426" s="4">
        <v>467</v>
      </c>
      <c r="AZ426" s="4">
        <v>2335.1999999999998</v>
      </c>
      <c r="BA426" s="1" t="s">
        <v>151</v>
      </c>
      <c r="BD426" s="3">
        <v>40785</v>
      </c>
      <c r="BM426" s="3">
        <v>40787</v>
      </c>
      <c r="BZ426" s="1" t="s">
        <v>184</v>
      </c>
      <c r="CA426" s="1" t="s">
        <v>153</v>
      </c>
      <c r="CE426" s="1" t="s">
        <v>154</v>
      </c>
      <c r="CH426" s="4">
        <v>1</v>
      </c>
      <c r="CI426" s="1" t="s">
        <v>155</v>
      </c>
      <c r="CL426" s="1" t="s">
        <v>157</v>
      </c>
      <c r="CN426" s="1" t="s">
        <v>158</v>
      </c>
      <c r="CP426" s="4">
        <v>2802.2</v>
      </c>
      <c r="CY426" s="1" t="s">
        <v>289</v>
      </c>
      <c r="CZ426" s="1" t="s">
        <v>290</v>
      </c>
      <c r="DA426" s="1" t="s">
        <v>291</v>
      </c>
      <c r="DC426" s="1" t="s">
        <v>208</v>
      </c>
      <c r="DD426" s="1" t="s">
        <v>757</v>
      </c>
      <c r="DU426" s="1" t="s">
        <v>165</v>
      </c>
      <c r="DV426" s="4">
        <v>0</v>
      </c>
      <c r="DW426" s="4">
        <v>0</v>
      </c>
      <c r="DX426" s="4">
        <v>195938406.50999999</v>
      </c>
      <c r="DY426" s="4">
        <v>172046814.50999999</v>
      </c>
      <c r="DZ426" s="4">
        <v>23891592</v>
      </c>
      <c r="EA426" s="4">
        <v>172046814.50999999</v>
      </c>
      <c r="EB426" s="4">
        <v>23891592</v>
      </c>
      <c r="EC426" s="4">
        <v>195938406.50999999</v>
      </c>
      <c r="ED426" s="1">
        <f t="shared" si="6"/>
        <v>2011</v>
      </c>
    </row>
    <row r="427" spans="6:134" ht="12.75" customHeight="1" x14ac:dyDescent="0.2">
      <c r="H427" s="1" t="s">
        <v>133</v>
      </c>
      <c r="L427" s="1" t="s">
        <v>134</v>
      </c>
      <c r="N427" s="1" t="s">
        <v>1375</v>
      </c>
      <c r="O427" s="2">
        <v>40774</v>
      </c>
      <c r="P427" s="1" t="s">
        <v>136</v>
      </c>
      <c r="Q427" s="3">
        <v>40784</v>
      </c>
      <c r="R427" s="1" t="s">
        <v>137</v>
      </c>
      <c r="T427" s="3">
        <v>40774</v>
      </c>
      <c r="U427" s="1" t="s">
        <v>138</v>
      </c>
      <c r="X427" s="1" t="s">
        <v>139</v>
      </c>
      <c r="Z427" s="3">
        <v>40774</v>
      </c>
      <c r="AA427" s="1" t="s">
        <v>140</v>
      </c>
      <c r="AB427" s="1" t="s">
        <v>141</v>
      </c>
      <c r="AC427" s="1" t="s">
        <v>142</v>
      </c>
      <c r="AD427" s="1" t="s">
        <v>143</v>
      </c>
      <c r="AE427" s="1" t="s">
        <v>144</v>
      </c>
      <c r="AF427" s="1" t="s">
        <v>145</v>
      </c>
      <c r="AH427" s="1" t="s">
        <v>146</v>
      </c>
      <c r="AJ427" s="1" t="s">
        <v>1002</v>
      </c>
      <c r="AN427" s="1" t="s">
        <v>1006</v>
      </c>
      <c r="AO427" s="1" t="s">
        <v>1007</v>
      </c>
      <c r="AQ427" s="4">
        <v>0.02</v>
      </c>
      <c r="AR427" s="4">
        <v>396237.7</v>
      </c>
      <c r="AS427" s="1" t="s">
        <v>1376</v>
      </c>
      <c r="AT427" s="1" t="s">
        <v>148</v>
      </c>
      <c r="AV427" s="1" t="s">
        <v>149</v>
      </c>
      <c r="AW427" s="1" t="s">
        <v>141</v>
      </c>
      <c r="AX427" s="1" t="s">
        <v>150</v>
      </c>
      <c r="AY427" s="4">
        <v>66039.600000000006</v>
      </c>
      <c r="AZ427" s="4">
        <v>330198.09999999998</v>
      </c>
      <c r="BA427" s="1" t="s">
        <v>151</v>
      </c>
      <c r="BD427" s="3">
        <v>40774</v>
      </c>
      <c r="BM427" s="3">
        <v>40786</v>
      </c>
      <c r="BZ427" s="1" t="s">
        <v>184</v>
      </c>
      <c r="CA427" s="1" t="s">
        <v>153</v>
      </c>
      <c r="CE427" s="1" t="s">
        <v>154</v>
      </c>
      <c r="CH427" s="4">
        <v>1</v>
      </c>
      <c r="CI427" s="1" t="s">
        <v>155</v>
      </c>
      <c r="CL427" s="1" t="s">
        <v>157</v>
      </c>
      <c r="CN427" s="1" t="s">
        <v>158</v>
      </c>
      <c r="CP427" s="4">
        <v>396237.7</v>
      </c>
      <c r="CY427" s="1" t="s">
        <v>289</v>
      </c>
      <c r="CZ427" s="1" t="s">
        <v>290</v>
      </c>
      <c r="DA427" s="1" t="s">
        <v>291</v>
      </c>
      <c r="DC427" s="1" t="s">
        <v>208</v>
      </c>
      <c r="DD427" s="1" t="s">
        <v>733</v>
      </c>
      <c r="DU427" s="1" t="s">
        <v>165</v>
      </c>
      <c r="DV427" s="4">
        <v>0</v>
      </c>
      <c r="DW427" s="4">
        <v>0</v>
      </c>
      <c r="DX427" s="4">
        <v>195938406.50999999</v>
      </c>
      <c r="DY427" s="4">
        <v>172046814.50999999</v>
      </c>
      <c r="DZ427" s="4">
        <v>23891592</v>
      </c>
      <c r="EA427" s="4">
        <v>172046814.50999999</v>
      </c>
      <c r="EB427" s="4">
        <v>23891592</v>
      </c>
      <c r="EC427" s="4">
        <v>195938406.50999999</v>
      </c>
      <c r="ED427" s="1">
        <f t="shared" si="6"/>
        <v>2011</v>
      </c>
    </row>
    <row r="428" spans="6:134" ht="12.75" customHeight="1" x14ac:dyDescent="0.2">
      <c r="F428" s="1" t="s">
        <v>1377</v>
      </c>
      <c r="H428" s="1" t="s">
        <v>133</v>
      </c>
      <c r="L428" s="1" t="s">
        <v>134</v>
      </c>
      <c r="N428" s="1" t="s">
        <v>1378</v>
      </c>
      <c r="O428" s="2">
        <v>40763</v>
      </c>
      <c r="P428" s="1" t="s">
        <v>136</v>
      </c>
      <c r="Q428" s="3">
        <v>40777</v>
      </c>
      <c r="R428" s="1" t="s">
        <v>137</v>
      </c>
      <c r="T428" s="3">
        <v>40763</v>
      </c>
      <c r="U428" s="1" t="s">
        <v>138</v>
      </c>
      <c r="X428" s="1" t="s">
        <v>172</v>
      </c>
      <c r="Z428" s="3">
        <v>40763</v>
      </c>
      <c r="AA428" s="1" t="s">
        <v>306</v>
      </c>
      <c r="AB428" s="1" t="s">
        <v>307</v>
      </c>
      <c r="AC428" s="1" t="s">
        <v>308</v>
      </c>
      <c r="AD428" s="1" t="s">
        <v>309</v>
      </c>
      <c r="AE428" s="1" t="s">
        <v>310</v>
      </c>
      <c r="AF428" s="1" t="s">
        <v>311</v>
      </c>
      <c r="AH428" s="1" t="s">
        <v>312</v>
      </c>
      <c r="AJ428" s="1" t="s">
        <v>1002</v>
      </c>
      <c r="AN428" s="1" t="s">
        <v>1006</v>
      </c>
      <c r="AO428" s="1" t="s">
        <v>1007</v>
      </c>
      <c r="AQ428" s="4">
        <v>0.1</v>
      </c>
      <c r="AR428" s="4">
        <v>261353.2</v>
      </c>
      <c r="AS428" s="1" t="s">
        <v>1379</v>
      </c>
      <c r="AT428" s="1" t="s">
        <v>314</v>
      </c>
      <c r="AV428" s="1" t="s">
        <v>315</v>
      </c>
      <c r="AW428" s="1" t="s">
        <v>316</v>
      </c>
      <c r="AX428" s="1" t="s">
        <v>150</v>
      </c>
      <c r="AY428" s="4">
        <v>43558.9</v>
      </c>
      <c r="AZ428" s="4">
        <v>217794.3</v>
      </c>
      <c r="BA428" s="1" t="s">
        <v>151</v>
      </c>
      <c r="BD428" s="3">
        <v>40763</v>
      </c>
      <c r="BM428" s="3">
        <v>40777</v>
      </c>
      <c r="BZ428" s="1" t="s">
        <v>184</v>
      </c>
      <c r="CA428" s="1" t="s">
        <v>153</v>
      </c>
      <c r="CE428" s="1" t="s">
        <v>154</v>
      </c>
      <c r="CH428" s="4">
        <v>1</v>
      </c>
      <c r="CI428" s="1" t="s">
        <v>155</v>
      </c>
      <c r="CJ428" s="1" t="s">
        <v>156</v>
      </c>
      <c r="CL428" s="1" t="s">
        <v>157</v>
      </c>
      <c r="CN428" s="1" t="s">
        <v>158</v>
      </c>
      <c r="CP428" s="4">
        <v>261353.2</v>
      </c>
      <c r="CY428" s="1" t="s">
        <v>289</v>
      </c>
      <c r="CZ428" s="1" t="s">
        <v>290</v>
      </c>
      <c r="DA428" s="1" t="s">
        <v>291</v>
      </c>
      <c r="DC428" s="1" t="s">
        <v>208</v>
      </c>
      <c r="DD428" s="1" t="s">
        <v>781</v>
      </c>
      <c r="DU428" s="1" t="s">
        <v>165</v>
      </c>
      <c r="DV428" s="4">
        <v>0</v>
      </c>
      <c r="DW428" s="4">
        <v>0</v>
      </c>
      <c r="DX428" s="4">
        <v>195938406.50999999</v>
      </c>
      <c r="DY428" s="4">
        <v>172046814.50999999</v>
      </c>
      <c r="DZ428" s="4">
        <v>23891592</v>
      </c>
      <c r="EA428" s="4">
        <v>172046814.50999999</v>
      </c>
      <c r="EB428" s="4">
        <v>23891592</v>
      </c>
      <c r="EC428" s="4">
        <v>195938406.50999999</v>
      </c>
      <c r="ED428" s="1">
        <f t="shared" si="6"/>
        <v>2011</v>
      </c>
    </row>
    <row r="429" spans="6:134" ht="12.75" customHeight="1" x14ac:dyDescent="0.2">
      <c r="H429" s="1" t="s">
        <v>133</v>
      </c>
      <c r="L429" s="1" t="s">
        <v>134</v>
      </c>
      <c r="N429" s="1" t="s">
        <v>1380</v>
      </c>
      <c r="O429" s="2">
        <v>40760</v>
      </c>
      <c r="P429" s="1" t="s">
        <v>136</v>
      </c>
      <c r="Q429" s="3">
        <v>40770</v>
      </c>
      <c r="R429" s="1" t="s">
        <v>137</v>
      </c>
      <c r="T429" s="3">
        <v>40760</v>
      </c>
      <c r="U429" s="1" t="s">
        <v>138</v>
      </c>
      <c r="X429" s="1" t="s">
        <v>172</v>
      </c>
      <c r="Z429" s="3">
        <v>40760</v>
      </c>
      <c r="AA429" s="1" t="s">
        <v>173</v>
      </c>
      <c r="AB429" s="1" t="s">
        <v>174</v>
      </c>
      <c r="AC429" s="1" t="s">
        <v>175</v>
      </c>
      <c r="AD429" s="1" t="s">
        <v>176</v>
      </c>
      <c r="AE429" s="1" t="s">
        <v>177</v>
      </c>
      <c r="AF429" s="1" t="s">
        <v>178</v>
      </c>
      <c r="AH429" s="1" t="s">
        <v>179</v>
      </c>
      <c r="AJ429" s="1" t="s">
        <v>1002</v>
      </c>
      <c r="AN429" s="1" t="s">
        <v>1006</v>
      </c>
      <c r="AO429" s="1" t="s">
        <v>1007</v>
      </c>
      <c r="AQ429" s="4">
        <v>0.1</v>
      </c>
      <c r="AR429" s="4">
        <v>198944.4</v>
      </c>
      <c r="AS429" s="1" t="s">
        <v>1381</v>
      </c>
      <c r="AX429" s="1" t="s">
        <v>150</v>
      </c>
      <c r="AY429" s="4">
        <v>33157.4</v>
      </c>
      <c r="AZ429" s="4">
        <v>165787</v>
      </c>
      <c r="BA429" s="1" t="s">
        <v>151</v>
      </c>
      <c r="BD429" s="3">
        <v>40760</v>
      </c>
      <c r="BM429" s="3">
        <v>40770</v>
      </c>
      <c r="BZ429" s="1" t="s">
        <v>184</v>
      </c>
      <c r="CA429" s="1" t="s">
        <v>153</v>
      </c>
      <c r="CE429" s="1" t="s">
        <v>154</v>
      </c>
      <c r="CH429" s="4">
        <v>1</v>
      </c>
      <c r="CI429" s="1" t="s">
        <v>155</v>
      </c>
      <c r="CL429" s="1" t="s">
        <v>157</v>
      </c>
      <c r="CN429" s="1" t="s">
        <v>158</v>
      </c>
      <c r="CP429" s="4">
        <v>198944.4</v>
      </c>
      <c r="CY429" s="1" t="s">
        <v>289</v>
      </c>
      <c r="CZ429" s="1" t="s">
        <v>290</v>
      </c>
      <c r="DA429" s="1" t="s">
        <v>291</v>
      </c>
      <c r="DC429" s="1" t="s">
        <v>208</v>
      </c>
      <c r="DD429" s="1" t="s">
        <v>757</v>
      </c>
      <c r="DU429" s="1" t="s">
        <v>165</v>
      </c>
      <c r="DV429" s="4">
        <v>0</v>
      </c>
      <c r="DW429" s="4">
        <v>0</v>
      </c>
      <c r="DX429" s="4">
        <v>195938406.50999999</v>
      </c>
      <c r="DY429" s="4">
        <v>172046814.50999999</v>
      </c>
      <c r="DZ429" s="4">
        <v>23891592</v>
      </c>
      <c r="EA429" s="4">
        <v>172046814.50999999</v>
      </c>
      <c r="EB429" s="4">
        <v>23891592</v>
      </c>
      <c r="EC429" s="4">
        <v>195938406.50999999</v>
      </c>
      <c r="ED429" s="1">
        <f t="shared" si="6"/>
        <v>2011</v>
      </c>
    </row>
    <row r="430" spans="6:134" ht="12.75" customHeight="1" x14ac:dyDescent="0.2">
      <c r="H430" s="1" t="s">
        <v>133</v>
      </c>
      <c r="L430" s="1" t="s">
        <v>134</v>
      </c>
      <c r="N430" s="1" t="s">
        <v>1382</v>
      </c>
      <c r="O430" s="2">
        <v>40744</v>
      </c>
      <c r="P430" s="1" t="s">
        <v>136</v>
      </c>
      <c r="Q430" s="3">
        <v>40758</v>
      </c>
      <c r="R430" s="1" t="s">
        <v>137</v>
      </c>
      <c r="T430" s="3">
        <v>40744</v>
      </c>
      <c r="U430" s="1" t="s">
        <v>138</v>
      </c>
      <c r="X430" s="1" t="s">
        <v>172</v>
      </c>
      <c r="Z430" s="3">
        <v>40744</v>
      </c>
      <c r="AA430" s="1" t="s">
        <v>306</v>
      </c>
      <c r="AB430" s="1" t="s">
        <v>307</v>
      </c>
      <c r="AC430" s="1" t="s">
        <v>308</v>
      </c>
      <c r="AD430" s="1" t="s">
        <v>309</v>
      </c>
      <c r="AE430" s="1" t="s">
        <v>310</v>
      </c>
      <c r="AF430" s="1" t="s">
        <v>311</v>
      </c>
      <c r="AH430" s="1" t="s">
        <v>312</v>
      </c>
      <c r="AJ430" s="1" t="s">
        <v>1002</v>
      </c>
      <c r="AN430" s="1" t="s">
        <v>1006</v>
      </c>
      <c r="AO430" s="1" t="s">
        <v>1007</v>
      </c>
      <c r="AQ430" s="4">
        <v>0.1</v>
      </c>
      <c r="AR430" s="4">
        <v>260277.2</v>
      </c>
      <c r="AS430" s="1" t="s">
        <v>1383</v>
      </c>
      <c r="AT430" s="1" t="s">
        <v>314</v>
      </c>
      <c r="AV430" s="1" t="s">
        <v>315</v>
      </c>
      <c r="AW430" s="1" t="s">
        <v>316</v>
      </c>
      <c r="AX430" s="1" t="s">
        <v>150</v>
      </c>
      <c r="AY430" s="4">
        <v>43379.5</v>
      </c>
      <c r="AZ430" s="4">
        <v>216897.7</v>
      </c>
      <c r="BA430" s="1" t="s">
        <v>151</v>
      </c>
      <c r="BD430" s="3">
        <v>40744</v>
      </c>
      <c r="BM430" s="3">
        <v>40759</v>
      </c>
      <c r="BZ430" s="1" t="s">
        <v>184</v>
      </c>
      <c r="CA430" s="1" t="s">
        <v>153</v>
      </c>
      <c r="CE430" s="1" t="s">
        <v>154</v>
      </c>
      <c r="CH430" s="4">
        <v>1</v>
      </c>
      <c r="CI430" s="1" t="s">
        <v>155</v>
      </c>
      <c r="CL430" s="1" t="s">
        <v>157</v>
      </c>
      <c r="CN430" s="1" t="s">
        <v>158</v>
      </c>
      <c r="CP430" s="4">
        <v>260277.2</v>
      </c>
      <c r="CY430" s="1" t="s">
        <v>289</v>
      </c>
      <c r="CZ430" s="1" t="s">
        <v>290</v>
      </c>
      <c r="DA430" s="1" t="s">
        <v>291</v>
      </c>
      <c r="DC430" s="1" t="s">
        <v>208</v>
      </c>
      <c r="DD430" s="1" t="s">
        <v>781</v>
      </c>
      <c r="DU430" s="1" t="s">
        <v>165</v>
      </c>
      <c r="DV430" s="4">
        <v>0</v>
      </c>
      <c r="DW430" s="4">
        <v>0</v>
      </c>
      <c r="DX430" s="4">
        <v>195938406.50999999</v>
      </c>
      <c r="DY430" s="4">
        <v>172046814.50999999</v>
      </c>
      <c r="DZ430" s="4">
        <v>23891592</v>
      </c>
      <c r="EA430" s="4">
        <v>172046814.50999999</v>
      </c>
      <c r="EB430" s="4">
        <v>23891592</v>
      </c>
      <c r="EC430" s="4">
        <v>195938406.50999999</v>
      </c>
      <c r="ED430" s="1">
        <f t="shared" si="6"/>
        <v>2011</v>
      </c>
    </row>
    <row r="431" spans="6:134" ht="12.75" customHeight="1" x14ac:dyDescent="0.2">
      <c r="H431" s="1" t="s">
        <v>133</v>
      </c>
      <c r="L431" s="1" t="s">
        <v>134</v>
      </c>
      <c r="N431" s="1" t="s">
        <v>1384</v>
      </c>
      <c r="O431" s="2">
        <v>40753</v>
      </c>
      <c r="P431" s="1" t="s">
        <v>136</v>
      </c>
      <c r="Q431" s="3">
        <v>40767</v>
      </c>
      <c r="R431" s="1" t="s">
        <v>137</v>
      </c>
      <c r="T431" s="3">
        <v>40753</v>
      </c>
      <c r="U431" s="1" t="s">
        <v>138</v>
      </c>
      <c r="X431" s="1" t="s">
        <v>172</v>
      </c>
      <c r="Z431" s="3">
        <v>40753</v>
      </c>
      <c r="AA431" s="1" t="s">
        <v>382</v>
      </c>
      <c r="AB431" s="1" t="s">
        <v>383</v>
      </c>
      <c r="AC431" s="1" t="s">
        <v>384</v>
      </c>
      <c r="AD431" s="1" t="s">
        <v>385</v>
      </c>
      <c r="AE431" s="1" t="s">
        <v>386</v>
      </c>
      <c r="AF431" s="1" t="s">
        <v>387</v>
      </c>
      <c r="AH431" s="1" t="s">
        <v>388</v>
      </c>
      <c r="AJ431" s="1" t="s">
        <v>1002</v>
      </c>
      <c r="AN431" s="1" t="s">
        <v>1006</v>
      </c>
      <c r="AO431" s="1" t="s">
        <v>1007</v>
      </c>
      <c r="AQ431" s="4">
        <v>0.1</v>
      </c>
      <c r="AR431" s="4">
        <v>594406.9</v>
      </c>
      <c r="AS431" s="1" t="s">
        <v>1385</v>
      </c>
      <c r="AX431" s="1" t="s">
        <v>150</v>
      </c>
      <c r="AY431" s="4">
        <v>99067.8</v>
      </c>
      <c r="AZ431" s="4">
        <v>495339.1</v>
      </c>
      <c r="BA431" s="1" t="s">
        <v>151</v>
      </c>
      <c r="BD431" s="3">
        <v>40753</v>
      </c>
      <c r="BM431" s="3">
        <v>40770</v>
      </c>
      <c r="BZ431" s="1" t="s">
        <v>184</v>
      </c>
      <c r="CA431" s="1" t="s">
        <v>153</v>
      </c>
      <c r="CE431" s="1" t="s">
        <v>154</v>
      </c>
      <c r="CH431" s="4">
        <v>1</v>
      </c>
      <c r="CI431" s="1" t="s">
        <v>155</v>
      </c>
      <c r="CL431" s="1" t="s">
        <v>157</v>
      </c>
      <c r="CN431" s="1" t="s">
        <v>158</v>
      </c>
      <c r="CP431" s="4">
        <v>594406.9</v>
      </c>
      <c r="CY431" s="1" t="s">
        <v>289</v>
      </c>
      <c r="CZ431" s="1" t="s">
        <v>290</v>
      </c>
      <c r="DA431" s="1" t="s">
        <v>291</v>
      </c>
      <c r="DC431" s="1" t="s">
        <v>208</v>
      </c>
      <c r="DD431" s="1" t="s">
        <v>760</v>
      </c>
      <c r="DU431" s="1" t="s">
        <v>165</v>
      </c>
      <c r="DV431" s="4">
        <v>0</v>
      </c>
      <c r="DW431" s="4">
        <v>0</v>
      </c>
      <c r="DX431" s="4">
        <v>195938406.50999999</v>
      </c>
      <c r="DY431" s="4">
        <v>172046814.50999999</v>
      </c>
      <c r="DZ431" s="4">
        <v>23891592</v>
      </c>
      <c r="EA431" s="4">
        <v>172046814.50999999</v>
      </c>
      <c r="EB431" s="4">
        <v>23891592</v>
      </c>
      <c r="EC431" s="4">
        <v>195938406.50999999</v>
      </c>
      <c r="ED431" s="1">
        <f t="shared" si="6"/>
        <v>2011</v>
      </c>
    </row>
    <row r="432" spans="6:134" ht="12.75" customHeight="1" x14ac:dyDescent="0.2">
      <c r="H432" s="1" t="s">
        <v>133</v>
      </c>
      <c r="L432" s="1" t="s">
        <v>134</v>
      </c>
      <c r="N432" s="1" t="s">
        <v>1386</v>
      </c>
      <c r="O432" s="2">
        <v>40749</v>
      </c>
      <c r="P432" s="1" t="s">
        <v>136</v>
      </c>
      <c r="Q432" s="3">
        <v>40759</v>
      </c>
      <c r="R432" s="1" t="s">
        <v>137</v>
      </c>
      <c r="T432" s="3">
        <v>40749</v>
      </c>
      <c r="U432" s="1" t="s">
        <v>138</v>
      </c>
      <c r="X432" s="1" t="s">
        <v>172</v>
      </c>
      <c r="Z432" s="3">
        <v>40749</v>
      </c>
      <c r="AA432" s="1" t="s">
        <v>173</v>
      </c>
      <c r="AB432" s="1" t="s">
        <v>174</v>
      </c>
      <c r="AC432" s="1" t="s">
        <v>175</v>
      </c>
      <c r="AD432" s="1" t="s">
        <v>176</v>
      </c>
      <c r="AE432" s="1" t="s">
        <v>177</v>
      </c>
      <c r="AF432" s="1" t="s">
        <v>178</v>
      </c>
      <c r="AH432" s="1" t="s">
        <v>179</v>
      </c>
      <c r="AJ432" s="1" t="s">
        <v>1002</v>
      </c>
      <c r="AN432" s="1" t="s">
        <v>1006</v>
      </c>
      <c r="AO432" s="1" t="s">
        <v>1007</v>
      </c>
      <c r="AQ432" s="4">
        <v>0.1</v>
      </c>
      <c r="AR432" s="4">
        <v>1136905.2</v>
      </c>
      <c r="AS432" s="1" t="s">
        <v>1387</v>
      </c>
      <c r="AX432" s="1" t="s">
        <v>150</v>
      </c>
      <c r="AY432" s="4">
        <v>189484.2</v>
      </c>
      <c r="AZ432" s="4">
        <v>947421</v>
      </c>
      <c r="BA432" s="1" t="s">
        <v>151</v>
      </c>
      <c r="BD432" s="3">
        <v>40749</v>
      </c>
      <c r="BM432" s="3">
        <v>40759</v>
      </c>
      <c r="BZ432" s="1" t="s">
        <v>184</v>
      </c>
      <c r="CA432" s="1" t="s">
        <v>153</v>
      </c>
      <c r="CE432" s="1" t="s">
        <v>154</v>
      </c>
      <c r="CH432" s="4">
        <v>1</v>
      </c>
      <c r="CI432" s="1" t="s">
        <v>155</v>
      </c>
      <c r="CL432" s="1" t="s">
        <v>157</v>
      </c>
      <c r="CN432" s="1" t="s">
        <v>158</v>
      </c>
      <c r="CP432" s="4">
        <v>1136905.2</v>
      </c>
      <c r="CY432" s="1" t="s">
        <v>289</v>
      </c>
      <c r="CZ432" s="1" t="s">
        <v>290</v>
      </c>
      <c r="DA432" s="1" t="s">
        <v>291</v>
      </c>
      <c r="DC432" s="1" t="s">
        <v>208</v>
      </c>
      <c r="DD432" s="1" t="s">
        <v>757</v>
      </c>
      <c r="DU432" s="1" t="s">
        <v>165</v>
      </c>
      <c r="DV432" s="4">
        <v>0</v>
      </c>
      <c r="DW432" s="4">
        <v>0</v>
      </c>
      <c r="DX432" s="4">
        <v>195938406.50999999</v>
      </c>
      <c r="DY432" s="4">
        <v>172046814.50999999</v>
      </c>
      <c r="DZ432" s="4">
        <v>23891592</v>
      </c>
      <c r="EA432" s="4">
        <v>172046814.50999999</v>
      </c>
      <c r="EB432" s="4">
        <v>23891592</v>
      </c>
      <c r="EC432" s="4">
        <v>195938406.50999999</v>
      </c>
      <c r="ED432" s="1">
        <f t="shared" si="6"/>
        <v>2011</v>
      </c>
    </row>
    <row r="433" spans="6:134" ht="12.75" customHeight="1" x14ac:dyDescent="0.2">
      <c r="H433" s="1" t="s">
        <v>133</v>
      </c>
      <c r="L433" s="1" t="s">
        <v>134</v>
      </c>
      <c r="N433" s="1" t="s">
        <v>1388</v>
      </c>
      <c r="O433" s="2">
        <v>40732</v>
      </c>
      <c r="P433" s="1" t="s">
        <v>136</v>
      </c>
      <c r="Q433" s="3">
        <v>40746</v>
      </c>
      <c r="R433" s="1" t="s">
        <v>137</v>
      </c>
      <c r="T433" s="3">
        <v>40732</v>
      </c>
      <c r="U433" s="1" t="s">
        <v>138</v>
      </c>
      <c r="X433" s="1" t="s">
        <v>172</v>
      </c>
      <c r="Z433" s="3">
        <v>40732</v>
      </c>
      <c r="AA433" s="1" t="s">
        <v>306</v>
      </c>
      <c r="AB433" s="1" t="s">
        <v>307</v>
      </c>
      <c r="AC433" s="1" t="s">
        <v>308</v>
      </c>
      <c r="AD433" s="1" t="s">
        <v>309</v>
      </c>
      <c r="AE433" s="1" t="s">
        <v>310</v>
      </c>
      <c r="AF433" s="1" t="s">
        <v>311</v>
      </c>
      <c r="AH433" s="1" t="s">
        <v>312</v>
      </c>
      <c r="AJ433" s="1" t="s">
        <v>1002</v>
      </c>
      <c r="AN433" s="1" t="s">
        <v>1006</v>
      </c>
      <c r="AO433" s="1" t="s">
        <v>1007</v>
      </c>
      <c r="AQ433" s="4">
        <v>0.1</v>
      </c>
      <c r="AR433" s="4">
        <v>43246.3</v>
      </c>
      <c r="AS433" s="1" t="s">
        <v>1389</v>
      </c>
      <c r="AT433" s="1" t="s">
        <v>314</v>
      </c>
      <c r="AV433" s="1" t="s">
        <v>315</v>
      </c>
      <c r="AW433" s="1" t="s">
        <v>316</v>
      </c>
      <c r="AX433" s="1" t="s">
        <v>150</v>
      </c>
      <c r="AY433" s="4">
        <v>7207.7</v>
      </c>
      <c r="AZ433" s="4">
        <v>36038.6</v>
      </c>
      <c r="BA433" s="1" t="s">
        <v>151</v>
      </c>
      <c r="BD433" s="3">
        <v>40732</v>
      </c>
      <c r="BM433" s="3">
        <v>40755</v>
      </c>
      <c r="BZ433" s="1" t="s">
        <v>184</v>
      </c>
      <c r="CA433" s="1" t="s">
        <v>153</v>
      </c>
      <c r="CE433" s="1" t="s">
        <v>154</v>
      </c>
      <c r="CH433" s="4">
        <v>1</v>
      </c>
      <c r="CI433" s="1" t="s">
        <v>155</v>
      </c>
      <c r="CL433" s="1" t="s">
        <v>157</v>
      </c>
      <c r="CN433" s="1" t="s">
        <v>158</v>
      </c>
      <c r="CP433" s="4">
        <v>43246.3</v>
      </c>
      <c r="CY433" s="1" t="s">
        <v>289</v>
      </c>
      <c r="CZ433" s="1" t="s">
        <v>290</v>
      </c>
      <c r="DA433" s="1" t="s">
        <v>291</v>
      </c>
      <c r="DC433" s="1" t="s">
        <v>208</v>
      </c>
      <c r="DD433" s="1" t="s">
        <v>781</v>
      </c>
      <c r="DU433" s="1" t="s">
        <v>165</v>
      </c>
      <c r="DV433" s="4">
        <v>0</v>
      </c>
      <c r="DW433" s="4">
        <v>0</v>
      </c>
      <c r="DX433" s="4">
        <v>195938406.50999999</v>
      </c>
      <c r="DY433" s="4">
        <v>172046814.50999999</v>
      </c>
      <c r="DZ433" s="4">
        <v>23891592</v>
      </c>
      <c r="EA433" s="4">
        <v>172046814.50999999</v>
      </c>
      <c r="EB433" s="4">
        <v>23891592</v>
      </c>
      <c r="EC433" s="4">
        <v>195938406.50999999</v>
      </c>
      <c r="ED433" s="1">
        <f t="shared" si="6"/>
        <v>2011</v>
      </c>
    </row>
    <row r="434" spans="6:134" ht="12.75" customHeight="1" x14ac:dyDescent="0.2">
      <c r="H434" s="1" t="s">
        <v>133</v>
      </c>
      <c r="L434" s="1" t="s">
        <v>134</v>
      </c>
      <c r="N434" s="1" t="s">
        <v>1390</v>
      </c>
      <c r="O434" s="2">
        <v>40731</v>
      </c>
      <c r="P434" s="1" t="s">
        <v>136</v>
      </c>
      <c r="Q434" s="3">
        <v>40745</v>
      </c>
      <c r="R434" s="1" t="s">
        <v>137</v>
      </c>
      <c r="T434" s="3">
        <v>40731</v>
      </c>
      <c r="U434" s="1" t="s">
        <v>138</v>
      </c>
      <c r="X434" s="1" t="s">
        <v>172</v>
      </c>
      <c r="Z434" s="3">
        <v>40731</v>
      </c>
      <c r="AA434" s="1" t="s">
        <v>293</v>
      </c>
      <c r="AB434" s="1" t="s">
        <v>294</v>
      </c>
      <c r="AC434" s="1" t="s">
        <v>295</v>
      </c>
      <c r="AD434" s="1" t="s">
        <v>296</v>
      </c>
      <c r="AE434" s="1" t="s">
        <v>297</v>
      </c>
      <c r="AF434" s="1" t="s">
        <v>298</v>
      </c>
      <c r="AH434" s="1" t="s">
        <v>299</v>
      </c>
      <c r="AJ434" s="1" t="s">
        <v>1002</v>
      </c>
      <c r="AN434" s="1" t="s">
        <v>1006</v>
      </c>
      <c r="AO434" s="1" t="s">
        <v>1007</v>
      </c>
      <c r="AQ434" s="4">
        <v>0.5</v>
      </c>
      <c r="AR434" s="4">
        <v>47788.800000000003</v>
      </c>
      <c r="AS434" s="1" t="s">
        <v>1391</v>
      </c>
      <c r="AX434" s="1" t="s">
        <v>150</v>
      </c>
      <c r="AY434" s="4">
        <v>7964.8</v>
      </c>
      <c r="AZ434" s="4">
        <v>39824</v>
      </c>
      <c r="BA434" s="1" t="s">
        <v>151</v>
      </c>
      <c r="BD434" s="3">
        <v>40731</v>
      </c>
      <c r="BM434" s="3">
        <v>40755</v>
      </c>
      <c r="BZ434" s="1" t="s">
        <v>184</v>
      </c>
      <c r="CA434" s="1" t="s">
        <v>153</v>
      </c>
      <c r="CE434" s="1" t="s">
        <v>154</v>
      </c>
      <c r="CH434" s="4">
        <v>1</v>
      </c>
      <c r="CI434" s="1" t="s">
        <v>155</v>
      </c>
      <c r="CL434" s="1" t="s">
        <v>157</v>
      </c>
      <c r="CN434" s="1" t="s">
        <v>158</v>
      </c>
      <c r="CP434" s="4">
        <v>47788.800000000003</v>
      </c>
      <c r="CY434" s="1" t="s">
        <v>289</v>
      </c>
      <c r="CZ434" s="1" t="s">
        <v>290</v>
      </c>
      <c r="DA434" s="1" t="s">
        <v>291</v>
      </c>
      <c r="DC434" s="1" t="s">
        <v>208</v>
      </c>
      <c r="DD434" s="1" t="s">
        <v>728</v>
      </c>
      <c r="DU434" s="1" t="s">
        <v>165</v>
      </c>
      <c r="DV434" s="4">
        <v>0</v>
      </c>
      <c r="DW434" s="4">
        <v>0</v>
      </c>
      <c r="DX434" s="4">
        <v>195938406.50999999</v>
      </c>
      <c r="DY434" s="4">
        <v>172046814.50999999</v>
      </c>
      <c r="DZ434" s="4">
        <v>23891592</v>
      </c>
      <c r="EA434" s="4">
        <v>172046814.50999999</v>
      </c>
      <c r="EB434" s="4">
        <v>23891592</v>
      </c>
      <c r="EC434" s="4">
        <v>195938406.50999999</v>
      </c>
      <c r="ED434" s="1">
        <f t="shared" si="6"/>
        <v>2011</v>
      </c>
    </row>
    <row r="435" spans="6:134" ht="12.75" customHeight="1" x14ac:dyDescent="0.2">
      <c r="H435" s="1" t="s">
        <v>133</v>
      </c>
      <c r="L435" s="1" t="s">
        <v>134</v>
      </c>
      <c r="N435" s="1" t="s">
        <v>1392</v>
      </c>
      <c r="O435" s="2">
        <v>40714</v>
      </c>
      <c r="P435" s="1" t="s">
        <v>136</v>
      </c>
      <c r="Q435" s="3">
        <v>40744</v>
      </c>
      <c r="R435" s="1" t="s">
        <v>137</v>
      </c>
      <c r="T435" s="3">
        <v>40714</v>
      </c>
      <c r="U435" s="1" t="s">
        <v>138</v>
      </c>
      <c r="X435" s="1" t="s">
        <v>172</v>
      </c>
      <c r="Z435" s="3">
        <v>40714</v>
      </c>
      <c r="AA435" s="1" t="s">
        <v>347</v>
      </c>
      <c r="AB435" s="1" t="s">
        <v>348</v>
      </c>
      <c r="AC435" s="1" t="s">
        <v>349</v>
      </c>
      <c r="AD435" s="1" t="s">
        <v>350</v>
      </c>
      <c r="AE435" s="1" t="s">
        <v>351</v>
      </c>
      <c r="AF435" s="1" t="s">
        <v>352</v>
      </c>
      <c r="AH435" s="1" t="s">
        <v>353</v>
      </c>
      <c r="AJ435" s="1" t="s">
        <v>1002</v>
      </c>
      <c r="AN435" s="1" t="s">
        <v>1006</v>
      </c>
      <c r="AO435" s="1" t="s">
        <v>1007</v>
      </c>
      <c r="AQ435" s="4">
        <v>0.1</v>
      </c>
      <c r="AR435" s="4">
        <v>499382.4</v>
      </c>
      <c r="AS435" s="1" t="s">
        <v>1393</v>
      </c>
      <c r="AX435" s="1" t="s">
        <v>150</v>
      </c>
      <c r="AY435" s="4">
        <v>83230.399999999994</v>
      </c>
      <c r="AZ435" s="4">
        <v>416152</v>
      </c>
      <c r="BA435" s="1" t="s">
        <v>151</v>
      </c>
      <c r="BD435" s="3">
        <v>40714</v>
      </c>
      <c r="BM435" s="3">
        <v>40755</v>
      </c>
      <c r="BZ435" s="1" t="s">
        <v>184</v>
      </c>
      <c r="CA435" s="1" t="s">
        <v>153</v>
      </c>
      <c r="CE435" s="1" t="s">
        <v>154</v>
      </c>
      <c r="CH435" s="4">
        <v>1</v>
      </c>
      <c r="CI435" s="1" t="s">
        <v>155</v>
      </c>
      <c r="CL435" s="1" t="s">
        <v>157</v>
      </c>
      <c r="CN435" s="1" t="s">
        <v>158</v>
      </c>
      <c r="CP435" s="4">
        <v>499382.4</v>
      </c>
      <c r="CY435" s="1" t="s">
        <v>289</v>
      </c>
      <c r="CZ435" s="1" t="s">
        <v>290</v>
      </c>
      <c r="DA435" s="1" t="s">
        <v>291</v>
      </c>
      <c r="DC435" s="1" t="s">
        <v>208</v>
      </c>
      <c r="DU435" s="1" t="s">
        <v>165</v>
      </c>
      <c r="DV435" s="4">
        <v>0</v>
      </c>
      <c r="DW435" s="4">
        <v>0</v>
      </c>
      <c r="DX435" s="4">
        <v>195938406.50999999</v>
      </c>
      <c r="DY435" s="4">
        <v>172046814.50999999</v>
      </c>
      <c r="DZ435" s="4">
        <v>23891592</v>
      </c>
      <c r="EA435" s="4">
        <v>172046814.50999999</v>
      </c>
      <c r="EB435" s="4">
        <v>23891592</v>
      </c>
      <c r="EC435" s="4">
        <v>195938406.50999999</v>
      </c>
      <c r="ED435" s="1">
        <f t="shared" si="6"/>
        <v>2011</v>
      </c>
    </row>
    <row r="436" spans="6:134" ht="12.75" customHeight="1" x14ac:dyDescent="0.2">
      <c r="H436" s="1" t="s">
        <v>133</v>
      </c>
      <c r="L436" s="1" t="s">
        <v>134</v>
      </c>
      <c r="N436" s="1" t="s">
        <v>1394</v>
      </c>
      <c r="O436" s="2">
        <v>40707</v>
      </c>
      <c r="P436" s="1" t="s">
        <v>136</v>
      </c>
      <c r="Q436" s="3">
        <v>40717</v>
      </c>
      <c r="R436" s="1" t="s">
        <v>137</v>
      </c>
      <c r="T436" s="3">
        <v>40707</v>
      </c>
      <c r="U436" s="1" t="s">
        <v>138</v>
      </c>
      <c r="X436" s="1" t="s">
        <v>172</v>
      </c>
      <c r="Z436" s="3">
        <v>40707</v>
      </c>
      <c r="AA436" s="1" t="s">
        <v>173</v>
      </c>
      <c r="AB436" s="1" t="s">
        <v>174</v>
      </c>
      <c r="AC436" s="1" t="s">
        <v>175</v>
      </c>
      <c r="AD436" s="1" t="s">
        <v>176</v>
      </c>
      <c r="AE436" s="1" t="s">
        <v>177</v>
      </c>
      <c r="AF436" s="1" t="s">
        <v>178</v>
      </c>
      <c r="AH436" s="1" t="s">
        <v>179</v>
      </c>
      <c r="AJ436" s="1" t="s">
        <v>1002</v>
      </c>
      <c r="AN436" s="1" t="s">
        <v>1006</v>
      </c>
      <c r="AO436" s="1" t="s">
        <v>1007</v>
      </c>
      <c r="AQ436" s="4">
        <v>0.1</v>
      </c>
      <c r="AR436" s="4">
        <v>332269.3</v>
      </c>
      <c r="AS436" s="1" t="s">
        <v>1395</v>
      </c>
      <c r="AX436" s="1" t="s">
        <v>150</v>
      </c>
      <c r="AY436" s="4">
        <v>55378.2</v>
      </c>
      <c r="AZ436" s="4">
        <v>276891.09999999998</v>
      </c>
      <c r="BA436" s="1" t="s">
        <v>151</v>
      </c>
      <c r="BD436" s="3">
        <v>40707</v>
      </c>
      <c r="BM436" s="3">
        <v>40718</v>
      </c>
      <c r="BZ436" s="1" t="s">
        <v>184</v>
      </c>
      <c r="CA436" s="1" t="s">
        <v>153</v>
      </c>
      <c r="CE436" s="1" t="s">
        <v>154</v>
      </c>
      <c r="CH436" s="4">
        <v>1</v>
      </c>
      <c r="CI436" s="1" t="s">
        <v>155</v>
      </c>
      <c r="CL436" s="1" t="s">
        <v>157</v>
      </c>
      <c r="CN436" s="1" t="s">
        <v>158</v>
      </c>
      <c r="CP436" s="4">
        <v>332269.3</v>
      </c>
      <c r="CY436" s="1" t="s">
        <v>289</v>
      </c>
      <c r="CZ436" s="1" t="s">
        <v>290</v>
      </c>
      <c r="DA436" s="1" t="s">
        <v>291</v>
      </c>
      <c r="DC436" s="1" t="s">
        <v>208</v>
      </c>
      <c r="DD436" s="1" t="s">
        <v>757</v>
      </c>
      <c r="DU436" s="1" t="s">
        <v>165</v>
      </c>
      <c r="DV436" s="4">
        <v>0</v>
      </c>
      <c r="DW436" s="4">
        <v>0</v>
      </c>
      <c r="DX436" s="4">
        <v>195938406.50999999</v>
      </c>
      <c r="DY436" s="4">
        <v>172046814.50999999</v>
      </c>
      <c r="DZ436" s="4">
        <v>23891592</v>
      </c>
      <c r="EA436" s="4">
        <v>172046814.50999999</v>
      </c>
      <c r="EB436" s="4">
        <v>23891592</v>
      </c>
      <c r="EC436" s="4">
        <v>195938406.50999999</v>
      </c>
      <c r="ED436" s="1">
        <f t="shared" si="6"/>
        <v>2011</v>
      </c>
    </row>
    <row r="437" spans="6:134" ht="12.75" customHeight="1" x14ac:dyDescent="0.2">
      <c r="H437" s="1" t="s">
        <v>133</v>
      </c>
      <c r="L437" s="1" t="s">
        <v>134</v>
      </c>
      <c r="N437" s="1" t="s">
        <v>1396</v>
      </c>
      <c r="O437" s="2">
        <v>40702</v>
      </c>
      <c r="P437" s="1" t="s">
        <v>136</v>
      </c>
      <c r="Q437" s="3">
        <v>40716</v>
      </c>
      <c r="R437" s="1" t="s">
        <v>137</v>
      </c>
      <c r="T437" s="3">
        <v>40702</v>
      </c>
      <c r="U437" s="1" t="s">
        <v>138</v>
      </c>
      <c r="X437" s="1" t="s">
        <v>172</v>
      </c>
      <c r="Z437" s="3">
        <v>40702</v>
      </c>
      <c r="AA437" s="1" t="s">
        <v>371</v>
      </c>
      <c r="AB437" s="1" t="s">
        <v>372</v>
      </c>
      <c r="AC437" s="1" t="s">
        <v>373</v>
      </c>
      <c r="AD437" s="1" t="s">
        <v>374</v>
      </c>
      <c r="AE437" s="1" t="s">
        <v>375</v>
      </c>
      <c r="AF437" s="1" t="s">
        <v>376</v>
      </c>
      <c r="AH437" s="1" t="s">
        <v>377</v>
      </c>
      <c r="AJ437" s="1" t="s">
        <v>1002</v>
      </c>
      <c r="AN437" s="1" t="s">
        <v>1006</v>
      </c>
      <c r="AO437" s="1" t="s">
        <v>1007</v>
      </c>
      <c r="AQ437" s="4">
        <v>0.1</v>
      </c>
      <c r="AR437" s="4">
        <v>346719.6</v>
      </c>
      <c r="AS437" s="1" t="s">
        <v>1397</v>
      </c>
      <c r="AX437" s="1" t="s">
        <v>150</v>
      </c>
      <c r="AY437" s="4">
        <v>57786.6</v>
      </c>
      <c r="AZ437" s="4">
        <v>288933</v>
      </c>
      <c r="BA437" s="1" t="s">
        <v>151</v>
      </c>
      <c r="BD437" s="3">
        <v>40702</v>
      </c>
      <c r="BM437" s="3">
        <v>40718</v>
      </c>
      <c r="BZ437" s="1" t="s">
        <v>184</v>
      </c>
      <c r="CA437" s="1" t="s">
        <v>153</v>
      </c>
      <c r="CE437" s="1" t="s">
        <v>154</v>
      </c>
      <c r="CH437" s="4">
        <v>1</v>
      </c>
      <c r="CI437" s="1" t="s">
        <v>155</v>
      </c>
      <c r="CL437" s="1" t="s">
        <v>157</v>
      </c>
      <c r="CN437" s="1" t="s">
        <v>158</v>
      </c>
      <c r="CP437" s="4">
        <v>346719.6</v>
      </c>
      <c r="CY437" s="1" t="s">
        <v>289</v>
      </c>
      <c r="CZ437" s="1" t="s">
        <v>290</v>
      </c>
      <c r="DA437" s="1" t="s">
        <v>291</v>
      </c>
      <c r="DC437" s="1" t="s">
        <v>208</v>
      </c>
      <c r="DD437" s="1" t="s">
        <v>738</v>
      </c>
      <c r="DU437" s="1" t="s">
        <v>165</v>
      </c>
      <c r="DV437" s="4">
        <v>0</v>
      </c>
      <c r="DW437" s="4">
        <v>0</v>
      </c>
      <c r="DX437" s="4">
        <v>195938406.50999999</v>
      </c>
      <c r="DY437" s="4">
        <v>172046814.50999999</v>
      </c>
      <c r="DZ437" s="4">
        <v>23891592</v>
      </c>
      <c r="EA437" s="4">
        <v>172046814.50999999</v>
      </c>
      <c r="EB437" s="4">
        <v>23891592</v>
      </c>
      <c r="EC437" s="4">
        <v>195938406.50999999</v>
      </c>
      <c r="ED437" s="1">
        <f t="shared" si="6"/>
        <v>2011</v>
      </c>
    </row>
    <row r="438" spans="6:134" ht="12.75" customHeight="1" x14ac:dyDescent="0.2">
      <c r="H438" s="1" t="s">
        <v>133</v>
      </c>
      <c r="L438" s="1" t="s">
        <v>134</v>
      </c>
      <c r="N438" s="1" t="s">
        <v>1398</v>
      </c>
      <c r="O438" s="2">
        <v>40700</v>
      </c>
      <c r="P438" s="1" t="s">
        <v>136</v>
      </c>
      <c r="Q438" s="3">
        <v>40714</v>
      </c>
      <c r="R438" s="1" t="s">
        <v>137</v>
      </c>
      <c r="T438" s="3">
        <v>40700</v>
      </c>
      <c r="U438" s="1" t="s">
        <v>138</v>
      </c>
      <c r="X438" s="1" t="s">
        <v>172</v>
      </c>
      <c r="Z438" s="3">
        <v>40700</v>
      </c>
      <c r="AA438" s="1" t="s">
        <v>391</v>
      </c>
      <c r="AB438" s="1" t="s">
        <v>392</v>
      </c>
      <c r="AC438" s="1" t="s">
        <v>393</v>
      </c>
      <c r="AD438" s="1" t="s">
        <v>394</v>
      </c>
      <c r="AE438" s="1" t="s">
        <v>395</v>
      </c>
      <c r="AF438" s="1" t="s">
        <v>396</v>
      </c>
      <c r="AH438" s="1" t="s">
        <v>397</v>
      </c>
      <c r="AJ438" s="1" t="s">
        <v>1002</v>
      </c>
      <c r="AN438" s="1" t="s">
        <v>1006</v>
      </c>
      <c r="AO438" s="1" t="s">
        <v>1007</v>
      </c>
      <c r="AQ438" s="4">
        <v>0.1</v>
      </c>
      <c r="AR438" s="4">
        <v>291016.8</v>
      </c>
      <c r="AS438" s="1" t="s">
        <v>1399</v>
      </c>
      <c r="AX438" s="1" t="s">
        <v>150</v>
      </c>
      <c r="AY438" s="4">
        <v>48502.8</v>
      </c>
      <c r="AZ438" s="4">
        <v>242514</v>
      </c>
      <c r="BA438" s="1" t="s">
        <v>151</v>
      </c>
      <c r="BD438" s="3">
        <v>40700</v>
      </c>
      <c r="BM438" s="3">
        <v>40718</v>
      </c>
      <c r="BZ438" s="1" t="s">
        <v>184</v>
      </c>
      <c r="CA438" s="1" t="s">
        <v>153</v>
      </c>
      <c r="CE438" s="1" t="s">
        <v>154</v>
      </c>
      <c r="CH438" s="4">
        <v>1</v>
      </c>
      <c r="CI438" s="1" t="s">
        <v>155</v>
      </c>
      <c r="CL438" s="1" t="s">
        <v>157</v>
      </c>
      <c r="CN438" s="1" t="s">
        <v>158</v>
      </c>
      <c r="CP438" s="4">
        <v>291016.8</v>
      </c>
      <c r="CY438" s="1" t="s">
        <v>289</v>
      </c>
      <c r="CZ438" s="1" t="s">
        <v>290</v>
      </c>
      <c r="DA438" s="1" t="s">
        <v>291</v>
      </c>
      <c r="DC438" s="1" t="s">
        <v>208</v>
      </c>
      <c r="DT438" s="1" t="s">
        <v>165</v>
      </c>
      <c r="DU438" s="1" t="s">
        <v>165</v>
      </c>
      <c r="DV438" s="4">
        <v>0</v>
      </c>
      <c r="DW438" s="4">
        <v>0</v>
      </c>
      <c r="DX438" s="4">
        <v>195938406.50999999</v>
      </c>
      <c r="DY438" s="4">
        <v>172046814.50999999</v>
      </c>
      <c r="DZ438" s="4">
        <v>23891592</v>
      </c>
      <c r="EA438" s="4">
        <v>172046814.50999999</v>
      </c>
      <c r="EB438" s="4">
        <v>23891592</v>
      </c>
      <c r="EC438" s="4">
        <v>195938406.50999999</v>
      </c>
      <c r="ED438" s="1">
        <f t="shared" si="6"/>
        <v>2011</v>
      </c>
    </row>
    <row r="439" spans="6:134" ht="12.75" customHeight="1" x14ac:dyDescent="0.2">
      <c r="H439" s="1" t="s">
        <v>133</v>
      </c>
      <c r="L439" s="1" t="s">
        <v>134</v>
      </c>
      <c r="N439" s="1" t="s">
        <v>1400</v>
      </c>
      <c r="O439" s="2">
        <v>40700</v>
      </c>
      <c r="P439" s="1" t="s">
        <v>136</v>
      </c>
      <c r="Q439" s="3">
        <v>40714</v>
      </c>
      <c r="R439" s="1" t="s">
        <v>137</v>
      </c>
      <c r="T439" s="3">
        <v>40700</v>
      </c>
      <c r="U439" s="1" t="s">
        <v>138</v>
      </c>
      <c r="X439" s="1" t="s">
        <v>172</v>
      </c>
      <c r="Z439" s="3">
        <v>40700</v>
      </c>
      <c r="AA439" s="1" t="s">
        <v>293</v>
      </c>
      <c r="AB439" s="1" t="s">
        <v>294</v>
      </c>
      <c r="AC439" s="1" t="s">
        <v>295</v>
      </c>
      <c r="AD439" s="1" t="s">
        <v>296</v>
      </c>
      <c r="AE439" s="1" t="s">
        <v>297</v>
      </c>
      <c r="AF439" s="1" t="s">
        <v>298</v>
      </c>
      <c r="AH439" s="1" t="s">
        <v>299</v>
      </c>
      <c r="AJ439" s="1" t="s">
        <v>1002</v>
      </c>
      <c r="AN439" s="1" t="s">
        <v>1006</v>
      </c>
      <c r="AO439" s="1" t="s">
        <v>1007</v>
      </c>
      <c r="AQ439" s="4">
        <v>0.5</v>
      </c>
      <c r="AR439" s="4">
        <v>183193.4</v>
      </c>
      <c r="AS439" s="1" t="s">
        <v>1401</v>
      </c>
      <c r="AX439" s="1" t="s">
        <v>150</v>
      </c>
      <c r="AY439" s="4">
        <v>30532.2</v>
      </c>
      <c r="AZ439" s="4">
        <v>152661.20000000001</v>
      </c>
      <c r="BA439" s="1" t="s">
        <v>151</v>
      </c>
      <c r="BD439" s="3">
        <v>40700</v>
      </c>
      <c r="BM439" s="3">
        <v>40718</v>
      </c>
      <c r="BZ439" s="1" t="s">
        <v>184</v>
      </c>
      <c r="CA439" s="1" t="s">
        <v>153</v>
      </c>
      <c r="CE439" s="1" t="s">
        <v>154</v>
      </c>
      <c r="CH439" s="4">
        <v>1</v>
      </c>
      <c r="CI439" s="1" t="s">
        <v>155</v>
      </c>
      <c r="CL439" s="1" t="s">
        <v>157</v>
      </c>
      <c r="CN439" s="1" t="s">
        <v>158</v>
      </c>
      <c r="CP439" s="4">
        <v>183193.4</v>
      </c>
      <c r="CY439" s="1" t="s">
        <v>289</v>
      </c>
      <c r="CZ439" s="1" t="s">
        <v>290</v>
      </c>
      <c r="DA439" s="1" t="s">
        <v>291</v>
      </c>
      <c r="DC439" s="1" t="s">
        <v>208</v>
      </c>
      <c r="DD439" s="1" t="s">
        <v>728</v>
      </c>
      <c r="DU439" s="1" t="s">
        <v>165</v>
      </c>
      <c r="DV439" s="4">
        <v>0</v>
      </c>
      <c r="DW439" s="4">
        <v>0</v>
      </c>
      <c r="DX439" s="4">
        <v>195938406.50999999</v>
      </c>
      <c r="DY439" s="4">
        <v>172046814.50999999</v>
      </c>
      <c r="DZ439" s="4">
        <v>23891592</v>
      </c>
      <c r="EA439" s="4">
        <v>172046814.50999999</v>
      </c>
      <c r="EB439" s="4">
        <v>23891592</v>
      </c>
      <c r="EC439" s="4">
        <v>195938406.50999999</v>
      </c>
      <c r="ED439" s="1">
        <f t="shared" si="6"/>
        <v>2011</v>
      </c>
    </row>
    <row r="440" spans="6:134" ht="12.75" customHeight="1" x14ac:dyDescent="0.2">
      <c r="F440" s="1" t="s">
        <v>1402</v>
      </c>
      <c r="H440" s="1" t="s">
        <v>133</v>
      </c>
      <c r="L440" s="1" t="s">
        <v>134</v>
      </c>
      <c r="N440" s="1" t="s">
        <v>1403</v>
      </c>
      <c r="O440" s="2">
        <v>40690</v>
      </c>
      <c r="P440" s="1" t="s">
        <v>136</v>
      </c>
      <c r="Q440" s="3">
        <v>40720</v>
      </c>
      <c r="R440" s="1" t="s">
        <v>137</v>
      </c>
      <c r="T440" s="3">
        <v>40690</v>
      </c>
      <c r="U440" s="1" t="s">
        <v>138</v>
      </c>
      <c r="X440" s="1" t="s">
        <v>172</v>
      </c>
      <c r="Z440" s="3">
        <v>40690</v>
      </c>
      <c r="AA440" s="1" t="s">
        <v>322</v>
      </c>
      <c r="AB440" s="1" t="s">
        <v>323</v>
      </c>
      <c r="AC440" s="1" t="s">
        <v>324</v>
      </c>
      <c r="AD440" s="1" t="s">
        <v>325</v>
      </c>
      <c r="AE440" s="1" t="s">
        <v>326</v>
      </c>
      <c r="AF440" s="1" t="s">
        <v>327</v>
      </c>
      <c r="AH440" s="1" t="s">
        <v>328</v>
      </c>
      <c r="AJ440" s="1" t="s">
        <v>1002</v>
      </c>
      <c r="AN440" s="1" t="s">
        <v>1006</v>
      </c>
      <c r="AO440" s="1" t="s">
        <v>1007</v>
      </c>
      <c r="AQ440" s="4">
        <v>0.1</v>
      </c>
      <c r="AR440" s="4">
        <v>570000</v>
      </c>
      <c r="AS440" s="1" t="s">
        <v>1404</v>
      </c>
      <c r="AX440" s="1" t="s">
        <v>150</v>
      </c>
      <c r="AY440" s="4">
        <v>95000</v>
      </c>
      <c r="AZ440" s="4">
        <v>475000</v>
      </c>
      <c r="BA440" s="1" t="s">
        <v>151</v>
      </c>
      <c r="BD440" s="3">
        <v>40690</v>
      </c>
      <c r="BM440" s="3">
        <v>40724</v>
      </c>
      <c r="BZ440" s="1" t="s">
        <v>184</v>
      </c>
      <c r="CA440" s="1" t="s">
        <v>153</v>
      </c>
      <c r="CE440" s="1" t="s">
        <v>154</v>
      </c>
      <c r="CH440" s="4">
        <v>1</v>
      </c>
      <c r="CI440" s="1" t="s">
        <v>155</v>
      </c>
      <c r="CJ440" s="1" t="s">
        <v>156</v>
      </c>
      <c r="CL440" s="1" t="s">
        <v>157</v>
      </c>
      <c r="CN440" s="1" t="s">
        <v>158</v>
      </c>
      <c r="CP440" s="4">
        <v>570000</v>
      </c>
      <c r="CY440" s="1" t="s">
        <v>289</v>
      </c>
      <c r="CZ440" s="1" t="s">
        <v>290</v>
      </c>
      <c r="DA440" s="1" t="s">
        <v>291</v>
      </c>
      <c r="DC440" s="1" t="s">
        <v>208</v>
      </c>
      <c r="DD440" s="1" t="s">
        <v>858</v>
      </c>
      <c r="DU440" s="1" t="s">
        <v>165</v>
      </c>
      <c r="DV440" s="4">
        <v>0</v>
      </c>
      <c r="DW440" s="4">
        <v>0</v>
      </c>
      <c r="DX440" s="4">
        <v>195938406.50999999</v>
      </c>
      <c r="DY440" s="4">
        <v>172046814.50999999</v>
      </c>
      <c r="DZ440" s="4">
        <v>23891592</v>
      </c>
      <c r="EA440" s="4">
        <v>172046814.50999999</v>
      </c>
      <c r="EB440" s="4">
        <v>23891592</v>
      </c>
      <c r="EC440" s="4">
        <v>195938406.50999999</v>
      </c>
      <c r="ED440" s="1">
        <f t="shared" si="6"/>
        <v>2011</v>
      </c>
    </row>
    <row r="441" spans="6:134" ht="12.75" customHeight="1" x14ac:dyDescent="0.2">
      <c r="H441" s="1" t="s">
        <v>133</v>
      </c>
      <c r="L441" s="1" t="s">
        <v>134</v>
      </c>
      <c r="N441" s="1" t="s">
        <v>1405</v>
      </c>
      <c r="O441" s="2">
        <v>40683</v>
      </c>
      <c r="P441" s="1" t="s">
        <v>136</v>
      </c>
      <c r="Q441" s="3">
        <v>40693</v>
      </c>
      <c r="R441" s="1" t="s">
        <v>137</v>
      </c>
      <c r="T441" s="3">
        <v>40683</v>
      </c>
      <c r="U441" s="1" t="s">
        <v>138</v>
      </c>
      <c r="X441" s="1" t="s">
        <v>172</v>
      </c>
      <c r="Z441" s="3">
        <v>40683</v>
      </c>
      <c r="AA441" s="1" t="s">
        <v>173</v>
      </c>
      <c r="AB441" s="1" t="s">
        <v>174</v>
      </c>
      <c r="AC441" s="1" t="s">
        <v>175</v>
      </c>
      <c r="AD441" s="1" t="s">
        <v>176</v>
      </c>
      <c r="AE441" s="1" t="s">
        <v>177</v>
      </c>
      <c r="AF441" s="1" t="s">
        <v>178</v>
      </c>
      <c r="AH441" s="1" t="s">
        <v>179</v>
      </c>
      <c r="AJ441" s="1" t="s">
        <v>1002</v>
      </c>
      <c r="AN441" s="1" t="s">
        <v>1006</v>
      </c>
      <c r="AO441" s="1" t="s">
        <v>1007</v>
      </c>
      <c r="AQ441" s="4">
        <v>0.1</v>
      </c>
      <c r="AR441" s="4">
        <v>289579.90000000002</v>
      </c>
      <c r="AS441" s="1" t="s">
        <v>1406</v>
      </c>
      <c r="AX441" s="1" t="s">
        <v>150</v>
      </c>
      <c r="AY441" s="4">
        <v>48263.3</v>
      </c>
      <c r="AZ441" s="4">
        <v>241316.6</v>
      </c>
      <c r="BA441" s="1" t="s">
        <v>151</v>
      </c>
      <c r="BD441" s="3">
        <v>40683</v>
      </c>
      <c r="BM441" s="3">
        <v>40694</v>
      </c>
      <c r="BZ441" s="1" t="s">
        <v>184</v>
      </c>
      <c r="CA441" s="1" t="s">
        <v>153</v>
      </c>
      <c r="CE441" s="1" t="s">
        <v>154</v>
      </c>
      <c r="CH441" s="4">
        <v>1</v>
      </c>
      <c r="CI441" s="1" t="s">
        <v>155</v>
      </c>
      <c r="CL441" s="1" t="s">
        <v>157</v>
      </c>
      <c r="CN441" s="1" t="s">
        <v>158</v>
      </c>
      <c r="CP441" s="4">
        <v>289579.90000000002</v>
      </c>
      <c r="CY441" s="1" t="s">
        <v>289</v>
      </c>
      <c r="CZ441" s="1" t="s">
        <v>290</v>
      </c>
      <c r="DA441" s="1" t="s">
        <v>291</v>
      </c>
      <c r="DC441" s="1" t="s">
        <v>208</v>
      </c>
      <c r="DU441" s="1" t="s">
        <v>165</v>
      </c>
      <c r="DV441" s="4">
        <v>0</v>
      </c>
      <c r="DW441" s="4">
        <v>0</v>
      </c>
      <c r="DX441" s="4">
        <v>195938406.50999999</v>
      </c>
      <c r="DY441" s="4">
        <v>172046814.50999999</v>
      </c>
      <c r="DZ441" s="4">
        <v>23891592</v>
      </c>
      <c r="EA441" s="4">
        <v>172046814.50999999</v>
      </c>
      <c r="EB441" s="4">
        <v>23891592</v>
      </c>
      <c r="EC441" s="4">
        <v>195938406.50999999</v>
      </c>
      <c r="ED441" s="1">
        <f t="shared" si="6"/>
        <v>2011</v>
      </c>
    </row>
    <row r="442" spans="6:134" ht="12.75" customHeight="1" x14ac:dyDescent="0.2">
      <c r="H442" s="1" t="s">
        <v>133</v>
      </c>
      <c r="L442" s="1" t="s">
        <v>134</v>
      </c>
      <c r="N442" s="1" t="s">
        <v>1407</v>
      </c>
      <c r="O442" s="2">
        <v>40680</v>
      </c>
      <c r="P442" s="1" t="s">
        <v>136</v>
      </c>
      <c r="Q442" s="3">
        <v>40710</v>
      </c>
      <c r="R442" s="1" t="s">
        <v>137</v>
      </c>
      <c r="T442" s="3">
        <v>40680</v>
      </c>
      <c r="U442" s="1" t="s">
        <v>138</v>
      </c>
      <c r="X442" s="1" t="s">
        <v>172</v>
      </c>
      <c r="Z442" s="3">
        <v>40680</v>
      </c>
      <c r="AA442" s="1" t="s">
        <v>322</v>
      </c>
      <c r="AB442" s="1" t="s">
        <v>323</v>
      </c>
      <c r="AC442" s="1" t="s">
        <v>324</v>
      </c>
      <c r="AD442" s="1" t="s">
        <v>325</v>
      </c>
      <c r="AE442" s="1" t="s">
        <v>326</v>
      </c>
      <c r="AF442" s="1" t="s">
        <v>327</v>
      </c>
      <c r="AH442" s="1" t="s">
        <v>328</v>
      </c>
      <c r="AJ442" s="1" t="s">
        <v>1002</v>
      </c>
      <c r="AN442" s="1" t="s">
        <v>1006</v>
      </c>
      <c r="AO442" s="1" t="s">
        <v>1007</v>
      </c>
      <c r="AQ442" s="4">
        <v>0.1</v>
      </c>
      <c r="AR442" s="4">
        <v>824282.9</v>
      </c>
      <c r="AS442" s="1" t="s">
        <v>1408</v>
      </c>
      <c r="AX442" s="1" t="s">
        <v>150</v>
      </c>
      <c r="AY442" s="4">
        <v>137380.5</v>
      </c>
      <c r="AZ442" s="4">
        <v>686902.4</v>
      </c>
      <c r="BA442" s="1" t="s">
        <v>151</v>
      </c>
      <c r="BD442" s="3">
        <v>40680</v>
      </c>
      <c r="BM442" s="3">
        <v>40709</v>
      </c>
      <c r="BZ442" s="1" t="s">
        <v>184</v>
      </c>
      <c r="CA442" s="1" t="s">
        <v>153</v>
      </c>
      <c r="CE442" s="1" t="s">
        <v>154</v>
      </c>
      <c r="CH442" s="4">
        <v>1</v>
      </c>
      <c r="CI442" s="1" t="s">
        <v>155</v>
      </c>
      <c r="CL442" s="1" t="s">
        <v>157</v>
      </c>
      <c r="CN442" s="1" t="s">
        <v>158</v>
      </c>
      <c r="CP442" s="4">
        <v>824282.9</v>
      </c>
      <c r="CY442" s="1" t="s">
        <v>289</v>
      </c>
      <c r="CZ442" s="1" t="s">
        <v>290</v>
      </c>
      <c r="DA442" s="1" t="s">
        <v>291</v>
      </c>
      <c r="DC442" s="1" t="s">
        <v>208</v>
      </c>
      <c r="DD442" s="1" t="s">
        <v>858</v>
      </c>
      <c r="DU442" s="1" t="s">
        <v>165</v>
      </c>
      <c r="DV442" s="4">
        <v>0</v>
      </c>
      <c r="DW442" s="4">
        <v>0</v>
      </c>
      <c r="DX442" s="4">
        <v>195938406.50999999</v>
      </c>
      <c r="DY442" s="4">
        <v>172046814.50999999</v>
      </c>
      <c r="DZ442" s="4">
        <v>23891592</v>
      </c>
      <c r="EA442" s="4">
        <v>172046814.50999999</v>
      </c>
      <c r="EB442" s="4">
        <v>23891592</v>
      </c>
      <c r="EC442" s="4">
        <v>195938406.50999999</v>
      </c>
      <c r="ED442" s="1">
        <f t="shared" si="6"/>
        <v>2011</v>
      </c>
    </row>
    <row r="443" spans="6:134" ht="12.75" customHeight="1" x14ac:dyDescent="0.2">
      <c r="H443" s="1" t="s">
        <v>133</v>
      </c>
      <c r="L443" s="1" t="s">
        <v>134</v>
      </c>
      <c r="N443" s="1" t="s">
        <v>1409</v>
      </c>
      <c r="O443" s="2">
        <v>40676</v>
      </c>
      <c r="P443" s="1" t="s">
        <v>136</v>
      </c>
      <c r="Q443" s="3">
        <v>40690</v>
      </c>
      <c r="R443" s="1" t="s">
        <v>137</v>
      </c>
      <c r="T443" s="3">
        <v>40676</v>
      </c>
      <c r="U443" s="1" t="s">
        <v>138</v>
      </c>
      <c r="X443" s="1" t="s">
        <v>172</v>
      </c>
      <c r="Z443" s="3">
        <v>40676</v>
      </c>
      <c r="AA443" s="1" t="s">
        <v>306</v>
      </c>
      <c r="AB443" s="1" t="s">
        <v>307</v>
      </c>
      <c r="AC443" s="1" t="s">
        <v>308</v>
      </c>
      <c r="AD443" s="1" t="s">
        <v>309</v>
      </c>
      <c r="AE443" s="1" t="s">
        <v>310</v>
      </c>
      <c r="AF443" s="1" t="s">
        <v>311</v>
      </c>
      <c r="AH443" s="1" t="s">
        <v>312</v>
      </c>
      <c r="AJ443" s="1" t="s">
        <v>1002</v>
      </c>
      <c r="AN443" s="1" t="s">
        <v>1006</v>
      </c>
      <c r="AO443" s="1" t="s">
        <v>1007</v>
      </c>
      <c r="AQ443" s="4">
        <v>0.1</v>
      </c>
      <c r="AR443" s="4">
        <v>188339.8</v>
      </c>
      <c r="AS443" s="1" t="s">
        <v>1410</v>
      </c>
      <c r="AT443" s="1" t="s">
        <v>314</v>
      </c>
      <c r="AV443" s="1" t="s">
        <v>315</v>
      </c>
      <c r="AW443" s="1" t="s">
        <v>316</v>
      </c>
      <c r="AX443" s="1" t="s">
        <v>150</v>
      </c>
      <c r="AY443" s="4">
        <v>31390</v>
      </c>
      <c r="AZ443" s="4">
        <v>156949.79999999999</v>
      </c>
      <c r="BA443" s="1" t="s">
        <v>151</v>
      </c>
      <c r="BD443" s="3">
        <v>40676</v>
      </c>
      <c r="BM443" s="3">
        <v>40688</v>
      </c>
      <c r="BZ443" s="1" t="s">
        <v>184</v>
      </c>
      <c r="CA443" s="1" t="s">
        <v>153</v>
      </c>
      <c r="CE443" s="1" t="s">
        <v>154</v>
      </c>
      <c r="CH443" s="4">
        <v>1</v>
      </c>
      <c r="CI443" s="1" t="s">
        <v>155</v>
      </c>
      <c r="CL443" s="1" t="s">
        <v>157</v>
      </c>
      <c r="CN443" s="1" t="s">
        <v>158</v>
      </c>
      <c r="CP443" s="4">
        <v>188339.8</v>
      </c>
      <c r="CY443" s="1" t="s">
        <v>289</v>
      </c>
      <c r="CZ443" s="1" t="s">
        <v>290</v>
      </c>
      <c r="DA443" s="1" t="s">
        <v>291</v>
      </c>
      <c r="DC443" s="1" t="s">
        <v>208</v>
      </c>
      <c r="DD443" s="1" t="s">
        <v>781</v>
      </c>
      <c r="DU443" s="1" t="s">
        <v>165</v>
      </c>
      <c r="DV443" s="4">
        <v>0</v>
      </c>
      <c r="DW443" s="4">
        <v>0</v>
      </c>
      <c r="DX443" s="4">
        <v>195938406.50999999</v>
      </c>
      <c r="DY443" s="4">
        <v>172046814.50999999</v>
      </c>
      <c r="DZ443" s="4">
        <v>23891592</v>
      </c>
      <c r="EA443" s="4">
        <v>172046814.50999999</v>
      </c>
      <c r="EB443" s="4">
        <v>23891592</v>
      </c>
      <c r="EC443" s="4">
        <v>195938406.50999999</v>
      </c>
      <c r="ED443" s="1">
        <f t="shared" si="6"/>
        <v>2011</v>
      </c>
    </row>
    <row r="444" spans="6:134" ht="12.75" customHeight="1" x14ac:dyDescent="0.2">
      <c r="H444" s="1" t="s">
        <v>133</v>
      </c>
      <c r="L444" s="1" t="s">
        <v>134</v>
      </c>
      <c r="N444" s="1" t="s">
        <v>1411</v>
      </c>
      <c r="O444" s="2">
        <v>40673</v>
      </c>
      <c r="P444" s="1" t="s">
        <v>136</v>
      </c>
      <c r="Q444" s="3">
        <v>40693</v>
      </c>
      <c r="R444" s="1" t="s">
        <v>137</v>
      </c>
      <c r="T444" s="3">
        <v>40673</v>
      </c>
      <c r="U444" s="1" t="s">
        <v>138</v>
      </c>
      <c r="X444" s="1" t="s">
        <v>172</v>
      </c>
      <c r="Z444" s="3">
        <v>40673</v>
      </c>
      <c r="AA444" s="1" t="s">
        <v>356</v>
      </c>
      <c r="AB444" s="1" t="s">
        <v>357</v>
      </c>
      <c r="AC444" s="1" t="s">
        <v>358</v>
      </c>
      <c r="AD444" s="1" t="s">
        <v>359</v>
      </c>
      <c r="AE444" s="1" t="s">
        <v>360</v>
      </c>
      <c r="AF444" s="1" t="s">
        <v>361</v>
      </c>
      <c r="AH444" s="1" t="s">
        <v>362</v>
      </c>
      <c r="AJ444" s="1" t="s">
        <v>1002</v>
      </c>
      <c r="AN444" s="1" t="s">
        <v>1006</v>
      </c>
      <c r="AO444" s="1" t="s">
        <v>1007</v>
      </c>
      <c r="AQ444" s="4">
        <v>0.1</v>
      </c>
      <c r="AR444" s="4">
        <v>354719.5</v>
      </c>
      <c r="AS444" s="1" t="s">
        <v>1412</v>
      </c>
      <c r="AX444" s="1" t="s">
        <v>150</v>
      </c>
      <c r="AY444" s="4">
        <v>59119.9</v>
      </c>
      <c r="AZ444" s="4">
        <v>295599.59999999998</v>
      </c>
      <c r="BA444" s="1" t="s">
        <v>151</v>
      </c>
      <c r="BD444" s="3">
        <v>40673</v>
      </c>
      <c r="BM444" s="3">
        <v>40694</v>
      </c>
      <c r="BZ444" s="1" t="s">
        <v>184</v>
      </c>
      <c r="CA444" s="1" t="s">
        <v>153</v>
      </c>
      <c r="CE444" s="1" t="s">
        <v>154</v>
      </c>
      <c r="CH444" s="4">
        <v>1</v>
      </c>
      <c r="CI444" s="1" t="s">
        <v>155</v>
      </c>
      <c r="CL444" s="1" t="s">
        <v>157</v>
      </c>
      <c r="CN444" s="1" t="s">
        <v>158</v>
      </c>
      <c r="CP444" s="4">
        <v>354719.5</v>
      </c>
      <c r="CY444" s="1" t="s">
        <v>289</v>
      </c>
      <c r="CZ444" s="1" t="s">
        <v>290</v>
      </c>
      <c r="DA444" s="1" t="s">
        <v>291</v>
      </c>
      <c r="DC444" s="1" t="s">
        <v>208</v>
      </c>
      <c r="DU444" s="1" t="s">
        <v>165</v>
      </c>
      <c r="DV444" s="4">
        <v>0</v>
      </c>
      <c r="DW444" s="4">
        <v>0</v>
      </c>
      <c r="DX444" s="4">
        <v>195938406.50999999</v>
      </c>
      <c r="DY444" s="4">
        <v>172046814.50999999</v>
      </c>
      <c r="DZ444" s="4">
        <v>23891592</v>
      </c>
      <c r="EA444" s="4">
        <v>172046814.50999999</v>
      </c>
      <c r="EB444" s="4">
        <v>23891592</v>
      </c>
      <c r="EC444" s="4">
        <v>195938406.50999999</v>
      </c>
      <c r="ED444" s="1">
        <f t="shared" si="6"/>
        <v>2011</v>
      </c>
    </row>
    <row r="445" spans="6:134" ht="12.75" customHeight="1" x14ac:dyDescent="0.2">
      <c r="H445" s="1" t="s">
        <v>133</v>
      </c>
      <c r="L445" s="1" t="s">
        <v>134</v>
      </c>
      <c r="N445" s="1" t="s">
        <v>1413</v>
      </c>
      <c r="O445" s="2">
        <v>40662</v>
      </c>
      <c r="P445" s="1" t="s">
        <v>136</v>
      </c>
      <c r="Q445" s="3">
        <v>40676</v>
      </c>
      <c r="R445" s="1" t="s">
        <v>137</v>
      </c>
      <c r="T445" s="3">
        <v>40662</v>
      </c>
      <c r="U445" s="1" t="s">
        <v>138</v>
      </c>
      <c r="X445" s="1" t="s">
        <v>172</v>
      </c>
      <c r="Z445" s="3">
        <v>40662</v>
      </c>
      <c r="AA445" s="1" t="s">
        <v>371</v>
      </c>
      <c r="AB445" s="1" t="s">
        <v>372</v>
      </c>
      <c r="AC445" s="1" t="s">
        <v>373</v>
      </c>
      <c r="AD445" s="1" t="s">
        <v>374</v>
      </c>
      <c r="AE445" s="1" t="s">
        <v>375</v>
      </c>
      <c r="AF445" s="1" t="s">
        <v>376</v>
      </c>
      <c r="AH445" s="1" t="s">
        <v>377</v>
      </c>
      <c r="AJ445" s="1" t="s">
        <v>1002</v>
      </c>
      <c r="AN445" s="1" t="s">
        <v>1006</v>
      </c>
      <c r="AO445" s="1" t="s">
        <v>1007</v>
      </c>
      <c r="AQ445" s="4">
        <v>0.1</v>
      </c>
      <c r="AR445" s="4">
        <v>547200</v>
      </c>
      <c r="AS445" s="1" t="s">
        <v>1414</v>
      </c>
      <c r="AX445" s="1" t="s">
        <v>150</v>
      </c>
      <c r="AY445" s="4">
        <v>91200</v>
      </c>
      <c r="AZ445" s="4">
        <v>456000</v>
      </c>
      <c r="BA445" s="1" t="s">
        <v>151</v>
      </c>
      <c r="BD445" s="3">
        <v>40662</v>
      </c>
      <c r="BM445" s="3">
        <v>40678</v>
      </c>
      <c r="BZ445" s="1" t="s">
        <v>184</v>
      </c>
      <c r="CA445" s="1" t="s">
        <v>153</v>
      </c>
      <c r="CE445" s="1" t="s">
        <v>154</v>
      </c>
      <c r="CH445" s="4">
        <v>1</v>
      </c>
      <c r="CI445" s="1" t="s">
        <v>155</v>
      </c>
      <c r="CL445" s="1" t="s">
        <v>157</v>
      </c>
      <c r="CN445" s="1" t="s">
        <v>158</v>
      </c>
      <c r="CP445" s="4">
        <v>547200</v>
      </c>
      <c r="CY445" s="1" t="s">
        <v>289</v>
      </c>
      <c r="CZ445" s="1" t="s">
        <v>290</v>
      </c>
      <c r="DA445" s="1" t="s">
        <v>291</v>
      </c>
      <c r="DC445" s="1" t="s">
        <v>208</v>
      </c>
      <c r="DD445" s="1" t="s">
        <v>738</v>
      </c>
      <c r="DU445" s="1" t="s">
        <v>165</v>
      </c>
      <c r="DV445" s="4">
        <v>0</v>
      </c>
      <c r="DW445" s="4">
        <v>0</v>
      </c>
      <c r="DX445" s="4">
        <v>195938406.50999999</v>
      </c>
      <c r="DY445" s="4">
        <v>172046814.50999999</v>
      </c>
      <c r="DZ445" s="4">
        <v>23891592</v>
      </c>
      <c r="EA445" s="4">
        <v>172046814.50999999</v>
      </c>
      <c r="EB445" s="4">
        <v>23891592</v>
      </c>
      <c r="EC445" s="4">
        <v>195938406.50999999</v>
      </c>
      <c r="ED445" s="1">
        <f t="shared" si="6"/>
        <v>2011</v>
      </c>
    </row>
    <row r="446" spans="6:134" ht="12.75" customHeight="1" x14ac:dyDescent="0.2">
      <c r="H446" s="1" t="s">
        <v>133</v>
      </c>
      <c r="L446" s="1" t="s">
        <v>134</v>
      </c>
      <c r="N446" s="1" t="s">
        <v>1415</v>
      </c>
      <c r="O446" s="2">
        <v>40661</v>
      </c>
      <c r="P446" s="1" t="s">
        <v>136</v>
      </c>
      <c r="Q446" s="3">
        <v>40671</v>
      </c>
      <c r="R446" s="1" t="s">
        <v>137</v>
      </c>
      <c r="T446" s="3">
        <v>40661</v>
      </c>
      <c r="U446" s="1" t="s">
        <v>138</v>
      </c>
      <c r="X446" s="1" t="s">
        <v>172</v>
      </c>
      <c r="Z446" s="3">
        <v>40661</v>
      </c>
      <c r="AA446" s="1" t="s">
        <v>140</v>
      </c>
      <c r="AB446" s="1" t="s">
        <v>141</v>
      </c>
      <c r="AC446" s="1" t="s">
        <v>142</v>
      </c>
      <c r="AD446" s="1" t="s">
        <v>143</v>
      </c>
      <c r="AE446" s="1" t="s">
        <v>144</v>
      </c>
      <c r="AF446" s="1" t="s">
        <v>145</v>
      </c>
      <c r="AH446" s="1" t="s">
        <v>146</v>
      </c>
      <c r="AJ446" s="1" t="s">
        <v>1002</v>
      </c>
      <c r="AN446" s="1" t="s">
        <v>1006</v>
      </c>
      <c r="AO446" s="1" t="s">
        <v>1007</v>
      </c>
      <c r="AQ446" s="4">
        <v>0.02</v>
      </c>
      <c r="AR446" s="4">
        <v>1785440.6</v>
      </c>
      <c r="AS446" s="1" t="s">
        <v>1416</v>
      </c>
      <c r="AT446" s="1" t="s">
        <v>148</v>
      </c>
      <c r="AV446" s="1" t="s">
        <v>149</v>
      </c>
      <c r="AW446" s="1" t="s">
        <v>141</v>
      </c>
      <c r="AX446" s="1" t="s">
        <v>150</v>
      </c>
      <c r="AY446" s="4">
        <v>297573.40000000002</v>
      </c>
      <c r="AZ446" s="4">
        <v>1487867.2</v>
      </c>
      <c r="BA446" s="1" t="s">
        <v>151</v>
      </c>
      <c r="BD446" s="3">
        <v>40661</v>
      </c>
      <c r="BM446" s="3">
        <v>40669</v>
      </c>
      <c r="BZ446" s="1" t="s">
        <v>184</v>
      </c>
      <c r="CA446" s="1" t="s">
        <v>153</v>
      </c>
      <c r="CE446" s="1" t="s">
        <v>154</v>
      </c>
      <c r="CH446" s="4">
        <v>1</v>
      </c>
      <c r="CI446" s="1" t="s">
        <v>155</v>
      </c>
      <c r="CL446" s="1" t="s">
        <v>157</v>
      </c>
      <c r="CN446" s="1" t="s">
        <v>158</v>
      </c>
      <c r="CP446" s="4">
        <v>1785440.6</v>
      </c>
      <c r="CY446" s="1" t="s">
        <v>289</v>
      </c>
      <c r="CZ446" s="1" t="s">
        <v>290</v>
      </c>
      <c r="DA446" s="1" t="s">
        <v>291</v>
      </c>
      <c r="DC446" s="1" t="s">
        <v>208</v>
      </c>
      <c r="DD446" s="1" t="s">
        <v>733</v>
      </c>
      <c r="DU446" s="1" t="s">
        <v>165</v>
      </c>
      <c r="DV446" s="4">
        <v>0</v>
      </c>
      <c r="DW446" s="4">
        <v>0</v>
      </c>
      <c r="DX446" s="4">
        <v>195938406.50999999</v>
      </c>
      <c r="DY446" s="4">
        <v>172046814.50999999</v>
      </c>
      <c r="DZ446" s="4">
        <v>23891592</v>
      </c>
      <c r="EA446" s="4">
        <v>172046814.50999999</v>
      </c>
      <c r="EB446" s="4">
        <v>23891592</v>
      </c>
      <c r="EC446" s="4">
        <v>195938406.50999999</v>
      </c>
      <c r="ED446" s="1">
        <f t="shared" si="6"/>
        <v>2011</v>
      </c>
    </row>
    <row r="447" spans="6:134" ht="12.75" customHeight="1" x14ac:dyDescent="0.2">
      <c r="H447" s="1" t="s">
        <v>133</v>
      </c>
      <c r="L447" s="1" t="s">
        <v>134</v>
      </c>
      <c r="N447" s="1" t="s">
        <v>1417</v>
      </c>
      <c r="O447" s="2">
        <v>40655</v>
      </c>
      <c r="P447" s="1" t="s">
        <v>136</v>
      </c>
      <c r="Q447" s="3">
        <v>40669</v>
      </c>
      <c r="R447" s="1" t="s">
        <v>137</v>
      </c>
      <c r="T447" s="3">
        <v>40655</v>
      </c>
      <c r="U447" s="1" t="s">
        <v>138</v>
      </c>
      <c r="X447" s="1" t="s">
        <v>172</v>
      </c>
      <c r="Z447" s="3">
        <v>40655</v>
      </c>
      <c r="AA447" s="1" t="s">
        <v>306</v>
      </c>
      <c r="AB447" s="1" t="s">
        <v>307</v>
      </c>
      <c r="AC447" s="1" t="s">
        <v>308</v>
      </c>
      <c r="AD447" s="1" t="s">
        <v>309</v>
      </c>
      <c r="AE447" s="1" t="s">
        <v>310</v>
      </c>
      <c r="AF447" s="1" t="s">
        <v>311</v>
      </c>
      <c r="AH447" s="1" t="s">
        <v>312</v>
      </c>
      <c r="AJ447" s="1" t="s">
        <v>1002</v>
      </c>
      <c r="AN447" s="1" t="s">
        <v>1006</v>
      </c>
      <c r="AO447" s="1" t="s">
        <v>1007</v>
      </c>
      <c r="AQ447" s="4">
        <v>0.1</v>
      </c>
      <c r="AR447" s="4">
        <v>326903.3</v>
      </c>
      <c r="AS447" s="1" t="s">
        <v>1418</v>
      </c>
      <c r="AT447" s="1" t="s">
        <v>314</v>
      </c>
      <c r="AV447" s="1" t="s">
        <v>315</v>
      </c>
      <c r="AW447" s="1" t="s">
        <v>316</v>
      </c>
      <c r="AX447" s="1" t="s">
        <v>150</v>
      </c>
      <c r="AY447" s="4">
        <v>54483.9</v>
      </c>
      <c r="AZ447" s="4">
        <v>272419.40000000002</v>
      </c>
      <c r="BA447" s="1" t="s">
        <v>151</v>
      </c>
      <c r="BD447" s="3">
        <v>40655</v>
      </c>
      <c r="BM447" s="3">
        <v>40669</v>
      </c>
      <c r="BZ447" s="1" t="s">
        <v>184</v>
      </c>
      <c r="CA447" s="1" t="s">
        <v>153</v>
      </c>
      <c r="CE447" s="1" t="s">
        <v>154</v>
      </c>
      <c r="CH447" s="4">
        <v>1</v>
      </c>
      <c r="CI447" s="1" t="s">
        <v>155</v>
      </c>
      <c r="CL447" s="1" t="s">
        <v>157</v>
      </c>
      <c r="CP447" s="4">
        <v>326903.3</v>
      </c>
      <c r="CY447" s="1" t="s">
        <v>289</v>
      </c>
      <c r="CZ447" s="1" t="s">
        <v>290</v>
      </c>
      <c r="DA447" s="1" t="s">
        <v>291</v>
      </c>
      <c r="DC447" s="1" t="s">
        <v>208</v>
      </c>
      <c r="DD447" s="1" t="s">
        <v>781</v>
      </c>
      <c r="DU447" s="1" t="s">
        <v>165</v>
      </c>
      <c r="DV447" s="4">
        <v>0</v>
      </c>
      <c r="DW447" s="4">
        <v>0</v>
      </c>
      <c r="DX447" s="4">
        <v>195938406.50999999</v>
      </c>
      <c r="DY447" s="4">
        <v>172046814.50999999</v>
      </c>
      <c r="DZ447" s="4">
        <v>23891592</v>
      </c>
      <c r="EA447" s="4">
        <v>172046814.50999999</v>
      </c>
      <c r="EB447" s="4">
        <v>23891592</v>
      </c>
      <c r="EC447" s="4">
        <v>195938406.50999999</v>
      </c>
      <c r="ED447" s="1">
        <f t="shared" si="6"/>
        <v>2011</v>
      </c>
    </row>
    <row r="448" spans="6:134" ht="12.75" customHeight="1" x14ac:dyDescent="0.2">
      <c r="H448" s="1" t="s">
        <v>133</v>
      </c>
      <c r="L448" s="1" t="s">
        <v>134</v>
      </c>
      <c r="N448" s="1" t="s">
        <v>1419</v>
      </c>
      <c r="O448" s="2">
        <v>40651</v>
      </c>
      <c r="P448" s="1" t="s">
        <v>136</v>
      </c>
      <c r="Q448" s="3">
        <v>40661</v>
      </c>
      <c r="R448" s="1" t="s">
        <v>137</v>
      </c>
      <c r="T448" s="3">
        <v>40651</v>
      </c>
      <c r="U448" s="1" t="s">
        <v>138</v>
      </c>
      <c r="X448" s="1" t="s">
        <v>172</v>
      </c>
      <c r="Z448" s="3">
        <v>40651</v>
      </c>
      <c r="AA448" s="1" t="s">
        <v>173</v>
      </c>
      <c r="AB448" s="1" t="s">
        <v>174</v>
      </c>
      <c r="AC448" s="1" t="s">
        <v>175</v>
      </c>
      <c r="AD448" s="1" t="s">
        <v>176</v>
      </c>
      <c r="AE448" s="1" t="s">
        <v>177</v>
      </c>
      <c r="AF448" s="1" t="s">
        <v>178</v>
      </c>
      <c r="AH448" s="1" t="s">
        <v>179</v>
      </c>
      <c r="AJ448" s="1" t="s">
        <v>1002</v>
      </c>
      <c r="AN448" s="1" t="s">
        <v>1006</v>
      </c>
      <c r="AO448" s="1" t="s">
        <v>1007</v>
      </c>
      <c r="AQ448" s="4">
        <v>0.1</v>
      </c>
      <c r="AR448" s="4">
        <v>319019</v>
      </c>
      <c r="AS448" s="1" t="s">
        <v>1420</v>
      </c>
      <c r="AX448" s="1" t="s">
        <v>150</v>
      </c>
      <c r="AY448" s="4">
        <v>53169.8</v>
      </c>
      <c r="AZ448" s="4">
        <v>265849.2</v>
      </c>
      <c r="BA448" s="1" t="s">
        <v>151</v>
      </c>
      <c r="BD448" s="3">
        <v>40651</v>
      </c>
      <c r="BM448" s="3">
        <v>40663</v>
      </c>
      <c r="BZ448" s="1" t="s">
        <v>184</v>
      </c>
      <c r="CA448" s="1" t="s">
        <v>153</v>
      </c>
      <c r="CE448" s="1" t="s">
        <v>154</v>
      </c>
      <c r="CH448" s="4">
        <v>1</v>
      </c>
      <c r="CI448" s="1" t="s">
        <v>155</v>
      </c>
      <c r="CL448" s="1" t="s">
        <v>157</v>
      </c>
      <c r="CN448" s="1" t="s">
        <v>158</v>
      </c>
      <c r="CP448" s="4">
        <v>319019</v>
      </c>
      <c r="CY448" s="1" t="s">
        <v>289</v>
      </c>
      <c r="CZ448" s="1" t="s">
        <v>290</v>
      </c>
      <c r="DA448" s="1" t="s">
        <v>291</v>
      </c>
      <c r="DC448" s="1" t="s">
        <v>208</v>
      </c>
      <c r="DD448" s="1" t="s">
        <v>757</v>
      </c>
      <c r="DU448" s="1" t="s">
        <v>165</v>
      </c>
      <c r="DV448" s="4">
        <v>0</v>
      </c>
      <c r="DW448" s="4">
        <v>0</v>
      </c>
      <c r="DX448" s="4">
        <v>195938406.50999999</v>
      </c>
      <c r="DY448" s="4">
        <v>172046814.50999999</v>
      </c>
      <c r="DZ448" s="4">
        <v>23891592</v>
      </c>
      <c r="EA448" s="4">
        <v>172046814.50999999</v>
      </c>
      <c r="EB448" s="4">
        <v>23891592</v>
      </c>
      <c r="EC448" s="4">
        <v>195938406.50999999</v>
      </c>
      <c r="ED448" s="1">
        <f t="shared" si="6"/>
        <v>2011</v>
      </c>
    </row>
    <row r="449" spans="1:134" ht="12.75" customHeight="1" x14ac:dyDescent="0.2">
      <c r="H449" s="1" t="s">
        <v>133</v>
      </c>
      <c r="L449" s="1" t="s">
        <v>134</v>
      </c>
      <c r="N449" s="1" t="s">
        <v>1421</v>
      </c>
      <c r="O449" s="2">
        <v>40642</v>
      </c>
      <c r="P449" s="1" t="s">
        <v>136</v>
      </c>
      <c r="Q449" s="3">
        <v>40672</v>
      </c>
      <c r="R449" s="1" t="s">
        <v>137</v>
      </c>
      <c r="T449" s="3">
        <v>40642</v>
      </c>
      <c r="U449" s="1" t="s">
        <v>138</v>
      </c>
      <c r="X449" s="1" t="s">
        <v>172</v>
      </c>
      <c r="Z449" s="3">
        <v>40642</v>
      </c>
      <c r="AA449" s="1" t="s">
        <v>347</v>
      </c>
      <c r="AB449" s="1" t="s">
        <v>348</v>
      </c>
      <c r="AC449" s="1" t="s">
        <v>349</v>
      </c>
      <c r="AD449" s="1" t="s">
        <v>350</v>
      </c>
      <c r="AE449" s="1" t="s">
        <v>351</v>
      </c>
      <c r="AF449" s="1" t="s">
        <v>352</v>
      </c>
      <c r="AH449" s="1" t="s">
        <v>353</v>
      </c>
      <c r="AJ449" s="1" t="s">
        <v>1002</v>
      </c>
      <c r="AN449" s="1" t="s">
        <v>1006</v>
      </c>
      <c r="AO449" s="1" t="s">
        <v>1007</v>
      </c>
      <c r="AQ449" s="4">
        <v>0.1</v>
      </c>
      <c r="AR449" s="4">
        <v>102711.4</v>
      </c>
      <c r="AS449" s="1" t="s">
        <v>1422</v>
      </c>
      <c r="AX449" s="1" t="s">
        <v>150</v>
      </c>
      <c r="AY449" s="4">
        <v>17118.599999999999</v>
      </c>
      <c r="AZ449" s="4">
        <v>85592.8</v>
      </c>
      <c r="BA449" s="1" t="s">
        <v>151</v>
      </c>
      <c r="BD449" s="3">
        <v>40642</v>
      </c>
      <c r="BM449" s="3">
        <v>40669</v>
      </c>
      <c r="BZ449" s="1" t="s">
        <v>184</v>
      </c>
      <c r="CA449" s="1" t="s">
        <v>153</v>
      </c>
      <c r="CE449" s="1" t="s">
        <v>154</v>
      </c>
      <c r="CH449" s="4">
        <v>1</v>
      </c>
      <c r="CI449" s="1" t="s">
        <v>155</v>
      </c>
      <c r="CL449" s="1" t="s">
        <v>157</v>
      </c>
      <c r="CN449" s="1" t="s">
        <v>158</v>
      </c>
      <c r="CP449" s="4">
        <v>102711.4</v>
      </c>
      <c r="CY449" s="1" t="s">
        <v>289</v>
      </c>
      <c r="CZ449" s="1" t="s">
        <v>290</v>
      </c>
      <c r="DA449" s="1" t="s">
        <v>291</v>
      </c>
      <c r="DC449" s="1" t="s">
        <v>208</v>
      </c>
      <c r="DU449" s="1" t="s">
        <v>165</v>
      </c>
      <c r="DV449" s="4">
        <v>0</v>
      </c>
      <c r="DW449" s="4">
        <v>0</v>
      </c>
      <c r="DX449" s="4">
        <v>195938406.50999999</v>
      </c>
      <c r="DY449" s="4">
        <v>172046814.50999999</v>
      </c>
      <c r="DZ449" s="4">
        <v>23891592</v>
      </c>
      <c r="EA449" s="4">
        <v>172046814.50999999</v>
      </c>
      <c r="EB449" s="4">
        <v>23891592</v>
      </c>
      <c r="EC449" s="4">
        <v>195938406.50999999</v>
      </c>
      <c r="ED449" s="1">
        <f t="shared" si="6"/>
        <v>2011</v>
      </c>
    </row>
    <row r="450" spans="1:134" ht="12.75" customHeight="1" x14ac:dyDescent="0.2">
      <c r="H450" s="1" t="s">
        <v>133</v>
      </c>
      <c r="L450" s="1" t="s">
        <v>134</v>
      </c>
      <c r="N450" s="1" t="s">
        <v>1423</v>
      </c>
      <c r="O450" s="2">
        <v>40641</v>
      </c>
      <c r="P450" s="1" t="s">
        <v>136</v>
      </c>
      <c r="Q450" s="3">
        <v>40655</v>
      </c>
      <c r="R450" s="1" t="s">
        <v>137</v>
      </c>
      <c r="T450" s="3">
        <v>40641</v>
      </c>
      <c r="U450" s="1" t="s">
        <v>138</v>
      </c>
      <c r="X450" s="1" t="s">
        <v>172</v>
      </c>
      <c r="Z450" s="3">
        <v>40641</v>
      </c>
      <c r="AA450" s="1" t="s">
        <v>335</v>
      </c>
      <c r="AB450" s="1" t="s">
        <v>336</v>
      </c>
      <c r="AC450" s="1" t="s">
        <v>337</v>
      </c>
      <c r="AD450" s="1" t="s">
        <v>338</v>
      </c>
      <c r="AE450" s="1" t="s">
        <v>339</v>
      </c>
      <c r="AF450" s="1" t="s">
        <v>340</v>
      </c>
      <c r="AH450" s="1" t="s">
        <v>341</v>
      </c>
      <c r="AJ450" s="1" t="s">
        <v>1002</v>
      </c>
      <c r="AN450" s="1" t="s">
        <v>1006</v>
      </c>
      <c r="AO450" s="1" t="s">
        <v>1007</v>
      </c>
      <c r="AQ450" s="4">
        <v>0.1</v>
      </c>
      <c r="AR450" s="4">
        <v>509449.8</v>
      </c>
      <c r="AS450" s="1" t="s">
        <v>1424</v>
      </c>
      <c r="AX450" s="1" t="s">
        <v>150</v>
      </c>
      <c r="AY450" s="4">
        <v>84908.3</v>
      </c>
      <c r="AZ450" s="4">
        <v>424541.5</v>
      </c>
      <c r="BA450" s="1" t="s">
        <v>151</v>
      </c>
      <c r="BD450" s="3">
        <v>40641</v>
      </c>
      <c r="BM450" s="3">
        <v>40658</v>
      </c>
      <c r="BZ450" s="1" t="s">
        <v>184</v>
      </c>
      <c r="CA450" s="1" t="s">
        <v>153</v>
      </c>
      <c r="CE450" s="1" t="s">
        <v>154</v>
      </c>
      <c r="CH450" s="4">
        <v>1</v>
      </c>
      <c r="CI450" s="1" t="s">
        <v>155</v>
      </c>
      <c r="CL450" s="1" t="s">
        <v>157</v>
      </c>
      <c r="CN450" s="1" t="s">
        <v>158</v>
      </c>
      <c r="CP450" s="4">
        <v>509449.8</v>
      </c>
      <c r="CY450" s="1" t="s">
        <v>289</v>
      </c>
      <c r="CZ450" s="1" t="s">
        <v>290</v>
      </c>
      <c r="DA450" s="1" t="s">
        <v>291</v>
      </c>
      <c r="DC450" s="1" t="s">
        <v>208</v>
      </c>
      <c r="DU450" s="1" t="s">
        <v>165</v>
      </c>
      <c r="DV450" s="4">
        <v>0</v>
      </c>
      <c r="DW450" s="4">
        <v>0</v>
      </c>
      <c r="DX450" s="4">
        <v>195938406.50999999</v>
      </c>
      <c r="DY450" s="4">
        <v>172046814.50999999</v>
      </c>
      <c r="DZ450" s="4">
        <v>23891592</v>
      </c>
      <c r="EA450" s="4">
        <v>172046814.50999999</v>
      </c>
      <c r="EB450" s="4">
        <v>23891592</v>
      </c>
      <c r="EC450" s="4">
        <v>195938406.50999999</v>
      </c>
      <c r="ED450" s="1">
        <f t="shared" si="6"/>
        <v>2011</v>
      </c>
    </row>
    <row r="451" spans="1:134" ht="12.75" customHeight="1" x14ac:dyDescent="0.2">
      <c r="H451" s="1" t="s">
        <v>133</v>
      </c>
      <c r="L451" s="1" t="s">
        <v>134</v>
      </c>
      <c r="N451" s="1" t="s">
        <v>1425</v>
      </c>
      <c r="O451" s="2">
        <v>40641</v>
      </c>
      <c r="P451" s="1" t="s">
        <v>136</v>
      </c>
      <c r="Q451" s="3">
        <v>40655</v>
      </c>
      <c r="R451" s="1" t="s">
        <v>137</v>
      </c>
      <c r="T451" s="3">
        <v>40641</v>
      </c>
      <c r="U451" s="1" t="s">
        <v>138</v>
      </c>
      <c r="X451" s="1" t="s">
        <v>172</v>
      </c>
      <c r="Z451" s="3">
        <v>40641</v>
      </c>
      <c r="AA451" s="1" t="s">
        <v>293</v>
      </c>
      <c r="AB451" s="1" t="s">
        <v>294</v>
      </c>
      <c r="AC451" s="1" t="s">
        <v>295</v>
      </c>
      <c r="AD451" s="1" t="s">
        <v>296</v>
      </c>
      <c r="AE451" s="1" t="s">
        <v>297</v>
      </c>
      <c r="AF451" s="1" t="s">
        <v>298</v>
      </c>
      <c r="AH451" s="1" t="s">
        <v>299</v>
      </c>
      <c r="AJ451" s="1" t="s">
        <v>1002</v>
      </c>
      <c r="AN451" s="1" t="s">
        <v>1006</v>
      </c>
      <c r="AO451" s="1" t="s">
        <v>1007</v>
      </c>
      <c r="AQ451" s="4">
        <v>0.5</v>
      </c>
      <c r="AR451" s="4">
        <v>96552.5</v>
      </c>
      <c r="AS451" s="1" t="s">
        <v>1426</v>
      </c>
      <c r="AX451" s="1" t="s">
        <v>150</v>
      </c>
      <c r="AY451" s="4">
        <v>16092.1</v>
      </c>
      <c r="AZ451" s="4">
        <v>80460.399999999994</v>
      </c>
      <c r="BA451" s="1" t="s">
        <v>151</v>
      </c>
      <c r="BD451" s="3">
        <v>40641</v>
      </c>
      <c r="BM451" s="3">
        <v>40658</v>
      </c>
      <c r="BZ451" s="1" t="s">
        <v>184</v>
      </c>
      <c r="CA451" s="1" t="s">
        <v>153</v>
      </c>
      <c r="CE451" s="1" t="s">
        <v>154</v>
      </c>
      <c r="CH451" s="4">
        <v>1</v>
      </c>
      <c r="CI451" s="1" t="s">
        <v>155</v>
      </c>
      <c r="CL451" s="1" t="s">
        <v>157</v>
      </c>
      <c r="CN451" s="1" t="s">
        <v>158</v>
      </c>
      <c r="CP451" s="4">
        <v>96552.5</v>
      </c>
      <c r="CY451" s="1" t="s">
        <v>289</v>
      </c>
      <c r="CZ451" s="1" t="s">
        <v>290</v>
      </c>
      <c r="DA451" s="1" t="s">
        <v>291</v>
      </c>
      <c r="DC451" s="1" t="s">
        <v>208</v>
      </c>
      <c r="DD451" s="1" t="s">
        <v>728</v>
      </c>
      <c r="DU451" s="1" t="s">
        <v>165</v>
      </c>
      <c r="DV451" s="4">
        <v>0</v>
      </c>
      <c r="DW451" s="4">
        <v>0</v>
      </c>
      <c r="DX451" s="4">
        <v>195938406.50999999</v>
      </c>
      <c r="DY451" s="4">
        <v>172046814.50999999</v>
      </c>
      <c r="DZ451" s="4">
        <v>23891592</v>
      </c>
      <c r="EA451" s="4">
        <v>172046814.50999999</v>
      </c>
      <c r="EB451" s="4">
        <v>23891592</v>
      </c>
      <c r="EC451" s="4">
        <v>195938406.50999999</v>
      </c>
      <c r="ED451" s="1">
        <f t="shared" ref="ED451:ED514" si="7">YEAR(O451)</f>
        <v>2011</v>
      </c>
    </row>
    <row r="452" spans="1:134" ht="12.75" customHeight="1" x14ac:dyDescent="0.2">
      <c r="H452" s="1" t="s">
        <v>133</v>
      </c>
      <c r="L452" s="1" t="s">
        <v>134</v>
      </c>
      <c r="N452" s="1" t="s">
        <v>1427</v>
      </c>
      <c r="O452" s="2">
        <v>40633</v>
      </c>
      <c r="P452" s="1" t="s">
        <v>136</v>
      </c>
      <c r="Q452" s="3">
        <v>40647</v>
      </c>
      <c r="R452" s="1" t="s">
        <v>137</v>
      </c>
      <c r="T452" s="3">
        <v>40633</v>
      </c>
      <c r="U452" s="1" t="s">
        <v>138</v>
      </c>
      <c r="X452" s="1" t="s">
        <v>172</v>
      </c>
      <c r="Z452" s="3">
        <v>40633</v>
      </c>
      <c r="AA452" s="1" t="s">
        <v>391</v>
      </c>
      <c r="AB452" s="1" t="s">
        <v>392</v>
      </c>
      <c r="AC452" s="1" t="s">
        <v>393</v>
      </c>
      <c r="AD452" s="1" t="s">
        <v>394</v>
      </c>
      <c r="AE452" s="1" t="s">
        <v>395</v>
      </c>
      <c r="AF452" s="1" t="s">
        <v>396</v>
      </c>
      <c r="AH452" s="1" t="s">
        <v>397</v>
      </c>
      <c r="AJ452" s="1" t="s">
        <v>1002</v>
      </c>
      <c r="AN452" s="1" t="s">
        <v>1006</v>
      </c>
      <c r="AO452" s="1" t="s">
        <v>1007</v>
      </c>
      <c r="AQ452" s="4">
        <v>0.1</v>
      </c>
      <c r="AR452" s="4">
        <v>576000</v>
      </c>
      <c r="AS452" s="1" t="s">
        <v>1428</v>
      </c>
      <c r="AX452" s="1" t="s">
        <v>150</v>
      </c>
      <c r="AY452" s="4">
        <v>96000</v>
      </c>
      <c r="AZ452" s="4">
        <v>480000</v>
      </c>
      <c r="BA452" s="1" t="s">
        <v>151</v>
      </c>
      <c r="BD452" s="3">
        <v>40633</v>
      </c>
      <c r="BM452" s="3">
        <v>40648</v>
      </c>
      <c r="BZ452" s="1" t="s">
        <v>184</v>
      </c>
      <c r="CA452" s="1" t="s">
        <v>153</v>
      </c>
      <c r="CE452" s="1" t="s">
        <v>154</v>
      </c>
      <c r="CH452" s="4">
        <v>1</v>
      </c>
      <c r="CI452" s="1" t="s">
        <v>155</v>
      </c>
      <c r="CL452" s="1" t="s">
        <v>157</v>
      </c>
      <c r="CN452" s="1" t="s">
        <v>158</v>
      </c>
      <c r="CP452" s="4">
        <v>576000</v>
      </c>
      <c r="CY452" s="1" t="s">
        <v>289</v>
      </c>
      <c r="CZ452" s="1" t="s">
        <v>290</v>
      </c>
      <c r="DA452" s="1" t="s">
        <v>291</v>
      </c>
      <c r="DC452" s="1" t="s">
        <v>208</v>
      </c>
      <c r="DT452" s="1" t="s">
        <v>165</v>
      </c>
      <c r="DU452" s="1" t="s">
        <v>165</v>
      </c>
      <c r="DV452" s="4">
        <v>0</v>
      </c>
      <c r="DW452" s="4">
        <v>0</v>
      </c>
      <c r="DX452" s="4">
        <v>195938406.50999999</v>
      </c>
      <c r="DY452" s="4">
        <v>172046814.50999999</v>
      </c>
      <c r="DZ452" s="4">
        <v>23891592</v>
      </c>
      <c r="EA452" s="4">
        <v>172046814.50999999</v>
      </c>
      <c r="EB452" s="4">
        <v>23891592</v>
      </c>
      <c r="EC452" s="4">
        <v>195938406.50999999</v>
      </c>
      <c r="ED452" s="1">
        <f t="shared" si="7"/>
        <v>2011</v>
      </c>
    </row>
    <row r="453" spans="1:134" ht="12.75" customHeight="1" x14ac:dyDescent="0.2">
      <c r="H453" s="1" t="s">
        <v>133</v>
      </c>
      <c r="L453" s="1" t="s">
        <v>134</v>
      </c>
      <c r="N453" s="1" t="s">
        <v>1429</v>
      </c>
      <c r="O453" s="2">
        <v>40626</v>
      </c>
      <c r="P453" s="1" t="s">
        <v>136</v>
      </c>
      <c r="Q453" s="3">
        <v>40640</v>
      </c>
      <c r="R453" s="1" t="s">
        <v>137</v>
      </c>
      <c r="T453" s="3">
        <v>40626</v>
      </c>
      <c r="U453" s="1" t="s">
        <v>138</v>
      </c>
      <c r="X453" s="1" t="s">
        <v>172</v>
      </c>
      <c r="Z453" s="3">
        <v>40626</v>
      </c>
      <c r="AA453" s="1" t="s">
        <v>371</v>
      </c>
      <c r="AB453" s="1" t="s">
        <v>372</v>
      </c>
      <c r="AC453" s="1" t="s">
        <v>373</v>
      </c>
      <c r="AD453" s="1" t="s">
        <v>374</v>
      </c>
      <c r="AE453" s="1" t="s">
        <v>375</v>
      </c>
      <c r="AF453" s="1" t="s">
        <v>376</v>
      </c>
      <c r="AH453" s="1" t="s">
        <v>377</v>
      </c>
      <c r="AJ453" s="1" t="s">
        <v>1002</v>
      </c>
      <c r="AN453" s="1" t="s">
        <v>1006</v>
      </c>
      <c r="AO453" s="1" t="s">
        <v>1007</v>
      </c>
      <c r="AQ453" s="4">
        <v>0.1</v>
      </c>
      <c r="AR453" s="4">
        <v>1175174.8999999999</v>
      </c>
      <c r="AS453" s="1" t="s">
        <v>1430</v>
      </c>
      <c r="AX453" s="1" t="s">
        <v>150</v>
      </c>
      <c r="AY453" s="4">
        <v>195862.5</v>
      </c>
      <c r="AZ453" s="4">
        <v>979312.4</v>
      </c>
      <c r="BA453" s="1" t="s">
        <v>151</v>
      </c>
      <c r="BD453" s="3">
        <v>40626</v>
      </c>
      <c r="BM453" s="3">
        <v>40637</v>
      </c>
      <c r="BZ453" s="1" t="s">
        <v>184</v>
      </c>
      <c r="CA453" s="1" t="s">
        <v>153</v>
      </c>
      <c r="CE453" s="1" t="s">
        <v>154</v>
      </c>
      <c r="CH453" s="4">
        <v>1</v>
      </c>
      <c r="CI453" s="1" t="s">
        <v>155</v>
      </c>
      <c r="CL453" s="1" t="s">
        <v>157</v>
      </c>
      <c r="CN453" s="1" t="s">
        <v>158</v>
      </c>
      <c r="CP453" s="4">
        <v>1175174.8999999999</v>
      </c>
      <c r="CY453" s="1" t="s">
        <v>289</v>
      </c>
      <c r="CZ453" s="1" t="s">
        <v>290</v>
      </c>
      <c r="DA453" s="1" t="s">
        <v>291</v>
      </c>
      <c r="DC453" s="1" t="s">
        <v>208</v>
      </c>
      <c r="DD453" s="1" t="s">
        <v>738</v>
      </c>
      <c r="DU453" s="1" t="s">
        <v>165</v>
      </c>
      <c r="DV453" s="4">
        <v>0</v>
      </c>
      <c r="DW453" s="4">
        <v>0</v>
      </c>
      <c r="DX453" s="4">
        <v>195938406.50999999</v>
      </c>
      <c r="DY453" s="4">
        <v>172046814.50999999</v>
      </c>
      <c r="DZ453" s="4">
        <v>23891592</v>
      </c>
      <c r="EA453" s="4">
        <v>172046814.50999999</v>
      </c>
      <c r="EB453" s="4">
        <v>23891592</v>
      </c>
      <c r="EC453" s="4">
        <v>195938406.50999999</v>
      </c>
      <c r="ED453" s="1">
        <f t="shared" si="7"/>
        <v>2011</v>
      </c>
    </row>
    <row r="454" spans="1:134" ht="12.75" customHeight="1" x14ac:dyDescent="0.2">
      <c r="H454" s="1" t="s">
        <v>133</v>
      </c>
      <c r="L454" s="1" t="s">
        <v>134</v>
      </c>
      <c r="N454" s="1" t="s">
        <v>1431</v>
      </c>
      <c r="O454" s="2">
        <v>40620</v>
      </c>
      <c r="P454" s="1" t="s">
        <v>136</v>
      </c>
      <c r="Q454" s="3">
        <v>40640</v>
      </c>
      <c r="R454" s="1" t="s">
        <v>137</v>
      </c>
      <c r="T454" s="3">
        <v>40620</v>
      </c>
      <c r="U454" s="1" t="s">
        <v>138</v>
      </c>
      <c r="X454" s="1" t="s">
        <v>172</v>
      </c>
      <c r="Z454" s="3">
        <v>40620</v>
      </c>
      <c r="AA454" s="1" t="s">
        <v>356</v>
      </c>
      <c r="AB454" s="1" t="s">
        <v>357</v>
      </c>
      <c r="AC454" s="1" t="s">
        <v>358</v>
      </c>
      <c r="AD454" s="1" t="s">
        <v>359</v>
      </c>
      <c r="AE454" s="1" t="s">
        <v>360</v>
      </c>
      <c r="AF454" s="1" t="s">
        <v>361</v>
      </c>
      <c r="AH454" s="1" t="s">
        <v>362</v>
      </c>
      <c r="AJ454" s="1" t="s">
        <v>1002</v>
      </c>
      <c r="AN454" s="1" t="s">
        <v>1006</v>
      </c>
      <c r="AO454" s="1" t="s">
        <v>1007</v>
      </c>
      <c r="AQ454" s="4">
        <v>0.1</v>
      </c>
      <c r="AR454" s="4">
        <v>145440</v>
      </c>
      <c r="AS454" s="1" t="s">
        <v>1432</v>
      </c>
      <c r="AX454" s="1" t="s">
        <v>150</v>
      </c>
      <c r="AY454" s="4">
        <v>24240</v>
      </c>
      <c r="AZ454" s="4">
        <v>121200</v>
      </c>
      <c r="BA454" s="1" t="s">
        <v>151</v>
      </c>
      <c r="BD454" s="3">
        <v>40620</v>
      </c>
      <c r="BM454" s="3">
        <v>40637</v>
      </c>
      <c r="BZ454" s="1" t="s">
        <v>184</v>
      </c>
      <c r="CA454" s="1" t="s">
        <v>153</v>
      </c>
      <c r="CE454" s="1" t="s">
        <v>154</v>
      </c>
      <c r="CH454" s="4">
        <v>1</v>
      </c>
      <c r="CI454" s="1" t="s">
        <v>155</v>
      </c>
      <c r="CL454" s="1" t="s">
        <v>157</v>
      </c>
      <c r="CN454" s="1" t="s">
        <v>158</v>
      </c>
      <c r="CP454" s="4">
        <v>145440</v>
      </c>
      <c r="CY454" s="1" t="s">
        <v>289</v>
      </c>
      <c r="CZ454" s="1" t="s">
        <v>290</v>
      </c>
      <c r="DA454" s="1" t="s">
        <v>291</v>
      </c>
      <c r="DC454" s="1" t="s">
        <v>208</v>
      </c>
      <c r="DU454" s="1" t="s">
        <v>165</v>
      </c>
      <c r="DV454" s="4">
        <v>0</v>
      </c>
      <c r="DW454" s="4">
        <v>0</v>
      </c>
      <c r="DX454" s="4">
        <v>195938406.50999999</v>
      </c>
      <c r="DY454" s="4">
        <v>172046814.50999999</v>
      </c>
      <c r="DZ454" s="4">
        <v>23891592</v>
      </c>
      <c r="EA454" s="4">
        <v>172046814.50999999</v>
      </c>
      <c r="EB454" s="4">
        <v>23891592</v>
      </c>
      <c r="EC454" s="4">
        <v>195938406.50999999</v>
      </c>
      <c r="ED454" s="1">
        <f t="shared" si="7"/>
        <v>2011</v>
      </c>
    </row>
    <row r="455" spans="1:134" ht="12.75" customHeight="1" x14ac:dyDescent="0.2">
      <c r="H455" s="1" t="s">
        <v>133</v>
      </c>
      <c r="L455" s="1" t="s">
        <v>134</v>
      </c>
      <c r="N455" s="1" t="s">
        <v>1433</v>
      </c>
      <c r="O455" s="2">
        <v>40617</v>
      </c>
      <c r="P455" s="1" t="s">
        <v>136</v>
      </c>
      <c r="Q455" s="3">
        <v>40627</v>
      </c>
      <c r="R455" s="1" t="s">
        <v>137</v>
      </c>
      <c r="T455" s="3">
        <v>40617</v>
      </c>
      <c r="U455" s="1" t="s">
        <v>138</v>
      </c>
      <c r="X455" s="1" t="s">
        <v>172</v>
      </c>
      <c r="Z455" s="3">
        <v>40617</v>
      </c>
      <c r="AA455" s="1" t="s">
        <v>173</v>
      </c>
      <c r="AB455" s="1" t="s">
        <v>174</v>
      </c>
      <c r="AC455" s="1" t="s">
        <v>175</v>
      </c>
      <c r="AD455" s="1" t="s">
        <v>176</v>
      </c>
      <c r="AE455" s="1" t="s">
        <v>177</v>
      </c>
      <c r="AF455" s="1" t="s">
        <v>178</v>
      </c>
      <c r="AH455" s="1" t="s">
        <v>179</v>
      </c>
      <c r="AJ455" s="1" t="s">
        <v>1002</v>
      </c>
      <c r="AN455" s="1" t="s">
        <v>1006</v>
      </c>
      <c r="AO455" s="1" t="s">
        <v>1007</v>
      </c>
      <c r="AQ455" s="4">
        <v>0.1</v>
      </c>
      <c r="AR455" s="4">
        <v>729766.6</v>
      </c>
      <c r="AS455" s="1" t="s">
        <v>1434</v>
      </c>
      <c r="AX455" s="1" t="s">
        <v>150</v>
      </c>
      <c r="AY455" s="4">
        <v>121627.8</v>
      </c>
      <c r="AZ455" s="4">
        <v>608138.80000000005</v>
      </c>
      <c r="BA455" s="1" t="s">
        <v>151</v>
      </c>
      <c r="BD455" s="3">
        <v>40617</v>
      </c>
      <c r="BM455" s="3">
        <v>40626</v>
      </c>
      <c r="BZ455" s="1" t="s">
        <v>184</v>
      </c>
      <c r="CA455" s="1" t="s">
        <v>153</v>
      </c>
      <c r="CE455" s="1" t="s">
        <v>154</v>
      </c>
      <c r="CH455" s="4">
        <v>1</v>
      </c>
      <c r="CI455" s="1" t="s">
        <v>155</v>
      </c>
      <c r="CL455" s="1" t="s">
        <v>157</v>
      </c>
      <c r="CN455" s="1" t="s">
        <v>158</v>
      </c>
      <c r="CP455" s="4">
        <v>729766.6</v>
      </c>
      <c r="CY455" s="1" t="s">
        <v>289</v>
      </c>
      <c r="CZ455" s="1" t="s">
        <v>290</v>
      </c>
      <c r="DA455" s="1" t="s">
        <v>291</v>
      </c>
      <c r="DC455" s="1" t="s">
        <v>208</v>
      </c>
      <c r="DD455" s="1" t="s">
        <v>757</v>
      </c>
      <c r="DU455" s="1" t="s">
        <v>165</v>
      </c>
      <c r="DV455" s="4">
        <v>0</v>
      </c>
      <c r="DW455" s="4">
        <v>0</v>
      </c>
      <c r="DX455" s="4">
        <v>195938406.50999999</v>
      </c>
      <c r="DY455" s="4">
        <v>172046814.50999999</v>
      </c>
      <c r="DZ455" s="4">
        <v>23891592</v>
      </c>
      <c r="EA455" s="4">
        <v>172046814.50999999</v>
      </c>
      <c r="EB455" s="4">
        <v>23891592</v>
      </c>
      <c r="EC455" s="4">
        <v>195938406.50999999</v>
      </c>
      <c r="ED455" s="1">
        <f t="shared" si="7"/>
        <v>2011</v>
      </c>
    </row>
    <row r="456" spans="1:134" ht="12.75" customHeight="1" x14ac:dyDescent="0.2">
      <c r="H456" s="1" t="s">
        <v>133</v>
      </c>
      <c r="L456" s="1" t="s">
        <v>134</v>
      </c>
      <c r="N456" s="1" t="s">
        <v>1435</v>
      </c>
      <c r="O456" s="2">
        <v>40613</v>
      </c>
      <c r="P456" s="1" t="s">
        <v>136</v>
      </c>
      <c r="Q456" s="3">
        <v>40627</v>
      </c>
      <c r="R456" s="1" t="s">
        <v>137</v>
      </c>
      <c r="T456" s="3">
        <v>40613</v>
      </c>
      <c r="U456" s="1" t="s">
        <v>138</v>
      </c>
      <c r="X456" s="1" t="s">
        <v>172</v>
      </c>
      <c r="Z456" s="3">
        <v>40613</v>
      </c>
      <c r="AA456" s="1" t="s">
        <v>382</v>
      </c>
      <c r="AB456" s="1" t="s">
        <v>383</v>
      </c>
      <c r="AC456" s="1" t="s">
        <v>384</v>
      </c>
      <c r="AD456" s="1" t="s">
        <v>385</v>
      </c>
      <c r="AE456" s="1" t="s">
        <v>386</v>
      </c>
      <c r="AF456" s="1" t="s">
        <v>387</v>
      </c>
      <c r="AH456" s="1" t="s">
        <v>388</v>
      </c>
      <c r="AJ456" s="1" t="s">
        <v>1002</v>
      </c>
      <c r="AN456" s="1" t="s">
        <v>1006</v>
      </c>
      <c r="AO456" s="1" t="s">
        <v>1007</v>
      </c>
      <c r="AQ456" s="4">
        <v>0.1</v>
      </c>
      <c r="AR456" s="4">
        <v>548796</v>
      </c>
      <c r="AS456" s="1" t="s">
        <v>1436</v>
      </c>
      <c r="AX456" s="1" t="s">
        <v>150</v>
      </c>
      <c r="AY456" s="4">
        <v>91466</v>
      </c>
      <c r="AZ456" s="4">
        <v>457330</v>
      </c>
      <c r="BA456" s="1" t="s">
        <v>151</v>
      </c>
      <c r="BD456" s="3">
        <v>40613</v>
      </c>
      <c r="BM456" s="3">
        <v>40626</v>
      </c>
      <c r="BZ456" s="1" t="s">
        <v>184</v>
      </c>
      <c r="CA456" s="1" t="s">
        <v>153</v>
      </c>
      <c r="CE456" s="1" t="s">
        <v>154</v>
      </c>
      <c r="CH456" s="4">
        <v>1</v>
      </c>
      <c r="CI456" s="1" t="s">
        <v>155</v>
      </c>
      <c r="CL456" s="1" t="s">
        <v>157</v>
      </c>
      <c r="CN456" s="1" t="s">
        <v>158</v>
      </c>
      <c r="CP456" s="4">
        <v>548796</v>
      </c>
      <c r="CY456" s="1" t="s">
        <v>289</v>
      </c>
      <c r="CZ456" s="1" t="s">
        <v>290</v>
      </c>
      <c r="DA456" s="1" t="s">
        <v>291</v>
      </c>
      <c r="DC456" s="1" t="s">
        <v>208</v>
      </c>
      <c r="DD456" s="1" t="s">
        <v>760</v>
      </c>
      <c r="DU456" s="1" t="s">
        <v>165</v>
      </c>
      <c r="DV456" s="4">
        <v>0</v>
      </c>
      <c r="DW456" s="4">
        <v>0</v>
      </c>
      <c r="DX456" s="4">
        <v>195938406.50999999</v>
      </c>
      <c r="DY456" s="4">
        <v>172046814.50999999</v>
      </c>
      <c r="DZ456" s="4">
        <v>23891592</v>
      </c>
      <c r="EA456" s="4">
        <v>172046814.50999999</v>
      </c>
      <c r="EB456" s="4">
        <v>23891592</v>
      </c>
      <c r="EC456" s="4">
        <v>195938406.50999999</v>
      </c>
      <c r="ED456" s="1">
        <f t="shared" si="7"/>
        <v>2011</v>
      </c>
    </row>
    <row r="457" spans="1:134" ht="12.75" customHeight="1" x14ac:dyDescent="0.2">
      <c r="H457" s="1" t="s">
        <v>133</v>
      </c>
      <c r="L457" s="1" t="s">
        <v>134</v>
      </c>
      <c r="N457" s="1" t="s">
        <v>1437</v>
      </c>
      <c r="O457" s="2">
        <v>40611</v>
      </c>
      <c r="P457" s="1" t="s">
        <v>136</v>
      </c>
      <c r="Q457" s="3">
        <v>40625</v>
      </c>
      <c r="R457" s="1" t="s">
        <v>137</v>
      </c>
      <c r="T457" s="3">
        <v>40611</v>
      </c>
      <c r="U457" s="1" t="s">
        <v>138</v>
      </c>
      <c r="X457" s="1" t="s">
        <v>172</v>
      </c>
      <c r="Z457" s="3">
        <v>40611</v>
      </c>
      <c r="AA457" s="1" t="s">
        <v>293</v>
      </c>
      <c r="AB457" s="1" t="s">
        <v>294</v>
      </c>
      <c r="AC457" s="1" t="s">
        <v>295</v>
      </c>
      <c r="AD457" s="1" t="s">
        <v>296</v>
      </c>
      <c r="AE457" s="1" t="s">
        <v>297</v>
      </c>
      <c r="AF457" s="1" t="s">
        <v>298</v>
      </c>
      <c r="AH457" s="1" t="s">
        <v>299</v>
      </c>
      <c r="AJ457" s="1" t="s">
        <v>1002</v>
      </c>
      <c r="AN457" s="1" t="s">
        <v>1006</v>
      </c>
      <c r="AO457" s="1" t="s">
        <v>1007</v>
      </c>
      <c r="AQ457" s="4">
        <v>0.5</v>
      </c>
      <c r="AR457" s="4">
        <v>489052.6</v>
      </c>
      <c r="AS457" s="1" t="s">
        <v>1438</v>
      </c>
      <c r="AX457" s="1" t="s">
        <v>150</v>
      </c>
      <c r="AY457" s="4">
        <v>81508.800000000003</v>
      </c>
      <c r="AZ457" s="4">
        <v>407543.8</v>
      </c>
      <c r="BA457" s="1" t="s">
        <v>151</v>
      </c>
      <c r="BD457" s="3">
        <v>40611</v>
      </c>
      <c r="BM457" s="3">
        <v>40626</v>
      </c>
      <c r="BZ457" s="1" t="s">
        <v>184</v>
      </c>
      <c r="CA457" s="1" t="s">
        <v>153</v>
      </c>
      <c r="CE457" s="1" t="s">
        <v>154</v>
      </c>
      <c r="CH457" s="4">
        <v>1</v>
      </c>
      <c r="CI457" s="1" t="s">
        <v>155</v>
      </c>
      <c r="CL457" s="1" t="s">
        <v>157</v>
      </c>
      <c r="CN457" s="1" t="s">
        <v>158</v>
      </c>
      <c r="CP457" s="4">
        <v>489052.6</v>
      </c>
      <c r="CY457" s="1" t="s">
        <v>289</v>
      </c>
      <c r="CZ457" s="1" t="s">
        <v>290</v>
      </c>
      <c r="DA457" s="1" t="s">
        <v>291</v>
      </c>
      <c r="DC457" s="1" t="s">
        <v>208</v>
      </c>
      <c r="DD457" s="1" t="s">
        <v>728</v>
      </c>
      <c r="DU457" s="1" t="s">
        <v>165</v>
      </c>
      <c r="DV457" s="4">
        <v>0</v>
      </c>
      <c r="DW457" s="4">
        <v>0</v>
      </c>
      <c r="DX457" s="4">
        <v>195938406.50999999</v>
      </c>
      <c r="DY457" s="4">
        <v>172046814.50999999</v>
      </c>
      <c r="DZ457" s="4">
        <v>23891592</v>
      </c>
      <c r="EA457" s="4">
        <v>172046814.50999999</v>
      </c>
      <c r="EB457" s="4">
        <v>23891592</v>
      </c>
      <c r="EC457" s="4">
        <v>195938406.50999999</v>
      </c>
      <c r="ED457" s="1">
        <f t="shared" si="7"/>
        <v>2011</v>
      </c>
    </row>
    <row r="458" spans="1:134" ht="12.75" customHeight="1" x14ac:dyDescent="0.2">
      <c r="H458" s="1" t="s">
        <v>133</v>
      </c>
      <c r="L458" s="1" t="s">
        <v>134</v>
      </c>
      <c r="N458" s="1" t="s">
        <v>1439</v>
      </c>
      <c r="O458" s="2">
        <v>40599</v>
      </c>
      <c r="P458" s="1" t="s">
        <v>136</v>
      </c>
      <c r="Q458" s="3">
        <v>40613</v>
      </c>
      <c r="R458" s="1" t="s">
        <v>137</v>
      </c>
      <c r="T458" s="3">
        <v>40599</v>
      </c>
      <c r="U458" s="1" t="s">
        <v>138</v>
      </c>
      <c r="X458" s="1" t="s">
        <v>172</v>
      </c>
      <c r="Z458" s="3">
        <v>40599</v>
      </c>
      <c r="AA458" s="1" t="s">
        <v>306</v>
      </c>
      <c r="AB458" s="1" t="s">
        <v>307</v>
      </c>
      <c r="AC458" s="1" t="s">
        <v>308</v>
      </c>
      <c r="AD458" s="1" t="s">
        <v>309</v>
      </c>
      <c r="AE458" s="1" t="s">
        <v>310</v>
      </c>
      <c r="AF458" s="1" t="s">
        <v>311</v>
      </c>
      <c r="AH458" s="1" t="s">
        <v>312</v>
      </c>
      <c r="AJ458" s="1" t="s">
        <v>1002</v>
      </c>
      <c r="AN458" s="1" t="s">
        <v>1006</v>
      </c>
      <c r="AO458" s="1" t="s">
        <v>1007</v>
      </c>
      <c r="AQ458" s="4">
        <v>0.1</v>
      </c>
      <c r="AR458" s="4">
        <v>373481</v>
      </c>
      <c r="AS458" s="1" t="s">
        <v>1440</v>
      </c>
      <c r="AT458" s="1" t="s">
        <v>314</v>
      </c>
      <c r="AV458" s="1" t="s">
        <v>315</v>
      </c>
      <c r="AW458" s="1" t="s">
        <v>316</v>
      </c>
      <c r="AX458" s="1" t="s">
        <v>150</v>
      </c>
      <c r="AY458" s="4">
        <v>62246.8</v>
      </c>
      <c r="AZ458" s="4">
        <v>311234.2</v>
      </c>
      <c r="BA458" s="1" t="s">
        <v>151</v>
      </c>
      <c r="BD458" s="3">
        <v>40599</v>
      </c>
      <c r="BM458" s="3">
        <v>40618</v>
      </c>
      <c r="BO458" s="4">
        <v>-11340</v>
      </c>
      <c r="BY458" s="4">
        <v>0</v>
      </c>
      <c r="BZ458" s="1" t="s">
        <v>184</v>
      </c>
      <c r="CA458" s="1" t="s">
        <v>153</v>
      </c>
      <c r="CE458" s="1" t="s">
        <v>154</v>
      </c>
      <c r="CH458" s="4">
        <v>1</v>
      </c>
      <c r="CI458" s="1" t="s">
        <v>155</v>
      </c>
      <c r="CL458" s="1" t="s">
        <v>157</v>
      </c>
      <c r="CN458" s="1" t="s">
        <v>158</v>
      </c>
      <c r="CP458" s="4">
        <v>373481</v>
      </c>
      <c r="CY458" s="1" t="s">
        <v>289</v>
      </c>
      <c r="CZ458" s="1" t="s">
        <v>290</v>
      </c>
      <c r="DA458" s="1" t="s">
        <v>291</v>
      </c>
      <c r="DC458" s="1" t="s">
        <v>208</v>
      </c>
      <c r="DD458" s="1" t="s">
        <v>781</v>
      </c>
      <c r="DU458" s="1" t="s">
        <v>165</v>
      </c>
      <c r="DV458" s="4">
        <v>0</v>
      </c>
      <c r="DW458" s="4">
        <v>0</v>
      </c>
      <c r="DX458" s="4">
        <v>195938406.50999999</v>
      </c>
      <c r="DY458" s="4">
        <v>172046814.50999999</v>
      </c>
      <c r="DZ458" s="4">
        <v>23891592</v>
      </c>
      <c r="EA458" s="4">
        <v>172046814.50999999</v>
      </c>
      <c r="EB458" s="4">
        <v>23891592</v>
      </c>
      <c r="EC458" s="4">
        <v>195938406.50999999</v>
      </c>
      <c r="ED458" s="1">
        <f t="shared" si="7"/>
        <v>2011</v>
      </c>
    </row>
    <row r="459" spans="1:134" ht="12.75" customHeight="1" x14ac:dyDescent="0.2">
      <c r="H459" s="1" t="s">
        <v>133</v>
      </c>
      <c r="L459" s="1" t="s">
        <v>134</v>
      </c>
      <c r="N459" s="1" t="s">
        <v>1441</v>
      </c>
      <c r="O459" s="2">
        <v>40602</v>
      </c>
      <c r="P459" s="1" t="s">
        <v>136</v>
      </c>
      <c r="Q459" s="3">
        <v>40616</v>
      </c>
      <c r="R459" s="1" t="s">
        <v>137</v>
      </c>
      <c r="T459" s="3">
        <v>40602</v>
      </c>
      <c r="U459" s="1" t="s">
        <v>138</v>
      </c>
      <c r="X459" s="1" t="s">
        <v>172</v>
      </c>
      <c r="Z459" s="3">
        <v>40602</v>
      </c>
      <c r="AA459" s="1" t="s">
        <v>371</v>
      </c>
      <c r="AB459" s="1" t="s">
        <v>372</v>
      </c>
      <c r="AC459" s="1" t="s">
        <v>373</v>
      </c>
      <c r="AD459" s="1" t="s">
        <v>374</v>
      </c>
      <c r="AE459" s="1" t="s">
        <v>375</v>
      </c>
      <c r="AF459" s="1" t="s">
        <v>376</v>
      </c>
      <c r="AH459" s="1" t="s">
        <v>377</v>
      </c>
      <c r="AJ459" s="1" t="s">
        <v>1002</v>
      </c>
      <c r="AN459" s="1" t="s">
        <v>1006</v>
      </c>
      <c r="AO459" s="1" t="s">
        <v>1007</v>
      </c>
      <c r="AQ459" s="4">
        <v>0.1</v>
      </c>
      <c r="AR459" s="4">
        <v>549060.19999999995</v>
      </c>
      <c r="AS459" s="1" t="s">
        <v>1442</v>
      </c>
      <c r="AX459" s="1" t="s">
        <v>150</v>
      </c>
      <c r="AY459" s="4">
        <v>91510</v>
      </c>
      <c r="AZ459" s="4">
        <v>457550.2</v>
      </c>
      <c r="BA459" s="1" t="s">
        <v>151</v>
      </c>
      <c r="BD459" s="3">
        <v>40602</v>
      </c>
      <c r="BM459" s="3">
        <v>40618</v>
      </c>
      <c r="BZ459" s="1" t="s">
        <v>184</v>
      </c>
      <c r="CA459" s="1" t="s">
        <v>153</v>
      </c>
      <c r="CE459" s="1" t="s">
        <v>154</v>
      </c>
      <c r="CH459" s="4">
        <v>1</v>
      </c>
      <c r="CI459" s="1" t="s">
        <v>155</v>
      </c>
      <c r="CL459" s="1" t="s">
        <v>157</v>
      </c>
      <c r="CP459" s="4">
        <v>549060.19999999995</v>
      </c>
      <c r="CY459" s="1" t="s">
        <v>289</v>
      </c>
      <c r="CZ459" s="1" t="s">
        <v>290</v>
      </c>
      <c r="DA459" s="1" t="s">
        <v>291</v>
      </c>
      <c r="DC459" s="1" t="s">
        <v>208</v>
      </c>
      <c r="DD459" s="1" t="s">
        <v>738</v>
      </c>
      <c r="DU459" s="1" t="s">
        <v>165</v>
      </c>
      <c r="DV459" s="4">
        <v>0</v>
      </c>
      <c r="DW459" s="4">
        <v>0</v>
      </c>
      <c r="DX459" s="4">
        <v>195938406.50999999</v>
      </c>
      <c r="DY459" s="4">
        <v>172046814.50999999</v>
      </c>
      <c r="DZ459" s="4">
        <v>23891592</v>
      </c>
      <c r="EA459" s="4">
        <v>172046814.50999999</v>
      </c>
      <c r="EB459" s="4">
        <v>23891592</v>
      </c>
      <c r="EC459" s="4">
        <v>195938406.50999999</v>
      </c>
      <c r="ED459" s="1">
        <f t="shared" si="7"/>
        <v>2011</v>
      </c>
    </row>
    <row r="460" spans="1:134" ht="12.75" customHeight="1" x14ac:dyDescent="0.2">
      <c r="H460" s="1" t="s">
        <v>133</v>
      </c>
      <c r="L460" s="1" t="s">
        <v>134</v>
      </c>
      <c r="N460" s="1" t="s">
        <v>1443</v>
      </c>
      <c r="O460" s="2">
        <v>40597</v>
      </c>
      <c r="P460" s="1" t="s">
        <v>136</v>
      </c>
      <c r="Q460" s="3">
        <v>40611</v>
      </c>
      <c r="R460" s="1" t="s">
        <v>137</v>
      </c>
      <c r="T460" s="3">
        <v>40597</v>
      </c>
      <c r="U460" s="1" t="s">
        <v>138</v>
      </c>
      <c r="X460" s="1" t="s">
        <v>172</v>
      </c>
      <c r="Z460" s="3">
        <v>40597</v>
      </c>
      <c r="AA460" s="1" t="s">
        <v>335</v>
      </c>
      <c r="AB460" s="1" t="s">
        <v>336</v>
      </c>
      <c r="AC460" s="1" t="s">
        <v>337</v>
      </c>
      <c r="AD460" s="1" t="s">
        <v>338</v>
      </c>
      <c r="AE460" s="1" t="s">
        <v>339</v>
      </c>
      <c r="AF460" s="1" t="s">
        <v>340</v>
      </c>
      <c r="AH460" s="1" t="s">
        <v>341</v>
      </c>
      <c r="AJ460" s="1" t="s">
        <v>1002</v>
      </c>
      <c r="AN460" s="1" t="s">
        <v>1006</v>
      </c>
      <c r="AO460" s="1" t="s">
        <v>1007</v>
      </c>
      <c r="AQ460" s="4">
        <v>0.1</v>
      </c>
      <c r="AR460" s="4">
        <v>576983.30000000005</v>
      </c>
      <c r="AS460" s="1" t="s">
        <v>1444</v>
      </c>
      <c r="AX460" s="1" t="s">
        <v>150</v>
      </c>
      <c r="AY460" s="4">
        <v>96163.9</v>
      </c>
      <c r="AZ460" s="4">
        <v>480819.4</v>
      </c>
      <c r="BA460" s="1" t="s">
        <v>151</v>
      </c>
      <c r="BD460" s="3">
        <v>40597</v>
      </c>
      <c r="BM460" s="3">
        <v>40606</v>
      </c>
      <c r="BZ460" s="1" t="s">
        <v>184</v>
      </c>
      <c r="CA460" s="1" t="s">
        <v>153</v>
      </c>
      <c r="CE460" s="1" t="s">
        <v>154</v>
      </c>
      <c r="CH460" s="4">
        <v>1</v>
      </c>
      <c r="CI460" s="1" t="s">
        <v>155</v>
      </c>
      <c r="CL460" s="1" t="s">
        <v>157</v>
      </c>
      <c r="CN460" s="1" t="s">
        <v>158</v>
      </c>
      <c r="CP460" s="4">
        <v>576983.30000000005</v>
      </c>
      <c r="CY460" s="1" t="s">
        <v>289</v>
      </c>
      <c r="CZ460" s="1" t="s">
        <v>290</v>
      </c>
      <c r="DA460" s="1" t="s">
        <v>291</v>
      </c>
      <c r="DC460" s="1" t="s">
        <v>208</v>
      </c>
      <c r="DU460" s="1" t="s">
        <v>165</v>
      </c>
      <c r="DV460" s="4">
        <v>0</v>
      </c>
      <c r="DW460" s="4">
        <v>0</v>
      </c>
      <c r="DX460" s="4">
        <v>195938406.50999999</v>
      </c>
      <c r="DY460" s="4">
        <v>172046814.50999999</v>
      </c>
      <c r="DZ460" s="4">
        <v>23891592</v>
      </c>
      <c r="EA460" s="4">
        <v>172046814.50999999</v>
      </c>
      <c r="EB460" s="4">
        <v>23891592</v>
      </c>
      <c r="EC460" s="4">
        <v>195938406.50999999</v>
      </c>
      <c r="ED460" s="1">
        <f t="shared" si="7"/>
        <v>2011</v>
      </c>
    </row>
    <row r="461" spans="1:134" ht="12.75" customHeight="1" x14ac:dyDescent="0.2">
      <c r="H461" s="1" t="s">
        <v>133</v>
      </c>
      <c r="L461" s="1" t="s">
        <v>134</v>
      </c>
      <c r="N461" s="1" t="s">
        <v>1445</v>
      </c>
      <c r="O461" s="2">
        <v>40591</v>
      </c>
      <c r="P461" s="1" t="s">
        <v>136</v>
      </c>
      <c r="Q461" s="3">
        <v>40605</v>
      </c>
      <c r="R461" s="1" t="s">
        <v>137</v>
      </c>
      <c r="T461" s="3">
        <v>40591</v>
      </c>
      <c r="U461" s="1" t="s">
        <v>138</v>
      </c>
      <c r="X461" s="1" t="s">
        <v>172</v>
      </c>
      <c r="Z461" s="3">
        <v>40591</v>
      </c>
      <c r="AA461" s="1" t="s">
        <v>391</v>
      </c>
      <c r="AB461" s="1" t="s">
        <v>392</v>
      </c>
      <c r="AC461" s="1" t="s">
        <v>393</v>
      </c>
      <c r="AD461" s="1" t="s">
        <v>394</v>
      </c>
      <c r="AE461" s="1" t="s">
        <v>395</v>
      </c>
      <c r="AF461" s="1" t="s">
        <v>396</v>
      </c>
      <c r="AH461" s="1" t="s">
        <v>397</v>
      </c>
      <c r="AJ461" s="1" t="s">
        <v>1002</v>
      </c>
      <c r="AN461" s="1" t="s">
        <v>1006</v>
      </c>
      <c r="AO461" s="1" t="s">
        <v>1007</v>
      </c>
      <c r="AQ461" s="4">
        <v>0.1</v>
      </c>
      <c r="AR461" s="4">
        <v>578489</v>
      </c>
      <c r="AS461" s="1" t="s">
        <v>1446</v>
      </c>
      <c r="AX461" s="1" t="s">
        <v>150</v>
      </c>
      <c r="AY461" s="4">
        <v>96414.8</v>
      </c>
      <c r="AZ461" s="4">
        <v>482074.2</v>
      </c>
      <c r="BA461" s="1" t="s">
        <v>151</v>
      </c>
      <c r="BD461" s="3">
        <v>40591</v>
      </c>
      <c r="BM461" s="3">
        <v>40606</v>
      </c>
      <c r="BZ461" s="1" t="s">
        <v>184</v>
      </c>
      <c r="CA461" s="1" t="s">
        <v>153</v>
      </c>
      <c r="CE461" s="1" t="s">
        <v>154</v>
      </c>
      <c r="CH461" s="4">
        <v>1</v>
      </c>
      <c r="CI461" s="1" t="s">
        <v>155</v>
      </c>
      <c r="CL461" s="1" t="s">
        <v>157</v>
      </c>
      <c r="CN461" s="1" t="s">
        <v>158</v>
      </c>
      <c r="CP461" s="4">
        <v>578489</v>
      </c>
      <c r="CY461" s="1" t="s">
        <v>289</v>
      </c>
      <c r="CZ461" s="1" t="s">
        <v>290</v>
      </c>
      <c r="DA461" s="1" t="s">
        <v>291</v>
      </c>
      <c r="DC461" s="1" t="s">
        <v>208</v>
      </c>
      <c r="DT461" s="1" t="s">
        <v>165</v>
      </c>
      <c r="DU461" s="1" t="s">
        <v>165</v>
      </c>
      <c r="DV461" s="4">
        <v>0</v>
      </c>
      <c r="DW461" s="4">
        <v>0</v>
      </c>
      <c r="DX461" s="4">
        <v>195938406.50999999</v>
      </c>
      <c r="DY461" s="4">
        <v>172046814.50999999</v>
      </c>
      <c r="DZ461" s="4">
        <v>23891592</v>
      </c>
      <c r="EA461" s="4">
        <v>172046814.50999999</v>
      </c>
      <c r="EB461" s="4">
        <v>23891592</v>
      </c>
      <c r="EC461" s="4">
        <v>195938406.50999999</v>
      </c>
      <c r="ED461" s="1">
        <f t="shared" si="7"/>
        <v>2011</v>
      </c>
    </row>
    <row r="462" spans="1:134" ht="12.75" customHeight="1" x14ac:dyDescent="0.2">
      <c r="H462" s="1" t="s">
        <v>133</v>
      </c>
      <c r="L462" s="1" t="s">
        <v>134</v>
      </c>
      <c r="N462" s="1" t="s">
        <v>1447</v>
      </c>
      <c r="O462" s="2">
        <v>40589</v>
      </c>
      <c r="P462" s="1" t="s">
        <v>136</v>
      </c>
      <c r="Q462" s="3">
        <v>40599</v>
      </c>
      <c r="R462" s="1" t="s">
        <v>137</v>
      </c>
      <c r="T462" s="3">
        <v>40589</v>
      </c>
      <c r="U462" s="1" t="s">
        <v>138</v>
      </c>
      <c r="X462" s="1" t="s">
        <v>172</v>
      </c>
      <c r="Z462" s="3">
        <v>40589</v>
      </c>
      <c r="AA462" s="1" t="s">
        <v>173</v>
      </c>
      <c r="AB462" s="1" t="s">
        <v>174</v>
      </c>
      <c r="AC462" s="1" t="s">
        <v>175</v>
      </c>
      <c r="AD462" s="1" t="s">
        <v>176</v>
      </c>
      <c r="AE462" s="1" t="s">
        <v>177</v>
      </c>
      <c r="AF462" s="1" t="s">
        <v>178</v>
      </c>
      <c r="AH462" s="1" t="s">
        <v>179</v>
      </c>
      <c r="AJ462" s="1" t="s">
        <v>1002</v>
      </c>
      <c r="AN462" s="1" t="s">
        <v>1006</v>
      </c>
      <c r="AO462" s="1" t="s">
        <v>1007</v>
      </c>
      <c r="AQ462" s="4">
        <v>0.1</v>
      </c>
      <c r="AR462" s="4">
        <v>326802.2</v>
      </c>
      <c r="AS462" s="1" t="s">
        <v>1448</v>
      </c>
      <c r="AX462" s="1" t="s">
        <v>150</v>
      </c>
      <c r="AY462" s="4">
        <v>54467</v>
      </c>
      <c r="AZ462" s="4">
        <v>272335.2</v>
      </c>
      <c r="BA462" s="1" t="s">
        <v>151</v>
      </c>
      <c r="BD462" s="3">
        <v>40589</v>
      </c>
      <c r="BM462" s="3">
        <v>40597</v>
      </c>
      <c r="BZ462" s="1" t="s">
        <v>184</v>
      </c>
      <c r="CA462" s="1" t="s">
        <v>153</v>
      </c>
      <c r="CE462" s="1" t="s">
        <v>154</v>
      </c>
      <c r="CH462" s="4">
        <v>1</v>
      </c>
      <c r="CI462" s="1" t="s">
        <v>155</v>
      </c>
      <c r="CL462" s="1" t="s">
        <v>157</v>
      </c>
      <c r="CN462" s="1" t="s">
        <v>158</v>
      </c>
      <c r="CP462" s="4">
        <v>326802.2</v>
      </c>
      <c r="CY462" s="1" t="s">
        <v>289</v>
      </c>
      <c r="CZ462" s="1" t="s">
        <v>290</v>
      </c>
      <c r="DA462" s="1" t="s">
        <v>291</v>
      </c>
      <c r="DC462" s="1" t="s">
        <v>208</v>
      </c>
      <c r="DD462" s="1" t="s">
        <v>757</v>
      </c>
      <c r="DU462" s="1" t="s">
        <v>165</v>
      </c>
      <c r="DV462" s="4">
        <v>0</v>
      </c>
      <c r="DW462" s="4">
        <v>0</v>
      </c>
      <c r="DX462" s="4">
        <v>195938406.50999999</v>
      </c>
      <c r="DY462" s="4">
        <v>172046814.50999999</v>
      </c>
      <c r="DZ462" s="4">
        <v>23891592</v>
      </c>
      <c r="EA462" s="4">
        <v>172046814.50999999</v>
      </c>
      <c r="EB462" s="4">
        <v>23891592</v>
      </c>
      <c r="EC462" s="4">
        <v>195938406.50999999</v>
      </c>
      <c r="ED462" s="1">
        <f t="shared" si="7"/>
        <v>2011</v>
      </c>
    </row>
    <row r="463" spans="1:134" ht="12.75" customHeight="1" x14ac:dyDescent="0.2">
      <c r="H463" s="1" t="s">
        <v>133</v>
      </c>
      <c r="L463" s="1" t="s">
        <v>134</v>
      </c>
      <c r="N463" s="1" t="s">
        <v>1449</v>
      </c>
      <c r="O463" s="2">
        <v>40582</v>
      </c>
      <c r="P463" s="1" t="s">
        <v>136</v>
      </c>
      <c r="Q463" s="3">
        <v>40596</v>
      </c>
      <c r="R463" s="1" t="s">
        <v>137</v>
      </c>
      <c r="T463" s="3">
        <v>40582</v>
      </c>
      <c r="U463" s="1" t="s">
        <v>138</v>
      </c>
      <c r="X463" s="1" t="s">
        <v>172</v>
      </c>
      <c r="Z463" s="3">
        <v>40582</v>
      </c>
      <c r="AA463" s="1" t="s">
        <v>322</v>
      </c>
      <c r="AB463" s="1" t="s">
        <v>323</v>
      </c>
      <c r="AC463" s="1" t="s">
        <v>324</v>
      </c>
      <c r="AD463" s="1" t="s">
        <v>325</v>
      </c>
      <c r="AE463" s="1" t="s">
        <v>326</v>
      </c>
      <c r="AF463" s="1" t="s">
        <v>327</v>
      </c>
      <c r="AH463" s="1" t="s">
        <v>328</v>
      </c>
      <c r="AJ463" s="1" t="s">
        <v>1002</v>
      </c>
      <c r="AN463" s="1" t="s">
        <v>1006</v>
      </c>
      <c r="AO463" s="1" t="s">
        <v>1007</v>
      </c>
      <c r="AQ463" s="4">
        <v>0.1</v>
      </c>
      <c r="AR463" s="4">
        <v>557971.19999999995</v>
      </c>
      <c r="AS463" s="1" t="s">
        <v>1450</v>
      </c>
      <c r="AX463" s="1" t="s">
        <v>150</v>
      </c>
      <c r="AY463" s="4">
        <v>92995.199999999997</v>
      </c>
      <c r="AZ463" s="4">
        <v>464976</v>
      </c>
      <c r="BA463" s="1" t="s">
        <v>151</v>
      </c>
      <c r="BD463" s="3">
        <v>40582</v>
      </c>
      <c r="BM463" s="3">
        <v>40597</v>
      </c>
      <c r="BZ463" s="1" t="s">
        <v>184</v>
      </c>
      <c r="CA463" s="1" t="s">
        <v>153</v>
      </c>
      <c r="CE463" s="1" t="s">
        <v>154</v>
      </c>
      <c r="CH463" s="4">
        <v>1</v>
      </c>
      <c r="CI463" s="1" t="s">
        <v>155</v>
      </c>
      <c r="CL463" s="1" t="s">
        <v>157</v>
      </c>
      <c r="CN463" s="1" t="s">
        <v>158</v>
      </c>
      <c r="CP463" s="4">
        <v>557971.19999999995</v>
      </c>
      <c r="CY463" s="1" t="s">
        <v>289</v>
      </c>
      <c r="CZ463" s="1" t="s">
        <v>290</v>
      </c>
      <c r="DA463" s="1" t="s">
        <v>291</v>
      </c>
      <c r="DC463" s="1" t="s">
        <v>208</v>
      </c>
      <c r="DD463" s="1" t="s">
        <v>858</v>
      </c>
      <c r="DU463" s="1" t="s">
        <v>165</v>
      </c>
      <c r="DV463" s="4">
        <v>0</v>
      </c>
      <c r="DW463" s="4">
        <v>0</v>
      </c>
      <c r="DX463" s="4">
        <v>195938406.50999999</v>
      </c>
      <c r="DY463" s="4">
        <v>172046814.50999999</v>
      </c>
      <c r="DZ463" s="4">
        <v>23891592</v>
      </c>
      <c r="EA463" s="4">
        <v>172046814.50999999</v>
      </c>
      <c r="EB463" s="4">
        <v>23891592</v>
      </c>
      <c r="EC463" s="4">
        <v>195938406.50999999</v>
      </c>
      <c r="ED463" s="1">
        <f t="shared" si="7"/>
        <v>2011</v>
      </c>
    </row>
    <row r="464" spans="1:134" ht="12.75" customHeight="1" x14ac:dyDescent="0.2">
      <c r="A464" s="4">
        <v>6442.2</v>
      </c>
      <c r="B464" s="4">
        <v>6442.2</v>
      </c>
      <c r="C464" s="1" t="s">
        <v>166</v>
      </c>
      <c r="H464" s="1" t="s">
        <v>133</v>
      </c>
      <c r="L464" s="1" t="s">
        <v>134</v>
      </c>
      <c r="N464" s="1" t="s">
        <v>1451</v>
      </c>
      <c r="O464" s="2">
        <v>40550</v>
      </c>
      <c r="P464" s="1" t="s">
        <v>136</v>
      </c>
      <c r="Q464" s="3">
        <v>40570</v>
      </c>
      <c r="R464" s="1" t="s">
        <v>137</v>
      </c>
      <c r="T464" s="3">
        <v>40550</v>
      </c>
      <c r="U464" s="1" t="s">
        <v>138</v>
      </c>
      <c r="X464" s="1" t="s">
        <v>172</v>
      </c>
      <c r="Z464" s="3">
        <v>40550</v>
      </c>
      <c r="AA464" s="1" t="s">
        <v>195</v>
      </c>
      <c r="AB464" s="1" t="s">
        <v>196</v>
      </c>
      <c r="AC464" s="1" t="s">
        <v>197</v>
      </c>
      <c r="AD464" s="1" t="s">
        <v>198</v>
      </c>
      <c r="AE464" s="1" t="s">
        <v>199</v>
      </c>
      <c r="AF464" s="1" t="s">
        <v>200</v>
      </c>
      <c r="AH464" s="1" t="s">
        <v>201</v>
      </c>
      <c r="AJ464" s="1" t="s">
        <v>1002</v>
      </c>
      <c r="AN464" s="1" t="s">
        <v>1006</v>
      </c>
      <c r="AO464" s="1" t="s">
        <v>1007</v>
      </c>
      <c r="AQ464" s="4">
        <v>0.1</v>
      </c>
      <c r="AR464" s="4">
        <v>155643.56</v>
      </c>
      <c r="AS464" s="1" t="s">
        <v>1452</v>
      </c>
      <c r="AX464" s="1" t="s">
        <v>203</v>
      </c>
      <c r="AY464" s="4">
        <v>0</v>
      </c>
      <c r="AZ464" s="4">
        <v>155643.56</v>
      </c>
      <c r="BA464" s="1" t="s">
        <v>204</v>
      </c>
      <c r="BD464" s="3">
        <v>40550</v>
      </c>
      <c r="BM464" s="3">
        <v>40571</v>
      </c>
      <c r="BZ464" s="1" t="s">
        <v>184</v>
      </c>
      <c r="CA464" s="1" t="s">
        <v>153</v>
      </c>
      <c r="CC464" s="5">
        <v>1</v>
      </c>
      <c r="CD464" s="4">
        <v>24.16</v>
      </c>
      <c r="CE464" s="1" t="s">
        <v>154</v>
      </c>
      <c r="CH464" s="4">
        <v>1</v>
      </c>
      <c r="CI464" s="1" t="s">
        <v>155</v>
      </c>
      <c r="CL464" s="1" t="s">
        <v>157</v>
      </c>
      <c r="CP464" s="4">
        <v>155643.56</v>
      </c>
      <c r="CY464" s="1" t="s">
        <v>289</v>
      </c>
      <c r="CZ464" s="1" t="s">
        <v>290</v>
      </c>
      <c r="DA464" s="1" t="s">
        <v>291</v>
      </c>
      <c r="DC464" s="1" t="s">
        <v>208</v>
      </c>
      <c r="DD464" s="1" t="s">
        <v>652</v>
      </c>
      <c r="DV464" s="4">
        <v>0</v>
      </c>
      <c r="DW464" s="4">
        <v>0</v>
      </c>
      <c r="DX464" s="4">
        <v>195938406.50999999</v>
      </c>
      <c r="DY464" s="4">
        <v>172046814.50999999</v>
      </c>
      <c r="DZ464" s="4">
        <v>23891592</v>
      </c>
      <c r="EA464" s="4">
        <v>172046814.50999999</v>
      </c>
      <c r="EB464" s="4">
        <v>23891592</v>
      </c>
      <c r="EC464" s="4">
        <v>195938406.50999999</v>
      </c>
      <c r="ED464" s="1">
        <f t="shared" si="7"/>
        <v>2011</v>
      </c>
    </row>
    <row r="465" spans="1:134" ht="12.75" customHeight="1" x14ac:dyDescent="0.2">
      <c r="H465" s="1" t="s">
        <v>133</v>
      </c>
      <c r="L465" s="1" t="s">
        <v>134</v>
      </c>
      <c r="N465" s="1" t="s">
        <v>1453</v>
      </c>
      <c r="O465" s="2">
        <v>40574</v>
      </c>
      <c r="P465" s="1" t="s">
        <v>136</v>
      </c>
      <c r="Q465" s="3">
        <v>40584</v>
      </c>
      <c r="R465" s="1" t="s">
        <v>137</v>
      </c>
      <c r="T465" s="3">
        <v>40574</v>
      </c>
      <c r="U465" s="1" t="s">
        <v>138</v>
      </c>
      <c r="X465" s="1" t="s">
        <v>172</v>
      </c>
      <c r="Z465" s="3">
        <v>40574</v>
      </c>
      <c r="AA465" s="1" t="s">
        <v>140</v>
      </c>
      <c r="AB465" s="1" t="s">
        <v>141</v>
      </c>
      <c r="AC465" s="1" t="s">
        <v>142</v>
      </c>
      <c r="AD465" s="1" t="s">
        <v>143</v>
      </c>
      <c r="AE465" s="1" t="s">
        <v>144</v>
      </c>
      <c r="AF465" s="1" t="s">
        <v>145</v>
      </c>
      <c r="AH465" s="1" t="s">
        <v>146</v>
      </c>
      <c r="AJ465" s="1" t="s">
        <v>1002</v>
      </c>
      <c r="AN465" s="1" t="s">
        <v>1006</v>
      </c>
      <c r="AO465" s="1" t="s">
        <v>1007</v>
      </c>
      <c r="AQ465" s="4">
        <v>0.02</v>
      </c>
      <c r="AR465" s="4">
        <v>159600</v>
      </c>
      <c r="AS465" s="1" t="s">
        <v>1454</v>
      </c>
      <c r="AT465" s="1" t="s">
        <v>148</v>
      </c>
      <c r="AV465" s="1" t="s">
        <v>149</v>
      </c>
      <c r="AW465" s="1" t="s">
        <v>141</v>
      </c>
      <c r="AX465" s="1" t="s">
        <v>150</v>
      </c>
      <c r="AY465" s="4">
        <v>26600</v>
      </c>
      <c r="AZ465" s="4">
        <v>133000</v>
      </c>
      <c r="BA465" s="1" t="s">
        <v>151</v>
      </c>
      <c r="BD465" s="3">
        <v>40574</v>
      </c>
      <c r="BM465" s="3">
        <v>40577</v>
      </c>
      <c r="BZ465" s="1" t="s">
        <v>184</v>
      </c>
      <c r="CA465" s="1" t="s">
        <v>153</v>
      </c>
      <c r="CE465" s="1" t="s">
        <v>154</v>
      </c>
      <c r="CH465" s="4">
        <v>1</v>
      </c>
      <c r="CI465" s="1" t="s">
        <v>155</v>
      </c>
      <c r="CL465" s="1" t="s">
        <v>157</v>
      </c>
      <c r="CN465" s="1" t="s">
        <v>158</v>
      </c>
      <c r="CP465" s="4">
        <v>159600</v>
      </c>
      <c r="CY465" s="1" t="s">
        <v>289</v>
      </c>
      <c r="CZ465" s="1" t="s">
        <v>290</v>
      </c>
      <c r="DA465" s="1" t="s">
        <v>291</v>
      </c>
      <c r="DC465" s="1" t="s">
        <v>208</v>
      </c>
      <c r="DD465" s="1" t="s">
        <v>733</v>
      </c>
      <c r="DU465" s="1" t="s">
        <v>165</v>
      </c>
      <c r="DV465" s="4">
        <v>0</v>
      </c>
      <c r="DW465" s="4">
        <v>0</v>
      </c>
      <c r="DX465" s="4">
        <v>195938406.50999999</v>
      </c>
      <c r="DY465" s="4">
        <v>172046814.50999999</v>
      </c>
      <c r="DZ465" s="4">
        <v>23891592</v>
      </c>
      <c r="EA465" s="4">
        <v>172046814.50999999</v>
      </c>
      <c r="EB465" s="4">
        <v>23891592</v>
      </c>
      <c r="EC465" s="4">
        <v>195938406.50999999</v>
      </c>
      <c r="ED465" s="1">
        <f t="shared" si="7"/>
        <v>2011</v>
      </c>
    </row>
    <row r="466" spans="1:134" ht="12.75" customHeight="1" x14ac:dyDescent="0.2">
      <c r="H466" s="1" t="s">
        <v>133</v>
      </c>
      <c r="L466" s="1" t="s">
        <v>134</v>
      </c>
      <c r="N466" s="1" t="s">
        <v>1455</v>
      </c>
      <c r="O466" s="2">
        <v>40569</v>
      </c>
      <c r="P466" s="1" t="s">
        <v>136</v>
      </c>
      <c r="Q466" s="3">
        <v>40583</v>
      </c>
      <c r="R466" s="1" t="s">
        <v>137</v>
      </c>
      <c r="T466" s="3">
        <v>40569</v>
      </c>
      <c r="U466" s="1" t="s">
        <v>138</v>
      </c>
      <c r="X466" s="1" t="s">
        <v>172</v>
      </c>
      <c r="Z466" s="3">
        <v>40569</v>
      </c>
      <c r="AA466" s="1" t="s">
        <v>293</v>
      </c>
      <c r="AB466" s="1" t="s">
        <v>294</v>
      </c>
      <c r="AC466" s="1" t="s">
        <v>295</v>
      </c>
      <c r="AD466" s="1" t="s">
        <v>296</v>
      </c>
      <c r="AE466" s="1" t="s">
        <v>297</v>
      </c>
      <c r="AF466" s="1" t="s">
        <v>298</v>
      </c>
      <c r="AH466" s="1" t="s">
        <v>299</v>
      </c>
      <c r="AJ466" s="1" t="s">
        <v>1002</v>
      </c>
      <c r="AN466" s="1" t="s">
        <v>1006</v>
      </c>
      <c r="AO466" s="1" t="s">
        <v>1007</v>
      </c>
      <c r="AQ466" s="4">
        <v>0.5</v>
      </c>
      <c r="AR466" s="4">
        <v>124657.60000000001</v>
      </c>
      <c r="AS466" s="1" t="s">
        <v>1456</v>
      </c>
      <c r="AX466" s="1" t="s">
        <v>150</v>
      </c>
      <c r="AY466" s="4">
        <v>20776.3</v>
      </c>
      <c r="AZ466" s="4">
        <v>103881.3</v>
      </c>
      <c r="BA466" s="1" t="s">
        <v>151</v>
      </c>
      <c r="BD466" s="3">
        <v>40569</v>
      </c>
      <c r="BM466" s="3">
        <v>40577</v>
      </c>
      <c r="BZ466" s="1" t="s">
        <v>184</v>
      </c>
      <c r="CA466" s="1" t="s">
        <v>153</v>
      </c>
      <c r="CE466" s="1" t="s">
        <v>154</v>
      </c>
      <c r="CH466" s="4">
        <v>1</v>
      </c>
      <c r="CI466" s="1" t="s">
        <v>155</v>
      </c>
      <c r="CL466" s="1" t="s">
        <v>157</v>
      </c>
      <c r="CN466" s="1" t="s">
        <v>158</v>
      </c>
      <c r="CP466" s="4">
        <v>124657.60000000001</v>
      </c>
      <c r="CY466" s="1" t="s">
        <v>289</v>
      </c>
      <c r="CZ466" s="1" t="s">
        <v>290</v>
      </c>
      <c r="DA466" s="1" t="s">
        <v>291</v>
      </c>
      <c r="DC466" s="1" t="s">
        <v>208</v>
      </c>
      <c r="DD466" s="1" t="s">
        <v>728</v>
      </c>
      <c r="DU466" s="1" t="s">
        <v>165</v>
      </c>
      <c r="DV466" s="4">
        <v>0</v>
      </c>
      <c r="DW466" s="4">
        <v>0</v>
      </c>
      <c r="DX466" s="4">
        <v>195938406.50999999</v>
      </c>
      <c r="DY466" s="4">
        <v>172046814.50999999</v>
      </c>
      <c r="DZ466" s="4">
        <v>23891592</v>
      </c>
      <c r="EA466" s="4">
        <v>172046814.50999999</v>
      </c>
      <c r="EB466" s="4">
        <v>23891592</v>
      </c>
      <c r="EC466" s="4">
        <v>195938406.50999999</v>
      </c>
      <c r="ED466" s="1">
        <f t="shared" si="7"/>
        <v>2011</v>
      </c>
    </row>
    <row r="467" spans="1:134" ht="12.75" customHeight="1" x14ac:dyDescent="0.2">
      <c r="H467" s="1" t="s">
        <v>133</v>
      </c>
      <c r="L467" s="1" t="s">
        <v>134</v>
      </c>
      <c r="N467" s="1" t="s">
        <v>1457</v>
      </c>
      <c r="O467" s="2">
        <v>40563</v>
      </c>
      <c r="P467" s="1" t="s">
        <v>136</v>
      </c>
      <c r="Q467" s="3">
        <v>40577</v>
      </c>
      <c r="R467" s="1" t="s">
        <v>137</v>
      </c>
      <c r="T467" s="3">
        <v>40563</v>
      </c>
      <c r="U467" s="1" t="s">
        <v>138</v>
      </c>
      <c r="X467" s="1" t="s">
        <v>172</v>
      </c>
      <c r="Z467" s="3">
        <v>40563</v>
      </c>
      <c r="AA467" s="1" t="s">
        <v>371</v>
      </c>
      <c r="AB467" s="1" t="s">
        <v>372</v>
      </c>
      <c r="AC467" s="1" t="s">
        <v>373</v>
      </c>
      <c r="AD467" s="1" t="s">
        <v>374</v>
      </c>
      <c r="AE467" s="1" t="s">
        <v>375</v>
      </c>
      <c r="AF467" s="1" t="s">
        <v>376</v>
      </c>
      <c r="AH467" s="1" t="s">
        <v>377</v>
      </c>
      <c r="AJ467" s="1" t="s">
        <v>1002</v>
      </c>
      <c r="AN467" s="1" t="s">
        <v>1006</v>
      </c>
      <c r="AO467" s="1" t="s">
        <v>1007</v>
      </c>
      <c r="AQ467" s="4">
        <v>0.1</v>
      </c>
      <c r="AR467" s="4">
        <v>276746.40000000002</v>
      </c>
      <c r="AS467" s="1" t="s">
        <v>1458</v>
      </c>
      <c r="AX467" s="1" t="s">
        <v>150</v>
      </c>
      <c r="AY467" s="4">
        <v>46124.4</v>
      </c>
      <c r="AZ467" s="4">
        <v>230622</v>
      </c>
      <c r="BA467" s="1" t="s">
        <v>151</v>
      </c>
      <c r="BD467" s="3">
        <v>40563</v>
      </c>
      <c r="BM467" s="3">
        <v>40577</v>
      </c>
      <c r="BZ467" s="1" t="s">
        <v>184</v>
      </c>
      <c r="CA467" s="1" t="s">
        <v>153</v>
      </c>
      <c r="CE467" s="1" t="s">
        <v>154</v>
      </c>
      <c r="CH467" s="4">
        <v>1</v>
      </c>
      <c r="CI467" s="1" t="s">
        <v>155</v>
      </c>
      <c r="CL467" s="1" t="s">
        <v>157</v>
      </c>
      <c r="CN467" s="1" t="s">
        <v>158</v>
      </c>
      <c r="CP467" s="4">
        <v>276746.40000000002</v>
      </c>
      <c r="CY467" s="1" t="s">
        <v>289</v>
      </c>
      <c r="CZ467" s="1" t="s">
        <v>290</v>
      </c>
      <c r="DA467" s="1" t="s">
        <v>291</v>
      </c>
      <c r="DC467" s="1" t="s">
        <v>208</v>
      </c>
      <c r="DD467" s="1" t="s">
        <v>738</v>
      </c>
      <c r="DU467" s="1" t="s">
        <v>165</v>
      </c>
      <c r="DV467" s="4">
        <v>0</v>
      </c>
      <c r="DW467" s="4">
        <v>0</v>
      </c>
      <c r="DX467" s="4">
        <v>195938406.50999999</v>
      </c>
      <c r="DY467" s="4">
        <v>172046814.50999999</v>
      </c>
      <c r="DZ467" s="4">
        <v>23891592</v>
      </c>
      <c r="EA467" s="4">
        <v>172046814.50999999</v>
      </c>
      <c r="EB467" s="4">
        <v>23891592</v>
      </c>
      <c r="EC467" s="4">
        <v>195938406.50999999</v>
      </c>
      <c r="ED467" s="1">
        <f t="shared" si="7"/>
        <v>2011</v>
      </c>
    </row>
    <row r="468" spans="1:134" ht="12.75" customHeight="1" x14ac:dyDescent="0.2">
      <c r="H468" s="1" t="s">
        <v>133</v>
      </c>
      <c r="L468" s="1" t="s">
        <v>134</v>
      </c>
      <c r="N468" s="1" t="s">
        <v>1459</v>
      </c>
      <c r="O468" s="2">
        <v>40561</v>
      </c>
      <c r="P468" s="1" t="s">
        <v>136</v>
      </c>
      <c r="Q468" s="3">
        <v>40571</v>
      </c>
      <c r="R468" s="1" t="s">
        <v>137</v>
      </c>
      <c r="T468" s="3">
        <v>40561</v>
      </c>
      <c r="U468" s="1" t="s">
        <v>138</v>
      </c>
      <c r="X468" s="1" t="s">
        <v>172</v>
      </c>
      <c r="Z468" s="3">
        <v>40561</v>
      </c>
      <c r="AA468" s="1" t="s">
        <v>173</v>
      </c>
      <c r="AB468" s="1" t="s">
        <v>174</v>
      </c>
      <c r="AC468" s="1" t="s">
        <v>175</v>
      </c>
      <c r="AD468" s="1" t="s">
        <v>176</v>
      </c>
      <c r="AE468" s="1" t="s">
        <v>177</v>
      </c>
      <c r="AF468" s="1" t="s">
        <v>178</v>
      </c>
      <c r="AH468" s="1" t="s">
        <v>179</v>
      </c>
      <c r="AJ468" s="1" t="s">
        <v>1002</v>
      </c>
      <c r="AN468" s="1" t="s">
        <v>1006</v>
      </c>
      <c r="AO468" s="1" t="s">
        <v>1007</v>
      </c>
      <c r="AQ468" s="4">
        <v>0.1</v>
      </c>
      <c r="AR468" s="4">
        <v>109451.6</v>
      </c>
      <c r="AS468" s="1" t="s">
        <v>1460</v>
      </c>
      <c r="AX468" s="1" t="s">
        <v>150</v>
      </c>
      <c r="AY468" s="4">
        <v>18241.900000000001</v>
      </c>
      <c r="AZ468" s="4">
        <v>91209.7</v>
      </c>
      <c r="BA468" s="1" t="s">
        <v>151</v>
      </c>
      <c r="BD468" s="3">
        <v>40561</v>
      </c>
      <c r="BM468" s="3">
        <v>40574</v>
      </c>
      <c r="BZ468" s="1" t="s">
        <v>184</v>
      </c>
      <c r="CA468" s="1" t="s">
        <v>153</v>
      </c>
      <c r="CE468" s="1" t="s">
        <v>154</v>
      </c>
      <c r="CH468" s="4">
        <v>1</v>
      </c>
      <c r="CI468" s="1" t="s">
        <v>155</v>
      </c>
      <c r="CL468" s="1" t="s">
        <v>157</v>
      </c>
      <c r="CP468" s="4">
        <v>109451.6</v>
      </c>
      <c r="CY468" s="1" t="s">
        <v>289</v>
      </c>
      <c r="CZ468" s="1" t="s">
        <v>290</v>
      </c>
      <c r="DA468" s="1" t="s">
        <v>291</v>
      </c>
      <c r="DC468" s="1" t="s">
        <v>208</v>
      </c>
      <c r="DD468" s="1" t="s">
        <v>757</v>
      </c>
      <c r="DU468" s="1" t="s">
        <v>165</v>
      </c>
      <c r="DV468" s="4">
        <v>0</v>
      </c>
      <c r="DW468" s="4">
        <v>0</v>
      </c>
      <c r="DX468" s="4">
        <v>195938406.50999999</v>
      </c>
      <c r="DY468" s="4">
        <v>172046814.50999999</v>
      </c>
      <c r="DZ468" s="4">
        <v>23891592</v>
      </c>
      <c r="EA468" s="4">
        <v>172046814.50999999</v>
      </c>
      <c r="EB468" s="4">
        <v>23891592</v>
      </c>
      <c r="EC468" s="4">
        <v>195938406.50999999</v>
      </c>
      <c r="ED468" s="1">
        <f t="shared" si="7"/>
        <v>2011</v>
      </c>
    </row>
    <row r="469" spans="1:134" ht="12.75" customHeight="1" x14ac:dyDescent="0.2">
      <c r="H469" s="1" t="s">
        <v>133</v>
      </c>
      <c r="L469" s="1" t="s">
        <v>134</v>
      </c>
      <c r="N469" s="1" t="s">
        <v>1461</v>
      </c>
      <c r="O469" s="2">
        <v>40547</v>
      </c>
      <c r="P469" s="1" t="s">
        <v>136</v>
      </c>
      <c r="Q469" s="3">
        <v>40561</v>
      </c>
      <c r="R469" s="1" t="s">
        <v>137</v>
      </c>
      <c r="T469" s="3">
        <v>40547</v>
      </c>
      <c r="U469" s="1" t="s">
        <v>138</v>
      </c>
      <c r="X469" s="1" t="s">
        <v>172</v>
      </c>
      <c r="Z469" s="3">
        <v>40547</v>
      </c>
      <c r="AA469" s="1" t="s">
        <v>382</v>
      </c>
      <c r="AB469" s="1" t="s">
        <v>383</v>
      </c>
      <c r="AC469" s="1" t="s">
        <v>384</v>
      </c>
      <c r="AD469" s="1" t="s">
        <v>385</v>
      </c>
      <c r="AE469" s="1" t="s">
        <v>386</v>
      </c>
      <c r="AF469" s="1" t="s">
        <v>387</v>
      </c>
      <c r="AH469" s="1" t="s">
        <v>388</v>
      </c>
      <c r="AJ469" s="1" t="s">
        <v>1002</v>
      </c>
      <c r="AN469" s="1" t="s">
        <v>1006</v>
      </c>
      <c r="AO469" s="1" t="s">
        <v>1007</v>
      </c>
      <c r="AQ469" s="4">
        <v>0.1</v>
      </c>
      <c r="AR469" s="4">
        <v>1596</v>
      </c>
      <c r="AS469" s="1" t="s">
        <v>1462</v>
      </c>
      <c r="AX469" s="1" t="s">
        <v>150</v>
      </c>
      <c r="AY469" s="4">
        <v>266</v>
      </c>
      <c r="AZ469" s="4">
        <v>1330</v>
      </c>
      <c r="BA469" s="1" t="s">
        <v>151</v>
      </c>
      <c r="BD469" s="3">
        <v>40547</v>
      </c>
      <c r="BM469" s="3">
        <v>40562</v>
      </c>
      <c r="BZ469" s="1" t="s">
        <v>184</v>
      </c>
      <c r="CA469" s="1" t="s">
        <v>153</v>
      </c>
      <c r="CE469" s="1" t="s">
        <v>154</v>
      </c>
      <c r="CH469" s="4">
        <v>1</v>
      </c>
      <c r="CI469" s="1" t="s">
        <v>155</v>
      </c>
      <c r="CL469" s="1" t="s">
        <v>157</v>
      </c>
      <c r="CN469" s="1" t="s">
        <v>158</v>
      </c>
      <c r="CP469" s="4">
        <v>1596</v>
      </c>
      <c r="CY469" s="1" t="s">
        <v>289</v>
      </c>
      <c r="CZ469" s="1" t="s">
        <v>290</v>
      </c>
      <c r="DA469" s="1" t="s">
        <v>291</v>
      </c>
      <c r="DC469" s="1" t="s">
        <v>208</v>
      </c>
      <c r="DD469" s="1" t="s">
        <v>760</v>
      </c>
      <c r="DU469" s="1" t="s">
        <v>165</v>
      </c>
      <c r="DV469" s="4">
        <v>0</v>
      </c>
      <c r="DW469" s="4">
        <v>0</v>
      </c>
      <c r="DX469" s="4">
        <v>195938406.50999999</v>
      </c>
      <c r="DY469" s="4">
        <v>172046814.50999999</v>
      </c>
      <c r="DZ469" s="4">
        <v>23891592</v>
      </c>
      <c r="EA469" s="4">
        <v>172046814.50999999</v>
      </c>
      <c r="EB469" s="4">
        <v>23891592</v>
      </c>
      <c r="EC469" s="4">
        <v>195938406.50999999</v>
      </c>
      <c r="ED469" s="1">
        <f t="shared" si="7"/>
        <v>2011</v>
      </c>
    </row>
    <row r="470" spans="1:134" ht="12.75" customHeight="1" x14ac:dyDescent="0.2">
      <c r="H470" s="1" t="s">
        <v>133</v>
      </c>
      <c r="L470" s="1" t="s">
        <v>134</v>
      </c>
      <c r="N470" s="1" t="s">
        <v>1463</v>
      </c>
      <c r="O470" s="2">
        <v>40571</v>
      </c>
      <c r="P470" s="1" t="s">
        <v>136</v>
      </c>
      <c r="Q470" s="3">
        <v>40591</v>
      </c>
      <c r="R470" s="1" t="s">
        <v>137</v>
      </c>
      <c r="T470" s="3">
        <v>40571</v>
      </c>
      <c r="U470" s="1" t="s">
        <v>138</v>
      </c>
      <c r="X470" s="1" t="s">
        <v>172</v>
      </c>
      <c r="Z470" s="3">
        <v>40571</v>
      </c>
      <c r="AA470" s="1" t="s">
        <v>356</v>
      </c>
      <c r="AB470" s="1" t="s">
        <v>357</v>
      </c>
      <c r="AC470" s="1" t="s">
        <v>358</v>
      </c>
      <c r="AD470" s="1" t="s">
        <v>359</v>
      </c>
      <c r="AE470" s="1" t="s">
        <v>360</v>
      </c>
      <c r="AF470" s="1" t="s">
        <v>361</v>
      </c>
      <c r="AH470" s="1" t="s">
        <v>362</v>
      </c>
      <c r="AJ470" s="1" t="s">
        <v>1002</v>
      </c>
      <c r="AN470" s="1" t="s">
        <v>1006</v>
      </c>
      <c r="AO470" s="1" t="s">
        <v>1007</v>
      </c>
      <c r="AQ470" s="4">
        <v>0.1</v>
      </c>
      <c r="AR470" s="4">
        <v>290122.7</v>
      </c>
      <c r="AS470" s="1" t="s">
        <v>1464</v>
      </c>
      <c r="AX470" s="1" t="s">
        <v>150</v>
      </c>
      <c r="AY470" s="4">
        <v>48353.8</v>
      </c>
      <c r="AZ470" s="4">
        <v>241768.9</v>
      </c>
      <c r="BA470" s="1" t="s">
        <v>151</v>
      </c>
      <c r="BD470" s="3">
        <v>40571</v>
      </c>
      <c r="BM470" s="3">
        <v>40589</v>
      </c>
      <c r="BZ470" s="1" t="s">
        <v>184</v>
      </c>
      <c r="CA470" s="1" t="s">
        <v>153</v>
      </c>
      <c r="CE470" s="1" t="s">
        <v>154</v>
      </c>
      <c r="CH470" s="4">
        <v>1</v>
      </c>
      <c r="CI470" s="1" t="s">
        <v>155</v>
      </c>
      <c r="CL470" s="1" t="s">
        <v>157</v>
      </c>
      <c r="CN470" s="1" t="s">
        <v>158</v>
      </c>
      <c r="CP470" s="4">
        <v>290122.7</v>
      </c>
      <c r="CY470" s="1" t="s">
        <v>289</v>
      </c>
      <c r="CZ470" s="1" t="s">
        <v>290</v>
      </c>
      <c r="DA470" s="1" t="s">
        <v>291</v>
      </c>
      <c r="DC470" s="1" t="s">
        <v>208</v>
      </c>
      <c r="DU470" s="1" t="s">
        <v>165</v>
      </c>
      <c r="DV470" s="4">
        <v>0</v>
      </c>
      <c r="DW470" s="4">
        <v>0</v>
      </c>
      <c r="DX470" s="4">
        <v>195938406.50999999</v>
      </c>
      <c r="DY470" s="4">
        <v>172046814.50999999</v>
      </c>
      <c r="DZ470" s="4">
        <v>23891592</v>
      </c>
      <c r="EA470" s="4">
        <v>172046814.50999999</v>
      </c>
      <c r="EB470" s="4">
        <v>23891592</v>
      </c>
      <c r="EC470" s="4">
        <v>195938406.50999999</v>
      </c>
      <c r="ED470" s="1">
        <f t="shared" si="7"/>
        <v>2011</v>
      </c>
    </row>
    <row r="471" spans="1:134" ht="12.75" customHeight="1" x14ac:dyDescent="0.2">
      <c r="F471" s="1" t="s">
        <v>1465</v>
      </c>
      <c r="H471" s="1" t="s">
        <v>133</v>
      </c>
      <c r="L471" s="1" t="s">
        <v>134</v>
      </c>
      <c r="N471" s="1" t="s">
        <v>1466</v>
      </c>
      <c r="O471" s="2">
        <v>40546</v>
      </c>
      <c r="P471" s="1" t="s">
        <v>136</v>
      </c>
      <c r="Q471" s="3">
        <v>40560</v>
      </c>
      <c r="R471" s="1" t="s">
        <v>137</v>
      </c>
      <c r="T471" s="3">
        <v>40546</v>
      </c>
      <c r="U471" s="1" t="s">
        <v>138</v>
      </c>
      <c r="X471" s="1" t="s">
        <v>172</v>
      </c>
      <c r="Z471" s="3">
        <v>40546</v>
      </c>
      <c r="AA471" s="1" t="s">
        <v>371</v>
      </c>
      <c r="AB471" s="1" t="s">
        <v>372</v>
      </c>
      <c r="AC471" s="1" t="s">
        <v>373</v>
      </c>
      <c r="AD471" s="1" t="s">
        <v>374</v>
      </c>
      <c r="AE471" s="1" t="s">
        <v>375</v>
      </c>
      <c r="AF471" s="1" t="s">
        <v>376</v>
      </c>
      <c r="AH471" s="1" t="s">
        <v>377</v>
      </c>
      <c r="AJ471" s="1" t="s">
        <v>1002</v>
      </c>
      <c r="AN471" s="1" t="s">
        <v>1006</v>
      </c>
      <c r="AO471" s="1" t="s">
        <v>1007</v>
      </c>
      <c r="AQ471" s="4">
        <v>0.1</v>
      </c>
      <c r="AR471" s="4">
        <v>6083</v>
      </c>
      <c r="AS471" s="1" t="s">
        <v>1467</v>
      </c>
      <c r="AX471" s="1" t="s">
        <v>150</v>
      </c>
      <c r="AY471" s="4">
        <v>1013.8</v>
      </c>
      <c r="AZ471" s="4">
        <v>5069.2</v>
      </c>
      <c r="BA471" s="1" t="s">
        <v>151</v>
      </c>
      <c r="BD471" s="3">
        <v>40546</v>
      </c>
      <c r="BM471" s="3">
        <v>40562</v>
      </c>
      <c r="BZ471" s="1" t="s">
        <v>184</v>
      </c>
      <c r="CA471" s="1" t="s">
        <v>153</v>
      </c>
      <c r="CE471" s="1" t="s">
        <v>154</v>
      </c>
      <c r="CH471" s="4">
        <v>1</v>
      </c>
      <c r="CI471" s="1" t="s">
        <v>155</v>
      </c>
      <c r="CJ471" s="1" t="s">
        <v>156</v>
      </c>
      <c r="CL471" s="1" t="s">
        <v>157</v>
      </c>
      <c r="CN471" s="1" t="s">
        <v>158</v>
      </c>
      <c r="CP471" s="4">
        <v>6083</v>
      </c>
      <c r="CY471" s="1" t="s">
        <v>289</v>
      </c>
      <c r="CZ471" s="1" t="s">
        <v>290</v>
      </c>
      <c r="DA471" s="1" t="s">
        <v>291</v>
      </c>
      <c r="DC471" s="1" t="s">
        <v>208</v>
      </c>
      <c r="DD471" s="1" t="s">
        <v>738</v>
      </c>
      <c r="DU471" s="1" t="s">
        <v>165</v>
      </c>
      <c r="DV471" s="4">
        <v>0</v>
      </c>
      <c r="DW471" s="4">
        <v>0</v>
      </c>
      <c r="DX471" s="4">
        <v>195938406.50999999</v>
      </c>
      <c r="DY471" s="4">
        <v>172046814.50999999</v>
      </c>
      <c r="DZ471" s="4">
        <v>23891592</v>
      </c>
      <c r="EA471" s="4">
        <v>172046814.50999999</v>
      </c>
      <c r="EB471" s="4">
        <v>23891592</v>
      </c>
      <c r="EC471" s="4">
        <v>195938406.50999999</v>
      </c>
      <c r="ED471" s="1">
        <f t="shared" si="7"/>
        <v>2011</v>
      </c>
    </row>
    <row r="472" spans="1:134" ht="12.75" customHeight="1" x14ac:dyDescent="0.2">
      <c r="H472" s="1" t="s">
        <v>133</v>
      </c>
      <c r="L472" s="1" t="s">
        <v>134</v>
      </c>
      <c r="N472" s="1" t="s">
        <v>1468</v>
      </c>
      <c r="O472" s="2">
        <v>40555</v>
      </c>
      <c r="P472" s="1" t="s">
        <v>136</v>
      </c>
      <c r="Q472" s="3">
        <v>40569</v>
      </c>
      <c r="R472" s="1" t="s">
        <v>137</v>
      </c>
      <c r="T472" s="3">
        <v>40555</v>
      </c>
      <c r="U472" s="1" t="s">
        <v>138</v>
      </c>
      <c r="X472" s="1" t="s">
        <v>172</v>
      </c>
      <c r="Z472" s="3">
        <v>40555</v>
      </c>
      <c r="AA472" s="1" t="s">
        <v>306</v>
      </c>
      <c r="AB472" s="1" t="s">
        <v>307</v>
      </c>
      <c r="AC472" s="1" t="s">
        <v>308</v>
      </c>
      <c r="AD472" s="1" t="s">
        <v>309</v>
      </c>
      <c r="AE472" s="1" t="s">
        <v>310</v>
      </c>
      <c r="AF472" s="1" t="s">
        <v>311</v>
      </c>
      <c r="AH472" s="1" t="s">
        <v>312</v>
      </c>
      <c r="AJ472" s="1" t="s">
        <v>1002</v>
      </c>
      <c r="AN472" s="1" t="s">
        <v>1006</v>
      </c>
      <c r="AO472" s="1" t="s">
        <v>1007</v>
      </c>
      <c r="AQ472" s="4">
        <v>0.1</v>
      </c>
      <c r="AR472" s="4">
        <v>266623.8</v>
      </c>
      <c r="AS472" s="1" t="s">
        <v>1469</v>
      </c>
      <c r="AT472" s="1" t="s">
        <v>314</v>
      </c>
      <c r="AV472" s="1" t="s">
        <v>315</v>
      </c>
      <c r="AW472" s="1" t="s">
        <v>316</v>
      </c>
      <c r="AX472" s="1" t="s">
        <v>150</v>
      </c>
      <c r="AY472" s="4">
        <v>44437.3</v>
      </c>
      <c r="AZ472" s="4">
        <v>222186.5</v>
      </c>
      <c r="BA472" s="1" t="s">
        <v>151</v>
      </c>
      <c r="BD472" s="3">
        <v>40555</v>
      </c>
      <c r="BM472" s="3">
        <v>40574</v>
      </c>
      <c r="BZ472" s="1" t="s">
        <v>184</v>
      </c>
      <c r="CA472" s="1" t="s">
        <v>153</v>
      </c>
      <c r="CE472" s="1" t="s">
        <v>154</v>
      </c>
      <c r="CH472" s="4">
        <v>1</v>
      </c>
      <c r="CI472" s="1" t="s">
        <v>155</v>
      </c>
      <c r="CL472" s="1" t="s">
        <v>157</v>
      </c>
      <c r="CN472" s="1" t="s">
        <v>158</v>
      </c>
      <c r="CP472" s="4">
        <v>266623.8</v>
      </c>
      <c r="CY472" s="1" t="s">
        <v>289</v>
      </c>
      <c r="CZ472" s="1" t="s">
        <v>290</v>
      </c>
      <c r="DA472" s="1" t="s">
        <v>291</v>
      </c>
      <c r="DC472" s="1" t="s">
        <v>208</v>
      </c>
      <c r="DD472" s="1" t="s">
        <v>781</v>
      </c>
      <c r="DU472" s="1" t="s">
        <v>165</v>
      </c>
      <c r="DV472" s="4">
        <v>0</v>
      </c>
      <c r="DW472" s="4">
        <v>0</v>
      </c>
      <c r="DX472" s="4">
        <v>195938406.50999999</v>
      </c>
      <c r="DY472" s="4">
        <v>172046814.50999999</v>
      </c>
      <c r="DZ472" s="4">
        <v>23891592</v>
      </c>
      <c r="EA472" s="4">
        <v>172046814.50999999</v>
      </c>
      <c r="EB472" s="4">
        <v>23891592</v>
      </c>
      <c r="EC472" s="4">
        <v>195938406.50999999</v>
      </c>
      <c r="ED472" s="1">
        <f t="shared" si="7"/>
        <v>2011</v>
      </c>
    </row>
    <row r="473" spans="1:134" ht="12.75" customHeight="1" x14ac:dyDescent="0.2">
      <c r="F473" s="1" t="s">
        <v>1470</v>
      </c>
      <c r="H473" s="1" t="s">
        <v>133</v>
      </c>
      <c r="L473" s="1" t="s">
        <v>134</v>
      </c>
      <c r="N473" s="1" t="s">
        <v>1471</v>
      </c>
      <c r="O473" s="2">
        <v>40364</v>
      </c>
      <c r="P473" s="1" t="s">
        <v>136</v>
      </c>
      <c r="Q473" s="3">
        <v>40374</v>
      </c>
      <c r="R473" s="1" t="s">
        <v>137</v>
      </c>
      <c r="T473" s="3">
        <v>40364</v>
      </c>
      <c r="U473" s="1" t="s">
        <v>138</v>
      </c>
      <c r="X473" s="1" t="s">
        <v>172</v>
      </c>
      <c r="Z473" s="3">
        <v>40364</v>
      </c>
      <c r="AA473" s="1" t="s">
        <v>140</v>
      </c>
      <c r="AB473" s="1" t="s">
        <v>141</v>
      </c>
      <c r="AC473" s="1" t="s">
        <v>142</v>
      </c>
      <c r="AD473" s="1" t="s">
        <v>143</v>
      </c>
      <c r="AE473" s="1" t="s">
        <v>144</v>
      </c>
      <c r="AF473" s="1" t="s">
        <v>145</v>
      </c>
      <c r="AG473" s="1" t="s">
        <v>1254</v>
      </c>
      <c r="AH473" s="1" t="s">
        <v>146</v>
      </c>
      <c r="AJ473" s="1" t="s">
        <v>869</v>
      </c>
      <c r="AN473" s="1" t="s">
        <v>1244</v>
      </c>
      <c r="AO473" s="1" t="s">
        <v>1245</v>
      </c>
      <c r="AQ473" s="4">
        <v>0.02</v>
      </c>
      <c r="AR473" s="4">
        <v>84</v>
      </c>
      <c r="AS473" s="1" t="s">
        <v>1472</v>
      </c>
      <c r="AT473" s="1" t="s">
        <v>148</v>
      </c>
      <c r="AV473" s="1" t="s">
        <v>149</v>
      </c>
      <c r="AW473" s="1" t="s">
        <v>141</v>
      </c>
      <c r="AX473" s="1" t="s">
        <v>150</v>
      </c>
      <c r="AY473" s="4">
        <v>14</v>
      </c>
      <c r="AZ473" s="4">
        <v>70</v>
      </c>
      <c r="BA473" s="1" t="s">
        <v>151</v>
      </c>
      <c r="BD473" s="3">
        <v>40364</v>
      </c>
      <c r="BM473" s="3">
        <v>41073</v>
      </c>
      <c r="BZ473" s="1" t="s">
        <v>184</v>
      </c>
      <c r="CA473" s="1" t="s">
        <v>153</v>
      </c>
      <c r="CE473" s="1" t="s">
        <v>154</v>
      </c>
      <c r="CH473" s="4">
        <v>1</v>
      </c>
      <c r="CI473" s="1" t="s">
        <v>155</v>
      </c>
      <c r="CJ473" s="1" t="s">
        <v>156</v>
      </c>
      <c r="CL473" s="1" t="s">
        <v>157</v>
      </c>
      <c r="CN473" s="1" t="s">
        <v>158</v>
      </c>
      <c r="CP473" s="4">
        <v>84</v>
      </c>
      <c r="CY473" s="1" t="s">
        <v>159</v>
      </c>
      <c r="CZ473" s="1" t="s">
        <v>160</v>
      </c>
      <c r="DA473" s="1" t="s">
        <v>161</v>
      </c>
      <c r="DC473" s="1" t="s">
        <v>163</v>
      </c>
      <c r="DD473" s="1" t="s">
        <v>1473</v>
      </c>
      <c r="DU473" s="1" t="s">
        <v>165</v>
      </c>
      <c r="DV473" s="4">
        <v>0</v>
      </c>
      <c r="DW473" s="4">
        <v>0</v>
      </c>
      <c r="DX473" s="4">
        <v>195938406.50999999</v>
      </c>
      <c r="DY473" s="4">
        <v>172046814.50999999</v>
      </c>
      <c r="DZ473" s="4">
        <v>23891592</v>
      </c>
      <c r="EA473" s="4">
        <v>172046814.50999999</v>
      </c>
      <c r="EB473" s="4">
        <v>23891592</v>
      </c>
      <c r="EC473" s="4">
        <v>195938406.50999999</v>
      </c>
      <c r="ED473" s="1">
        <f t="shared" si="7"/>
        <v>2010</v>
      </c>
    </row>
    <row r="474" spans="1:134" ht="12.75" customHeight="1" x14ac:dyDescent="0.2">
      <c r="F474" s="1" t="s">
        <v>1474</v>
      </c>
      <c r="H474" s="1" t="s">
        <v>133</v>
      </c>
      <c r="L474" s="1" t="s">
        <v>134</v>
      </c>
      <c r="N474" s="1" t="s">
        <v>1475</v>
      </c>
      <c r="O474" s="2">
        <v>40364</v>
      </c>
      <c r="P474" s="1" t="s">
        <v>136</v>
      </c>
      <c r="Q474" s="3">
        <v>40374</v>
      </c>
      <c r="R474" s="1" t="s">
        <v>137</v>
      </c>
      <c r="T474" s="3">
        <v>40364</v>
      </c>
      <c r="U474" s="1" t="s">
        <v>138</v>
      </c>
      <c r="V474" s="1" t="s">
        <v>1254</v>
      </c>
      <c r="X474" s="1" t="s">
        <v>139</v>
      </c>
      <c r="Z474" s="3">
        <v>40364</v>
      </c>
      <c r="AA474" s="1" t="s">
        <v>140</v>
      </c>
      <c r="AB474" s="1" t="s">
        <v>141</v>
      </c>
      <c r="AC474" s="1" t="s">
        <v>142</v>
      </c>
      <c r="AD474" s="1" t="s">
        <v>143</v>
      </c>
      <c r="AE474" s="1" t="s">
        <v>144</v>
      </c>
      <c r="AF474" s="1" t="s">
        <v>145</v>
      </c>
      <c r="AG474" s="1" t="s">
        <v>1254</v>
      </c>
      <c r="AH474" s="1" t="s">
        <v>146</v>
      </c>
      <c r="AJ474" s="1" t="s">
        <v>136</v>
      </c>
      <c r="AN474" s="1" t="s">
        <v>987</v>
      </c>
      <c r="AO474" s="1" t="s">
        <v>988</v>
      </c>
      <c r="AQ474" s="4">
        <v>0.02</v>
      </c>
      <c r="AR474" s="4">
        <v>216.6</v>
      </c>
      <c r="AS474" s="1" t="s">
        <v>1476</v>
      </c>
      <c r="AT474" s="1" t="s">
        <v>148</v>
      </c>
      <c r="AV474" s="1" t="s">
        <v>149</v>
      </c>
      <c r="AW474" s="1" t="s">
        <v>141</v>
      </c>
      <c r="AX474" s="1" t="s">
        <v>150</v>
      </c>
      <c r="AY474" s="4">
        <v>36.1</v>
      </c>
      <c r="AZ474" s="4">
        <v>180.5</v>
      </c>
      <c r="BA474" s="1" t="s">
        <v>151</v>
      </c>
      <c r="BD474" s="3">
        <v>40364</v>
      </c>
      <c r="BM474" s="3">
        <v>40372</v>
      </c>
      <c r="BZ474" s="1" t="s">
        <v>152</v>
      </c>
      <c r="CA474" s="1" t="s">
        <v>153</v>
      </c>
      <c r="CE474" s="1" t="s">
        <v>154</v>
      </c>
      <c r="CH474" s="4">
        <v>1</v>
      </c>
      <c r="CI474" s="1" t="s">
        <v>155</v>
      </c>
      <c r="CJ474" s="1" t="s">
        <v>156</v>
      </c>
      <c r="CL474" s="1" t="s">
        <v>157</v>
      </c>
      <c r="CN474" s="1" t="s">
        <v>158</v>
      </c>
      <c r="CP474" s="4">
        <v>216.6</v>
      </c>
      <c r="CY474" s="1" t="s">
        <v>159</v>
      </c>
      <c r="CZ474" s="1" t="s">
        <v>160</v>
      </c>
      <c r="DA474" s="1" t="s">
        <v>161</v>
      </c>
      <c r="DB474" s="1" t="s">
        <v>162</v>
      </c>
      <c r="DC474" s="1" t="s">
        <v>163</v>
      </c>
      <c r="DD474" s="1" t="s">
        <v>1473</v>
      </c>
      <c r="DU474" s="1" t="s">
        <v>165</v>
      </c>
      <c r="DV474" s="4">
        <v>0</v>
      </c>
      <c r="DW474" s="4">
        <v>0</v>
      </c>
      <c r="DX474" s="4">
        <v>195938406.50999999</v>
      </c>
      <c r="DY474" s="4">
        <v>172046814.50999999</v>
      </c>
      <c r="DZ474" s="4">
        <v>23891592</v>
      </c>
      <c r="EA474" s="4">
        <v>172046814.50999999</v>
      </c>
      <c r="EB474" s="4">
        <v>23891592</v>
      </c>
      <c r="EC474" s="4">
        <v>195938406.50999999</v>
      </c>
      <c r="ED474" s="1">
        <f t="shared" si="7"/>
        <v>2010</v>
      </c>
    </row>
    <row r="475" spans="1:134" ht="12.75" customHeight="1" x14ac:dyDescent="0.2">
      <c r="F475" s="1" t="s">
        <v>1477</v>
      </c>
      <c r="H475" s="1" t="s">
        <v>133</v>
      </c>
      <c r="L475" s="1" t="s">
        <v>134</v>
      </c>
      <c r="N475" s="1" t="s">
        <v>1478</v>
      </c>
      <c r="O475" s="2">
        <v>40364</v>
      </c>
      <c r="P475" s="1" t="s">
        <v>136</v>
      </c>
      <c r="Q475" s="3">
        <v>40374</v>
      </c>
      <c r="R475" s="1" t="s">
        <v>137</v>
      </c>
      <c r="T475" s="3">
        <v>40364</v>
      </c>
      <c r="U475" s="1" t="s">
        <v>138</v>
      </c>
      <c r="X475" s="1" t="s">
        <v>172</v>
      </c>
      <c r="Z475" s="3">
        <v>40364</v>
      </c>
      <c r="AA475" s="1" t="s">
        <v>140</v>
      </c>
      <c r="AB475" s="1" t="s">
        <v>141</v>
      </c>
      <c r="AC475" s="1" t="s">
        <v>142</v>
      </c>
      <c r="AD475" s="1" t="s">
        <v>143</v>
      </c>
      <c r="AE475" s="1" t="s">
        <v>144</v>
      </c>
      <c r="AF475" s="1" t="s">
        <v>145</v>
      </c>
      <c r="AG475" s="1" t="s">
        <v>1254</v>
      </c>
      <c r="AH475" s="1" t="s">
        <v>146</v>
      </c>
      <c r="AJ475" s="1" t="s">
        <v>869</v>
      </c>
      <c r="AN475" s="1" t="s">
        <v>1244</v>
      </c>
      <c r="AO475" s="1" t="s">
        <v>1245</v>
      </c>
      <c r="AQ475" s="4">
        <v>0.02</v>
      </c>
      <c r="AR475" s="4">
        <v>84</v>
      </c>
      <c r="AS475" s="1" t="s">
        <v>1479</v>
      </c>
      <c r="AT475" s="1" t="s">
        <v>148</v>
      </c>
      <c r="AV475" s="1" t="s">
        <v>149</v>
      </c>
      <c r="AW475" s="1" t="s">
        <v>141</v>
      </c>
      <c r="AX475" s="1" t="s">
        <v>150</v>
      </c>
      <c r="AY475" s="4">
        <v>14</v>
      </c>
      <c r="AZ475" s="4">
        <v>70</v>
      </c>
      <c r="BA475" s="1" t="s">
        <v>151</v>
      </c>
      <c r="BD475" s="3">
        <v>40364</v>
      </c>
      <c r="BE475" s="4">
        <v>0</v>
      </c>
      <c r="BM475" s="3">
        <v>40372</v>
      </c>
      <c r="BZ475" s="1" t="s">
        <v>184</v>
      </c>
      <c r="CA475" s="1" t="s">
        <v>185</v>
      </c>
      <c r="CE475" s="1" t="s">
        <v>154</v>
      </c>
      <c r="CH475" s="4">
        <v>1</v>
      </c>
      <c r="CI475" s="1" t="s">
        <v>155</v>
      </c>
      <c r="CJ475" s="1" t="s">
        <v>156</v>
      </c>
      <c r="CL475" s="1" t="s">
        <v>157</v>
      </c>
      <c r="CN475" s="1" t="s">
        <v>158</v>
      </c>
      <c r="CP475" s="4">
        <v>84</v>
      </c>
      <c r="CY475" s="1" t="s">
        <v>159</v>
      </c>
      <c r="CZ475" s="1" t="s">
        <v>160</v>
      </c>
      <c r="DA475" s="1" t="s">
        <v>161</v>
      </c>
      <c r="DB475" s="1" t="s">
        <v>162</v>
      </c>
      <c r="DC475" s="1" t="s">
        <v>163</v>
      </c>
      <c r="DD475" s="1" t="s">
        <v>1473</v>
      </c>
      <c r="DU475" s="1" t="s">
        <v>165</v>
      </c>
      <c r="DV475" s="4">
        <v>0</v>
      </c>
      <c r="DW475" s="4">
        <v>0</v>
      </c>
      <c r="DX475" s="4">
        <v>195938406.50999999</v>
      </c>
      <c r="DY475" s="4">
        <v>172046814.50999999</v>
      </c>
      <c r="DZ475" s="4">
        <v>23891592</v>
      </c>
      <c r="EA475" s="4">
        <v>172046814.50999999</v>
      </c>
      <c r="EB475" s="4">
        <v>23891592</v>
      </c>
      <c r="EC475" s="4">
        <v>195938406.50999999</v>
      </c>
      <c r="ED475" s="1">
        <f t="shared" si="7"/>
        <v>2010</v>
      </c>
    </row>
    <row r="476" spans="1:134" ht="12.75" customHeight="1" x14ac:dyDescent="0.2">
      <c r="F476" s="1" t="s">
        <v>1480</v>
      </c>
      <c r="H476" s="1" t="s">
        <v>133</v>
      </c>
      <c r="L476" s="1" t="s">
        <v>134</v>
      </c>
      <c r="N476" s="1" t="s">
        <v>1481</v>
      </c>
      <c r="O476" s="2">
        <v>40277</v>
      </c>
      <c r="P476" s="1" t="s">
        <v>136</v>
      </c>
      <c r="Q476" s="3">
        <v>40287</v>
      </c>
      <c r="R476" s="1" t="s">
        <v>137</v>
      </c>
      <c r="T476" s="3">
        <v>40277</v>
      </c>
      <c r="U476" s="1" t="s">
        <v>138</v>
      </c>
      <c r="V476" s="1" t="s">
        <v>1263</v>
      </c>
      <c r="X476" s="1" t="s">
        <v>139</v>
      </c>
      <c r="Z476" s="3">
        <v>40277</v>
      </c>
      <c r="AA476" s="1" t="s">
        <v>140</v>
      </c>
      <c r="AB476" s="1" t="s">
        <v>141</v>
      </c>
      <c r="AC476" s="1" t="s">
        <v>142</v>
      </c>
      <c r="AD476" s="1" t="s">
        <v>143</v>
      </c>
      <c r="AE476" s="1" t="s">
        <v>144</v>
      </c>
      <c r="AF476" s="1" t="s">
        <v>145</v>
      </c>
      <c r="AG476" s="1" t="s">
        <v>1263</v>
      </c>
      <c r="AH476" s="1" t="s">
        <v>146</v>
      </c>
      <c r="AJ476" s="1" t="s">
        <v>136</v>
      </c>
      <c r="AN476" s="1" t="s">
        <v>987</v>
      </c>
      <c r="AO476" s="1" t="s">
        <v>988</v>
      </c>
      <c r="AQ476" s="4">
        <v>0.02</v>
      </c>
      <c r="AR476" s="4">
        <v>3600</v>
      </c>
      <c r="AS476" s="1" t="s">
        <v>1482</v>
      </c>
      <c r="AT476" s="1" t="s">
        <v>148</v>
      </c>
      <c r="AV476" s="1" t="s">
        <v>149</v>
      </c>
      <c r="AW476" s="1" t="s">
        <v>141</v>
      </c>
      <c r="AX476" s="1" t="s">
        <v>150</v>
      </c>
      <c r="AY476" s="4">
        <v>600</v>
      </c>
      <c r="AZ476" s="4">
        <v>3000</v>
      </c>
      <c r="BA476" s="1" t="s">
        <v>151</v>
      </c>
      <c r="BD476" s="3">
        <v>40277</v>
      </c>
      <c r="BE476" s="4">
        <v>0</v>
      </c>
      <c r="BM476" s="3">
        <v>40287</v>
      </c>
      <c r="BZ476" s="1" t="s">
        <v>184</v>
      </c>
      <c r="CA476" s="1" t="s">
        <v>153</v>
      </c>
      <c r="CE476" s="1" t="s">
        <v>154</v>
      </c>
      <c r="CH476" s="4">
        <v>1</v>
      </c>
      <c r="CI476" s="1" t="s">
        <v>155</v>
      </c>
      <c r="CJ476" s="1" t="s">
        <v>156</v>
      </c>
      <c r="CL476" s="1" t="s">
        <v>157</v>
      </c>
      <c r="CN476" s="1" t="s">
        <v>158</v>
      </c>
      <c r="CP476" s="4">
        <v>3600</v>
      </c>
      <c r="CY476" s="1" t="s">
        <v>159</v>
      </c>
      <c r="CZ476" s="1" t="s">
        <v>160</v>
      </c>
      <c r="DA476" s="1" t="s">
        <v>161</v>
      </c>
      <c r="DB476" s="1" t="s">
        <v>162</v>
      </c>
      <c r="DC476" s="1" t="s">
        <v>163</v>
      </c>
      <c r="DD476" s="1" t="s">
        <v>1483</v>
      </c>
      <c r="DU476" s="1" t="s">
        <v>165</v>
      </c>
      <c r="DV476" s="4">
        <v>0</v>
      </c>
      <c r="DW476" s="4">
        <v>0</v>
      </c>
      <c r="DX476" s="4">
        <v>195938406.50999999</v>
      </c>
      <c r="DY476" s="4">
        <v>172046814.50999999</v>
      </c>
      <c r="DZ476" s="4">
        <v>23891592</v>
      </c>
      <c r="EA476" s="4">
        <v>172046814.50999999</v>
      </c>
      <c r="EB476" s="4">
        <v>23891592</v>
      </c>
      <c r="EC476" s="4">
        <v>195938406.50999999</v>
      </c>
      <c r="ED476" s="1">
        <f t="shared" si="7"/>
        <v>2010</v>
      </c>
    </row>
    <row r="477" spans="1:134" ht="12.75" customHeight="1" x14ac:dyDescent="0.2">
      <c r="F477" s="1" t="s">
        <v>1484</v>
      </c>
      <c r="H477" s="1" t="s">
        <v>133</v>
      </c>
      <c r="L477" s="1" t="s">
        <v>134</v>
      </c>
      <c r="N477" s="1" t="s">
        <v>1485</v>
      </c>
      <c r="O477" s="2">
        <v>40261</v>
      </c>
      <c r="P477" s="1" t="s">
        <v>136</v>
      </c>
      <c r="Q477" s="3">
        <v>40275</v>
      </c>
      <c r="R477" s="1" t="s">
        <v>137</v>
      </c>
      <c r="T477" s="3">
        <v>40261</v>
      </c>
      <c r="U477" s="1" t="s">
        <v>138</v>
      </c>
      <c r="V477" s="1" t="s">
        <v>1486</v>
      </c>
      <c r="X477" s="1" t="s">
        <v>139</v>
      </c>
      <c r="Z477" s="3">
        <v>40261</v>
      </c>
      <c r="AA477" s="1" t="s">
        <v>335</v>
      </c>
      <c r="AB477" s="1" t="s">
        <v>336</v>
      </c>
      <c r="AC477" s="1" t="s">
        <v>337</v>
      </c>
      <c r="AD477" s="1" t="s">
        <v>338</v>
      </c>
      <c r="AE477" s="1" t="s">
        <v>339</v>
      </c>
      <c r="AF477" s="1" t="s">
        <v>340</v>
      </c>
      <c r="AG477" s="1" t="s">
        <v>1486</v>
      </c>
      <c r="AH477" s="1" t="s">
        <v>341</v>
      </c>
      <c r="AQ477" s="4">
        <v>0.1</v>
      </c>
      <c r="AR477" s="4">
        <v>120</v>
      </c>
      <c r="AS477" s="1" t="s">
        <v>1487</v>
      </c>
      <c r="AX477" s="1" t="s">
        <v>150</v>
      </c>
      <c r="AY477" s="4">
        <v>20</v>
      </c>
      <c r="AZ477" s="4">
        <v>100</v>
      </c>
      <c r="BA477" s="1" t="s">
        <v>151</v>
      </c>
      <c r="BD477" s="3">
        <v>40261</v>
      </c>
      <c r="BE477" s="4">
        <v>0</v>
      </c>
      <c r="BM477" s="3">
        <v>40275</v>
      </c>
      <c r="BZ477" s="1" t="s">
        <v>152</v>
      </c>
      <c r="CA477" s="1" t="s">
        <v>185</v>
      </c>
      <c r="CE477" s="1" t="s">
        <v>154</v>
      </c>
      <c r="CH477" s="4">
        <v>1</v>
      </c>
      <c r="CI477" s="1" t="s">
        <v>155</v>
      </c>
      <c r="CJ477" s="1" t="s">
        <v>156</v>
      </c>
      <c r="CL477" s="1" t="s">
        <v>157</v>
      </c>
      <c r="CN477" s="1" t="s">
        <v>158</v>
      </c>
      <c r="CP477" s="4">
        <v>120</v>
      </c>
      <c r="CY477" s="1" t="s">
        <v>159</v>
      </c>
      <c r="CZ477" s="1" t="s">
        <v>160</v>
      </c>
      <c r="DA477" s="1" t="s">
        <v>161</v>
      </c>
      <c r="DC477" s="1" t="s">
        <v>208</v>
      </c>
      <c r="DD477" s="1" t="s">
        <v>1488</v>
      </c>
      <c r="DU477" s="1" t="s">
        <v>165</v>
      </c>
      <c r="DV477" s="4">
        <v>0</v>
      </c>
      <c r="DW477" s="4">
        <v>0</v>
      </c>
      <c r="DX477" s="4">
        <v>195938406.50999999</v>
      </c>
      <c r="DY477" s="4">
        <v>172046814.50999999</v>
      </c>
      <c r="DZ477" s="4">
        <v>23891592</v>
      </c>
      <c r="EA477" s="4">
        <v>172046814.50999999</v>
      </c>
      <c r="EB477" s="4">
        <v>23891592</v>
      </c>
      <c r="EC477" s="4">
        <v>195938406.50999999</v>
      </c>
      <c r="ED477" s="1">
        <f t="shared" si="7"/>
        <v>2010</v>
      </c>
    </row>
    <row r="478" spans="1:134" ht="12.75" customHeight="1" x14ac:dyDescent="0.2">
      <c r="F478" s="1" t="s">
        <v>1489</v>
      </c>
      <c r="H478" s="1" t="s">
        <v>133</v>
      </c>
      <c r="L478" s="1" t="s">
        <v>134</v>
      </c>
      <c r="N478" s="1" t="s">
        <v>1490</v>
      </c>
      <c r="O478" s="2">
        <v>40182</v>
      </c>
      <c r="P478" s="1" t="s">
        <v>136</v>
      </c>
      <c r="Q478" s="3">
        <v>40192</v>
      </c>
      <c r="R478" s="1" t="s">
        <v>137</v>
      </c>
      <c r="T478" s="3">
        <v>40182</v>
      </c>
      <c r="U478" s="1" t="s">
        <v>138</v>
      </c>
      <c r="V478" s="1" t="s">
        <v>1491</v>
      </c>
      <c r="X478" s="1" t="s">
        <v>139</v>
      </c>
      <c r="Z478" s="3">
        <v>40182</v>
      </c>
      <c r="AA478" s="1" t="s">
        <v>140</v>
      </c>
      <c r="AB478" s="1" t="s">
        <v>141</v>
      </c>
      <c r="AC478" s="1" t="s">
        <v>142</v>
      </c>
      <c r="AD478" s="1" t="s">
        <v>143</v>
      </c>
      <c r="AE478" s="1" t="s">
        <v>144</v>
      </c>
      <c r="AF478" s="1" t="s">
        <v>145</v>
      </c>
      <c r="AG478" s="1" t="s">
        <v>1491</v>
      </c>
      <c r="AH478" s="1" t="s">
        <v>146</v>
      </c>
      <c r="AQ478" s="4">
        <v>0.02</v>
      </c>
      <c r="AR478" s="4">
        <v>300.60000000000002</v>
      </c>
      <c r="AS478" s="1" t="s">
        <v>1492</v>
      </c>
      <c r="AT478" s="1" t="s">
        <v>148</v>
      </c>
      <c r="AV478" s="1" t="s">
        <v>149</v>
      </c>
      <c r="AW478" s="1" t="s">
        <v>141</v>
      </c>
      <c r="AX478" s="1" t="s">
        <v>150</v>
      </c>
      <c r="AY478" s="4">
        <v>50.1</v>
      </c>
      <c r="AZ478" s="4">
        <v>250.5</v>
      </c>
      <c r="BA478" s="1" t="s">
        <v>151</v>
      </c>
      <c r="BD478" s="3">
        <v>40182</v>
      </c>
      <c r="BE478" s="4">
        <v>0</v>
      </c>
      <c r="BM478" s="3">
        <v>40193</v>
      </c>
      <c r="BZ478" s="1" t="s">
        <v>152</v>
      </c>
      <c r="CA478" s="1" t="s">
        <v>185</v>
      </c>
      <c r="CE478" s="1" t="s">
        <v>154</v>
      </c>
      <c r="CH478" s="4">
        <v>1</v>
      </c>
      <c r="CI478" s="1" t="s">
        <v>155</v>
      </c>
      <c r="CJ478" s="1" t="s">
        <v>156</v>
      </c>
      <c r="CL478" s="1" t="s">
        <v>157</v>
      </c>
      <c r="CN478" s="1" t="s">
        <v>158</v>
      </c>
      <c r="CP478" s="4">
        <v>300.60000000000002</v>
      </c>
      <c r="CY478" s="1" t="s">
        <v>159</v>
      </c>
      <c r="CZ478" s="1" t="s">
        <v>160</v>
      </c>
      <c r="DA478" s="1" t="s">
        <v>161</v>
      </c>
      <c r="DB478" s="1" t="s">
        <v>162</v>
      </c>
      <c r="DC478" s="1" t="s">
        <v>163</v>
      </c>
      <c r="DD478" s="1" t="s">
        <v>1493</v>
      </c>
      <c r="DU478" s="1" t="s">
        <v>165</v>
      </c>
      <c r="DV478" s="4">
        <v>0</v>
      </c>
      <c r="DW478" s="4">
        <v>0</v>
      </c>
      <c r="DX478" s="4">
        <v>195938406.50999999</v>
      </c>
      <c r="DY478" s="4">
        <v>172046814.50999999</v>
      </c>
      <c r="DZ478" s="4">
        <v>23891592</v>
      </c>
      <c r="EA478" s="4">
        <v>172046814.50999999</v>
      </c>
      <c r="EB478" s="4">
        <v>23891592</v>
      </c>
      <c r="EC478" s="4">
        <v>195938406.50999999</v>
      </c>
      <c r="ED478" s="1">
        <f t="shared" si="7"/>
        <v>2010</v>
      </c>
    </row>
    <row r="479" spans="1:134" ht="12.75" customHeight="1" x14ac:dyDescent="0.2">
      <c r="A479" s="4">
        <v>3384</v>
      </c>
      <c r="B479" s="4">
        <v>3384</v>
      </c>
      <c r="C479" s="1" t="s">
        <v>166</v>
      </c>
      <c r="F479" s="1" t="s">
        <v>1494</v>
      </c>
      <c r="H479" s="1" t="s">
        <v>133</v>
      </c>
      <c r="L479" s="1" t="s">
        <v>134</v>
      </c>
      <c r="N479" s="1" t="s">
        <v>1495</v>
      </c>
      <c r="O479" s="2">
        <v>40532</v>
      </c>
      <c r="P479" s="1" t="s">
        <v>136</v>
      </c>
      <c r="Q479" s="3">
        <v>40552</v>
      </c>
      <c r="R479" s="1" t="s">
        <v>137</v>
      </c>
      <c r="T479" s="3">
        <v>40532</v>
      </c>
      <c r="U479" s="1" t="s">
        <v>138</v>
      </c>
      <c r="X479" s="1" t="s">
        <v>172</v>
      </c>
      <c r="Z479" s="3">
        <v>40532</v>
      </c>
      <c r="AA479" s="1" t="s">
        <v>195</v>
      </c>
      <c r="AB479" s="1" t="s">
        <v>196</v>
      </c>
      <c r="AC479" s="1" t="s">
        <v>197</v>
      </c>
      <c r="AD479" s="1" t="s">
        <v>198</v>
      </c>
      <c r="AE479" s="1" t="s">
        <v>199</v>
      </c>
      <c r="AF479" s="1" t="s">
        <v>200</v>
      </c>
      <c r="AH479" s="1" t="s">
        <v>201</v>
      </c>
      <c r="AJ479" s="1" t="s">
        <v>1002</v>
      </c>
      <c r="AN479" s="1" t="s">
        <v>1006</v>
      </c>
      <c r="AO479" s="1" t="s">
        <v>1007</v>
      </c>
      <c r="AQ479" s="4">
        <v>0.1</v>
      </c>
      <c r="AR479" s="4">
        <v>84887.64</v>
      </c>
      <c r="AS479" s="1" t="s">
        <v>1496</v>
      </c>
      <c r="AX479" s="1" t="s">
        <v>203</v>
      </c>
      <c r="AY479" s="4">
        <v>0</v>
      </c>
      <c r="AZ479" s="4">
        <v>84887.64</v>
      </c>
      <c r="BA479" s="1" t="s">
        <v>204</v>
      </c>
      <c r="BD479" s="3">
        <v>40532</v>
      </c>
      <c r="BM479" s="3">
        <v>40550</v>
      </c>
      <c r="BZ479" s="1" t="s">
        <v>184</v>
      </c>
      <c r="CA479" s="1" t="s">
        <v>153</v>
      </c>
      <c r="CC479" s="5">
        <v>1</v>
      </c>
      <c r="CD479" s="4">
        <v>25.085000000000001</v>
      </c>
      <c r="CE479" s="1" t="s">
        <v>154</v>
      </c>
      <c r="CH479" s="4">
        <v>1</v>
      </c>
      <c r="CI479" s="1" t="s">
        <v>155</v>
      </c>
      <c r="CJ479" s="1" t="s">
        <v>156</v>
      </c>
      <c r="CL479" s="1" t="s">
        <v>157</v>
      </c>
      <c r="CN479" s="1" t="s">
        <v>158</v>
      </c>
      <c r="CP479" s="4">
        <v>84887.64</v>
      </c>
      <c r="CY479" s="1" t="s">
        <v>205</v>
      </c>
      <c r="CZ479" s="1" t="s">
        <v>206</v>
      </c>
      <c r="DA479" s="1" t="s">
        <v>207</v>
      </c>
      <c r="DC479" s="1" t="s">
        <v>208</v>
      </c>
      <c r="DD479" s="1" t="s">
        <v>652</v>
      </c>
      <c r="DV479" s="4">
        <v>0</v>
      </c>
      <c r="DW479" s="4">
        <v>0</v>
      </c>
      <c r="DX479" s="4">
        <v>195938406.50999999</v>
      </c>
      <c r="DY479" s="4">
        <v>172046814.50999999</v>
      </c>
      <c r="DZ479" s="4">
        <v>23891592</v>
      </c>
      <c r="EA479" s="4">
        <v>172046814.50999999</v>
      </c>
      <c r="EB479" s="4">
        <v>23891592</v>
      </c>
      <c r="EC479" s="4">
        <v>195938406.50999999</v>
      </c>
      <c r="ED479" s="1">
        <f t="shared" si="7"/>
        <v>2010</v>
      </c>
    </row>
    <row r="480" spans="1:134" ht="12.75" customHeight="1" x14ac:dyDescent="0.2">
      <c r="A480" s="4">
        <v>5412</v>
      </c>
      <c r="B480" s="4">
        <v>5412</v>
      </c>
      <c r="C480" s="1" t="s">
        <v>166</v>
      </c>
      <c r="F480" s="1" t="s">
        <v>1497</v>
      </c>
      <c r="H480" s="1" t="s">
        <v>133</v>
      </c>
      <c r="L480" s="1" t="s">
        <v>134</v>
      </c>
      <c r="N480" s="1" t="s">
        <v>1498</v>
      </c>
      <c r="O480" s="2">
        <v>40527</v>
      </c>
      <c r="P480" s="1" t="s">
        <v>136</v>
      </c>
      <c r="Q480" s="3">
        <v>40547</v>
      </c>
      <c r="R480" s="1" t="s">
        <v>137</v>
      </c>
      <c r="T480" s="3">
        <v>40527</v>
      </c>
      <c r="U480" s="1" t="s">
        <v>138</v>
      </c>
      <c r="X480" s="1" t="s">
        <v>172</v>
      </c>
      <c r="Z480" s="3">
        <v>40527</v>
      </c>
      <c r="AA480" s="1" t="s">
        <v>211</v>
      </c>
      <c r="AB480" s="1" t="s">
        <v>212</v>
      </c>
      <c r="AC480" s="1" t="s">
        <v>213</v>
      </c>
      <c r="AD480" s="1" t="s">
        <v>214</v>
      </c>
      <c r="AE480" s="1" t="s">
        <v>215</v>
      </c>
      <c r="AF480" s="1" t="s">
        <v>216</v>
      </c>
      <c r="AH480" s="1" t="s">
        <v>217</v>
      </c>
      <c r="AJ480" s="1" t="s">
        <v>1002</v>
      </c>
      <c r="AN480" s="1" t="s">
        <v>1006</v>
      </c>
      <c r="AO480" s="1" t="s">
        <v>1007</v>
      </c>
      <c r="AQ480" s="4">
        <v>0.1</v>
      </c>
      <c r="AR480" s="4">
        <v>135760.01999999999</v>
      </c>
      <c r="AS480" s="1" t="s">
        <v>1499</v>
      </c>
      <c r="AX480" s="1" t="s">
        <v>203</v>
      </c>
      <c r="AY480" s="4">
        <v>0</v>
      </c>
      <c r="AZ480" s="4">
        <v>135760.01999999999</v>
      </c>
      <c r="BA480" s="1" t="s">
        <v>219</v>
      </c>
      <c r="BD480" s="3">
        <v>40527</v>
      </c>
      <c r="BM480" s="3">
        <v>40550</v>
      </c>
      <c r="BZ480" s="1" t="s">
        <v>184</v>
      </c>
      <c r="CA480" s="1" t="s">
        <v>153</v>
      </c>
      <c r="CC480" s="5">
        <v>1</v>
      </c>
      <c r="CD480" s="4">
        <v>25.085000000000001</v>
      </c>
      <c r="CE480" s="1" t="s">
        <v>154</v>
      </c>
      <c r="CH480" s="4">
        <v>1</v>
      </c>
      <c r="CI480" s="1" t="s">
        <v>155</v>
      </c>
      <c r="CJ480" s="1" t="s">
        <v>156</v>
      </c>
      <c r="CL480" s="1" t="s">
        <v>157</v>
      </c>
      <c r="CN480" s="1" t="s">
        <v>158</v>
      </c>
      <c r="CP480" s="4">
        <v>135760.01999999999</v>
      </c>
      <c r="CY480" s="1" t="s">
        <v>205</v>
      </c>
      <c r="CZ480" s="1" t="s">
        <v>206</v>
      </c>
      <c r="DA480" s="1" t="s">
        <v>207</v>
      </c>
      <c r="DC480" s="1" t="s">
        <v>208</v>
      </c>
      <c r="DD480" s="1" t="s">
        <v>668</v>
      </c>
      <c r="DV480" s="4">
        <v>0</v>
      </c>
      <c r="DW480" s="4">
        <v>0</v>
      </c>
      <c r="DX480" s="4">
        <v>195938406.50999999</v>
      </c>
      <c r="DY480" s="4">
        <v>172046814.50999999</v>
      </c>
      <c r="DZ480" s="4">
        <v>23891592</v>
      </c>
      <c r="EA480" s="4">
        <v>172046814.50999999</v>
      </c>
      <c r="EB480" s="4">
        <v>23891592</v>
      </c>
      <c r="EC480" s="4">
        <v>195938406.50999999</v>
      </c>
      <c r="ED480" s="1">
        <f t="shared" si="7"/>
        <v>2010</v>
      </c>
    </row>
    <row r="481" spans="1:134" ht="12.75" customHeight="1" x14ac:dyDescent="0.2">
      <c r="A481" s="4">
        <v>7104</v>
      </c>
      <c r="B481" s="4">
        <v>7104</v>
      </c>
      <c r="C481" s="1" t="s">
        <v>166</v>
      </c>
      <c r="F481" s="1" t="s">
        <v>1500</v>
      </c>
      <c r="H481" s="1" t="s">
        <v>133</v>
      </c>
      <c r="L481" s="1" t="s">
        <v>134</v>
      </c>
      <c r="N481" s="1" t="s">
        <v>1501</v>
      </c>
      <c r="O481" s="2">
        <v>40504</v>
      </c>
      <c r="P481" s="1" t="s">
        <v>136</v>
      </c>
      <c r="Q481" s="3">
        <v>40524</v>
      </c>
      <c r="R481" s="1" t="s">
        <v>137</v>
      </c>
      <c r="T481" s="3">
        <v>40504</v>
      </c>
      <c r="U481" s="1" t="s">
        <v>138</v>
      </c>
      <c r="X481" s="1" t="s">
        <v>172</v>
      </c>
      <c r="Z481" s="3">
        <v>40504</v>
      </c>
      <c r="AA481" s="1" t="s">
        <v>211</v>
      </c>
      <c r="AB481" s="1" t="s">
        <v>212</v>
      </c>
      <c r="AC481" s="1" t="s">
        <v>213</v>
      </c>
      <c r="AD481" s="1" t="s">
        <v>214</v>
      </c>
      <c r="AE481" s="1" t="s">
        <v>215</v>
      </c>
      <c r="AF481" s="1" t="s">
        <v>216</v>
      </c>
      <c r="AH481" s="1" t="s">
        <v>217</v>
      </c>
      <c r="AJ481" s="1" t="s">
        <v>1002</v>
      </c>
      <c r="AN481" s="1" t="s">
        <v>1006</v>
      </c>
      <c r="AO481" s="1" t="s">
        <v>1007</v>
      </c>
      <c r="AQ481" s="4">
        <v>0.1</v>
      </c>
      <c r="AR481" s="4">
        <v>178203.84</v>
      </c>
      <c r="AS481" s="1" t="s">
        <v>1502</v>
      </c>
      <c r="AX481" s="1" t="s">
        <v>203</v>
      </c>
      <c r="AY481" s="4">
        <v>0</v>
      </c>
      <c r="AZ481" s="4">
        <v>178203.84</v>
      </c>
      <c r="BA481" s="1" t="s">
        <v>219</v>
      </c>
      <c r="BD481" s="3">
        <v>40504</v>
      </c>
      <c r="BM481" s="3">
        <v>40524</v>
      </c>
      <c r="BZ481" s="1" t="s">
        <v>184</v>
      </c>
      <c r="CA481" s="1" t="s">
        <v>153</v>
      </c>
      <c r="CC481" s="5">
        <v>1</v>
      </c>
      <c r="CD481" s="4">
        <v>25.085000000000001</v>
      </c>
      <c r="CE481" s="1" t="s">
        <v>154</v>
      </c>
      <c r="CH481" s="4">
        <v>1</v>
      </c>
      <c r="CI481" s="1" t="s">
        <v>155</v>
      </c>
      <c r="CJ481" s="1" t="s">
        <v>156</v>
      </c>
      <c r="CL481" s="1" t="s">
        <v>157</v>
      </c>
      <c r="CN481" s="1" t="s">
        <v>158</v>
      </c>
      <c r="CP481" s="4">
        <v>178203.84</v>
      </c>
      <c r="CY481" s="1" t="s">
        <v>205</v>
      </c>
      <c r="CZ481" s="1" t="s">
        <v>206</v>
      </c>
      <c r="DA481" s="1" t="s">
        <v>207</v>
      </c>
      <c r="DC481" s="1" t="s">
        <v>208</v>
      </c>
      <c r="DD481" s="1" t="s">
        <v>668</v>
      </c>
      <c r="DV481" s="4">
        <v>0</v>
      </c>
      <c r="DW481" s="4">
        <v>0</v>
      </c>
      <c r="DX481" s="4">
        <v>195938406.50999999</v>
      </c>
      <c r="DY481" s="4">
        <v>172046814.50999999</v>
      </c>
      <c r="DZ481" s="4">
        <v>23891592</v>
      </c>
      <c r="EA481" s="4">
        <v>172046814.50999999</v>
      </c>
      <c r="EB481" s="4">
        <v>23891592</v>
      </c>
      <c r="EC481" s="4">
        <v>195938406.50999999</v>
      </c>
      <c r="ED481" s="1">
        <f t="shared" si="7"/>
        <v>2010</v>
      </c>
    </row>
    <row r="482" spans="1:134" ht="12.75" customHeight="1" x14ac:dyDescent="0.2">
      <c r="A482" s="4">
        <v>9013.2000000000007</v>
      </c>
      <c r="B482" s="4">
        <v>9013.2000000000007</v>
      </c>
      <c r="C482" s="1" t="s">
        <v>166</v>
      </c>
      <c r="F482" s="1" t="s">
        <v>1503</v>
      </c>
      <c r="H482" s="1" t="s">
        <v>133</v>
      </c>
      <c r="L482" s="1" t="s">
        <v>134</v>
      </c>
      <c r="N482" s="1" t="s">
        <v>1504</v>
      </c>
      <c r="O482" s="2">
        <v>40501</v>
      </c>
      <c r="P482" s="1" t="s">
        <v>136</v>
      </c>
      <c r="Q482" s="3">
        <v>40521</v>
      </c>
      <c r="R482" s="1" t="s">
        <v>137</v>
      </c>
      <c r="T482" s="3">
        <v>40501</v>
      </c>
      <c r="U482" s="1" t="s">
        <v>138</v>
      </c>
      <c r="X482" s="1" t="s">
        <v>172</v>
      </c>
      <c r="Z482" s="3">
        <v>40501</v>
      </c>
      <c r="AA482" s="1" t="s">
        <v>195</v>
      </c>
      <c r="AB482" s="1" t="s">
        <v>196</v>
      </c>
      <c r="AC482" s="1" t="s">
        <v>197</v>
      </c>
      <c r="AD482" s="1" t="s">
        <v>198</v>
      </c>
      <c r="AE482" s="1" t="s">
        <v>199</v>
      </c>
      <c r="AF482" s="1" t="s">
        <v>200</v>
      </c>
      <c r="AH482" s="1" t="s">
        <v>201</v>
      </c>
      <c r="AJ482" s="1" t="s">
        <v>1002</v>
      </c>
      <c r="AN482" s="1" t="s">
        <v>1006</v>
      </c>
      <c r="AO482" s="1" t="s">
        <v>1007</v>
      </c>
      <c r="AQ482" s="4">
        <v>0.1</v>
      </c>
      <c r="AR482" s="4">
        <v>226096.13</v>
      </c>
      <c r="AS482" s="1" t="s">
        <v>1505</v>
      </c>
      <c r="AX482" s="1" t="s">
        <v>203</v>
      </c>
      <c r="AY482" s="4">
        <v>0</v>
      </c>
      <c r="AZ482" s="4">
        <v>226096.13</v>
      </c>
      <c r="BA482" s="1" t="s">
        <v>204</v>
      </c>
      <c r="BD482" s="3">
        <v>40501</v>
      </c>
      <c r="BM482" s="3">
        <v>40521</v>
      </c>
      <c r="BZ482" s="1" t="s">
        <v>184</v>
      </c>
      <c r="CA482" s="1" t="s">
        <v>153</v>
      </c>
      <c r="CC482" s="5">
        <v>1</v>
      </c>
      <c r="CD482" s="4">
        <v>25.085000000000001</v>
      </c>
      <c r="CE482" s="1" t="s">
        <v>154</v>
      </c>
      <c r="CH482" s="4">
        <v>1</v>
      </c>
      <c r="CI482" s="1" t="s">
        <v>155</v>
      </c>
      <c r="CJ482" s="1" t="s">
        <v>156</v>
      </c>
      <c r="CL482" s="1" t="s">
        <v>157</v>
      </c>
      <c r="CN482" s="1" t="s">
        <v>158</v>
      </c>
      <c r="CP482" s="4">
        <v>226096.13</v>
      </c>
      <c r="CY482" s="1" t="s">
        <v>205</v>
      </c>
      <c r="CZ482" s="1" t="s">
        <v>206</v>
      </c>
      <c r="DA482" s="1" t="s">
        <v>207</v>
      </c>
      <c r="DC482" s="1" t="s">
        <v>208</v>
      </c>
      <c r="DD482" s="1" t="s">
        <v>652</v>
      </c>
      <c r="DV482" s="4">
        <v>0</v>
      </c>
      <c r="DW482" s="4">
        <v>0</v>
      </c>
      <c r="DX482" s="4">
        <v>195938406.50999999</v>
      </c>
      <c r="DY482" s="4">
        <v>172046814.50999999</v>
      </c>
      <c r="DZ482" s="4">
        <v>23891592</v>
      </c>
      <c r="EA482" s="4">
        <v>172046814.50999999</v>
      </c>
      <c r="EB482" s="4">
        <v>23891592</v>
      </c>
      <c r="EC482" s="4">
        <v>195938406.50999999</v>
      </c>
      <c r="ED482" s="1">
        <f t="shared" si="7"/>
        <v>2010</v>
      </c>
    </row>
    <row r="483" spans="1:134" ht="12.75" customHeight="1" x14ac:dyDescent="0.2">
      <c r="A483" s="4">
        <v>4396.8</v>
      </c>
      <c r="B483" s="4">
        <v>4396.8</v>
      </c>
      <c r="C483" s="1" t="s">
        <v>166</v>
      </c>
      <c r="F483" s="1" t="s">
        <v>1506</v>
      </c>
      <c r="H483" s="1" t="s">
        <v>133</v>
      </c>
      <c r="L483" s="1" t="s">
        <v>134</v>
      </c>
      <c r="N483" s="1" t="s">
        <v>1507</v>
      </c>
      <c r="O483" s="2">
        <v>40498</v>
      </c>
      <c r="P483" s="1" t="s">
        <v>136</v>
      </c>
      <c r="Q483" s="3">
        <v>40518</v>
      </c>
      <c r="R483" s="1" t="s">
        <v>137</v>
      </c>
      <c r="T483" s="3">
        <v>40498</v>
      </c>
      <c r="U483" s="1" t="s">
        <v>138</v>
      </c>
      <c r="X483" s="1" t="s">
        <v>172</v>
      </c>
      <c r="Z483" s="3">
        <v>40498</v>
      </c>
      <c r="AA483" s="1" t="s">
        <v>211</v>
      </c>
      <c r="AB483" s="1" t="s">
        <v>212</v>
      </c>
      <c r="AC483" s="1" t="s">
        <v>213</v>
      </c>
      <c r="AD483" s="1" t="s">
        <v>214</v>
      </c>
      <c r="AE483" s="1" t="s">
        <v>215</v>
      </c>
      <c r="AF483" s="1" t="s">
        <v>216</v>
      </c>
      <c r="AH483" s="1" t="s">
        <v>217</v>
      </c>
      <c r="AJ483" s="1" t="s">
        <v>1002</v>
      </c>
      <c r="AN483" s="1" t="s">
        <v>1006</v>
      </c>
      <c r="AO483" s="1" t="s">
        <v>1007</v>
      </c>
      <c r="AQ483" s="4">
        <v>0.1</v>
      </c>
      <c r="AR483" s="4">
        <v>110293.72</v>
      </c>
      <c r="AS483" s="1" t="s">
        <v>1508</v>
      </c>
      <c r="AX483" s="1" t="s">
        <v>203</v>
      </c>
      <c r="AY483" s="4">
        <v>0</v>
      </c>
      <c r="AZ483" s="4">
        <v>110293.72</v>
      </c>
      <c r="BA483" s="1" t="s">
        <v>219</v>
      </c>
      <c r="BD483" s="3">
        <v>40498</v>
      </c>
      <c r="BM483" s="3">
        <v>40518</v>
      </c>
      <c r="BZ483" s="1" t="s">
        <v>184</v>
      </c>
      <c r="CA483" s="1" t="s">
        <v>153</v>
      </c>
      <c r="CC483" s="5">
        <v>1</v>
      </c>
      <c r="CD483" s="4">
        <v>25.085000000000001</v>
      </c>
      <c r="CE483" s="1" t="s">
        <v>154</v>
      </c>
      <c r="CH483" s="4">
        <v>1</v>
      </c>
      <c r="CI483" s="1" t="s">
        <v>155</v>
      </c>
      <c r="CJ483" s="1" t="s">
        <v>156</v>
      </c>
      <c r="CL483" s="1" t="s">
        <v>157</v>
      </c>
      <c r="CN483" s="1" t="s">
        <v>158</v>
      </c>
      <c r="CP483" s="4">
        <v>110293.72</v>
      </c>
      <c r="CY483" s="1" t="s">
        <v>205</v>
      </c>
      <c r="CZ483" s="1" t="s">
        <v>206</v>
      </c>
      <c r="DA483" s="1" t="s">
        <v>207</v>
      </c>
      <c r="DC483" s="1" t="s">
        <v>208</v>
      </c>
      <c r="DD483" s="1" t="s">
        <v>668</v>
      </c>
      <c r="DV483" s="4">
        <v>0</v>
      </c>
      <c r="DW483" s="4">
        <v>0</v>
      </c>
      <c r="DX483" s="4">
        <v>195938406.50999999</v>
      </c>
      <c r="DY483" s="4">
        <v>172046814.50999999</v>
      </c>
      <c r="DZ483" s="4">
        <v>23891592</v>
      </c>
      <c r="EA483" s="4">
        <v>172046814.50999999</v>
      </c>
      <c r="EB483" s="4">
        <v>23891592</v>
      </c>
      <c r="EC483" s="4">
        <v>195938406.50999999</v>
      </c>
      <c r="ED483" s="1">
        <f t="shared" si="7"/>
        <v>2010</v>
      </c>
    </row>
    <row r="484" spans="1:134" ht="12.75" customHeight="1" x14ac:dyDescent="0.2">
      <c r="A484" s="4">
        <v>5750.4</v>
      </c>
      <c r="B484" s="4">
        <v>5750.4</v>
      </c>
      <c r="C484" s="1" t="s">
        <v>166</v>
      </c>
      <c r="F484" s="1" t="s">
        <v>1509</v>
      </c>
      <c r="H484" s="1" t="s">
        <v>133</v>
      </c>
      <c r="L484" s="1" t="s">
        <v>134</v>
      </c>
      <c r="N484" s="1" t="s">
        <v>1510</v>
      </c>
      <c r="O484" s="2">
        <v>40480</v>
      </c>
      <c r="P484" s="1" t="s">
        <v>136</v>
      </c>
      <c r="Q484" s="3">
        <v>40500</v>
      </c>
      <c r="R484" s="1" t="s">
        <v>137</v>
      </c>
      <c r="T484" s="3">
        <v>40480</v>
      </c>
      <c r="U484" s="1" t="s">
        <v>138</v>
      </c>
      <c r="X484" s="1" t="s">
        <v>172</v>
      </c>
      <c r="Z484" s="3">
        <v>40480</v>
      </c>
      <c r="AA484" s="1" t="s">
        <v>211</v>
      </c>
      <c r="AB484" s="1" t="s">
        <v>212</v>
      </c>
      <c r="AC484" s="1" t="s">
        <v>213</v>
      </c>
      <c r="AD484" s="1" t="s">
        <v>214</v>
      </c>
      <c r="AE484" s="1" t="s">
        <v>215</v>
      </c>
      <c r="AF484" s="1" t="s">
        <v>216</v>
      </c>
      <c r="AH484" s="1" t="s">
        <v>217</v>
      </c>
      <c r="AJ484" s="1" t="s">
        <v>1002</v>
      </c>
      <c r="AN484" s="1" t="s">
        <v>1006</v>
      </c>
      <c r="AO484" s="1" t="s">
        <v>1007</v>
      </c>
      <c r="AQ484" s="4">
        <v>0.1</v>
      </c>
      <c r="AR484" s="4">
        <v>144248.79</v>
      </c>
      <c r="AS484" s="1" t="s">
        <v>1511</v>
      </c>
      <c r="AX484" s="1" t="s">
        <v>203</v>
      </c>
      <c r="AY484" s="4">
        <v>0</v>
      </c>
      <c r="AZ484" s="4">
        <v>144248.79</v>
      </c>
      <c r="BA484" s="1" t="s">
        <v>219</v>
      </c>
      <c r="BD484" s="3">
        <v>40480</v>
      </c>
      <c r="BM484" s="3">
        <v>40500</v>
      </c>
      <c r="BZ484" s="1" t="s">
        <v>184</v>
      </c>
      <c r="CA484" s="1" t="s">
        <v>153</v>
      </c>
      <c r="CC484" s="5">
        <v>1</v>
      </c>
      <c r="CD484" s="4">
        <v>25.085000000000001</v>
      </c>
      <c r="CE484" s="1" t="s">
        <v>154</v>
      </c>
      <c r="CH484" s="4">
        <v>1</v>
      </c>
      <c r="CI484" s="1" t="s">
        <v>155</v>
      </c>
      <c r="CJ484" s="1" t="s">
        <v>156</v>
      </c>
      <c r="CL484" s="1" t="s">
        <v>157</v>
      </c>
      <c r="CN484" s="1" t="s">
        <v>158</v>
      </c>
      <c r="CP484" s="4">
        <v>144248.79</v>
      </c>
      <c r="CY484" s="1" t="s">
        <v>205</v>
      </c>
      <c r="CZ484" s="1" t="s">
        <v>206</v>
      </c>
      <c r="DA484" s="1" t="s">
        <v>207</v>
      </c>
      <c r="DC484" s="1" t="s">
        <v>208</v>
      </c>
      <c r="DD484" s="1" t="s">
        <v>668</v>
      </c>
      <c r="DV484" s="4">
        <v>0</v>
      </c>
      <c r="DW484" s="4">
        <v>0</v>
      </c>
      <c r="DX484" s="4">
        <v>195938406.50999999</v>
      </c>
      <c r="DY484" s="4">
        <v>172046814.50999999</v>
      </c>
      <c r="DZ484" s="4">
        <v>23891592</v>
      </c>
      <c r="EA484" s="4">
        <v>172046814.50999999</v>
      </c>
      <c r="EB484" s="4">
        <v>23891592</v>
      </c>
      <c r="EC484" s="4">
        <v>195938406.50999999</v>
      </c>
      <c r="ED484" s="1">
        <f t="shared" si="7"/>
        <v>2010</v>
      </c>
    </row>
    <row r="485" spans="1:134" ht="12.75" customHeight="1" x14ac:dyDescent="0.2">
      <c r="A485" s="4">
        <v>882.3</v>
      </c>
      <c r="B485" s="4">
        <v>882.3</v>
      </c>
      <c r="C485" s="1" t="s">
        <v>166</v>
      </c>
      <c r="F485" s="1" t="s">
        <v>1512</v>
      </c>
      <c r="H485" s="1" t="s">
        <v>133</v>
      </c>
      <c r="L485" s="1" t="s">
        <v>134</v>
      </c>
      <c r="N485" s="1" t="s">
        <v>1513</v>
      </c>
      <c r="O485" s="2">
        <v>40470</v>
      </c>
      <c r="P485" s="1" t="s">
        <v>136</v>
      </c>
      <c r="Q485" s="3">
        <v>40490</v>
      </c>
      <c r="R485" s="1" t="s">
        <v>137</v>
      </c>
      <c r="T485" s="3">
        <v>40470</v>
      </c>
      <c r="U485" s="1" t="s">
        <v>138</v>
      </c>
      <c r="X485" s="1" t="s">
        <v>172</v>
      </c>
      <c r="Z485" s="3">
        <v>40470</v>
      </c>
      <c r="AA485" s="1" t="s">
        <v>195</v>
      </c>
      <c r="AB485" s="1" t="s">
        <v>196</v>
      </c>
      <c r="AC485" s="1" t="s">
        <v>197</v>
      </c>
      <c r="AD485" s="1" t="s">
        <v>198</v>
      </c>
      <c r="AE485" s="1" t="s">
        <v>199</v>
      </c>
      <c r="AF485" s="1" t="s">
        <v>200</v>
      </c>
      <c r="AH485" s="1" t="s">
        <v>201</v>
      </c>
      <c r="AJ485" s="1" t="s">
        <v>1002</v>
      </c>
      <c r="AN485" s="1" t="s">
        <v>1006</v>
      </c>
      <c r="AO485" s="1" t="s">
        <v>1007</v>
      </c>
      <c r="AQ485" s="4">
        <v>0.1</v>
      </c>
      <c r="AR485" s="4">
        <v>22132.49</v>
      </c>
      <c r="AS485" s="1" t="s">
        <v>1514</v>
      </c>
      <c r="AX485" s="1" t="s">
        <v>203</v>
      </c>
      <c r="AY485" s="4">
        <v>0</v>
      </c>
      <c r="AZ485" s="4">
        <v>22132.49</v>
      </c>
      <c r="BA485" s="1" t="s">
        <v>204</v>
      </c>
      <c r="BD485" s="3">
        <v>40470</v>
      </c>
      <c r="BM485" s="3">
        <v>40490</v>
      </c>
      <c r="BZ485" s="1" t="s">
        <v>184</v>
      </c>
      <c r="CA485" s="1" t="s">
        <v>153</v>
      </c>
      <c r="CC485" s="5">
        <v>1</v>
      </c>
      <c r="CD485" s="4">
        <v>25.085000000000001</v>
      </c>
      <c r="CE485" s="1" t="s">
        <v>154</v>
      </c>
      <c r="CH485" s="4">
        <v>1</v>
      </c>
      <c r="CI485" s="1" t="s">
        <v>155</v>
      </c>
      <c r="CJ485" s="1" t="s">
        <v>156</v>
      </c>
      <c r="CL485" s="1" t="s">
        <v>157</v>
      </c>
      <c r="CN485" s="1" t="s">
        <v>158</v>
      </c>
      <c r="CP485" s="4">
        <v>22132.49</v>
      </c>
      <c r="CY485" s="1" t="s">
        <v>205</v>
      </c>
      <c r="CZ485" s="1" t="s">
        <v>206</v>
      </c>
      <c r="DA485" s="1" t="s">
        <v>207</v>
      </c>
      <c r="DC485" s="1" t="s">
        <v>208</v>
      </c>
      <c r="DD485" s="1" t="s">
        <v>652</v>
      </c>
      <c r="DV485" s="4">
        <v>0</v>
      </c>
      <c r="DW485" s="4">
        <v>0</v>
      </c>
      <c r="DX485" s="4">
        <v>195938406.50999999</v>
      </c>
      <c r="DY485" s="4">
        <v>172046814.50999999</v>
      </c>
      <c r="DZ485" s="4">
        <v>23891592</v>
      </c>
      <c r="EA485" s="4">
        <v>172046814.50999999</v>
      </c>
      <c r="EB485" s="4">
        <v>23891592</v>
      </c>
      <c r="EC485" s="4">
        <v>195938406.50999999</v>
      </c>
      <c r="ED485" s="1">
        <f t="shared" si="7"/>
        <v>2010</v>
      </c>
    </row>
    <row r="486" spans="1:134" ht="12.75" customHeight="1" x14ac:dyDescent="0.2">
      <c r="A486" s="4">
        <v>17256</v>
      </c>
      <c r="B486" s="4">
        <v>17256</v>
      </c>
      <c r="C486" s="1" t="s">
        <v>166</v>
      </c>
      <c r="F486" s="1" t="s">
        <v>1515</v>
      </c>
      <c r="H486" s="1" t="s">
        <v>133</v>
      </c>
      <c r="L486" s="1" t="s">
        <v>134</v>
      </c>
      <c r="N486" s="1" t="s">
        <v>1516</v>
      </c>
      <c r="O486" s="2">
        <v>40463</v>
      </c>
      <c r="P486" s="1" t="s">
        <v>136</v>
      </c>
      <c r="Q486" s="3">
        <v>40483</v>
      </c>
      <c r="R486" s="1" t="s">
        <v>137</v>
      </c>
      <c r="T486" s="3">
        <v>40463</v>
      </c>
      <c r="U486" s="1" t="s">
        <v>138</v>
      </c>
      <c r="X486" s="1" t="s">
        <v>172</v>
      </c>
      <c r="Z486" s="3">
        <v>40463</v>
      </c>
      <c r="AA486" s="1" t="s">
        <v>211</v>
      </c>
      <c r="AB486" s="1" t="s">
        <v>212</v>
      </c>
      <c r="AC486" s="1" t="s">
        <v>213</v>
      </c>
      <c r="AD486" s="1" t="s">
        <v>214</v>
      </c>
      <c r="AE486" s="1" t="s">
        <v>215</v>
      </c>
      <c r="AF486" s="1" t="s">
        <v>216</v>
      </c>
      <c r="AH486" s="1" t="s">
        <v>217</v>
      </c>
      <c r="AJ486" s="1" t="s">
        <v>1002</v>
      </c>
      <c r="AN486" s="1" t="s">
        <v>1006</v>
      </c>
      <c r="AO486" s="1" t="s">
        <v>1007</v>
      </c>
      <c r="AQ486" s="4">
        <v>0.1</v>
      </c>
      <c r="AR486" s="4">
        <v>432866.75</v>
      </c>
      <c r="AS486" s="1" t="s">
        <v>1517</v>
      </c>
      <c r="AX486" s="1" t="s">
        <v>203</v>
      </c>
      <c r="AY486" s="4">
        <v>0</v>
      </c>
      <c r="AZ486" s="4">
        <v>432866.75</v>
      </c>
      <c r="BA486" s="1" t="s">
        <v>219</v>
      </c>
      <c r="BD486" s="3">
        <v>40463</v>
      </c>
      <c r="BM486" s="3">
        <v>40483</v>
      </c>
      <c r="BZ486" s="1" t="s">
        <v>184</v>
      </c>
      <c r="CA486" s="1" t="s">
        <v>153</v>
      </c>
      <c r="CC486" s="5">
        <v>1</v>
      </c>
      <c r="CD486" s="4">
        <v>25.085000000000001</v>
      </c>
      <c r="CE486" s="1" t="s">
        <v>154</v>
      </c>
      <c r="CH486" s="4">
        <v>1</v>
      </c>
      <c r="CI486" s="1" t="s">
        <v>155</v>
      </c>
      <c r="CJ486" s="1" t="s">
        <v>156</v>
      </c>
      <c r="CL486" s="1" t="s">
        <v>157</v>
      </c>
      <c r="CN486" s="1" t="s">
        <v>158</v>
      </c>
      <c r="CP486" s="4">
        <v>432866.75</v>
      </c>
      <c r="CY486" s="1" t="s">
        <v>205</v>
      </c>
      <c r="CZ486" s="1" t="s">
        <v>206</v>
      </c>
      <c r="DA486" s="1" t="s">
        <v>207</v>
      </c>
      <c r="DC486" s="1" t="s">
        <v>208</v>
      </c>
      <c r="DD486" s="1" t="s">
        <v>668</v>
      </c>
      <c r="DV486" s="4">
        <v>0</v>
      </c>
      <c r="DW486" s="4">
        <v>0</v>
      </c>
      <c r="DX486" s="4">
        <v>195938406.50999999</v>
      </c>
      <c r="DY486" s="4">
        <v>172046814.50999999</v>
      </c>
      <c r="DZ486" s="4">
        <v>23891592</v>
      </c>
      <c r="EA486" s="4">
        <v>172046814.50999999</v>
      </c>
      <c r="EB486" s="4">
        <v>23891592</v>
      </c>
      <c r="EC486" s="4">
        <v>195938406.50999999</v>
      </c>
      <c r="ED486" s="1">
        <f t="shared" si="7"/>
        <v>2010</v>
      </c>
    </row>
    <row r="487" spans="1:134" ht="12.75" customHeight="1" x14ac:dyDescent="0.2">
      <c r="A487" s="4">
        <v>3045.6</v>
      </c>
      <c r="B487" s="4">
        <v>3045.6</v>
      </c>
      <c r="C487" s="1" t="s">
        <v>166</v>
      </c>
      <c r="F487" s="1" t="s">
        <v>1518</v>
      </c>
      <c r="H487" s="1" t="s">
        <v>133</v>
      </c>
      <c r="L487" s="1" t="s">
        <v>134</v>
      </c>
      <c r="N487" s="1" t="s">
        <v>1519</v>
      </c>
      <c r="O487" s="2">
        <v>40451</v>
      </c>
      <c r="P487" s="1" t="s">
        <v>136</v>
      </c>
      <c r="Q487" s="3">
        <v>40471</v>
      </c>
      <c r="R487" s="1" t="s">
        <v>137</v>
      </c>
      <c r="T487" s="3">
        <v>40451</v>
      </c>
      <c r="U487" s="1" t="s">
        <v>138</v>
      </c>
      <c r="X487" s="1" t="s">
        <v>172</v>
      </c>
      <c r="Z487" s="3">
        <v>40451</v>
      </c>
      <c r="AA487" s="1" t="s">
        <v>211</v>
      </c>
      <c r="AB487" s="1" t="s">
        <v>212</v>
      </c>
      <c r="AC487" s="1" t="s">
        <v>213</v>
      </c>
      <c r="AD487" s="1" t="s">
        <v>214</v>
      </c>
      <c r="AE487" s="1" t="s">
        <v>215</v>
      </c>
      <c r="AF487" s="1" t="s">
        <v>216</v>
      </c>
      <c r="AH487" s="1" t="s">
        <v>217</v>
      </c>
      <c r="AJ487" s="1" t="s">
        <v>1002</v>
      </c>
      <c r="AN487" s="1" t="s">
        <v>1006</v>
      </c>
      <c r="AO487" s="1" t="s">
        <v>1007</v>
      </c>
      <c r="AQ487" s="4">
        <v>0.1</v>
      </c>
      <c r="AR487" s="4">
        <v>76398.880000000005</v>
      </c>
      <c r="AS487" s="1" t="s">
        <v>1520</v>
      </c>
      <c r="AX487" s="1" t="s">
        <v>203</v>
      </c>
      <c r="AY487" s="4">
        <v>0</v>
      </c>
      <c r="AZ487" s="4">
        <v>76398.880000000005</v>
      </c>
      <c r="BA487" s="1" t="s">
        <v>219</v>
      </c>
      <c r="BD487" s="3">
        <v>40451</v>
      </c>
      <c r="BM487" s="3">
        <v>40471</v>
      </c>
      <c r="BZ487" s="1" t="s">
        <v>184</v>
      </c>
      <c r="CA487" s="1" t="s">
        <v>153</v>
      </c>
      <c r="CC487" s="5">
        <v>1</v>
      </c>
      <c r="CD487" s="4">
        <v>25.085000000000001</v>
      </c>
      <c r="CE487" s="1" t="s">
        <v>154</v>
      </c>
      <c r="CH487" s="4">
        <v>1</v>
      </c>
      <c r="CI487" s="1" t="s">
        <v>155</v>
      </c>
      <c r="CJ487" s="1" t="s">
        <v>156</v>
      </c>
      <c r="CL487" s="1" t="s">
        <v>157</v>
      </c>
      <c r="CN487" s="1" t="s">
        <v>158</v>
      </c>
      <c r="CP487" s="4">
        <v>76398.880000000005</v>
      </c>
      <c r="CY487" s="1" t="s">
        <v>205</v>
      </c>
      <c r="CZ487" s="1" t="s">
        <v>206</v>
      </c>
      <c r="DA487" s="1" t="s">
        <v>207</v>
      </c>
      <c r="DC487" s="1" t="s">
        <v>208</v>
      </c>
      <c r="DD487" s="1" t="s">
        <v>668</v>
      </c>
      <c r="DV487" s="4">
        <v>0</v>
      </c>
      <c r="DW487" s="4">
        <v>0</v>
      </c>
      <c r="DX487" s="4">
        <v>195938406.50999999</v>
      </c>
      <c r="DY487" s="4">
        <v>172046814.50999999</v>
      </c>
      <c r="DZ487" s="4">
        <v>23891592</v>
      </c>
      <c r="EA487" s="4">
        <v>172046814.50999999</v>
      </c>
      <c r="EB487" s="4">
        <v>23891592</v>
      </c>
      <c r="EC487" s="4">
        <v>195938406.50999999</v>
      </c>
      <c r="ED487" s="1">
        <f t="shared" si="7"/>
        <v>2010</v>
      </c>
    </row>
    <row r="488" spans="1:134" ht="12.75" customHeight="1" x14ac:dyDescent="0.2">
      <c r="A488" s="4">
        <v>19635.2</v>
      </c>
      <c r="B488" s="4">
        <v>19635.2</v>
      </c>
      <c r="C488" s="1" t="s">
        <v>166</v>
      </c>
      <c r="F488" s="1" t="s">
        <v>1521</v>
      </c>
      <c r="H488" s="1" t="s">
        <v>133</v>
      </c>
      <c r="L488" s="1" t="s">
        <v>134</v>
      </c>
      <c r="N488" s="1" t="s">
        <v>1522</v>
      </c>
      <c r="O488" s="2">
        <v>40451</v>
      </c>
      <c r="P488" s="1" t="s">
        <v>136</v>
      </c>
      <c r="Q488" s="3">
        <v>40471</v>
      </c>
      <c r="R488" s="1" t="s">
        <v>137</v>
      </c>
      <c r="T488" s="3">
        <v>40451</v>
      </c>
      <c r="U488" s="1" t="s">
        <v>138</v>
      </c>
      <c r="X488" s="1" t="s">
        <v>172</v>
      </c>
      <c r="Z488" s="3">
        <v>40451</v>
      </c>
      <c r="AA488" s="1" t="s">
        <v>195</v>
      </c>
      <c r="AB488" s="1" t="s">
        <v>196</v>
      </c>
      <c r="AC488" s="1" t="s">
        <v>197</v>
      </c>
      <c r="AD488" s="1" t="s">
        <v>198</v>
      </c>
      <c r="AE488" s="1" t="s">
        <v>199</v>
      </c>
      <c r="AF488" s="1" t="s">
        <v>200</v>
      </c>
      <c r="AH488" s="1" t="s">
        <v>201</v>
      </c>
      <c r="AJ488" s="1" t="s">
        <v>1002</v>
      </c>
      <c r="AN488" s="1" t="s">
        <v>1006</v>
      </c>
      <c r="AO488" s="1" t="s">
        <v>1007</v>
      </c>
      <c r="AQ488" s="4">
        <v>0.1</v>
      </c>
      <c r="AR488" s="4">
        <v>492549.02</v>
      </c>
      <c r="AS488" s="1" t="s">
        <v>1523</v>
      </c>
      <c r="AX488" s="1" t="s">
        <v>203</v>
      </c>
      <c r="AY488" s="4">
        <v>0</v>
      </c>
      <c r="AZ488" s="4">
        <v>492549.02</v>
      </c>
      <c r="BA488" s="1" t="s">
        <v>204</v>
      </c>
      <c r="BD488" s="3">
        <v>40451</v>
      </c>
      <c r="BM488" s="3">
        <v>40471</v>
      </c>
      <c r="BZ488" s="1" t="s">
        <v>184</v>
      </c>
      <c r="CA488" s="1" t="s">
        <v>153</v>
      </c>
      <c r="CC488" s="5">
        <v>1</v>
      </c>
      <c r="CD488" s="4">
        <v>25.085000000000001</v>
      </c>
      <c r="CE488" s="1" t="s">
        <v>154</v>
      </c>
      <c r="CH488" s="4">
        <v>1</v>
      </c>
      <c r="CI488" s="1" t="s">
        <v>155</v>
      </c>
      <c r="CJ488" s="1" t="s">
        <v>156</v>
      </c>
      <c r="CL488" s="1" t="s">
        <v>157</v>
      </c>
      <c r="CN488" s="1" t="s">
        <v>158</v>
      </c>
      <c r="CP488" s="4">
        <v>492549.02</v>
      </c>
      <c r="CY488" s="1" t="s">
        <v>205</v>
      </c>
      <c r="CZ488" s="1" t="s">
        <v>206</v>
      </c>
      <c r="DA488" s="1" t="s">
        <v>207</v>
      </c>
      <c r="DC488" s="1" t="s">
        <v>208</v>
      </c>
      <c r="DD488" s="1" t="s">
        <v>652</v>
      </c>
      <c r="DV488" s="4">
        <v>0</v>
      </c>
      <c r="DW488" s="4">
        <v>0</v>
      </c>
      <c r="DX488" s="4">
        <v>195938406.50999999</v>
      </c>
      <c r="DY488" s="4">
        <v>172046814.50999999</v>
      </c>
      <c r="DZ488" s="4">
        <v>23891592</v>
      </c>
      <c r="EA488" s="4">
        <v>172046814.50999999</v>
      </c>
      <c r="EB488" s="4">
        <v>23891592</v>
      </c>
      <c r="EC488" s="4">
        <v>195938406.50999999</v>
      </c>
      <c r="ED488" s="1">
        <f t="shared" si="7"/>
        <v>2010</v>
      </c>
    </row>
    <row r="489" spans="1:134" ht="12.75" customHeight="1" x14ac:dyDescent="0.2">
      <c r="A489" s="4">
        <v>3157.6</v>
      </c>
      <c r="B489" s="4">
        <v>3157.6</v>
      </c>
      <c r="C489" s="1" t="s">
        <v>166</v>
      </c>
      <c r="F489" s="1" t="s">
        <v>1524</v>
      </c>
      <c r="H489" s="1" t="s">
        <v>133</v>
      </c>
      <c r="L489" s="1" t="s">
        <v>134</v>
      </c>
      <c r="N489" s="1" t="s">
        <v>1525</v>
      </c>
      <c r="O489" s="2">
        <v>40421</v>
      </c>
      <c r="P489" s="1" t="s">
        <v>136</v>
      </c>
      <c r="Q489" s="3">
        <v>40441</v>
      </c>
      <c r="R489" s="1" t="s">
        <v>137</v>
      </c>
      <c r="T489" s="3">
        <v>40421</v>
      </c>
      <c r="U489" s="1" t="s">
        <v>138</v>
      </c>
      <c r="X489" s="1" t="s">
        <v>172</v>
      </c>
      <c r="Z489" s="3">
        <v>40421</v>
      </c>
      <c r="AA489" s="1" t="s">
        <v>195</v>
      </c>
      <c r="AB489" s="1" t="s">
        <v>196</v>
      </c>
      <c r="AC489" s="1" t="s">
        <v>197</v>
      </c>
      <c r="AD489" s="1" t="s">
        <v>198</v>
      </c>
      <c r="AE489" s="1" t="s">
        <v>199</v>
      </c>
      <c r="AF489" s="1" t="s">
        <v>200</v>
      </c>
      <c r="AH489" s="1" t="s">
        <v>201</v>
      </c>
      <c r="AJ489" s="1" t="s">
        <v>1002</v>
      </c>
      <c r="AN489" s="1" t="s">
        <v>1006</v>
      </c>
      <c r="AO489" s="1" t="s">
        <v>1007</v>
      </c>
      <c r="AQ489" s="4">
        <v>0.1</v>
      </c>
      <c r="AR489" s="4">
        <v>79476.78</v>
      </c>
      <c r="AS489" s="1" t="s">
        <v>1526</v>
      </c>
      <c r="AX489" s="1" t="s">
        <v>203</v>
      </c>
      <c r="AY489" s="4">
        <v>0</v>
      </c>
      <c r="AZ489" s="4">
        <v>79476.78</v>
      </c>
      <c r="BA489" s="1" t="s">
        <v>204</v>
      </c>
      <c r="BD489" s="3">
        <v>40421</v>
      </c>
      <c r="BM489" s="3">
        <v>40441</v>
      </c>
      <c r="BZ489" s="1" t="s">
        <v>184</v>
      </c>
      <c r="CA489" s="1" t="s">
        <v>153</v>
      </c>
      <c r="CC489" s="5">
        <v>1</v>
      </c>
      <c r="CD489" s="4">
        <v>25.17</v>
      </c>
      <c r="CE489" s="1" t="s">
        <v>154</v>
      </c>
      <c r="CH489" s="4">
        <v>1</v>
      </c>
      <c r="CI489" s="1" t="s">
        <v>155</v>
      </c>
      <c r="CJ489" s="1" t="s">
        <v>156</v>
      </c>
      <c r="CL489" s="1" t="s">
        <v>157</v>
      </c>
      <c r="CN489" s="1" t="s">
        <v>158</v>
      </c>
      <c r="CP489" s="4">
        <v>79476.78</v>
      </c>
      <c r="CY489" s="1" t="s">
        <v>205</v>
      </c>
      <c r="CZ489" s="1" t="s">
        <v>206</v>
      </c>
      <c r="DA489" s="1" t="s">
        <v>207</v>
      </c>
      <c r="DC489" s="1" t="s">
        <v>208</v>
      </c>
      <c r="DD489" s="1" t="s">
        <v>652</v>
      </c>
      <c r="DV489" s="4">
        <v>0</v>
      </c>
      <c r="DW489" s="4">
        <v>0</v>
      </c>
      <c r="DX489" s="4">
        <v>195938406.50999999</v>
      </c>
      <c r="DY489" s="4">
        <v>172046814.50999999</v>
      </c>
      <c r="DZ489" s="4">
        <v>23891592</v>
      </c>
      <c r="EA489" s="4">
        <v>172046814.50999999</v>
      </c>
      <c r="EB489" s="4">
        <v>23891592</v>
      </c>
      <c r="EC489" s="4">
        <v>195938406.50999999</v>
      </c>
      <c r="ED489" s="1">
        <f t="shared" si="7"/>
        <v>2010</v>
      </c>
    </row>
    <row r="490" spans="1:134" ht="12.75" customHeight="1" x14ac:dyDescent="0.2">
      <c r="A490" s="4">
        <v>3381.6</v>
      </c>
      <c r="B490" s="4">
        <v>3381.6</v>
      </c>
      <c r="C490" s="1" t="s">
        <v>166</v>
      </c>
      <c r="F490" s="1" t="s">
        <v>1527</v>
      </c>
      <c r="H490" s="1" t="s">
        <v>133</v>
      </c>
      <c r="L490" s="1" t="s">
        <v>134</v>
      </c>
      <c r="N490" s="1" t="s">
        <v>1528</v>
      </c>
      <c r="O490" s="2">
        <v>40409</v>
      </c>
      <c r="P490" s="1" t="s">
        <v>136</v>
      </c>
      <c r="Q490" s="3">
        <v>40429</v>
      </c>
      <c r="R490" s="1" t="s">
        <v>137</v>
      </c>
      <c r="T490" s="3">
        <v>40409</v>
      </c>
      <c r="U490" s="1" t="s">
        <v>138</v>
      </c>
      <c r="X490" s="1" t="s">
        <v>172</v>
      </c>
      <c r="Z490" s="3">
        <v>40409</v>
      </c>
      <c r="AA490" s="1" t="s">
        <v>211</v>
      </c>
      <c r="AB490" s="1" t="s">
        <v>212</v>
      </c>
      <c r="AC490" s="1" t="s">
        <v>213</v>
      </c>
      <c r="AD490" s="1" t="s">
        <v>214</v>
      </c>
      <c r="AE490" s="1" t="s">
        <v>215</v>
      </c>
      <c r="AF490" s="1" t="s">
        <v>216</v>
      </c>
      <c r="AH490" s="1" t="s">
        <v>217</v>
      </c>
      <c r="AJ490" s="1" t="s">
        <v>1002</v>
      </c>
      <c r="AN490" s="1" t="s">
        <v>1006</v>
      </c>
      <c r="AO490" s="1" t="s">
        <v>1007</v>
      </c>
      <c r="AQ490" s="4">
        <v>0.1</v>
      </c>
      <c r="AR490" s="4">
        <v>85114.87</v>
      </c>
      <c r="AS490" s="1" t="s">
        <v>1529</v>
      </c>
      <c r="AX490" s="1" t="s">
        <v>203</v>
      </c>
      <c r="AY490" s="4">
        <v>0</v>
      </c>
      <c r="AZ490" s="4">
        <v>85114.87</v>
      </c>
      <c r="BA490" s="1" t="s">
        <v>219</v>
      </c>
      <c r="BD490" s="3">
        <v>40409</v>
      </c>
      <c r="BM490" s="3">
        <v>40429</v>
      </c>
      <c r="BZ490" s="1" t="s">
        <v>184</v>
      </c>
      <c r="CA490" s="1" t="s">
        <v>153</v>
      </c>
      <c r="CC490" s="5">
        <v>1</v>
      </c>
      <c r="CD490" s="4">
        <v>25.17</v>
      </c>
      <c r="CE490" s="1" t="s">
        <v>154</v>
      </c>
      <c r="CH490" s="4">
        <v>1</v>
      </c>
      <c r="CI490" s="1" t="s">
        <v>155</v>
      </c>
      <c r="CJ490" s="1" t="s">
        <v>156</v>
      </c>
      <c r="CL490" s="1" t="s">
        <v>157</v>
      </c>
      <c r="CN490" s="1" t="s">
        <v>158</v>
      </c>
      <c r="CP490" s="4">
        <v>85114.87</v>
      </c>
      <c r="CY490" s="1" t="s">
        <v>205</v>
      </c>
      <c r="CZ490" s="1" t="s">
        <v>206</v>
      </c>
      <c r="DA490" s="1" t="s">
        <v>207</v>
      </c>
      <c r="DC490" s="1" t="s">
        <v>208</v>
      </c>
      <c r="DD490" s="1" t="s">
        <v>668</v>
      </c>
      <c r="DV490" s="4">
        <v>0</v>
      </c>
      <c r="DW490" s="4">
        <v>0</v>
      </c>
      <c r="DX490" s="4">
        <v>195938406.50999999</v>
      </c>
      <c r="DY490" s="4">
        <v>172046814.50999999</v>
      </c>
      <c r="DZ490" s="4">
        <v>23891592</v>
      </c>
      <c r="EA490" s="4">
        <v>172046814.50999999</v>
      </c>
      <c r="EB490" s="4">
        <v>23891592</v>
      </c>
      <c r="EC490" s="4">
        <v>195938406.50999999</v>
      </c>
      <c r="ED490" s="1">
        <f t="shared" si="7"/>
        <v>2010</v>
      </c>
    </row>
    <row r="491" spans="1:134" ht="12.75" customHeight="1" x14ac:dyDescent="0.2">
      <c r="A491" s="4">
        <v>3126.4</v>
      </c>
      <c r="B491" s="4">
        <v>3126.4</v>
      </c>
      <c r="C491" s="1" t="s">
        <v>166</v>
      </c>
      <c r="F491" s="1" t="s">
        <v>1530</v>
      </c>
      <c r="H491" s="1" t="s">
        <v>133</v>
      </c>
      <c r="L491" s="1" t="s">
        <v>134</v>
      </c>
      <c r="N491" s="1" t="s">
        <v>1531</v>
      </c>
      <c r="O491" s="2">
        <v>40368</v>
      </c>
      <c r="P491" s="1" t="s">
        <v>136</v>
      </c>
      <c r="Q491" s="3">
        <v>40388</v>
      </c>
      <c r="R491" s="1" t="s">
        <v>137</v>
      </c>
      <c r="T491" s="3">
        <v>40368</v>
      </c>
      <c r="U491" s="1" t="s">
        <v>138</v>
      </c>
      <c r="X491" s="1" t="s">
        <v>172</v>
      </c>
      <c r="Z491" s="3">
        <v>40368</v>
      </c>
      <c r="AA491" s="1" t="s">
        <v>211</v>
      </c>
      <c r="AB491" s="1" t="s">
        <v>212</v>
      </c>
      <c r="AC491" s="1" t="s">
        <v>213</v>
      </c>
      <c r="AD491" s="1" t="s">
        <v>214</v>
      </c>
      <c r="AE491" s="1" t="s">
        <v>215</v>
      </c>
      <c r="AF491" s="1" t="s">
        <v>216</v>
      </c>
      <c r="AH491" s="1" t="s">
        <v>217</v>
      </c>
      <c r="AJ491" s="1" t="s">
        <v>1002</v>
      </c>
      <c r="AN491" s="1" t="s">
        <v>1006</v>
      </c>
      <c r="AO491" s="1" t="s">
        <v>1007</v>
      </c>
      <c r="AQ491" s="4">
        <v>0.1</v>
      </c>
      <c r="AR491" s="4">
        <v>78691.48</v>
      </c>
      <c r="AS491" s="1" t="s">
        <v>1532</v>
      </c>
      <c r="AX491" s="1" t="s">
        <v>203</v>
      </c>
      <c r="AY491" s="4">
        <v>0</v>
      </c>
      <c r="AZ491" s="4">
        <v>78691.48</v>
      </c>
      <c r="BA491" s="1" t="s">
        <v>219</v>
      </c>
      <c r="BD491" s="3">
        <v>40368</v>
      </c>
      <c r="BM491" s="3">
        <v>40374</v>
      </c>
      <c r="BZ491" s="1" t="s">
        <v>184</v>
      </c>
      <c r="CA491" s="1" t="s">
        <v>153</v>
      </c>
      <c r="CC491" s="5">
        <v>1</v>
      </c>
      <c r="CD491" s="4">
        <v>25.17</v>
      </c>
      <c r="CE491" s="1" t="s">
        <v>154</v>
      </c>
      <c r="CH491" s="4">
        <v>1</v>
      </c>
      <c r="CI491" s="1" t="s">
        <v>155</v>
      </c>
      <c r="CJ491" s="1" t="s">
        <v>156</v>
      </c>
      <c r="CL491" s="1" t="s">
        <v>157</v>
      </c>
      <c r="CN491" s="1" t="s">
        <v>158</v>
      </c>
      <c r="CP491" s="4">
        <v>78691.48</v>
      </c>
      <c r="CY491" s="1" t="s">
        <v>205</v>
      </c>
      <c r="CZ491" s="1" t="s">
        <v>206</v>
      </c>
      <c r="DA491" s="1" t="s">
        <v>207</v>
      </c>
      <c r="DC491" s="1" t="s">
        <v>208</v>
      </c>
      <c r="DD491" s="1" t="s">
        <v>668</v>
      </c>
      <c r="DV491" s="4">
        <v>0</v>
      </c>
      <c r="DW491" s="4">
        <v>0</v>
      </c>
      <c r="DX491" s="4">
        <v>195938406.50999999</v>
      </c>
      <c r="DY491" s="4">
        <v>172046814.50999999</v>
      </c>
      <c r="DZ491" s="4">
        <v>23891592</v>
      </c>
      <c r="EA491" s="4">
        <v>172046814.50999999</v>
      </c>
      <c r="EB491" s="4">
        <v>23891592</v>
      </c>
      <c r="EC491" s="4">
        <v>195938406.50999999</v>
      </c>
      <c r="ED491" s="1">
        <f t="shared" si="7"/>
        <v>2010</v>
      </c>
    </row>
    <row r="492" spans="1:134" ht="12.75" customHeight="1" x14ac:dyDescent="0.2">
      <c r="A492" s="4">
        <v>13309.6</v>
      </c>
      <c r="B492" s="4">
        <v>13309.6</v>
      </c>
      <c r="C492" s="1" t="s">
        <v>166</v>
      </c>
      <c r="F492" s="1" t="s">
        <v>1533</v>
      </c>
      <c r="H492" s="1" t="s">
        <v>133</v>
      </c>
      <c r="L492" s="1" t="s">
        <v>134</v>
      </c>
      <c r="N492" s="1" t="s">
        <v>1534</v>
      </c>
      <c r="O492" s="2">
        <v>40364</v>
      </c>
      <c r="P492" s="1" t="s">
        <v>136</v>
      </c>
      <c r="Q492" s="3">
        <v>40384</v>
      </c>
      <c r="R492" s="1" t="s">
        <v>137</v>
      </c>
      <c r="T492" s="3">
        <v>40364</v>
      </c>
      <c r="U492" s="1" t="s">
        <v>138</v>
      </c>
      <c r="X492" s="1" t="s">
        <v>172</v>
      </c>
      <c r="Z492" s="3">
        <v>40364</v>
      </c>
      <c r="AA492" s="1" t="s">
        <v>195</v>
      </c>
      <c r="AB492" s="1" t="s">
        <v>196</v>
      </c>
      <c r="AC492" s="1" t="s">
        <v>197</v>
      </c>
      <c r="AD492" s="1" t="s">
        <v>198</v>
      </c>
      <c r="AE492" s="1" t="s">
        <v>199</v>
      </c>
      <c r="AF492" s="1" t="s">
        <v>200</v>
      </c>
      <c r="AH492" s="1" t="s">
        <v>201</v>
      </c>
      <c r="AJ492" s="1" t="s">
        <v>1002</v>
      </c>
      <c r="AN492" s="1" t="s">
        <v>1006</v>
      </c>
      <c r="AO492" s="1" t="s">
        <v>1007</v>
      </c>
      <c r="AQ492" s="4">
        <v>0.1</v>
      </c>
      <c r="AR492" s="4">
        <v>335002.63</v>
      </c>
      <c r="AS492" s="1" t="s">
        <v>1535</v>
      </c>
      <c r="AX492" s="1" t="s">
        <v>203</v>
      </c>
      <c r="AY492" s="4">
        <v>0</v>
      </c>
      <c r="AZ492" s="4">
        <v>335002.63</v>
      </c>
      <c r="BA492" s="1" t="s">
        <v>204</v>
      </c>
      <c r="BD492" s="3">
        <v>40364</v>
      </c>
      <c r="BM492" s="3">
        <v>40374</v>
      </c>
      <c r="BZ492" s="1" t="s">
        <v>184</v>
      </c>
      <c r="CA492" s="1" t="s">
        <v>153</v>
      </c>
      <c r="CC492" s="5">
        <v>1</v>
      </c>
      <c r="CD492" s="4">
        <v>25.17</v>
      </c>
      <c r="CE492" s="1" t="s">
        <v>154</v>
      </c>
      <c r="CH492" s="4">
        <v>1</v>
      </c>
      <c r="CI492" s="1" t="s">
        <v>155</v>
      </c>
      <c r="CJ492" s="1" t="s">
        <v>156</v>
      </c>
      <c r="CL492" s="1" t="s">
        <v>157</v>
      </c>
      <c r="CN492" s="1" t="s">
        <v>158</v>
      </c>
      <c r="CP492" s="4">
        <v>335002.63</v>
      </c>
      <c r="CY492" s="1" t="s">
        <v>205</v>
      </c>
      <c r="CZ492" s="1" t="s">
        <v>206</v>
      </c>
      <c r="DA492" s="1" t="s">
        <v>207</v>
      </c>
      <c r="DC492" s="1" t="s">
        <v>208</v>
      </c>
      <c r="DD492" s="1" t="s">
        <v>652</v>
      </c>
      <c r="DV492" s="4">
        <v>0</v>
      </c>
      <c r="DW492" s="4">
        <v>0</v>
      </c>
      <c r="DX492" s="4">
        <v>195938406.50999999</v>
      </c>
      <c r="DY492" s="4">
        <v>172046814.50999999</v>
      </c>
      <c r="DZ492" s="4">
        <v>23891592</v>
      </c>
      <c r="EA492" s="4">
        <v>172046814.50999999</v>
      </c>
      <c r="EB492" s="4">
        <v>23891592</v>
      </c>
      <c r="EC492" s="4">
        <v>195938406.50999999</v>
      </c>
      <c r="ED492" s="1">
        <f t="shared" si="7"/>
        <v>2010</v>
      </c>
    </row>
    <row r="493" spans="1:134" ht="12.75" customHeight="1" x14ac:dyDescent="0.2">
      <c r="A493" s="4">
        <v>11505.6</v>
      </c>
      <c r="B493" s="4">
        <v>11505.6</v>
      </c>
      <c r="C493" s="1" t="s">
        <v>166</v>
      </c>
      <c r="F493" s="1" t="s">
        <v>1536</v>
      </c>
      <c r="H493" s="1" t="s">
        <v>133</v>
      </c>
      <c r="L493" s="1" t="s">
        <v>134</v>
      </c>
      <c r="N493" s="1" t="s">
        <v>1537</v>
      </c>
      <c r="O493" s="2">
        <v>40359</v>
      </c>
      <c r="P493" s="1" t="s">
        <v>136</v>
      </c>
      <c r="Q493" s="3">
        <v>40379</v>
      </c>
      <c r="R493" s="1" t="s">
        <v>137</v>
      </c>
      <c r="T493" s="3">
        <v>40359</v>
      </c>
      <c r="U493" s="1" t="s">
        <v>138</v>
      </c>
      <c r="X493" s="1" t="s">
        <v>172</v>
      </c>
      <c r="Z493" s="3">
        <v>40359</v>
      </c>
      <c r="AA493" s="1" t="s">
        <v>211</v>
      </c>
      <c r="AB493" s="1" t="s">
        <v>212</v>
      </c>
      <c r="AC493" s="1" t="s">
        <v>213</v>
      </c>
      <c r="AD493" s="1" t="s">
        <v>214</v>
      </c>
      <c r="AE493" s="1" t="s">
        <v>215</v>
      </c>
      <c r="AF493" s="1" t="s">
        <v>216</v>
      </c>
      <c r="AH493" s="1" t="s">
        <v>217</v>
      </c>
      <c r="AJ493" s="1" t="s">
        <v>136</v>
      </c>
      <c r="AN493" s="1" t="s">
        <v>987</v>
      </c>
      <c r="AO493" s="1" t="s">
        <v>988</v>
      </c>
      <c r="AQ493" s="4">
        <v>0.1</v>
      </c>
      <c r="AR493" s="4">
        <v>295463.81</v>
      </c>
      <c r="AS493" s="1" t="s">
        <v>1538</v>
      </c>
      <c r="AX493" s="1" t="s">
        <v>203</v>
      </c>
      <c r="AY493" s="4">
        <v>0</v>
      </c>
      <c r="AZ493" s="4">
        <v>295463.81</v>
      </c>
      <c r="BA493" s="1" t="s">
        <v>219</v>
      </c>
      <c r="BD493" s="3">
        <v>40359</v>
      </c>
      <c r="BM493" s="3">
        <v>40346</v>
      </c>
      <c r="BZ493" s="1" t="s">
        <v>184</v>
      </c>
      <c r="CA493" s="1" t="s">
        <v>185</v>
      </c>
      <c r="CC493" s="5">
        <v>1</v>
      </c>
      <c r="CD493" s="4">
        <v>25.68</v>
      </c>
      <c r="CE493" s="1" t="s">
        <v>154</v>
      </c>
      <c r="CH493" s="4">
        <v>1</v>
      </c>
      <c r="CI493" s="1" t="s">
        <v>155</v>
      </c>
      <c r="CJ493" s="1" t="s">
        <v>156</v>
      </c>
      <c r="CL493" s="1" t="s">
        <v>157</v>
      </c>
      <c r="CN493" s="1" t="s">
        <v>158</v>
      </c>
      <c r="CP493" s="4">
        <v>295463.81</v>
      </c>
      <c r="CY493" s="1" t="s">
        <v>205</v>
      </c>
      <c r="CZ493" s="1" t="s">
        <v>206</v>
      </c>
      <c r="DA493" s="1" t="s">
        <v>207</v>
      </c>
      <c r="DC493" s="1" t="s">
        <v>208</v>
      </c>
      <c r="DD493" s="1" t="s">
        <v>668</v>
      </c>
      <c r="DV493" s="4">
        <v>0</v>
      </c>
      <c r="DW493" s="4">
        <v>0</v>
      </c>
      <c r="DX493" s="4">
        <v>195938406.50999999</v>
      </c>
      <c r="DY493" s="4">
        <v>172046814.50999999</v>
      </c>
      <c r="DZ493" s="4">
        <v>23891592</v>
      </c>
      <c r="EA493" s="4">
        <v>172046814.50999999</v>
      </c>
      <c r="EB493" s="4">
        <v>23891592</v>
      </c>
      <c r="EC493" s="4">
        <v>195938406.50999999</v>
      </c>
      <c r="ED493" s="1">
        <f t="shared" si="7"/>
        <v>2010</v>
      </c>
    </row>
    <row r="494" spans="1:134" ht="12.75" customHeight="1" x14ac:dyDescent="0.2">
      <c r="A494" s="4">
        <v>10621.7</v>
      </c>
      <c r="B494" s="4">
        <v>10621.7</v>
      </c>
      <c r="C494" s="1" t="s">
        <v>166</v>
      </c>
      <c r="F494" s="1" t="s">
        <v>1539</v>
      </c>
      <c r="H494" s="1" t="s">
        <v>133</v>
      </c>
      <c r="L494" s="1" t="s">
        <v>134</v>
      </c>
      <c r="N494" s="1" t="s">
        <v>1540</v>
      </c>
      <c r="O494" s="2">
        <v>40317</v>
      </c>
      <c r="P494" s="1" t="s">
        <v>136</v>
      </c>
      <c r="Q494" s="3">
        <v>40337</v>
      </c>
      <c r="R494" s="1" t="s">
        <v>137</v>
      </c>
      <c r="T494" s="3">
        <v>40317</v>
      </c>
      <c r="U494" s="1" t="s">
        <v>138</v>
      </c>
      <c r="X494" s="1" t="s">
        <v>172</v>
      </c>
      <c r="Z494" s="3">
        <v>40317</v>
      </c>
      <c r="AA494" s="1" t="s">
        <v>195</v>
      </c>
      <c r="AB494" s="1" t="s">
        <v>196</v>
      </c>
      <c r="AC494" s="1" t="s">
        <v>197</v>
      </c>
      <c r="AD494" s="1" t="s">
        <v>198</v>
      </c>
      <c r="AE494" s="1" t="s">
        <v>199</v>
      </c>
      <c r="AF494" s="1" t="s">
        <v>200</v>
      </c>
      <c r="AH494" s="1" t="s">
        <v>201</v>
      </c>
      <c r="AJ494" s="1" t="s">
        <v>136</v>
      </c>
      <c r="AN494" s="1" t="s">
        <v>987</v>
      </c>
      <c r="AO494" s="1" t="s">
        <v>988</v>
      </c>
      <c r="AQ494" s="4">
        <v>0.1</v>
      </c>
      <c r="AR494" s="4">
        <v>272765.26</v>
      </c>
      <c r="AS494" s="1" t="s">
        <v>1541</v>
      </c>
      <c r="AX494" s="1" t="s">
        <v>203</v>
      </c>
      <c r="AY494" s="4">
        <v>0</v>
      </c>
      <c r="AZ494" s="4">
        <v>272765.26</v>
      </c>
      <c r="BA494" s="1" t="s">
        <v>204</v>
      </c>
      <c r="BD494" s="3">
        <v>40317</v>
      </c>
      <c r="BM494" s="3">
        <v>40338</v>
      </c>
      <c r="BZ494" s="1" t="s">
        <v>184</v>
      </c>
      <c r="CA494" s="1" t="s">
        <v>185</v>
      </c>
      <c r="CC494" s="5">
        <v>1</v>
      </c>
      <c r="CD494" s="4">
        <v>25.68</v>
      </c>
      <c r="CE494" s="1" t="s">
        <v>154</v>
      </c>
      <c r="CH494" s="4">
        <v>1</v>
      </c>
      <c r="CI494" s="1" t="s">
        <v>155</v>
      </c>
      <c r="CJ494" s="1" t="s">
        <v>156</v>
      </c>
      <c r="CL494" s="1" t="s">
        <v>157</v>
      </c>
      <c r="CN494" s="1" t="s">
        <v>158</v>
      </c>
      <c r="CP494" s="4">
        <v>272765.26</v>
      </c>
      <c r="CY494" s="1" t="s">
        <v>205</v>
      </c>
      <c r="CZ494" s="1" t="s">
        <v>206</v>
      </c>
      <c r="DA494" s="1" t="s">
        <v>207</v>
      </c>
      <c r="DC494" s="1" t="s">
        <v>208</v>
      </c>
      <c r="DD494" s="1" t="s">
        <v>652</v>
      </c>
      <c r="DV494" s="4">
        <v>0</v>
      </c>
      <c r="DW494" s="4">
        <v>0</v>
      </c>
      <c r="DX494" s="4">
        <v>195938406.50999999</v>
      </c>
      <c r="DY494" s="4">
        <v>172046814.50999999</v>
      </c>
      <c r="DZ494" s="4">
        <v>23891592</v>
      </c>
      <c r="EA494" s="4">
        <v>172046814.50999999</v>
      </c>
      <c r="EB494" s="4">
        <v>23891592</v>
      </c>
      <c r="EC494" s="4">
        <v>195938406.50999999</v>
      </c>
      <c r="ED494" s="1">
        <f t="shared" si="7"/>
        <v>2010</v>
      </c>
    </row>
    <row r="495" spans="1:134" ht="12.75" customHeight="1" x14ac:dyDescent="0.2">
      <c r="A495" s="4">
        <v>17110.7</v>
      </c>
      <c r="B495" s="4">
        <v>17110.7</v>
      </c>
      <c r="C495" s="1" t="s">
        <v>166</v>
      </c>
      <c r="F495" s="1" t="s">
        <v>1542</v>
      </c>
      <c r="H495" s="1" t="s">
        <v>133</v>
      </c>
      <c r="L495" s="1" t="s">
        <v>134</v>
      </c>
      <c r="N495" s="1" t="s">
        <v>1543</v>
      </c>
      <c r="O495" s="2">
        <v>40323</v>
      </c>
      <c r="P495" s="1" t="s">
        <v>136</v>
      </c>
      <c r="Q495" s="3">
        <v>40343</v>
      </c>
      <c r="R495" s="1" t="s">
        <v>137</v>
      </c>
      <c r="T495" s="3">
        <v>40323</v>
      </c>
      <c r="U495" s="1" t="s">
        <v>138</v>
      </c>
      <c r="X495" s="1" t="s">
        <v>172</v>
      </c>
      <c r="Z495" s="3">
        <v>40323</v>
      </c>
      <c r="AA495" s="1" t="s">
        <v>211</v>
      </c>
      <c r="AB495" s="1" t="s">
        <v>212</v>
      </c>
      <c r="AC495" s="1" t="s">
        <v>213</v>
      </c>
      <c r="AD495" s="1" t="s">
        <v>214</v>
      </c>
      <c r="AE495" s="1" t="s">
        <v>215</v>
      </c>
      <c r="AF495" s="1" t="s">
        <v>216</v>
      </c>
      <c r="AH495" s="1" t="s">
        <v>217</v>
      </c>
      <c r="AJ495" s="1" t="s">
        <v>136</v>
      </c>
      <c r="AN495" s="1" t="s">
        <v>987</v>
      </c>
      <c r="AO495" s="1" t="s">
        <v>988</v>
      </c>
      <c r="AQ495" s="4">
        <v>0.1</v>
      </c>
      <c r="AR495" s="4">
        <v>439402.77</v>
      </c>
      <c r="AS495" s="1" t="s">
        <v>1544</v>
      </c>
      <c r="AX495" s="1" t="s">
        <v>203</v>
      </c>
      <c r="AY495" s="4">
        <v>0</v>
      </c>
      <c r="AZ495" s="4">
        <v>439402.77</v>
      </c>
      <c r="BA495" s="1" t="s">
        <v>219</v>
      </c>
      <c r="BD495" s="3">
        <v>40323</v>
      </c>
      <c r="BM495" s="3">
        <v>40346</v>
      </c>
      <c r="BZ495" s="1" t="s">
        <v>184</v>
      </c>
      <c r="CA495" s="1" t="s">
        <v>185</v>
      </c>
      <c r="CC495" s="5">
        <v>1</v>
      </c>
      <c r="CD495" s="4">
        <v>25.68</v>
      </c>
      <c r="CE495" s="1" t="s">
        <v>154</v>
      </c>
      <c r="CH495" s="4">
        <v>1</v>
      </c>
      <c r="CI495" s="1" t="s">
        <v>155</v>
      </c>
      <c r="CJ495" s="1" t="s">
        <v>156</v>
      </c>
      <c r="CL495" s="1" t="s">
        <v>157</v>
      </c>
      <c r="CN495" s="1" t="s">
        <v>158</v>
      </c>
      <c r="CP495" s="4">
        <v>439402.77</v>
      </c>
      <c r="CY495" s="1" t="s">
        <v>205</v>
      </c>
      <c r="CZ495" s="1" t="s">
        <v>206</v>
      </c>
      <c r="DA495" s="1" t="s">
        <v>207</v>
      </c>
      <c r="DC495" s="1" t="s">
        <v>208</v>
      </c>
      <c r="DD495" s="1" t="s">
        <v>668</v>
      </c>
      <c r="DV495" s="4">
        <v>0</v>
      </c>
      <c r="DW495" s="4">
        <v>0</v>
      </c>
      <c r="DX495" s="4">
        <v>195938406.50999999</v>
      </c>
      <c r="DY495" s="4">
        <v>172046814.50999999</v>
      </c>
      <c r="DZ495" s="4">
        <v>23891592</v>
      </c>
      <c r="EA495" s="4">
        <v>172046814.50999999</v>
      </c>
      <c r="EB495" s="4">
        <v>23891592</v>
      </c>
      <c r="EC495" s="4">
        <v>195938406.50999999</v>
      </c>
      <c r="ED495" s="1">
        <f t="shared" si="7"/>
        <v>2010</v>
      </c>
    </row>
    <row r="496" spans="1:134" ht="12.75" customHeight="1" x14ac:dyDescent="0.2">
      <c r="A496" s="4">
        <v>8118.3</v>
      </c>
      <c r="B496" s="4">
        <v>8118.3</v>
      </c>
      <c r="C496" s="1" t="s">
        <v>166</v>
      </c>
      <c r="F496" s="1" t="s">
        <v>1545</v>
      </c>
      <c r="H496" s="1" t="s">
        <v>133</v>
      </c>
      <c r="L496" s="1" t="s">
        <v>134</v>
      </c>
      <c r="N496" s="1" t="s">
        <v>1546</v>
      </c>
      <c r="O496" s="2">
        <v>40291</v>
      </c>
      <c r="P496" s="1" t="s">
        <v>136</v>
      </c>
      <c r="Q496" s="3">
        <v>40311</v>
      </c>
      <c r="R496" s="1" t="s">
        <v>137</v>
      </c>
      <c r="T496" s="3">
        <v>40291</v>
      </c>
      <c r="U496" s="1" t="s">
        <v>138</v>
      </c>
      <c r="X496" s="1" t="s">
        <v>172</v>
      </c>
      <c r="Z496" s="3">
        <v>40291</v>
      </c>
      <c r="AA496" s="1" t="s">
        <v>211</v>
      </c>
      <c r="AB496" s="1" t="s">
        <v>212</v>
      </c>
      <c r="AC496" s="1" t="s">
        <v>213</v>
      </c>
      <c r="AD496" s="1" t="s">
        <v>214</v>
      </c>
      <c r="AE496" s="1" t="s">
        <v>215</v>
      </c>
      <c r="AF496" s="1" t="s">
        <v>216</v>
      </c>
      <c r="AH496" s="1" t="s">
        <v>217</v>
      </c>
      <c r="AJ496" s="1" t="s">
        <v>136</v>
      </c>
      <c r="AN496" s="1" t="s">
        <v>987</v>
      </c>
      <c r="AO496" s="1" t="s">
        <v>988</v>
      </c>
      <c r="AQ496" s="4">
        <v>0.1</v>
      </c>
      <c r="AR496" s="4">
        <v>208477.94</v>
      </c>
      <c r="AS496" s="1" t="s">
        <v>1547</v>
      </c>
      <c r="AX496" s="1" t="s">
        <v>203</v>
      </c>
      <c r="AY496" s="4">
        <v>0</v>
      </c>
      <c r="AZ496" s="4">
        <v>208477.94</v>
      </c>
      <c r="BA496" s="1" t="s">
        <v>219</v>
      </c>
      <c r="BD496" s="3">
        <v>40291</v>
      </c>
      <c r="BM496" s="3">
        <v>40315</v>
      </c>
      <c r="BZ496" s="1" t="s">
        <v>184</v>
      </c>
      <c r="CA496" s="1" t="s">
        <v>185</v>
      </c>
      <c r="CC496" s="5">
        <v>1</v>
      </c>
      <c r="CD496" s="4">
        <v>25.68</v>
      </c>
      <c r="CE496" s="1" t="s">
        <v>154</v>
      </c>
      <c r="CH496" s="4">
        <v>1</v>
      </c>
      <c r="CI496" s="1" t="s">
        <v>155</v>
      </c>
      <c r="CJ496" s="1" t="s">
        <v>156</v>
      </c>
      <c r="CL496" s="1" t="s">
        <v>157</v>
      </c>
      <c r="CN496" s="1" t="s">
        <v>158</v>
      </c>
      <c r="CP496" s="4">
        <v>208477.94</v>
      </c>
      <c r="CY496" s="1" t="s">
        <v>205</v>
      </c>
      <c r="CZ496" s="1" t="s">
        <v>206</v>
      </c>
      <c r="DA496" s="1" t="s">
        <v>207</v>
      </c>
      <c r="DC496" s="1" t="s">
        <v>208</v>
      </c>
      <c r="DD496" s="1" t="s">
        <v>668</v>
      </c>
      <c r="DV496" s="4">
        <v>0</v>
      </c>
      <c r="DW496" s="4">
        <v>0</v>
      </c>
      <c r="DX496" s="4">
        <v>195938406.50999999</v>
      </c>
      <c r="DY496" s="4">
        <v>172046814.50999999</v>
      </c>
      <c r="DZ496" s="4">
        <v>23891592</v>
      </c>
      <c r="EA496" s="4">
        <v>172046814.50999999</v>
      </c>
      <c r="EB496" s="4">
        <v>23891592</v>
      </c>
      <c r="EC496" s="4">
        <v>195938406.50999999</v>
      </c>
      <c r="ED496" s="1">
        <f t="shared" si="7"/>
        <v>2010</v>
      </c>
    </row>
    <row r="497" spans="1:134" ht="12.75" customHeight="1" x14ac:dyDescent="0.2">
      <c r="A497" s="4">
        <v>5075.8</v>
      </c>
      <c r="B497" s="4">
        <v>5075.8</v>
      </c>
      <c r="C497" s="1" t="s">
        <v>166</v>
      </c>
      <c r="F497" s="1" t="s">
        <v>1548</v>
      </c>
      <c r="H497" s="1" t="s">
        <v>133</v>
      </c>
      <c r="L497" s="1" t="s">
        <v>134</v>
      </c>
      <c r="N497" s="1" t="s">
        <v>1549</v>
      </c>
      <c r="O497" s="2">
        <v>40291</v>
      </c>
      <c r="P497" s="1" t="s">
        <v>136</v>
      </c>
      <c r="Q497" s="3">
        <v>40311</v>
      </c>
      <c r="R497" s="1" t="s">
        <v>137</v>
      </c>
      <c r="T497" s="3">
        <v>40291</v>
      </c>
      <c r="U497" s="1" t="s">
        <v>138</v>
      </c>
      <c r="X497" s="1" t="s">
        <v>172</v>
      </c>
      <c r="Z497" s="3">
        <v>40291</v>
      </c>
      <c r="AA497" s="1" t="s">
        <v>195</v>
      </c>
      <c r="AB497" s="1" t="s">
        <v>196</v>
      </c>
      <c r="AC497" s="1" t="s">
        <v>197</v>
      </c>
      <c r="AD497" s="1" t="s">
        <v>198</v>
      </c>
      <c r="AE497" s="1" t="s">
        <v>199</v>
      </c>
      <c r="AF497" s="1" t="s">
        <v>200</v>
      </c>
      <c r="AH497" s="1" t="s">
        <v>201</v>
      </c>
      <c r="AJ497" s="1" t="s">
        <v>136</v>
      </c>
      <c r="AN497" s="1" t="s">
        <v>987</v>
      </c>
      <c r="AO497" s="1" t="s">
        <v>988</v>
      </c>
      <c r="AQ497" s="4">
        <v>0.1</v>
      </c>
      <c r="AR497" s="4">
        <v>130346.55</v>
      </c>
      <c r="AS497" s="1" t="s">
        <v>1550</v>
      </c>
      <c r="AX497" s="1" t="s">
        <v>203</v>
      </c>
      <c r="AY497" s="4">
        <v>0</v>
      </c>
      <c r="AZ497" s="4">
        <v>130346.55</v>
      </c>
      <c r="BA497" s="1" t="s">
        <v>204</v>
      </c>
      <c r="BD497" s="3">
        <v>40291</v>
      </c>
      <c r="BM497" s="3">
        <v>40315</v>
      </c>
      <c r="BZ497" s="1" t="s">
        <v>184</v>
      </c>
      <c r="CA497" s="1" t="s">
        <v>185</v>
      </c>
      <c r="CC497" s="5">
        <v>1</v>
      </c>
      <c r="CD497" s="4">
        <v>25.68</v>
      </c>
      <c r="CE497" s="1" t="s">
        <v>154</v>
      </c>
      <c r="CH497" s="4">
        <v>1</v>
      </c>
      <c r="CI497" s="1" t="s">
        <v>155</v>
      </c>
      <c r="CJ497" s="1" t="s">
        <v>156</v>
      </c>
      <c r="CL497" s="1" t="s">
        <v>157</v>
      </c>
      <c r="CN497" s="1" t="s">
        <v>158</v>
      </c>
      <c r="CP497" s="4">
        <v>130346.55</v>
      </c>
      <c r="CY497" s="1" t="s">
        <v>205</v>
      </c>
      <c r="CZ497" s="1" t="s">
        <v>206</v>
      </c>
      <c r="DA497" s="1" t="s">
        <v>207</v>
      </c>
      <c r="DC497" s="1" t="s">
        <v>208</v>
      </c>
      <c r="DD497" s="1" t="s">
        <v>652</v>
      </c>
      <c r="DV497" s="4">
        <v>0</v>
      </c>
      <c r="DW497" s="4">
        <v>0</v>
      </c>
      <c r="DX497" s="4">
        <v>195938406.50999999</v>
      </c>
      <c r="DY497" s="4">
        <v>172046814.50999999</v>
      </c>
      <c r="DZ497" s="4">
        <v>23891592</v>
      </c>
      <c r="EA497" s="4">
        <v>172046814.50999999</v>
      </c>
      <c r="EB497" s="4">
        <v>23891592</v>
      </c>
      <c r="EC497" s="4">
        <v>195938406.50999999</v>
      </c>
      <c r="ED497" s="1">
        <f t="shared" si="7"/>
        <v>2010</v>
      </c>
    </row>
    <row r="498" spans="1:134" ht="12.75" customHeight="1" x14ac:dyDescent="0.2">
      <c r="A498" s="4">
        <v>10617.5</v>
      </c>
      <c r="B498" s="4">
        <v>10617.5</v>
      </c>
      <c r="C498" s="1" t="s">
        <v>166</v>
      </c>
      <c r="F498" s="1" t="s">
        <v>1551</v>
      </c>
      <c r="H498" s="1" t="s">
        <v>133</v>
      </c>
      <c r="L498" s="1" t="s">
        <v>134</v>
      </c>
      <c r="N498" s="1" t="s">
        <v>1552</v>
      </c>
      <c r="O498" s="2">
        <v>40268</v>
      </c>
      <c r="P498" s="1" t="s">
        <v>136</v>
      </c>
      <c r="Q498" s="3">
        <v>40288</v>
      </c>
      <c r="R498" s="1" t="s">
        <v>137</v>
      </c>
      <c r="T498" s="3">
        <v>40268</v>
      </c>
      <c r="U498" s="1" t="s">
        <v>138</v>
      </c>
      <c r="X498" s="1" t="s">
        <v>172</v>
      </c>
      <c r="Z498" s="3">
        <v>40268</v>
      </c>
      <c r="AA498" s="1" t="s">
        <v>211</v>
      </c>
      <c r="AB498" s="1" t="s">
        <v>212</v>
      </c>
      <c r="AC498" s="1" t="s">
        <v>213</v>
      </c>
      <c r="AD498" s="1" t="s">
        <v>214</v>
      </c>
      <c r="AE498" s="1" t="s">
        <v>215</v>
      </c>
      <c r="AF498" s="1" t="s">
        <v>216</v>
      </c>
      <c r="AH498" s="1" t="s">
        <v>217</v>
      </c>
      <c r="AQ498" s="4">
        <v>0.1</v>
      </c>
      <c r="AR498" s="4">
        <v>275311.78000000003</v>
      </c>
      <c r="AS498" s="1" t="s">
        <v>1553</v>
      </c>
      <c r="AX498" s="1" t="s">
        <v>203</v>
      </c>
      <c r="AY498" s="4">
        <v>0</v>
      </c>
      <c r="AZ498" s="4">
        <v>275311.78000000003</v>
      </c>
      <c r="BA498" s="1" t="s">
        <v>219</v>
      </c>
      <c r="BD498" s="3">
        <v>40268</v>
      </c>
      <c r="BM498" s="3">
        <v>40288</v>
      </c>
      <c r="BZ498" s="1" t="s">
        <v>184</v>
      </c>
      <c r="CA498" s="1" t="s">
        <v>185</v>
      </c>
      <c r="CC498" s="5">
        <v>1</v>
      </c>
      <c r="CD498" s="4">
        <v>25.93</v>
      </c>
      <c r="CE498" s="1" t="s">
        <v>154</v>
      </c>
      <c r="CH498" s="4">
        <v>1</v>
      </c>
      <c r="CI498" s="1" t="s">
        <v>155</v>
      </c>
      <c r="CJ498" s="1" t="s">
        <v>156</v>
      </c>
      <c r="CL498" s="1" t="s">
        <v>157</v>
      </c>
      <c r="CN498" s="1" t="s">
        <v>158</v>
      </c>
      <c r="CP498" s="4">
        <v>275311.78000000003</v>
      </c>
      <c r="CY498" s="1" t="s">
        <v>205</v>
      </c>
      <c r="CZ498" s="1" t="s">
        <v>206</v>
      </c>
      <c r="DA498" s="1" t="s">
        <v>207</v>
      </c>
      <c r="DC498" s="1" t="s">
        <v>208</v>
      </c>
      <c r="DD498" s="1" t="s">
        <v>668</v>
      </c>
      <c r="DV498" s="4">
        <v>0</v>
      </c>
      <c r="DW498" s="4">
        <v>0</v>
      </c>
      <c r="DX498" s="4">
        <v>195938406.50999999</v>
      </c>
      <c r="DY498" s="4">
        <v>172046814.50999999</v>
      </c>
      <c r="DZ498" s="4">
        <v>23891592</v>
      </c>
      <c r="EA498" s="4">
        <v>172046814.50999999</v>
      </c>
      <c r="EB498" s="4">
        <v>23891592</v>
      </c>
      <c r="EC498" s="4">
        <v>195938406.50999999</v>
      </c>
      <c r="ED498" s="1">
        <f t="shared" si="7"/>
        <v>2010</v>
      </c>
    </row>
    <row r="499" spans="1:134" ht="12.75" customHeight="1" x14ac:dyDescent="0.2">
      <c r="A499" s="4">
        <v>10895.4</v>
      </c>
      <c r="B499" s="4">
        <v>10895.4</v>
      </c>
      <c r="C499" s="1" t="s">
        <v>166</v>
      </c>
      <c r="F499" s="1" t="s">
        <v>1554</v>
      </c>
      <c r="H499" s="1" t="s">
        <v>133</v>
      </c>
      <c r="L499" s="1" t="s">
        <v>134</v>
      </c>
      <c r="N499" s="1" t="s">
        <v>1555</v>
      </c>
      <c r="O499" s="2">
        <v>40252</v>
      </c>
      <c r="P499" s="1" t="s">
        <v>136</v>
      </c>
      <c r="Q499" s="3">
        <v>40272</v>
      </c>
      <c r="R499" s="1" t="s">
        <v>137</v>
      </c>
      <c r="T499" s="3">
        <v>40252</v>
      </c>
      <c r="U499" s="1" t="s">
        <v>138</v>
      </c>
      <c r="X499" s="1" t="s">
        <v>172</v>
      </c>
      <c r="Z499" s="3">
        <v>40252</v>
      </c>
      <c r="AA499" s="1" t="s">
        <v>195</v>
      </c>
      <c r="AB499" s="1" t="s">
        <v>196</v>
      </c>
      <c r="AC499" s="1" t="s">
        <v>197</v>
      </c>
      <c r="AD499" s="1" t="s">
        <v>198</v>
      </c>
      <c r="AE499" s="1" t="s">
        <v>199</v>
      </c>
      <c r="AF499" s="1" t="s">
        <v>200</v>
      </c>
      <c r="AH499" s="1" t="s">
        <v>201</v>
      </c>
      <c r="AQ499" s="4">
        <v>0.1</v>
      </c>
      <c r="AR499" s="4">
        <v>282517.73</v>
      </c>
      <c r="AS499" s="1" t="s">
        <v>1556</v>
      </c>
      <c r="AX499" s="1" t="s">
        <v>203</v>
      </c>
      <c r="AY499" s="4">
        <v>0</v>
      </c>
      <c r="AZ499" s="4">
        <v>282517.73</v>
      </c>
      <c r="BA499" s="1" t="s">
        <v>204</v>
      </c>
      <c r="BD499" s="3">
        <v>40252</v>
      </c>
      <c r="BM499" s="3">
        <v>40270</v>
      </c>
      <c r="BZ499" s="1" t="s">
        <v>184</v>
      </c>
      <c r="CA499" s="1" t="s">
        <v>185</v>
      </c>
      <c r="CC499" s="5">
        <v>1</v>
      </c>
      <c r="CD499" s="4">
        <v>25.93</v>
      </c>
      <c r="CE499" s="1" t="s">
        <v>154</v>
      </c>
      <c r="CH499" s="4">
        <v>1</v>
      </c>
      <c r="CI499" s="1" t="s">
        <v>155</v>
      </c>
      <c r="CJ499" s="1" t="s">
        <v>156</v>
      </c>
      <c r="CL499" s="1" t="s">
        <v>157</v>
      </c>
      <c r="CN499" s="1" t="s">
        <v>158</v>
      </c>
      <c r="CP499" s="4">
        <v>282517.73</v>
      </c>
      <c r="CY499" s="1" t="s">
        <v>205</v>
      </c>
      <c r="CZ499" s="1" t="s">
        <v>206</v>
      </c>
      <c r="DA499" s="1" t="s">
        <v>207</v>
      </c>
      <c r="DC499" s="1" t="s">
        <v>208</v>
      </c>
      <c r="DD499" s="1" t="s">
        <v>652</v>
      </c>
      <c r="DV499" s="4">
        <v>0</v>
      </c>
      <c r="DW499" s="4">
        <v>0</v>
      </c>
      <c r="DX499" s="4">
        <v>195938406.50999999</v>
      </c>
      <c r="DY499" s="4">
        <v>172046814.50999999</v>
      </c>
      <c r="DZ499" s="4">
        <v>23891592</v>
      </c>
      <c r="EA499" s="4">
        <v>172046814.50999999</v>
      </c>
      <c r="EB499" s="4">
        <v>23891592</v>
      </c>
      <c r="EC499" s="4">
        <v>195938406.50999999</v>
      </c>
      <c r="ED499" s="1">
        <f t="shared" si="7"/>
        <v>2010</v>
      </c>
    </row>
    <row r="500" spans="1:134" ht="12.75" customHeight="1" x14ac:dyDescent="0.2">
      <c r="A500" s="4">
        <v>11095.2</v>
      </c>
      <c r="B500" s="4">
        <v>11095.2</v>
      </c>
      <c r="C500" s="1" t="s">
        <v>166</v>
      </c>
      <c r="F500" s="1" t="s">
        <v>1557</v>
      </c>
      <c r="H500" s="1" t="s">
        <v>133</v>
      </c>
      <c r="L500" s="1" t="s">
        <v>134</v>
      </c>
      <c r="N500" s="1" t="s">
        <v>1558</v>
      </c>
      <c r="O500" s="2">
        <v>40235</v>
      </c>
      <c r="P500" s="1" t="s">
        <v>136</v>
      </c>
      <c r="Q500" s="3">
        <v>40255</v>
      </c>
      <c r="R500" s="1" t="s">
        <v>137</v>
      </c>
      <c r="T500" s="3">
        <v>40235</v>
      </c>
      <c r="U500" s="1" t="s">
        <v>138</v>
      </c>
      <c r="X500" s="1" t="s">
        <v>172</v>
      </c>
      <c r="Z500" s="3">
        <v>40235</v>
      </c>
      <c r="AA500" s="1" t="s">
        <v>211</v>
      </c>
      <c r="AB500" s="1" t="s">
        <v>212</v>
      </c>
      <c r="AC500" s="1" t="s">
        <v>213</v>
      </c>
      <c r="AD500" s="1" t="s">
        <v>214</v>
      </c>
      <c r="AE500" s="1" t="s">
        <v>215</v>
      </c>
      <c r="AF500" s="1" t="s">
        <v>216</v>
      </c>
      <c r="AH500" s="1" t="s">
        <v>217</v>
      </c>
      <c r="AQ500" s="4">
        <v>0.1</v>
      </c>
      <c r="AR500" s="4">
        <v>287698.53999999998</v>
      </c>
      <c r="AS500" s="1" t="s">
        <v>1559</v>
      </c>
      <c r="AX500" s="1" t="s">
        <v>203</v>
      </c>
      <c r="AY500" s="4">
        <v>0</v>
      </c>
      <c r="AZ500" s="4">
        <v>287698.53999999998</v>
      </c>
      <c r="BA500" s="1" t="s">
        <v>219</v>
      </c>
      <c r="BD500" s="3">
        <v>40235</v>
      </c>
      <c r="BM500" s="3">
        <v>40255</v>
      </c>
      <c r="BZ500" s="1" t="s">
        <v>184</v>
      </c>
      <c r="CA500" s="1" t="s">
        <v>185</v>
      </c>
      <c r="CC500" s="5">
        <v>1</v>
      </c>
      <c r="CD500" s="4">
        <v>25.93</v>
      </c>
      <c r="CE500" s="1" t="s">
        <v>154</v>
      </c>
      <c r="CH500" s="4">
        <v>1</v>
      </c>
      <c r="CI500" s="1" t="s">
        <v>155</v>
      </c>
      <c r="CJ500" s="1" t="s">
        <v>156</v>
      </c>
      <c r="CL500" s="1" t="s">
        <v>157</v>
      </c>
      <c r="CN500" s="1" t="s">
        <v>158</v>
      </c>
      <c r="CP500" s="4">
        <v>287698.53999999998</v>
      </c>
      <c r="CY500" s="1" t="s">
        <v>205</v>
      </c>
      <c r="CZ500" s="1" t="s">
        <v>206</v>
      </c>
      <c r="DA500" s="1" t="s">
        <v>207</v>
      </c>
      <c r="DC500" s="1" t="s">
        <v>208</v>
      </c>
      <c r="DD500" s="1" t="s">
        <v>668</v>
      </c>
      <c r="DV500" s="4">
        <v>0</v>
      </c>
      <c r="DW500" s="4">
        <v>0</v>
      </c>
      <c r="DX500" s="4">
        <v>195938406.50999999</v>
      </c>
      <c r="DY500" s="4">
        <v>172046814.50999999</v>
      </c>
      <c r="DZ500" s="4">
        <v>23891592</v>
      </c>
      <c r="EA500" s="4">
        <v>172046814.50999999</v>
      </c>
      <c r="EB500" s="4">
        <v>23891592</v>
      </c>
      <c r="EC500" s="4">
        <v>195938406.50999999</v>
      </c>
      <c r="ED500" s="1">
        <f t="shared" si="7"/>
        <v>2010</v>
      </c>
    </row>
    <row r="501" spans="1:134" ht="12.75" customHeight="1" x14ac:dyDescent="0.2">
      <c r="A501" s="4">
        <v>10331.6</v>
      </c>
      <c r="B501" s="4">
        <v>10331.6</v>
      </c>
      <c r="C501" s="1" t="s">
        <v>166</v>
      </c>
      <c r="F501" s="1" t="s">
        <v>1560</v>
      </c>
      <c r="H501" s="1" t="s">
        <v>133</v>
      </c>
      <c r="L501" s="1" t="s">
        <v>134</v>
      </c>
      <c r="N501" s="1" t="s">
        <v>1561</v>
      </c>
      <c r="O501" s="2">
        <v>40226</v>
      </c>
      <c r="P501" s="1" t="s">
        <v>136</v>
      </c>
      <c r="Q501" s="3">
        <v>40246</v>
      </c>
      <c r="R501" s="1" t="s">
        <v>137</v>
      </c>
      <c r="T501" s="3">
        <v>40226</v>
      </c>
      <c r="U501" s="1" t="s">
        <v>138</v>
      </c>
      <c r="X501" s="1" t="s">
        <v>172</v>
      </c>
      <c r="Z501" s="3">
        <v>40226</v>
      </c>
      <c r="AA501" s="1" t="s">
        <v>195</v>
      </c>
      <c r="AB501" s="1" t="s">
        <v>196</v>
      </c>
      <c r="AC501" s="1" t="s">
        <v>197</v>
      </c>
      <c r="AD501" s="1" t="s">
        <v>198</v>
      </c>
      <c r="AE501" s="1" t="s">
        <v>199</v>
      </c>
      <c r="AF501" s="1" t="s">
        <v>200</v>
      </c>
      <c r="AH501" s="1" t="s">
        <v>201</v>
      </c>
      <c r="AQ501" s="4">
        <v>0.1</v>
      </c>
      <c r="AR501" s="4">
        <v>267898.38</v>
      </c>
      <c r="AS501" s="1" t="s">
        <v>1562</v>
      </c>
      <c r="AX501" s="1" t="s">
        <v>203</v>
      </c>
      <c r="AY501" s="4">
        <v>0</v>
      </c>
      <c r="AZ501" s="4">
        <v>267898.38</v>
      </c>
      <c r="BA501" s="1" t="s">
        <v>204</v>
      </c>
      <c r="BD501" s="3">
        <v>40226</v>
      </c>
      <c r="BM501" s="3">
        <v>40246</v>
      </c>
      <c r="BZ501" s="1" t="s">
        <v>184</v>
      </c>
      <c r="CA501" s="1" t="s">
        <v>185</v>
      </c>
      <c r="CC501" s="5">
        <v>1</v>
      </c>
      <c r="CD501" s="4">
        <v>25.93</v>
      </c>
      <c r="CE501" s="1" t="s">
        <v>154</v>
      </c>
      <c r="CH501" s="4">
        <v>1</v>
      </c>
      <c r="CI501" s="1" t="s">
        <v>155</v>
      </c>
      <c r="CJ501" s="1" t="s">
        <v>156</v>
      </c>
      <c r="CL501" s="1" t="s">
        <v>157</v>
      </c>
      <c r="CN501" s="1" t="s">
        <v>158</v>
      </c>
      <c r="CP501" s="4">
        <v>267898.38</v>
      </c>
      <c r="CY501" s="1" t="s">
        <v>205</v>
      </c>
      <c r="CZ501" s="1" t="s">
        <v>206</v>
      </c>
      <c r="DA501" s="1" t="s">
        <v>207</v>
      </c>
      <c r="DC501" s="1" t="s">
        <v>208</v>
      </c>
      <c r="DD501" s="1" t="s">
        <v>652</v>
      </c>
      <c r="DV501" s="4">
        <v>0</v>
      </c>
      <c r="DW501" s="4">
        <v>0</v>
      </c>
      <c r="DX501" s="4">
        <v>195938406.50999999</v>
      </c>
      <c r="DY501" s="4">
        <v>172046814.50999999</v>
      </c>
      <c r="DZ501" s="4">
        <v>23891592</v>
      </c>
      <c r="EA501" s="4">
        <v>172046814.50999999</v>
      </c>
      <c r="EB501" s="4">
        <v>23891592</v>
      </c>
      <c r="EC501" s="4">
        <v>195938406.50999999</v>
      </c>
      <c r="ED501" s="1">
        <f t="shared" si="7"/>
        <v>2010</v>
      </c>
    </row>
    <row r="502" spans="1:134" ht="12.75" customHeight="1" x14ac:dyDescent="0.2">
      <c r="A502" s="4">
        <v>10520.8</v>
      </c>
      <c r="B502" s="4">
        <v>10520.8</v>
      </c>
      <c r="C502" s="1" t="s">
        <v>166</v>
      </c>
      <c r="F502" s="1" t="s">
        <v>1563</v>
      </c>
      <c r="H502" s="1" t="s">
        <v>133</v>
      </c>
      <c r="L502" s="1" t="s">
        <v>134</v>
      </c>
      <c r="N502" s="1" t="s">
        <v>1564</v>
      </c>
      <c r="O502" s="2">
        <v>40203</v>
      </c>
      <c r="P502" s="1" t="s">
        <v>136</v>
      </c>
      <c r="Q502" s="3">
        <v>40223</v>
      </c>
      <c r="R502" s="1" t="s">
        <v>137</v>
      </c>
      <c r="T502" s="3">
        <v>40198</v>
      </c>
      <c r="U502" s="1" t="s">
        <v>138</v>
      </c>
      <c r="X502" s="1" t="s">
        <v>172</v>
      </c>
      <c r="Z502" s="3">
        <v>40198</v>
      </c>
      <c r="AA502" s="1" t="s">
        <v>211</v>
      </c>
      <c r="AB502" s="1" t="s">
        <v>212</v>
      </c>
      <c r="AC502" s="1" t="s">
        <v>213</v>
      </c>
      <c r="AD502" s="1" t="s">
        <v>214</v>
      </c>
      <c r="AE502" s="1" t="s">
        <v>215</v>
      </c>
      <c r="AF502" s="1" t="s">
        <v>216</v>
      </c>
      <c r="AH502" s="1" t="s">
        <v>217</v>
      </c>
      <c r="AQ502" s="4">
        <v>0.1</v>
      </c>
      <c r="AR502" s="4">
        <v>272804.33</v>
      </c>
      <c r="AS502" s="1" t="s">
        <v>1565</v>
      </c>
      <c r="AX502" s="1" t="s">
        <v>203</v>
      </c>
      <c r="AY502" s="4">
        <v>0</v>
      </c>
      <c r="AZ502" s="4">
        <v>272804.33</v>
      </c>
      <c r="BA502" s="1" t="s">
        <v>219</v>
      </c>
      <c r="BD502" s="3">
        <v>40198</v>
      </c>
      <c r="BM502" s="3">
        <v>40224</v>
      </c>
      <c r="BZ502" s="1" t="s">
        <v>184</v>
      </c>
      <c r="CA502" s="1" t="s">
        <v>185</v>
      </c>
      <c r="CC502" s="5">
        <v>1</v>
      </c>
      <c r="CD502" s="4">
        <v>25.93</v>
      </c>
      <c r="CE502" s="1" t="s">
        <v>154</v>
      </c>
      <c r="CH502" s="4">
        <v>1</v>
      </c>
      <c r="CI502" s="1" t="s">
        <v>155</v>
      </c>
      <c r="CJ502" s="1" t="s">
        <v>156</v>
      </c>
      <c r="CL502" s="1" t="s">
        <v>157</v>
      </c>
      <c r="CN502" s="1" t="s">
        <v>158</v>
      </c>
      <c r="CP502" s="4">
        <v>272804.33</v>
      </c>
      <c r="CY502" s="1" t="s">
        <v>205</v>
      </c>
      <c r="CZ502" s="1" t="s">
        <v>206</v>
      </c>
      <c r="DA502" s="1" t="s">
        <v>207</v>
      </c>
      <c r="DC502" s="1" t="s">
        <v>208</v>
      </c>
      <c r="DD502" s="1" t="s">
        <v>668</v>
      </c>
      <c r="DV502" s="4">
        <v>0</v>
      </c>
      <c r="DW502" s="4">
        <v>0</v>
      </c>
      <c r="DX502" s="4">
        <v>195938406.50999999</v>
      </c>
      <c r="DY502" s="4">
        <v>172046814.50999999</v>
      </c>
      <c r="DZ502" s="4">
        <v>23891592</v>
      </c>
      <c r="EA502" s="4">
        <v>172046814.50999999</v>
      </c>
      <c r="EB502" s="4">
        <v>23891592</v>
      </c>
      <c r="EC502" s="4">
        <v>195938406.50999999</v>
      </c>
      <c r="ED502" s="1">
        <f t="shared" si="7"/>
        <v>2010</v>
      </c>
    </row>
    <row r="503" spans="1:134" ht="12.75" customHeight="1" x14ac:dyDescent="0.2">
      <c r="A503" s="4">
        <v>3525.3</v>
      </c>
      <c r="B503" s="4">
        <v>3525.3</v>
      </c>
      <c r="C503" s="1" t="s">
        <v>166</v>
      </c>
      <c r="F503" s="1" t="s">
        <v>1566</v>
      </c>
      <c r="H503" s="1" t="s">
        <v>133</v>
      </c>
      <c r="L503" s="1" t="s">
        <v>134</v>
      </c>
      <c r="N503" s="1" t="s">
        <v>1567</v>
      </c>
      <c r="O503" s="2">
        <v>40193</v>
      </c>
      <c r="P503" s="1" t="s">
        <v>136</v>
      </c>
      <c r="Q503" s="3">
        <v>40213</v>
      </c>
      <c r="R503" s="1" t="s">
        <v>137</v>
      </c>
      <c r="T503" s="3">
        <v>40190</v>
      </c>
      <c r="U503" s="1" t="s">
        <v>138</v>
      </c>
      <c r="X503" s="1" t="s">
        <v>172</v>
      </c>
      <c r="Z503" s="3">
        <v>40190</v>
      </c>
      <c r="AA503" s="1" t="s">
        <v>195</v>
      </c>
      <c r="AB503" s="1" t="s">
        <v>196</v>
      </c>
      <c r="AC503" s="1" t="s">
        <v>197</v>
      </c>
      <c r="AD503" s="1" t="s">
        <v>198</v>
      </c>
      <c r="AE503" s="1" t="s">
        <v>199</v>
      </c>
      <c r="AF503" s="1" t="s">
        <v>200</v>
      </c>
      <c r="AH503" s="1" t="s">
        <v>201</v>
      </c>
      <c r="AQ503" s="4">
        <v>0.1</v>
      </c>
      <c r="AR503" s="4">
        <v>91411.03</v>
      </c>
      <c r="AS503" s="1" t="s">
        <v>1568</v>
      </c>
      <c r="AX503" s="1" t="s">
        <v>203</v>
      </c>
      <c r="AY503" s="4">
        <v>0</v>
      </c>
      <c r="AZ503" s="4">
        <v>91411.03</v>
      </c>
      <c r="BA503" s="1" t="s">
        <v>204</v>
      </c>
      <c r="BD503" s="3">
        <v>40190</v>
      </c>
      <c r="BM503" s="3">
        <v>40213</v>
      </c>
      <c r="BZ503" s="1" t="s">
        <v>184</v>
      </c>
      <c r="CA503" s="1" t="s">
        <v>185</v>
      </c>
      <c r="CC503" s="5">
        <v>1</v>
      </c>
      <c r="CD503" s="4">
        <v>25.93</v>
      </c>
      <c r="CE503" s="1" t="s">
        <v>154</v>
      </c>
      <c r="CH503" s="4">
        <v>1</v>
      </c>
      <c r="CI503" s="1" t="s">
        <v>155</v>
      </c>
      <c r="CJ503" s="1" t="s">
        <v>156</v>
      </c>
      <c r="CL503" s="1" t="s">
        <v>157</v>
      </c>
      <c r="CN503" s="1" t="s">
        <v>158</v>
      </c>
      <c r="CP503" s="4">
        <v>91411.03</v>
      </c>
      <c r="CY503" s="1" t="s">
        <v>205</v>
      </c>
      <c r="CZ503" s="1" t="s">
        <v>206</v>
      </c>
      <c r="DA503" s="1" t="s">
        <v>207</v>
      </c>
      <c r="DC503" s="1" t="s">
        <v>208</v>
      </c>
      <c r="DD503" s="1" t="s">
        <v>652</v>
      </c>
      <c r="DV503" s="4">
        <v>0</v>
      </c>
      <c r="DW503" s="4">
        <v>0</v>
      </c>
      <c r="DX503" s="4">
        <v>195938406.50999999</v>
      </c>
      <c r="DY503" s="4">
        <v>172046814.50999999</v>
      </c>
      <c r="DZ503" s="4">
        <v>23891592</v>
      </c>
      <c r="EA503" s="4">
        <v>172046814.50999999</v>
      </c>
      <c r="EB503" s="4">
        <v>23891592</v>
      </c>
      <c r="EC503" s="4">
        <v>195938406.50999999</v>
      </c>
      <c r="ED503" s="1">
        <f t="shared" si="7"/>
        <v>2010</v>
      </c>
    </row>
    <row r="504" spans="1:134" ht="12.75" customHeight="1" x14ac:dyDescent="0.2">
      <c r="F504" s="1" t="s">
        <v>1569</v>
      </c>
      <c r="H504" s="1" t="s">
        <v>133</v>
      </c>
      <c r="L504" s="1" t="s">
        <v>134</v>
      </c>
      <c r="N504" s="1" t="s">
        <v>1570</v>
      </c>
      <c r="O504" s="2">
        <v>40184</v>
      </c>
      <c r="P504" s="1" t="s">
        <v>136</v>
      </c>
      <c r="Q504" s="3">
        <v>40204</v>
      </c>
      <c r="R504" s="1" t="s">
        <v>137</v>
      </c>
      <c r="T504" s="3">
        <v>40182</v>
      </c>
      <c r="U504" s="1" t="s">
        <v>138</v>
      </c>
      <c r="X504" s="1" t="s">
        <v>172</v>
      </c>
      <c r="Z504" s="3">
        <v>40182</v>
      </c>
      <c r="AA504" s="1" t="s">
        <v>195</v>
      </c>
      <c r="AB504" s="1" t="s">
        <v>196</v>
      </c>
      <c r="AC504" s="1" t="s">
        <v>197</v>
      </c>
      <c r="AD504" s="1" t="s">
        <v>198</v>
      </c>
      <c r="AE504" s="1" t="s">
        <v>199</v>
      </c>
      <c r="AF504" s="1" t="s">
        <v>200</v>
      </c>
      <c r="AH504" s="1" t="s">
        <v>201</v>
      </c>
      <c r="AQ504" s="4">
        <v>0.1</v>
      </c>
      <c r="AR504" s="4">
        <v>381000</v>
      </c>
      <c r="AS504" s="1" t="s">
        <v>1571</v>
      </c>
      <c r="AX504" s="1" t="s">
        <v>203</v>
      </c>
      <c r="AY504" s="4">
        <v>0</v>
      </c>
      <c r="AZ504" s="4">
        <v>381000</v>
      </c>
      <c r="BA504" s="1" t="s">
        <v>204</v>
      </c>
      <c r="BD504" s="3">
        <v>40182</v>
      </c>
      <c r="BM504" s="3">
        <v>40207</v>
      </c>
      <c r="BZ504" s="1" t="s">
        <v>184</v>
      </c>
      <c r="CA504" s="1" t="s">
        <v>185</v>
      </c>
      <c r="CE504" s="1" t="s">
        <v>154</v>
      </c>
      <c r="CH504" s="4">
        <v>1</v>
      </c>
      <c r="CI504" s="1" t="s">
        <v>155</v>
      </c>
      <c r="CJ504" s="1" t="s">
        <v>156</v>
      </c>
      <c r="CL504" s="1" t="s">
        <v>157</v>
      </c>
      <c r="CN504" s="1" t="s">
        <v>158</v>
      </c>
      <c r="CP504" s="4">
        <v>381000</v>
      </c>
      <c r="CY504" s="1" t="s">
        <v>205</v>
      </c>
      <c r="CZ504" s="1" t="s">
        <v>206</v>
      </c>
      <c r="DA504" s="1" t="s">
        <v>207</v>
      </c>
      <c r="DC504" s="1" t="s">
        <v>208</v>
      </c>
      <c r="DD504" s="1" t="s">
        <v>652</v>
      </c>
      <c r="DV504" s="4">
        <v>0</v>
      </c>
      <c r="DW504" s="4">
        <v>0</v>
      </c>
      <c r="DX504" s="4">
        <v>195938406.50999999</v>
      </c>
      <c r="DY504" s="4">
        <v>172046814.50999999</v>
      </c>
      <c r="DZ504" s="4">
        <v>23891592</v>
      </c>
      <c r="EA504" s="4">
        <v>172046814.50999999</v>
      </c>
      <c r="EB504" s="4">
        <v>23891592</v>
      </c>
      <c r="EC504" s="4">
        <v>195938406.50999999</v>
      </c>
      <c r="ED504" s="1">
        <f t="shared" si="7"/>
        <v>2010</v>
      </c>
    </row>
    <row r="505" spans="1:134" ht="12.75" customHeight="1" x14ac:dyDescent="0.2">
      <c r="H505" s="1" t="s">
        <v>133</v>
      </c>
      <c r="L505" s="1" t="s">
        <v>134</v>
      </c>
      <c r="N505" s="1" t="s">
        <v>1572</v>
      </c>
      <c r="O505" s="2">
        <v>40532</v>
      </c>
      <c r="P505" s="1" t="s">
        <v>136</v>
      </c>
      <c r="Q505" s="3">
        <v>40546</v>
      </c>
      <c r="R505" s="1" t="s">
        <v>137</v>
      </c>
      <c r="T505" s="3">
        <v>40532</v>
      </c>
      <c r="U505" s="1" t="s">
        <v>138</v>
      </c>
      <c r="X505" s="1" t="s">
        <v>172</v>
      </c>
      <c r="Z505" s="3">
        <v>40532</v>
      </c>
      <c r="AA505" s="1" t="s">
        <v>293</v>
      </c>
      <c r="AB505" s="1" t="s">
        <v>294</v>
      </c>
      <c r="AC505" s="1" t="s">
        <v>295</v>
      </c>
      <c r="AD505" s="1" t="s">
        <v>296</v>
      </c>
      <c r="AE505" s="1" t="s">
        <v>297</v>
      </c>
      <c r="AF505" s="1" t="s">
        <v>298</v>
      </c>
      <c r="AH505" s="1" t="s">
        <v>299</v>
      </c>
      <c r="AJ505" s="1" t="s">
        <v>1002</v>
      </c>
      <c r="AN505" s="1" t="s">
        <v>1006</v>
      </c>
      <c r="AO505" s="1" t="s">
        <v>1007</v>
      </c>
      <c r="AQ505" s="4">
        <v>0.5</v>
      </c>
      <c r="AR505" s="4">
        <v>46840.800000000003</v>
      </c>
      <c r="AS505" s="1" t="s">
        <v>1573</v>
      </c>
      <c r="AX505" s="1" t="s">
        <v>150</v>
      </c>
      <c r="AY505" s="4">
        <v>7806.8</v>
      </c>
      <c r="AZ505" s="4">
        <v>39034</v>
      </c>
      <c r="BA505" s="1" t="s">
        <v>151</v>
      </c>
      <c r="BD505" s="3">
        <v>40532</v>
      </c>
      <c r="BM505" s="3">
        <v>40544</v>
      </c>
      <c r="BZ505" s="1" t="s">
        <v>184</v>
      </c>
      <c r="CA505" s="1" t="s">
        <v>153</v>
      </c>
      <c r="CE505" s="1" t="s">
        <v>154</v>
      </c>
      <c r="CH505" s="4">
        <v>1</v>
      </c>
      <c r="CI505" s="1" t="s">
        <v>155</v>
      </c>
      <c r="CL505" s="1" t="s">
        <v>157</v>
      </c>
      <c r="CN505" s="1" t="s">
        <v>158</v>
      </c>
      <c r="CP505" s="4">
        <v>46840.800000000003</v>
      </c>
      <c r="CY505" s="1" t="s">
        <v>289</v>
      </c>
      <c r="CZ505" s="1" t="s">
        <v>290</v>
      </c>
      <c r="DA505" s="1" t="s">
        <v>291</v>
      </c>
      <c r="DC505" s="1" t="s">
        <v>208</v>
      </c>
      <c r="DD505" s="1" t="s">
        <v>728</v>
      </c>
      <c r="DU505" s="1" t="s">
        <v>165</v>
      </c>
      <c r="DV505" s="4">
        <v>0</v>
      </c>
      <c r="DW505" s="4">
        <v>0</v>
      </c>
      <c r="DX505" s="4">
        <v>195938406.50999999</v>
      </c>
      <c r="DY505" s="4">
        <v>172046814.50999999</v>
      </c>
      <c r="DZ505" s="4">
        <v>23891592</v>
      </c>
      <c r="EA505" s="4">
        <v>172046814.50999999</v>
      </c>
      <c r="EB505" s="4">
        <v>23891592</v>
      </c>
      <c r="EC505" s="4">
        <v>195938406.50999999</v>
      </c>
      <c r="ED505" s="1">
        <f t="shared" si="7"/>
        <v>2010</v>
      </c>
    </row>
    <row r="506" spans="1:134" ht="12.75" customHeight="1" x14ac:dyDescent="0.2">
      <c r="H506" s="1" t="s">
        <v>133</v>
      </c>
      <c r="L506" s="1" t="s">
        <v>134</v>
      </c>
      <c r="N506" s="1" t="s">
        <v>1574</v>
      </c>
      <c r="O506" s="2">
        <v>40528</v>
      </c>
      <c r="P506" s="1" t="s">
        <v>136</v>
      </c>
      <c r="Q506" s="3">
        <v>40538</v>
      </c>
      <c r="R506" s="1" t="s">
        <v>137</v>
      </c>
      <c r="T506" s="3">
        <v>40528</v>
      </c>
      <c r="U506" s="1" t="s">
        <v>138</v>
      </c>
      <c r="X506" s="1" t="s">
        <v>172</v>
      </c>
      <c r="Z506" s="3">
        <v>40528</v>
      </c>
      <c r="AA506" s="1" t="s">
        <v>140</v>
      </c>
      <c r="AB506" s="1" t="s">
        <v>141</v>
      </c>
      <c r="AC506" s="1" t="s">
        <v>142</v>
      </c>
      <c r="AD506" s="1" t="s">
        <v>143</v>
      </c>
      <c r="AE506" s="1" t="s">
        <v>144</v>
      </c>
      <c r="AF506" s="1" t="s">
        <v>145</v>
      </c>
      <c r="AH506" s="1" t="s">
        <v>146</v>
      </c>
      <c r="AJ506" s="1" t="s">
        <v>1002</v>
      </c>
      <c r="AN506" s="1" t="s">
        <v>1006</v>
      </c>
      <c r="AO506" s="1" t="s">
        <v>1007</v>
      </c>
      <c r="AQ506" s="4">
        <v>0.02</v>
      </c>
      <c r="AR506" s="4">
        <v>6896.4</v>
      </c>
      <c r="AS506" s="1" t="s">
        <v>1575</v>
      </c>
      <c r="AT506" s="1" t="s">
        <v>148</v>
      </c>
      <c r="AV506" s="1" t="s">
        <v>149</v>
      </c>
      <c r="AW506" s="1" t="s">
        <v>141</v>
      </c>
      <c r="AX506" s="1" t="s">
        <v>150</v>
      </c>
      <c r="AY506" s="4">
        <v>1149.4000000000001</v>
      </c>
      <c r="AZ506" s="4">
        <v>5747</v>
      </c>
      <c r="BA506" s="1" t="s">
        <v>151</v>
      </c>
      <c r="BD506" s="3">
        <v>40528</v>
      </c>
      <c r="BM506" s="3">
        <v>40543</v>
      </c>
      <c r="BZ506" s="1" t="s">
        <v>184</v>
      </c>
      <c r="CA506" s="1" t="s">
        <v>153</v>
      </c>
      <c r="CE506" s="1" t="s">
        <v>154</v>
      </c>
      <c r="CH506" s="4">
        <v>1</v>
      </c>
      <c r="CI506" s="1" t="s">
        <v>155</v>
      </c>
      <c r="CL506" s="1" t="s">
        <v>157</v>
      </c>
      <c r="CN506" s="1" t="s">
        <v>158</v>
      </c>
      <c r="CP506" s="4">
        <v>6896.4</v>
      </c>
      <c r="CY506" s="1" t="s">
        <v>289</v>
      </c>
      <c r="CZ506" s="1" t="s">
        <v>290</v>
      </c>
      <c r="DA506" s="1" t="s">
        <v>291</v>
      </c>
      <c r="DC506" s="1" t="s">
        <v>208</v>
      </c>
      <c r="DD506" s="1" t="s">
        <v>733</v>
      </c>
      <c r="DU506" s="1" t="s">
        <v>165</v>
      </c>
      <c r="DV506" s="4">
        <v>0</v>
      </c>
      <c r="DW506" s="4">
        <v>0</v>
      </c>
      <c r="DX506" s="4">
        <v>195938406.50999999</v>
      </c>
      <c r="DY506" s="4">
        <v>172046814.50999999</v>
      </c>
      <c r="DZ506" s="4">
        <v>23891592</v>
      </c>
      <c r="EA506" s="4">
        <v>172046814.50999999</v>
      </c>
      <c r="EB506" s="4">
        <v>23891592</v>
      </c>
      <c r="EC506" s="4">
        <v>195938406.50999999</v>
      </c>
      <c r="ED506" s="1">
        <f t="shared" si="7"/>
        <v>2010</v>
      </c>
    </row>
    <row r="507" spans="1:134" ht="12.75" customHeight="1" x14ac:dyDescent="0.2">
      <c r="H507" s="1" t="s">
        <v>133</v>
      </c>
      <c r="L507" s="1" t="s">
        <v>134</v>
      </c>
      <c r="N507" s="1" t="s">
        <v>1576</v>
      </c>
      <c r="O507" s="2">
        <v>40528</v>
      </c>
      <c r="P507" s="1" t="s">
        <v>136</v>
      </c>
      <c r="Q507" s="3">
        <v>40538</v>
      </c>
      <c r="R507" s="1" t="s">
        <v>137</v>
      </c>
      <c r="T507" s="3">
        <v>40528</v>
      </c>
      <c r="U507" s="1" t="s">
        <v>138</v>
      </c>
      <c r="X507" s="1" t="s">
        <v>172</v>
      </c>
      <c r="Z507" s="3">
        <v>40528</v>
      </c>
      <c r="AA507" s="1" t="s">
        <v>173</v>
      </c>
      <c r="AB507" s="1" t="s">
        <v>174</v>
      </c>
      <c r="AC507" s="1" t="s">
        <v>175</v>
      </c>
      <c r="AD507" s="1" t="s">
        <v>176</v>
      </c>
      <c r="AE507" s="1" t="s">
        <v>177</v>
      </c>
      <c r="AF507" s="1" t="s">
        <v>178</v>
      </c>
      <c r="AH507" s="1" t="s">
        <v>179</v>
      </c>
      <c r="AJ507" s="1" t="s">
        <v>1002</v>
      </c>
      <c r="AN507" s="1" t="s">
        <v>1006</v>
      </c>
      <c r="AO507" s="1" t="s">
        <v>1007</v>
      </c>
      <c r="AQ507" s="4">
        <v>0.1</v>
      </c>
      <c r="AR507" s="4">
        <v>423673.2</v>
      </c>
      <c r="AS507" s="1" t="s">
        <v>1577</v>
      </c>
      <c r="AX507" s="1" t="s">
        <v>150</v>
      </c>
      <c r="AY507" s="4">
        <v>70612.2</v>
      </c>
      <c r="AZ507" s="4">
        <v>353061</v>
      </c>
      <c r="BA507" s="1" t="s">
        <v>151</v>
      </c>
      <c r="BD507" s="3">
        <v>40528</v>
      </c>
      <c r="BM507" s="3">
        <v>40543</v>
      </c>
      <c r="BZ507" s="1" t="s">
        <v>184</v>
      </c>
      <c r="CA507" s="1" t="s">
        <v>153</v>
      </c>
      <c r="CE507" s="1" t="s">
        <v>154</v>
      </c>
      <c r="CH507" s="4">
        <v>1</v>
      </c>
      <c r="CI507" s="1" t="s">
        <v>155</v>
      </c>
      <c r="CL507" s="1" t="s">
        <v>157</v>
      </c>
      <c r="CN507" s="1" t="s">
        <v>158</v>
      </c>
      <c r="CP507" s="4">
        <v>423673.2</v>
      </c>
      <c r="CY507" s="1" t="s">
        <v>289</v>
      </c>
      <c r="CZ507" s="1" t="s">
        <v>290</v>
      </c>
      <c r="DA507" s="1" t="s">
        <v>291</v>
      </c>
      <c r="DC507" s="1" t="s">
        <v>208</v>
      </c>
      <c r="DD507" s="1" t="s">
        <v>757</v>
      </c>
      <c r="DU507" s="1" t="s">
        <v>165</v>
      </c>
      <c r="DV507" s="4">
        <v>0</v>
      </c>
      <c r="DW507" s="4">
        <v>0</v>
      </c>
      <c r="DX507" s="4">
        <v>195938406.50999999</v>
      </c>
      <c r="DY507" s="4">
        <v>172046814.50999999</v>
      </c>
      <c r="DZ507" s="4">
        <v>23891592</v>
      </c>
      <c r="EA507" s="4">
        <v>172046814.50999999</v>
      </c>
      <c r="EB507" s="4">
        <v>23891592</v>
      </c>
      <c r="EC507" s="4">
        <v>195938406.50999999</v>
      </c>
      <c r="ED507" s="1">
        <f t="shared" si="7"/>
        <v>2010</v>
      </c>
    </row>
    <row r="508" spans="1:134" ht="12.75" customHeight="1" x14ac:dyDescent="0.2">
      <c r="H508" s="1" t="s">
        <v>133</v>
      </c>
      <c r="L508" s="1" t="s">
        <v>134</v>
      </c>
      <c r="N508" s="1" t="s">
        <v>1578</v>
      </c>
      <c r="O508" s="2">
        <v>40525</v>
      </c>
      <c r="P508" s="1" t="s">
        <v>136</v>
      </c>
      <c r="Q508" s="3">
        <v>40535</v>
      </c>
      <c r="R508" s="1" t="s">
        <v>137</v>
      </c>
      <c r="T508" s="3">
        <v>40525</v>
      </c>
      <c r="U508" s="1" t="s">
        <v>138</v>
      </c>
      <c r="X508" s="1" t="s">
        <v>172</v>
      </c>
      <c r="Z508" s="3">
        <v>40525</v>
      </c>
      <c r="AA508" s="1" t="s">
        <v>173</v>
      </c>
      <c r="AB508" s="1" t="s">
        <v>174</v>
      </c>
      <c r="AC508" s="1" t="s">
        <v>175</v>
      </c>
      <c r="AD508" s="1" t="s">
        <v>176</v>
      </c>
      <c r="AE508" s="1" t="s">
        <v>177</v>
      </c>
      <c r="AF508" s="1" t="s">
        <v>178</v>
      </c>
      <c r="AH508" s="1" t="s">
        <v>179</v>
      </c>
      <c r="AJ508" s="1" t="s">
        <v>1002</v>
      </c>
      <c r="AN508" s="1" t="s">
        <v>1006</v>
      </c>
      <c r="AO508" s="1" t="s">
        <v>1007</v>
      </c>
      <c r="AQ508" s="4">
        <v>0.1</v>
      </c>
      <c r="AR508" s="4">
        <v>391303.2</v>
      </c>
      <c r="AS508" s="1" t="s">
        <v>1579</v>
      </c>
      <c r="AX508" s="1" t="s">
        <v>150</v>
      </c>
      <c r="AY508" s="4">
        <v>65217.2</v>
      </c>
      <c r="AZ508" s="4">
        <v>326086</v>
      </c>
      <c r="BA508" s="1" t="s">
        <v>151</v>
      </c>
      <c r="BD508" s="3">
        <v>40525</v>
      </c>
      <c r="BM508" s="3">
        <v>40529</v>
      </c>
      <c r="BZ508" s="1" t="s">
        <v>184</v>
      </c>
      <c r="CA508" s="1" t="s">
        <v>153</v>
      </c>
      <c r="CE508" s="1" t="s">
        <v>154</v>
      </c>
      <c r="CH508" s="4">
        <v>1</v>
      </c>
      <c r="CI508" s="1" t="s">
        <v>155</v>
      </c>
      <c r="CL508" s="1" t="s">
        <v>157</v>
      </c>
      <c r="CN508" s="1" t="s">
        <v>158</v>
      </c>
      <c r="CP508" s="4">
        <v>391303.2</v>
      </c>
      <c r="CY508" s="1" t="s">
        <v>289</v>
      </c>
      <c r="CZ508" s="1" t="s">
        <v>290</v>
      </c>
      <c r="DA508" s="1" t="s">
        <v>291</v>
      </c>
      <c r="DC508" s="1" t="s">
        <v>208</v>
      </c>
      <c r="DD508" s="1" t="s">
        <v>757</v>
      </c>
      <c r="DU508" s="1" t="s">
        <v>165</v>
      </c>
      <c r="DV508" s="4">
        <v>0</v>
      </c>
      <c r="DW508" s="4">
        <v>0</v>
      </c>
      <c r="DX508" s="4">
        <v>195938406.50999999</v>
      </c>
      <c r="DY508" s="4">
        <v>172046814.50999999</v>
      </c>
      <c r="DZ508" s="4">
        <v>23891592</v>
      </c>
      <c r="EA508" s="4">
        <v>172046814.50999999</v>
      </c>
      <c r="EB508" s="4">
        <v>23891592</v>
      </c>
      <c r="EC508" s="4">
        <v>195938406.50999999</v>
      </c>
      <c r="ED508" s="1">
        <f t="shared" si="7"/>
        <v>2010</v>
      </c>
    </row>
    <row r="509" spans="1:134" ht="12.75" customHeight="1" x14ac:dyDescent="0.2">
      <c r="H509" s="1" t="s">
        <v>133</v>
      </c>
      <c r="L509" s="1" t="s">
        <v>134</v>
      </c>
      <c r="N509" s="1" t="s">
        <v>1580</v>
      </c>
      <c r="O509" s="2">
        <v>40525</v>
      </c>
      <c r="P509" s="1" t="s">
        <v>136</v>
      </c>
      <c r="Q509" s="3">
        <v>40539</v>
      </c>
      <c r="R509" s="1" t="s">
        <v>137</v>
      </c>
      <c r="T509" s="3">
        <v>40525</v>
      </c>
      <c r="U509" s="1" t="s">
        <v>138</v>
      </c>
      <c r="X509" s="1" t="s">
        <v>172</v>
      </c>
      <c r="Z509" s="3">
        <v>40525</v>
      </c>
      <c r="AA509" s="1" t="s">
        <v>306</v>
      </c>
      <c r="AB509" s="1" t="s">
        <v>307</v>
      </c>
      <c r="AC509" s="1" t="s">
        <v>308</v>
      </c>
      <c r="AD509" s="1" t="s">
        <v>309</v>
      </c>
      <c r="AE509" s="1" t="s">
        <v>310</v>
      </c>
      <c r="AF509" s="1" t="s">
        <v>311</v>
      </c>
      <c r="AH509" s="1" t="s">
        <v>312</v>
      </c>
      <c r="AJ509" s="1" t="s">
        <v>1002</v>
      </c>
      <c r="AN509" s="1" t="s">
        <v>1006</v>
      </c>
      <c r="AO509" s="1" t="s">
        <v>1007</v>
      </c>
      <c r="AQ509" s="4">
        <v>0.1</v>
      </c>
      <c r="AR509" s="4">
        <v>328667.40000000002</v>
      </c>
      <c r="AS509" s="1" t="s">
        <v>1581</v>
      </c>
      <c r="AT509" s="1" t="s">
        <v>314</v>
      </c>
      <c r="AV509" s="1" t="s">
        <v>315</v>
      </c>
      <c r="AW509" s="1" t="s">
        <v>316</v>
      </c>
      <c r="AX509" s="1" t="s">
        <v>150</v>
      </c>
      <c r="AY509" s="4">
        <v>54777.9</v>
      </c>
      <c r="AZ509" s="4">
        <v>273889.5</v>
      </c>
      <c r="BA509" s="1" t="s">
        <v>151</v>
      </c>
      <c r="BD509" s="3">
        <v>40525</v>
      </c>
      <c r="BM509" s="3">
        <v>40539</v>
      </c>
      <c r="BZ509" s="1" t="s">
        <v>184</v>
      </c>
      <c r="CA509" s="1" t="s">
        <v>153</v>
      </c>
      <c r="CE509" s="1" t="s">
        <v>154</v>
      </c>
      <c r="CH509" s="4">
        <v>1</v>
      </c>
      <c r="CI509" s="1" t="s">
        <v>155</v>
      </c>
      <c r="CL509" s="1" t="s">
        <v>157</v>
      </c>
      <c r="CN509" s="1" t="s">
        <v>158</v>
      </c>
      <c r="CP509" s="4">
        <v>328667.40000000002</v>
      </c>
      <c r="CY509" s="1" t="s">
        <v>289</v>
      </c>
      <c r="CZ509" s="1" t="s">
        <v>290</v>
      </c>
      <c r="DA509" s="1" t="s">
        <v>291</v>
      </c>
      <c r="DC509" s="1" t="s">
        <v>208</v>
      </c>
      <c r="DD509" s="1" t="s">
        <v>781</v>
      </c>
      <c r="DU509" s="1" t="s">
        <v>165</v>
      </c>
      <c r="DV509" s="4">
        <v>0</v>
      </c>
      <c r="DW509" s="4">
        <v>0</v>
      </c>
      <c r="DX509" s="4">
        <v>195938406.50999999</v>
      </c>
      <c r="DY509" s="4">
        <v>172046814.50999999</v>
      </c>
      <c r="DZ509" s="4">
        <v>23891592</v>
      </c>
      <c r="EA509" s="4">
        <v>172046814.50999999</v>
      </c>
      <c r="EB509" s="4">
        <v>23891592</v>
      </c>
      <c r="EC509" s="4">
        <v>195938406.50999999</v>
      </c>
      <c r="ED509" s="1">
        <f t="shared" si="7"/>
        <v>2010</v>
      </c>
    </row>
    <row r="510" spans="1:134" ht="12.75" customHeight="1" x14ac:dyDescent="0.2">
      <c r="H510" s="1" t="s">
        <v>133</v>
      </c>
      <c r="L510" s="1" t="s">
        <v>134</v>
      </c>
      <c r="N510" s="1" t="s">
        <v>1582</v>
      </c>
      <c r="O510" s="2">
        <v>40519</v>
      </c>
      <c r="P510" s="1" t="s">
        <v>136</v>
      </c>
      <c r="Q510" s="3">
        <v>40549</v>
      </c>
      <c r="R510" s="1" t="s">
        <v>137</v>
      </c>
      <c r="T510" s="3">
        <v>40519</v>
      </c>
      <c r="U510" s="1" t="s">
        <v>138</v>
      </c>
      <c r="X510" s="1" t="s">
        <v>172</v>
      </c>
      <c r="Z510" s="3">
        <v>40519</v>
      </c>
      <c r="AA510" s="1" t="s">
        <v>322</v>
      </c>
      <c r="AB510" s="1" t="s">
        <v>323</v>
      </c>
      <c r="AC510" s="1" t="s">
        <v>324</v>
      </c>
      <c r="AD510" s="1" t="s">
        <v>325</v>
      </c>
      <c r="AE510" s="1" t="s">
        <v>326</v>
      </c>
      <c r="AF510" s="1" t="s">
        <v>327</v>
      </c>
      <c r="AH510" s="1" t="s">
        <v>328</v>
      </c>
      <c r="AJ510" s="1" t="s">
        <v>1002</v>
      </c>
      <c r="AN510" s="1" t="s">
        <v>1006</v>
      </c>
      <c r="AO510" s="1" t="s">
        <v>1007</v>
      </c>
      <c r="AQ510" s="4">
        <v>0.1</v>
      </c>
      <c r="AR510" s="4">
        <v>277204.59999999998</v>
      </c>
      <c r="AS510" s="1" t="s">
        <v>1583</v>
      </c>
      <c r="AX510" s="1" t="s">
        <v>150</v>
      </c>
      <c r="AY510" s="4">
        <v>46200.800000000003</v>
      </c>
      <c r="AZ510" s="4">
        <v>231003.8</v>
      </c>
      <c r="BA510" s="1" t="s">
        <v>151</v>
      </c>
      <c r="BD510" s="3">
        <v>40519</v>
      </c>
      <c r="BM510" s="3">
        <v>40558</v>
      </c>
      <c r="BZ510" s="1" t="s">
        <v>184</v>
      </c>
      <c r="CA510" s="1" t="s">
        <v>153</v>
      </c>
      <c r="CE510" s="1" t="s">
        <v>154</v>
      </c>
      <c r="CH510" s="4">
        <v>1</v>
      </c>
      <c r="CI510" s="1" t="s">
        <v>155</v>
      </c>
      <c r="CL510" s="1" t="s">
        <v>157</v>
      </c>
      <c r="CN510" s="1" t="s">
        <v>158</v>
      </c>
      <c r="CP510" s="4">
        <v>277204.59999999998</v>
      </c>
      <c r="CY510" s="1" t="s">
        <v>289</v>
      </c>
      <c r="CZ510" s="1" t="s">
        <v>290</v>
      </c>
      <c r="DA510" s="1" t="s">
        <v>291</v>
      </c>
      <c r="DC510" s="1" t="s">
        <v>208</v>
      </c>
      <c r="DD510" s="1" t="s">
        <v>858</v>
      </c>
      <c r="DU510" s="1" t="s">
        <v>165</v>
      </c>
      <c r="DV510" s="4">
        <v>0</v>
      </c>
      <c r="DW510" s="4">
        <v>0</v>
      </c>
      <c r="DX510" s="4">
        <v>195938406.50999999</v>
      </c>
      <c r="DY510" s="4">
        <v>172046814.50999999</v>
      </c>
      <c r="DZ510" s="4">
        <v>23891592</v>
      </c>
      <c r="EA510" s="4">
        <v>172046814.50999999</v>
      </c>
      <c r="EB510" s="4">
        <v>23891592</v>
      </c>
      <c r="EC510" s="4">
        <v>195938406.50999999</v>
      </c>
      <c r="ED510" s="1">
        <f t="shared" si="7"/>
        <v>2010</v>
      </c>
    </row>
    <row r="511" spans="1:134" ht="12.75" customHeight="1" x14ac:dyDescent="0.2">
      <c r="H511" s="1" t="s">
        <v>133</v>
      </c>
      <c r="L511" s="1" t="s">
        <v>134</v>
      </c>
      <c r="N511" s="1" t="s">
        <v>1584</v>
      </c>
      <c r="O511" s="2">
        <v>40518</v>
      </c>
      <c r="P511" s="1" t="s">
        <v>136</v>
      </c>
      <c r="Q511" s="3">
        <v>40532</v>
      </c>
      <c r="R511" s="1" t="s">
        <v>137</v>
      </c>
      <c r="T511" s="3">
        <v>40518</v>
      </c>
      <c r="U511" s="1" t="s">
        <v>138</v>
      </c>
      <c r="X511" s="1" t="s">
        <v>172</v>
      </c>
      <c r="Z511" s="3">
        <v>40518</v>
      </c>
      <c r="AA511" s="1" t="s">
        <v>306</v>
      </c>
      <c r="AB511" s="1" t="s">
        <v>307</v>
      </c>
      <c r="AC511" s="1" t="s">
        <v>308</v>
      </c>
      <c r="AD511" s="1" t="s">
        <v>309</v>
      </c>
      <c r="AE511" s="1" t="s">
        <v>310</v>
      </c>
      <c r="AF511" s="1" t="s">
        <v>311</v>
      </c>
      <c r="AH511" s="1" t="s">
        <v>312</v>
      </c>
      <c r="AJ511" s="1" t="s">
        <v>1002</v>
      </c>
      <c r="AN511" s="1" t="s">
        <v>1006</v>
      </c>
      <c r="AO511" s="1" t="s">
        <v>1007</v>
      </c>
      <c r="AQ511" s="4">
        <v>0.1</v>
      </c>
      <c r="AR511" s="4">
        <v>135256.4</v>
      </c>
      <c r="AS511" s="1" t="s">
        <v>1585</v>
      </c>
      <c r="AT511" s="1" t="s">
        <v>314</v>
      </c>
      <c r="AV511" s="1" t="s">
        <v>315</v>
      </c>
      <c r="AW511" s="1" t="s">
        <v>316</v>
      </c>
      <c r="AX511" s="1" t="s">
        <v>150</v>
      </c>
      <c r="AY511" s="4">
        <v>22542.7</v>
      </c>
      <c r="AZ511" s="4">
        <v>112713.7</v>
      </c>
      <c r="BA511" s="1" t="s">
        <v>151</v>
      </c>
      <c r="BD511" s="3">
        <v>40518</v>
      </c>
      <c r="BM511" s="3">
        <v>40529</v>
      </c>
      <c r="BZ511" s="1" t="s">
        <v>184</v>
      </c>
      <c r="CA511" s="1" t="s">
        <v>153</v>
      </c>
      <c r="CE511" s="1" t="s">
        <v>154</v>
      </c>
      <c r="CH511" s="4">
        <v>1</v>
      </c>
      <c r="CI511" s="1" t="s">
        <v>155</v>
      </c>
      <c r="CL511" s="1" t="s">
        <v>157</v>
      </c>
      <c r="CN511" s="1" t="s">
        <v>158</v>
      </c>
      <c r="CP511" s="4">
        <v>135256.4</v>
      </c>
      <c r="CY511" s="1" t="s">
        <v>289</v>
      </c>
      <c r="CZ511" s="1" t="s">
        <v>290</v>
      </c>
      <c r="DA511" s="1" t="s">
        <v>291</v>
      </c>
      <c r="DC511" s="1" t="s">
        <v>208</v>
      </c>
      <c r="DD511" s="1" t="s">
        <v>781</v>
      </c>
      <c r="DU511" s="1" t="s">
        <v>165</v>
      </c>
      <c r="DV511" s="4">
        <v>0</v>
      </c>
      <c r="DW511" s="4">
        <v>0</v>
      </c>
      <c r="DX511" s="4">
        <v>195938406.50999999</v>
      </c>
      <c r="DY511" s="4">
        <v>172046814.50999999</v>
      </c>
      <c r="DZ511" s="4">
        <v>23891592</v>
      </c>
      <c r="EA511" s="4">
        <v>172046814.50999999</v>
      </c>
      <c r="EB511" s="4">
        <v>23891592</v>
      </c>
      <c r="EC511" s="4">
        <v>195938406.50999999</v>
      </c>
      <c r="ED511" s="1">
        <f t="shared" si="7"/>
        <v>2010</v>
      </c>
    </row>
    <row r="512" spans="1:134" ht="12.75" customHeight="1" x14ac:dyDescent="0.2">
      <c r="F512" s="1" t="s">
        <v>1586</v>
      </c>
      <c r="H512" s="1" t="s">
        <v>133</v>
      </c>
      <c r="L512" s="1" t="s">
        <v>134</v>
      </c>
      <c r="N512" s="1" t="s">
        <v>1587</v>
      </c>
      <c r="O512" s="2">
        <v>40512</v>
      </c>
      <c r="P512" s="1" t="s">
        <v>136</v>
      </c>
      <c r="Q512" s="3">
        <v>40526</v>
      </c>
      <c r="R512" s="1" t="s">
        <v>137</v>
      </c>
      <c r="T512" s="3">
        <v>40512</v>
      </c>
      <c r="U512" s="1" t="s">
        <v>138</v>
      </c>
      <c r="X512" s="1" t="s">
        <v>172</v>
      </c>
      <c r="Z512" s="3">
        <v>40512</v>
      </c>
      <c r="AA512" s="1" t="s">
        <v>335</v>
      </c>
      <c r="AB512" s="1" t="s">
        <v>336</v>
      </c>
      <c r="AC512" s="1" t="s">
        <v>337</v>
      </c>
      <c r="AD512" s="1" t="s">
        <v>338</v>
      </c>
      <c r="AE512" s="1" t="s">
        <v>339</v>
      </c>
      <c r="AF512" s="1" t="s">
        <v>340</v>
      </c>
      <c r="AH512" s="1" t="s">
        <v>341</v>
      </c>
      <c r="AJ512" s="1" t="s">
        <v>1002</v>
      </c>
      <c r="AN512" s="1" t="s">
        <v>1006</v>
      </c>
      <c r="AO512" s="1" t="s">
        <v>1007</v>
      </c>
      <c r="AQ512" s="4">
        <v>0.1</v>
      </c>
      <c r="AR512" s="4">
        <v>361957.3</v>
      </c>
      <c r="AS512" s="1" t="s">
        <v>1588</v>
      </c>
      <c r="AX512" s="1" t="s">
        <v>150</v>
      </c>
      <c r="AY512" s="4">
        <v>60326.2</v>
      </c>
      <c r="AZ512" s="4">
        <v>301631.09999999998</v>
      </c>
      <c r="BA512" s="1" t="s">
        <v>151</v>
      </c>
      <c r="BD512" s="3">
        <v>40512</v>
      </c>
      <c r="BM512" s="3">
        <v>40525</v>
      </c>
      <c r="BZ512" s="1" t="s">
        <v>184</v>
      </c>
      <c r="CA512" s="1" t="s">
        <v>153</v>
      </c>
      <c r="CE512" s="1" t="s">
        <v>154</v>
      </c>
      <c r="CH512" s="4">
        <v>1</v>
      </c>
      <c r="CI512" s="1" t="s">
        <v>155</v>
      </c>
      <c r="CJ512" s="1" t="s">
        <v>156</v>
      </c>
      <c r="CL512" s="1" t="s">
        <v>157</v>
      </c>
      <c r="CN512" s="1" t="s">
        <v>158</v>
      </c>
      <c r="CP512" s="4">
        <v>361957.3</v>
      </c>
      <c r="CY512" s="1" t="s">
        <v>289</v>
      </c>
      <c r="CZ512" s="1" t="s">
        <v>290</v>
      </c>
      <c r="DA512" s="1" t="s">
        <v>291</v>
      </c>
      <c r="DC512" s="1" t="s">
        <v>208</v>
      </c>
      <c r="DU512" s="1" t="s">
        <v>165</v>
      </c>
      <c r="DV512" s="4">
        <v>0</v>
      </c>
      <c r="DW512" s="4">
        <v>0</v>
      </c>
      <c r="DX512" s="4">
        <v>195938406.50999999</v>
      </c>
      <c r="DY512" s="4">
        <v>172046814.50999999</v>
      </c>
      <c r="DZ512" s="4">
        <v>23891592</v>
      </c>
      <c r="EA512" s="4">
        <v>172046814.50999999</v>
      </c>
      <c r="EB512" s="4">
        <v>23891592</v>
      </c>
      <c r="EC512" s="4">
        <v>195938406.50999999</v>
      </c>
      <c r="ED512" s="1">
        <f t="shared" si="7"/>
        <v>2010</v>
      </c>
    </row>
    <row r="513" spans="8:134" ht="12.75" customHeight="1" x14ac:dyDescent="0.2">
      <c r="H513" s="1" t="s">
        <v>133</v>
      </c>
      <c r="L513" s="1" t="s">
        <v>134</v>
      </c>
      <c r="N513" s="1" t="s">
        <v>1589</v>
      </c>
      <c r="O513" s="2">
        <v>40507</v>
      </c>
      <c r="P513" s="1" t="s">
        <v>136</v>
      </c>
      <c r="Q513" s="3">
        <v>40521</v>
      </c>
      <c r="R513" s="1" t="s">
        <v>137</v>
      </c>
      <c r="T513" s="3">
        <v>40507</v>
      </c>
      <c r="U513" s="1" t="s">
        <v>138</v>
      </c>
      <c r="X513" s="1" t="s">
        <v>172</v>
      </c>
      <c r="Z513" s="3">
        <v>40507</v>
      </c>
      <c r="AA513" s="1" t="s">
        <v>293</v>
      </c>
      <c r="AB513" s="1" t="s">
        <v>294</v>
      </c>
      <c r="AC513" s="1" t="s">
        <v>295</v>
      </c>
      <c r="AD513" s="1" t="s">
        <v>296</v>
      </c>
      <c r="AE513" s="1" t="s">
        <v>297</v>
      </c>
      <c r="AF513" s="1" t="s">
        <v>298</v>
      </c>
      <c r="AH513" s="1" t="s">
        <v>299</v>
      </c>
      <c r="AJ513" s="1" t="s">
        <v>1002</v>
      </c>
      <c r="AN513" s="1" t="s">
        <v>1006</v>
      </c>
      <c r="AO513" s="1" t="s">
        <v>1007</v>
      </c>
      <c r="AQ513" s="4">
        <v>0.5</v>
      </c>
      <c r="AR513" s="4">
        <v>206107.4</v>
      </c>
      <c r="AS513" s="1" t="s">
        <v>1590</v>
      </c>
      <c r="AX513" s="1" t="s">
        <v>150</v>
      </c>
      <c r="AY513" s="4">
        <v>34351.199999999997</v>
      </c>
      <c r="AZ513" s="4">
        <v>171756.2</v>
      </c>
      <c r="BA513" s="1" t="s">
        <v>151</v>
      </c>
      <c r="BD513" s="3">
        <v>40507</v>
      </c>
      <c r="BM513" s="3">
        <v>40515</v>
      </c>
      <c r="BZ513" s="1" t="s">
        <v>184</v>
      </c>
      <c r="CA513" s="1" t="s">
        <v>153</v>
      </c>
      <c r="CE513" s="1" t="s">
        <v>154</v>
      </c>
      <c r="CH513" s="4">
        <v>1</v>
      </c>
      <c r="CI513" s="1" t="s">
        <v>155</v>
      </c>
      <c r="CL513" s="1" t="s">
        <v>157</v>
      </c>
      <c r="CN513" s="1" t="s">
        <v>158</v>
      </c>
      <c r="CP513" s="4">
        <v>206107.4</v>
      </c>
      <c r="CY513" s="1" t="s">
        <v>289</v>
      </c>
      <c r="CZ513" s="1" t="s">
        <v>290</v>
      </c>
      <c r="DA513" s="1" t="s">
        <v>291</v>
      </c>
      <c r="DC513" s="1" t="s">
        <v>208</v>
      </c>
      <c r="DD513" s="1" t="s">
        <v>728</v>
      </c>
      <c r="DU513" s="1" t="s">
        <v>165</v>
      </c>
      <c r="DV513" s="4">
        <v>0</v>
      </c>
      <c r="DW513" s="4">
        <v>0</v>
      </c>
      <c r="DX513" s="4">
        <v>195938406.50999999</v>
      </c>
      <c r="DY513" s="4">
        <v>172046814.50999999</v>
      </c>
      <c r="DZ513" s="4">
        <v>23891592</v>
      </c>
      <c r="EA513" s="4">
        <v>172046814.50999999</v>
      </c>
      <c r="EB513" s="4">
        <v>23891592</v>
      </c>
      <c r="EC513" s="4">
        <v>195938406.50999999</v>
      </c>
      <c r="ED513" s="1">
        <f t="shared" si="7"/>
        <v>2010</v>
      </c>
    </row>
    <row r="514" spans="8:134" ht="12.75" customHeight="1" x14ac:dyDescent="0.2">
      <c r="H514" s="1" t="s">
        <v>133</v>
      </c>
      <c r="L514" s="1" t="s">
        <v>134</v>
      </c>
      <c r="N514" s="1" t="s">
        <v>1591</v>
      </c>
      <c r="O514" s="2">
        <v>40508</v>
      </c>
      <c r="P514" s="1" t="s">
        <v>136</v>
      </c>
      <c r="Q514" s="3">
        <v>40528</v>
      </c>
      <c r="R514" s="1" t="s">
        <v>137</v>
      </c>
      <c r="T514" s="3">
        <v>40508</v>
      </c>
      <c r="U514" s="1" t="s">
        <v>138</v>
      </c>
      <c r="X514" s="1" t="s">
        <v>172</v>
      </c>
      <c r="Z514" s="3">
        <v>40508</v>
      </c>
      <c r="AA514" s="1" t="s">
        <v>356</v>
      </c>
      <c r="AB514" s="1" t="s">
        <v>357</v>
      </c>
      <c r="AC514" s="1" t="s">
        <v>358</v>
      </c>
      <c r="AD514" s="1" t="s">
        <v>359</v>
      </c>
      <c r="AE514" s="1" t="s">
        <v>360</v>
      </c>
      <c r="AF514" s="1" t="s">
        <v>361</v>
      </c>
      <c r="AH514" s="1" t="s">
        <v>362</v>
      </c>
      <c r="AJ514" s="1" t="s">
        <v>1002</v>
      </c>
      <c r="AN514" s="1" t="s">
        <v>1006</v>
      </c>
      <c r="AO514" s="1" t="s">
        <v>1007</v>
      </c>
      <c r="AQ514" s="4">
        <v>0.1</v>
      </c>
      <c r="AR514" s="4">
        <v>4091</v>
      </c>
      <c r="AS514" s="1" t="s">
        <v>1592</v>
      </c>
      <c r="AX514" s="1" t="s">
        <v>150</v>
      </c>
      <c r="AY514" s="4">
        <v>681.8</v>
      </c>
      <c r="AZ514" s="4">
        <v>3409.2</v>
      </c>
      <c r="BA514" s="1" t="s">
        <v>151</v>
      </c>
      <c r="BD514" s="3">
        <v>40508</v>
      </c>
      <c r="BM514" s="3">
        <v>40529</v>
      </c>
      <c r="BZ514" s="1" t="s">
        <v>184</v>
      </c>
      <c r="CA514" s="1" t="s">
        <v>153</v>
      </c>
      <c r="CE514" s="1" t="s">
        <v>154</v>
      </c>
      <c r="CH514" s="4">
        <v>1</v>
      </c>
      <c r="CI514" s="1" t="s">
        <v>155</v>
      </c>
      <c r="CL514" s="1" t="s">
        <v>157</v>
      </c>
      <c r="CN514" s="1" t="s">
        <v>158</v>
      </c>
      <c r="CP514" s="4">
        <v>4091</v>
      </c>
      <c r="CY514" s="1" t="s">
        <v>289</v>
      </c>
      <c r="CZ514" s="1" t="s">
        <v>290</v>
      </c>
      <c r="DA514" s="1" t="s">
        <v>291</v>
      </c>
      <c r="DC514" s="1" t="s">
        <v>208</v>
      </c>
      <c r="DU514" s="1" t="s">
        <v>165</v>
      </c>
      <c r="DV514" s="4">
        <v>0</v>
      </c>
      <c r="DW514" s="4">
        <v>0</v>
      </c>
      <c r="DX514" s="4">
        <v>195938406.50999999</v>
      </c>
      <c r="DY514" s="4">
        <v>172046814.50999999</v>
      </c>
      <c r="DZ514" s="4">
        <v>23891592</v>
      </c>
      <c r="EA514" s="4">
        <v>172046814.50999999</v>
      </c>
      <c r="EB514" s="4">
        <v>23891592</v>
      </c>
      <c r="EC514" s="4">
        <v>195938406.50999999</v>
      </c>
      <c r="ED514" s="1">
        <f t="shared" si="7"/>
        <v>2010</v>
      </c>
    </row>
    <row r="515" spans="8:134" ht="12.75" customHeight="1" x14ac:dyDescent="0.2">
      <c r="H515" s="1" t="s">
        <v>133</v>
      </c>
      <c r="L515" s="1" t="s">
        <v>134</v>
      </c>
      <c r="N515" s="1" t="s">
        <v>1593</v>
      </c>
      <c r="O515" s="2">
        <v>40506</v>
      </c>
      <c r="P515" s="1" t="s">
        <v>136</v>
      </c>
      <c r="Q515" s="3">
        <v>40536</v>
      </c>
      <c r="R515" s="1" t="s">
        <v>137</v>
      </c>
      <c r="T515" s="3">
        <v>40506</v>
      </c>
      <c r="U515" s="1" t="s">
        <v>138</v>
      </c>
      <c r="X515" s="1" t="s">
        <v>172</v>
      </c>
      <c r="Z515" s="3">
        <v>40506</v>
      </c>
      <c r="AA515" s="1" t="s">
        <v>347</v>
      </c>
      <c r="AB515" s="1" t="s">
        <v>348</v>
      </c>
      <c r="AC515" s="1" t="s">
        <v>349</v>
      </c>
      <c r="AD515" s="1" t="s">
        <v>350</v>
      </c>
      <c r="AE515" s="1" t="s">
        <v>351</v>
      </c>
      <c r="AF515" s="1" t="s">
        <v>352</v>
      </c>
      <c r="AH515" s="1" t="s">
        <v>353</v>
      </c>
      <c r="AJ515" s="1" t="s">
        <v>1002</v>
      </c>
      <c r="AN515" s="1" t="s">
        <v>1006</v>
      </c>
      <c r="AO515" s="1" t="s">
        <v>1007</v>
      </c>
      <c r="AQ515" s="4">
        <v>0.1</v>
      </c>
      <c r="AR515" s="4">
        <v>9381.4</v>
      </c>
      <c r="AS515" s="1" t="s">
        <v>1594</v>
      </c>
      <c r="AX515" s="1" t="s">
        <v>150</v>
      </c>
      <c r="AY515" s="4">
        <v>1563.6</v>
      </c>
      <c r="AZ515" s="4">
        <v>7817.8</v>
      </c>
      <c r="BA515" s="1" t="s">
        <v>151</v>
      </c>
      <c r="BD515" s="3">
        <v>40506</v>
      </c>
      <c r="BM515" s="3">
        <v>40529</v>
      </c>
      <c r="BZ515" s="1" t="s">
        <v>184</v>
      </c>
      <c r="CA515" s="1" t="s">
        <v>153</v>
      </c>
      <c r="CE515" s="1" t="s">
        <v>154</v>
      </c>
      <c r="CH515" s="4">
        <v>1</v>
      </c>
      <c r="CI515" s="1" t="s">
        <v>155</v>
      </c>
      <c r="CL515" s="1" t="s">
        <v>157</v>
      </c>
      <c r="CN515" s="1" t="s">
        <v>158</v>
      </c>
      <c r="CP515" s="4">
        <v>9381.4</v>
      </c>
      <c r="CY515" s="1" t="s">
        <v>289</v>
      </c>
      <c r="CZ515" s="1" t="s">
        <v>290</v>
      </c>
      <c r="DA515" s="1" t="s">
        <v>291</v>
      </c>
      <c r="DC515" s="1" t="s">
        <v>208</v>
      </c>
      <c r="DU515" s="1" t="s">
        <v>165</v>
      </c>
      <c r="DV515" s="4">
        <v>0</v>
      </c>
      <c r="DW515" s="4">
        <v>0</v>
      </c>
      <c r="DX515" s="4">
        <v>195938406.50999999</v>
      </c>
      <c r="DY515" s="4">
        <v>172046814.50999999</v>
      </c>
      <c r="DZ515" s="4">
        <v>23891592</v>
      </c>
      <c r="EA515" s="4">
        <v>172046814.50999999</v>
      </c>
      <c r="EB515" s="4">
        <v>23891592</v>
      </c>
      <c r="EC515" s="4">
        <v>195938406.50999999</v>
      </c>
      <c r="ED515" s="1">
        <f t="shared" ref="ED515:ED578" si="8">YEAR(O515)</f>
        <v>2010</v>
      </c>
    </row>
    <row r="516" spans="8:134" ht="12.75" customHeight="1" x14ac:dyDescent="0.2">
      <c r="H516" s="1" t="s">
        <v>133</v>
      </c>
      <c r="L516" s="1" t="s">
        <v>134</v>
      </c>
      <c r="N516" s="1" t="s">
        <v>1595</v>
      </c>
      <c r="O516" s="2">
        <v>40505</v>
      </c>
      <c r="P516" s="1" t="s">
        <v>136</v>
      </c>
      <c r="Q516" s="3">
        <v>40535</v>
      </c>
      <c r="R516" s="1" t="s">
        <v>137</v>
      </c>
      <c r="T516" s="3">
        <v>40505</v>
      </c>
      <c r="U516" s="1" t="s">
        <v>138</v>
      </c>
      <c r="X516" s="1" t="s">
        <v>172</v>
      </c>
      <c r="Z516" s="3">
        <v>40505</v>
      </c>
      <c r="AA516" s="1" t="s">
        <v>322</v>
      </c>
      <c r="AB516" s="1" t="s">
        <v>323</v>
      </c>
      <c r="AC516" s="1" t="s">
        <v>324</v>
      </c>
      <c r="AD516" s="1" t="s">
        <v>325</v>
      </c>
      <c r="AE516" s="1" t="s">
        <v>326</v>
      </c>
      <c r="AF516" s="1" t="s">
        <v>327</v>
      </c>
      <c r="AH516" s="1" t="s">
        <v>328</v>
      </c>
      <c r="AJ516" s="1" t="s">
        <v>1002</v>
      </c>
      <c r="AN516" s="1" t="s">
        <v>1006</v>
      </c>
      <c r="AO516" s="1" t="s">
        <v>1007</v>
      </c>
      <c r="AQ516" s="4">
        <v>0.1</v>
      </c>
      <c r="AR516" s="4">
        <v>139821</v>
      </c>
      <c r="AS516" s="1" t="s">
        <v>1596</v>
      </c>
      <c r="AX516" s="1" t="s">
        <v>150</v>
      </c>
      <c r="AY516" s="4">
        <v>23303.5</v>
      </c>
      <c r="AZ516" s="4">
        <v>116517.5</v>
      </c>
      <c r="BA516" s="1" t="s">
        <v>151</v>
      </c>
      <c r="BD516" s="3">
        <v>40505</v>
      </c>
      <c r="BM516" s="3">
        <v>40529</v>
      </c>
      <c r="BZ516" s="1" t="s">
        <v>184</v>
      </c>
      <c r="CA516" s="1" t="s">
        <v>153</v>
      </c>
      <c r="CE516" s="1" t="s">
        <v>154</v>
      </c>
      <c r="CH516" s="4">
        <v>1</v>
      </c>
      <c r="CI516" s="1" t="s">
        <v>155</v>
      </c>
      <c r="CL516" s="1" t="s">
        <v>157</v>
      </c>
      <c r="CN516" s="1" t="s">
        <v>158</v>
      </c>
      <c r="CP516" s="4">
        <v>139821</v>
      </c>
      <c r="CY516" s="1" t="s">
        <v>289</v>
      </c>
      <c r="CZ516" s="1" t="s">
        <v>290</v>
      </c>
      <c r="DA516" s="1" t="s">
        <v>291</v>
      </c>
      <c r="DC516" s="1" t="s">
        <v>208</v>
      </c>
      <c r="DD516" s="1" t="s">
        <v>858</v>
      </c>
      <c r="DU516" s="1" t="s">
        <v>165</v>
      </c>
      <c r="DV516" s="4">
        <v>0</v>
      </c>
      <c r="DW516" s="4">
        <v>0</v>
      </c>
      <c r="DX516" s="4">
        <v>195938406.50999999</v>
      </c>
      <c r="DY516" s="4">
        <v>172046814.50999999</v>
      </c>
      <c r="DZ516" s="4">
        <v>23891592</v>
      </c>
      <c r="EA516" s="4">
        <v>172046814.50999999</v>
      </c>
      <c r="EB516" s="4">
        <v>23891592</v>
      </c>
      <c r="EC516" s="4">
        <v>195938406.50999999</v>
      </c>
      <c r="ED516" s="1">
        <f t="shared" si="8"/>
        <v>2010</v>
      </c>
    </row>
    <row r="517" spans="8:134" ht="12.75" customHeight="1" x14ac:dyDescent="0.2">
      <c r="H517" s="1" t="s">
        <v>133</v>
      </c>
      <c r="L517" s="1" t="s">
        <v>134</v>
      </c>
      <c r="N517" s="1" t="s">
        <v>1597</v>
      </c>
      <c r="O517" s="2">
        <v>40504</v>
      </c>
      <c r="P517" s="1" t="s">
        <v>136</v>
      </c>
      <c r="Q517" s="3">
        <v>40514</v>
      </c>
      <c r="R517" s="1" t="s">
        <v>137</v>
      </c>
      <c r="T517" s="3">
        <v>40504</v>
      </c>
      <c r="U517" s="1" t="s">
        <v>138</v>
      </c>
      <c r="X517" s="1" t="s">
        <v>172</v>
      </c>
      <c r="Z517" s="3">
        <v>40504</v>
      </c>
      <c r="AA517" s="1" t="s">
        <v>173</v>
      </c>
      <c r="AB517" s="1" t="s">
        <v>174</v>
      </c>
      <c r="AC517" s="1" t="s">
        <v>175</v>
      </c>
      <c r="AD517" s="1" t="s">
        <v>176</v>
      </c>
      <c r="AE517" s="1" t="s">
        <v>177</v>
      </c>
      <c r="AF517" s="1" t="s">
        <v>178</v>
      </c>
      <c r="AH517" s="1" t="s">
        <v>179</v>
      </c>
      <c r="AJ517" s="1" t="s">
        <v>1002</v>
      </c>
      <c r="AN517" s="1" t="s">
        <v>1006</v>
      </c>
      <c r="AO517" s="1" t="s">
        <v>1007</v>
      </c>
      <c r="AQ517" s="4">
        <v>0.1</v>
      </c>
      <c r="AR517" s="4">
        <v>219088.8</v>
      </c>
      <c r="AS517" s="1" t="s">
        <v>1598</v>
      </c>
      <c r="AX517" s="1" t="s">
        <v>150</v>
      </c>
      <c r="AY517" s="4">
        <v>36514.800000000003</v>
      </c>
      <c r="AZ517" s="4">
        <v>182574</v>
      </c>
      <c r="BA517" s="1" t="s">
        <v>151</v>
      </c>
      <c r="BD517" s="3">
        <v>40504</v>
      </c>
      <c r="BM517" s="3">
        <v>40515</v>
      </c>
      <c r="BZ517" s="1" t="s">
        <v>184</v>
      </c>
      <c r="CA517" s="1" t="s">
        <v>153</v>
      </c>
      <c r="CE517" s="1" t="s">
        <v>154</v>
      </c>
      <c r="CH517" s="4">
        <v>1</v>
      </c>
      <c r="CI517" s="1" t="s">
        <v>155</v>
      </c>
      <c r="CL517" s="1" t="s">
        <v>157</v>
      </c>
      <c r="CN517" s="1" t="s">
        <v>158</v>
      </c>
      <c r="CP517" s="4">
        <v>219088.8</v>
      </c>
      <c r="CY517" s="1" t="s">
        <v>289</v>
      </c>
      <c r="CZ517" s="1" t="s">
        <v>290</v>
      </c>
      <c r="DA517" s="1" t="s">
        <v>291</v>
      </c>
      <c r="DC517" s="1" t="s">
        <v>208</v>
      </c>
      <c r="DD517" s="1" t="s">
        <v>757</v>
      </c>
      <c r="DU517" s="1" t="s">
        <v>165</v>
      </c>
      <c r="DV517" s="4">
        <v>0</v>
      </c>
      <c r="DW517" s="4">
        <v>0</v>
      </c>
      <c r="DX517" s="4">
        <v>195938406.50999999</v>
      </c>
      <c r="DY517" s="4">
        <v>172046814.50999999</v>
      </c>
      <c r="DZ517" s="4">
        <v>23891592</v>
      </c>
      <c r="EA517" s="4">
        <v>172046814.50999999</v>
      </c>
      <c r="EB517" s="4">
        <v>23891592</v>
      </c>
      <c r="EC517" s="4">
        <v>195938406.50999999</v>
      </c>
      <c r="ED517" s="1">
        <f t="shared" si="8"/>
        <v>2010</v>
      </c>
    </row>
    <row r="518" spans="8:134" ht="12.75" customHeight="1" x14ac:dyDescent="0.2">
      <c r="H518" s="1" t="s">
        <v>133</v>
      </c>
      <c r="L518" s="1" t="s">
        <v>134</v>
      </c>
      <c r="N518" s="1" t="s">
        <v>1599</v>
      </c>
      <c r="O518" s="2">
        <v>40493</v>
      </c>
      <c r="P518" s="1" t="s">
        <v>136</v>
      </c>
      <c r="Q518" s="3">
        <v>40507</v>
      </c>
      <c r="R518" s="1" t="s">
        <v>137</v>
      </c>
      <c r="T518" s="3">
        <v>40493</v>
      </c>
      <c r="U518" s="1" t="s">
        <v>138</v>
      </c>
      <c r="X518" s="1" t="s">
        <v>172</v>
      </c>
      <c r="Z518" s="3">
        <v>40493</v>
      </c>
      <c r="AA518" s="1" t="s">
        <v>306</v>
      </c>
      <c r="AB518" s="1" t="s">
        <v>307</v>
      </c>
      <c r="AC518" s="1" t="s">
        <v>308</v>
      </c>
      <c r="AD518" s="1" t="s">
        <v>309</v>
      </c>
      <c r="AE518" s="1" t="s">
        <v>310</v>
      </c>
      <c r="AF518" s="1" t="s">
        <v>311</v>
      </c>
      <c r="AH518" s="1" t="s">
        <v>312</v>
      </c>
      <c r="AJ518" s="1" t="s">
        <v>1002</v>
      </c>
      <c r="AN518" s="1" t="s">
        <v>1006</v>
      </c>
      <c r="AO518" s="1" t="s">
        <v>1007</v>
      </c>
      <c r="AQ518" s="4">
        <v>0.1</v>
      </c>
      <c r="AR518" s="4">
        <v>410400</v>
      </c>
      <c r="AS518" s="1" t="s">
        <v>1600</v>
      </c>
      <c r="AT518" s="1" t="s">
        <v>314</v>
      </c>
      <c r="AV518" s="1" t="s">
        <v>315</v>
      </c>
      <c r="AW518" s="1" t="s">
        <v>316</v>
      </c>
      <c r="AX518" s="1" t="s">
        <v>150</v>
      </c>
      <c r="AY518" s="4">
        <v>68400</v>
      </c>
      <c r="AZ518" s="4">
        <v>342000</v>
      </c>
      <c r="BA518" s="1" t="s">
        <v>151</v>
      </c>
      <c r="BD518" s="3">
        <v>40493</v>
      </c>
      <c r="BM518" s="3">
        <v>40504</v>
      </c>
      <c r="BZ518" s="1" t="s">
        <v>184</v>
      </c>
      <c r="CA518" s="1" t="s">
        <v>153</v>
      </c>
      <c r="CE518" s="1" t="s">
        <v>154</v>
      </c>
      <c r="CH518" s="4">
        <v>1</v>
      </c>
      <c r="CI518" s="1" t="s">
        <v>155</v>
      </c>
      <c r="CL518" s="1" t="s">
        <v>157</v>
      </c>
      <c r="CN518" s="1" t="s">
        <v>158</v>
      </c>
      <c r="CP518" s="4">
        <v>410400</v>
      </c>
      <c r="CY518" s="1" t="s">
        <v>289</v>
      </c>
      <c r="CZ518" s="1" t="s">
        <v>290</v>
      </c>
      <c r="DA518" s="1" t="s">
        <v>291</v>
      </c>
      <c r="DC518" s="1" t="s">
        <v>208</v>
      </c>
      <c r="DD518" s="1" t="s">
        <v>781</v>
      </c>
      <c r="DU518" s="1" t="s">
        <v>165</v>
      </c>
      <c r="DV518" s="4">
        <v>0</v>
      </c>
      <c r="DW518" s="4">
        <v>0</v>
      </c>
      <c r="DX518" s="4">
        <v>195938406.50999999</v>
      </c>
      <c r="DY518" s="4">
        <v>172046814.50999999</v>
      </c>
      <c r="DZ518" s="4">
        <v>23891592</v>
      </c>
      <c r="EA518" s="4">
        <v>172046814.50999999</v>
      </c>
      <c r="EB518" s="4">
        <v>23891592</v>
      </c>
      <c r="EC518" s="4">
        <v>195938406.50999999</v>
      </c>
      <c r="ED518" s="1">
        <f t="shared" si="8"/>
        <v>2010</v>
      </c>
    </row>
    <row r="519" spans="8:134" ht="12.75" customHeight="1" x14ac:dyDescent="0.2">
      <c r="H519" s="1" t="s">
        <v>133</v>
      </c>
      <c r="L519" s="1" t="s">
        <v>134</v>
      </c>
      <c r="N519" s="1" t="s">
        <v>1601</v>
      </c>
      <c r="O519" s="2">
        <v>40492</v>
      </c>
      <c r="P519" s="1" t="s">
        <v>136</v>
      </c>
      <c r="Q519" s="3">
        <v>40502</v>
      </c>
      <c r="R519" s="1" t="s">
        <v>137</v>
      </c>
      <c r="T519" s="3">
        <v>40492</v>
      </c>
      <c r="U519" s="1" t="s">
        <v>138</v>
      </c>
      <c r="X519" s="1" t="s">
        <v>172</v>
      </c>
      <c r="Z519" s="3">
        <v>40492</v>
      </c>
      <c r="AA519" s="1" t="s">
        <v>173</v>
      </c>
      <c r="AB519" s="1" t="s">
        <v>174</v>
      </c>
      <c r="AC519" s="1" t="s">
        <v>175</v>
      </c>
      <c r="AD519" s="1" t="s">
        <v>176</v>
      </c>
      <c r="AE519" s="1" t="s">
        <v>177</v>
      </c>
      <c r="AF519" s="1" t="s">
        <v>178</v>
      </c>
      <c r="AH519" s="1" t="s">
        <v>179</v>
      </c>
      <c r="AJ519" s="1" t="s">
        <v>1002</v>
      </c>
      <c r="AN519" s="1" t="s">
        <v>1006</v>
      </c>
      <c r="AO519" s="1" t="s">
        <v>1007</v>
      </c>
      <c r="AQ519" s="4">
        <v>0.1</v>
      </c>
      <c r="AR519" s="4">
        <v>259200</v>
      </c>
      <c r="AS519" s="1" t="s">
        <v>1602</v>
      </c>
      <c r="AX519" s="1" t="s">
        <v>150</v>
      </c>
      <c r="AY519" s="4">
        <v>43200</v>
      </c>
      <c r="AZ519" s="4">
        <v>216000</v>
      </c>
      <c r="BA519" s="1" t="s">
        <v>151</v>
      </c>
      <c r="BD519" s="3">
        <v>40492</v>
      </c>
      <c r="BM519" s="3">
        <v>40502</v>
      </c>
      <c r="BZ519" s="1" t="s">
        <v>184</v>
      </c>
      <c r="CA519" s="1" t="s">
        <v>153</v>
      </c>
      <c r="CE519" s="1" t="s">
        <v>154</v>
      </c>
      <c r="CH519" s="4">
        <v>1</v>
      </c>
      <c r="CI519" s="1" t="s">
        <v>155</v>
      </c>
      <c r="CL519" s="1" t="s">
        <v>157</v>
      </c>
      <c r="CN519" s="1" t="s">
        <v>158</v>
      </c>
      <c r="CP519" s="4">
        <v>259200</v>
      </c>
      <c r="CY519" s="1" t="s">
        <v>289</v>
      </c>
      <c r="CZ519" s="1" t="s">
        <v>290</v>
      </c>
      <c r="DA519" s="1" t="s">
        <v>291</v>
      </c>
      <c r="DC519" s="1" t="s">
        <v>208</v>
      </c>
      <c r="DD519" s="1" t="s">
        <v>757</v>
      </c>
      <c r="DU519" s="1" t="s">
        <v>165</v>
      </c>
      <c r="DV519" s="4">
        <v>0</v>
      </c>
      <c r="DW519" s="4">
        <v>0</v>
      </c>
      <c r="DX519" s="4">
        <v>195938406.50999999</v>
      </c>
      <c r="DY519" s="4">
        <v>172046814.50999999</v>
      </c>
      <c r="DZ519" s="4">
        <v>23891592</v>
      </c>
      <c r="EA519" s="4">
        <v>172046814.50999999</v>
      </c>
      <c r="EB519" s="4">
        <v>23891592</v>
      </c>
      <c r="EC519" s="4">
        <v>195938406.50999999</v>
      </c>
      <c r="ED519" s="1">
        <f t="shared" si="8"/>
        <v>2010</v>
      </c>
    </row>
    <row r="520" spans="8:134" ht="12.75" customHeight="1" x14ac:dyDescent="0.2">
      <c r="H520" s="1" t="s">
        <v>133</v>
      </c>
      <c r="L520" s="1" t="s">
        <v>134</v>
      </c>
      <c r="N520" s="1" t="s">
        <v>1603</v>
      </c>
      <c r="O520" s="2">
        <v>40491</v>
      </c>
      <c r="P520" s="1" t="s">
        <v>136</v>
      </c>
      <c r="Q520" s="3">
        <v>40501</v>
      </c>
      <c r="R520" s="1" t="s">
        <v>137</v>
      </c>
      <c r="T520" s="3">
        <v>40491</v>
      </c>
      <c r="U520" s="1" t="s">
        <v>138</v>
      </c>
      <c r="X520" s="1" t="s">
        <v>172</v>
      </c>
      <c r="Z520" s="3">
        <v>40491</v>
      </c>
      <c r="AA520" s="1" t="s">
        <v>140</v>
      </c>
      <c r="AB520" s="1" t="s">
        <v>141</v>
      </c>
      <c r="AC520" s="1" t="s">
        <v>142</v>
      </c>
      <c r="AD520" s="1" t="s">
        <v>143</v>
      </c>
      <c r="AE520" s="1" t="s">
        <v>144</v>
      </c>
      <c r="AF520" s="1" t="s">
        <v>145</v>
      </c>
      <c r="AH520" s="1" t="s">
        <v>146</v>
      </c>
      <c r="AJ520" s="1" t="s">
        <v>1002</v>
      </c>
      <c r="AN520" s="1" t="s">
        <v>1006</v>
      </c>
      <c r="AO520" s="1" t="s">
        <v>1007</v>
      </c>
      <c r="AQ520" s="4">
        <v>0.02</v>
      </c>
      <c r="AR520" s="4">
        <v>27428.400000000001</v>
      </c>
      <c r="AS520" s="1" t="s">
        <v>1604</v>
      </c>
      <c r="AT520" s="1" t="s">
        <v>148</v>
      </c>
      <c r="AV520" s="1" t="s">
        <v>149</v>
      </c>
      <c r="AW520" s="1" t="s">
        <v>141</v>
      </c>
      <c r="AX520" s="1" t="s">
        <v>150</v>
      </c>
      <c r="AY520" s="4">
        <v>4571.3999999999996</v>
      </c>
      <c r="AZ520" s="4">
        <v>22857</v>
      </c>
      <c r="BA520" s="1" t="s">
        <v>151</v>
      </c>
      <c r="BD520" s="3">
        <v>40491</v>
      </c>
      <c r="BM520" s="3">
        <v>40498</v>
      </c>
      <c r="BZ520" s="1" t="s">
        <v>184</v>
      </c>
      <c r="CA520" s="1" t="s">
        <v>153</v>
      </c>
      <c r="CE520" s="1" t="s">
        <v>154</v>
      </c>
      <c r="CH520" s="4">
        <v>1</v>
      </c>
      <c r="CI520" s="1" t="s">
        <v>155</v>
      </c>
      <c r="CL520" s="1" t="s">
        <v>157</v>
      </c>
      <c r="CN520" s="1" t="s">
        <v>158</v>
      </c>
      <c r="CP520" s="4">
        <v>27428.400000000001</v>
      </c>
      <c r="CY520" s="1" t="s">
        <v>289</v>
      </c>
      <c r="CZ520" s="1" t="s">
        <v>290</v>
      </c>
      <c r="DA520" s="1" t="s">
        <v>291</v>
      </c>
      <c r="DC520" s="1" t="s">
        <v>208</v>
      </c>
      <c r="DD520" s="1" t="s">
        <v>733</v>
      </c>
      <c r="DU520" s="1" t="s">
        <v>165</v>
      </c>
      <c r="DV520" s="4">
        <v>0</v>
      </c>
      <c r="DW520" s="4">
        <v>0</v>
      </c>
      <c r="DX520" s="4">
        <v>195938406.50999999</v>
      </c>
      <c r="DY520" s="4">
        <v>172046814.50999999</v>
      </c>
      <c r="DZ520" s="4">
        <v>23891592</v>
      </c>
      <c r="EA520" s="4">
        <v>172046814.50999999</v>
      </c>
      <c r="EB520" s="4">
        <v>23891592</v>
      </c>
      <c r="EC520" s="4">
        <v>195938406.50999999</v>
      </c>
      <c r="ED520" s="1">
        <f t="shared" si="8"/>
        <v>2010</v>
      </c>
    </row>
    <row r="521" spans="8:134" ht="12.75" customHeight="1" x14ac:dyDescent="0.2">
      <c r="H521" s="1" t="s">
        <v>133</v>
      </c>
      <c r="L521" s="1" t="s">
        <v>134</v>
      </c>
      <c r="N521" s="1" t="s">
        <v>1605</v>
      </c>
      <c r="O521" s="2">
        <v>40490</v>
      </c>
      <c r="P521" s="1" t="s">
        <v>136</v>
      </c>
      <c r="Q521" s="3">
        <v>40504</v>
      </c>
      <c r="R521" s="1" t="s">
        <v>137</v>
      </c>
      <c r="T521" s="3">
        <v>40490</v>
      </c>
      <c r="U521" s="1" t="s">
        <v>138</v>
      </c>
      <c r="X521" s="1" t="s">
        <v>172</v>
      </c>
      <c r="Z521" s="3">
        <v>40490</v>
      </c>
      <c r="AA521" s="1" t="s">
        <v>371</v>
      </c>
      <c r="AB521" s="1" t="s">
        <v>372</v>
      </c>
      <c r="AC521" s="1" t="s">
        <v>373</v>
      </c>
      <c r="AD521" s="1" t="s">
        <v>374</v>
      </c>
      <c r="AE521" s="1" t="s">
        <v>375</v>
      </c>
      <c r="AF521" s="1" t="s">
        <v>376</v>
      </c>
      <c r="AH521" s="1" t="s">
        <v>377</v>
      </c>
      <c r="AJ521" s="1" t="s">
        <v>1002</v>
      </c>
      <c r="AN521" s="1" t="s">
        <v>1006</v>
      </c>
      <c r="AO521" s="1" t="s">
        <v>1007</v>
      </c>
      <c r="AQ521" s="4">
        <v>0.1</v>
      </c>
      <c r="AR521" s="4">
        <v>6680.4</v>
      </c>
      <c r="AS521" s="1" t="s">
        <v>1606</v>
      </c>
      <c r="AX521" s="1" t="s">
        <v>150</v>
      </c>
      <c r="AY521" s="4">
        <v>1113.4000000000001</v>
      </c>
      <c r="AZ521" s="4">
        <v>5567</v>
      </c>
      <c r="BA521" s="1" t="s">
        <v>151</v>
      </c>
      <c r="BD521" s="3">
        <v>40490</v>
      </c>
      <c r="BM521" s="3">
        <v>40504</v>
      </c>
      <c r="BZ521" s="1" t="s">
        <v>184</v>
      </c>
      <c r="CA521" s="1" t="s">
        <v>153</v>
      </c>
      <c r="CE521" s="1" t="s">
        <v>154</v>
      </c>
      <c r="CH521" s="4">
        <v>1</v>
      </c>
      <c r="CI521" s="1" t="s">
        <v>155</v>
      </c>
      <c r="CL521" s="1" t="s">
        <v>157</v>
      </c>
      <c r="CN521" s="1" t="s">
        <v>158</v>
      </c>
      <c r="CP521" s="4">
        <v>6680.4</v>
      </c>
      <c r="CY521" s="1" t="s">
        <v>289</v>
      </c>
      <c r="CZ521" s="1" t="s">
        <v>290</v>
      </c>
      <c r="DA521" s="1" t="s">
        <v>291</v>
      </c>
      <c r="DC521" s="1" t="s">
        <v>208</v>
      </c>
      <c r="DD521" s="1" t="s">
        <v>738</v>
      </c>
      <c r="DU521" s="1" t="s">
        <v>165</v>
      </c>
      <c r="DV521" s="4">
        <v>0</v>
      </c>
      <c r="DW521" s="4">
        <v>0</v>
      </c>
      <c r="DX521" s="4">
        <v>195938406.50999999</v>
      </c>
      <c r="DY521" s="4">
        <v>172046814.50999999</v>
      </c>
      <c r="DZ521" s="4">
        <v>23891592</v>
      </c>
      <c r="EA521" s="4">
        <v>172046814.50999999</v>
      </c>
      <c r="EB521" s="4">
        <v>23891592</v>
      </c>
      <c r="EC521" s="4">
        <v>195938406.50999999</v>
      </c>
      <c r="ED521" s="1">
        <f t="shared" si="8"/>
        <v>2010</v>
      </c>
    </row>
    <row r="522" spans="8:134" ht="12.75" customHeight="1" x14ac:dyDescent="0.2">
      <c r="H522" s="1" t="s">
        <v>133</v>
      </c>
      <c r="L522" s="1" t="s">
        <v>134</v>
      </c>
      <c r="N522" s="1" t="s">
        <v>1607</v>
      </c>
      <c r="O522" s="2">
        <v>40490</v>
      </c>
      <c r="P522" s="1" t="s">
        <v>136</v>
      </c>
      <c r="Q522" s="3">
        <v>40504</v>
      </c>
      <c r="R522" s="1" t="s">
        <v>137</v>
      </c>
      <c r="T522" s="3">
        <v>40490</v>
      </c>
      <c r="U522" s="1" t="s">
        <v>138</v>
      </c>
      <c r="X522" s="1" t="s">
        <v>139</v>
      </c>
      <c r="Z522" s="3">
        <v>40490</v>
      </c>
      <c r="AA522" s="1" t="s">
        <v>382</v>
      </c>
      <c r="AB522" s="1" t="s">
        <v>383</v>
      </c>
      <c r="AC522" s="1" t="s">
        <v>384</v>
      </c>
      <c r="AD522" s="1" t="s">
        <v>385</v>
      </c>
      <c r="AE522" s="1" t="s">
        <v>386</v>
      </c>
      <c r="AF522" s="1" t="s">
        <v>387</v>
      </c>
      <c r="AH522" s="1" t="s">
        <v>388</v>
      </c>
      <c r="AJ522" s="1" t="s">
        <v>1002</v>
      </c>
      <c r="AN522" s="1" t="s">
        <v>1006</v>
      </c>
      <c r="AO522" s="1" t="s">
        <v>1007</v>
      </c>
      <c r="AQ522" s="4">
        <v>0.1</v>
      </c>
      <c r="AR522" s="4">
        <v>138683.20000000001</v>
      </c>
      <c r="AS522" s="1" t="s">
        <v>1608</v>
      </c>
      <c r="AX522" s="1" t="s">
        <v>150</v>
      </c>
      <c r="AY522" s="4">
        <v>23113.9</v>
      </c>
      <c r="AZ522" s="4">
        <v>115569.3</v>
      </c>
      <c r="BA522" s="1" t="s">
        <v>151</v>
      </c>
      <c r="BD522" s="3">
        <v>40490</v>
      </c>
      <c r="BM522" s="3">
        <v>40504</v>
      </c>
      <c r="BZ522" s="1" t="s">
        <v>184</v>
      </c>
      <c r="CA522" s="1" t="s">
        <v>153</v>
      </c>
      <c r="CE522" s="1" t="s">
        <v>154</v>
      </c>
      <c r="CH522" s="4">
        <v>1</v>
      </c>
      <c r="CI522" s="1" t="s">
        <v>155</v>
      </c>
      <c r="CL522" s="1" t="s">
        <v>157</v>
      </c>
      <c r="CN522" s="1" t="s">
        <v>158</v>
      </c>
      <c r="CP522" s="4">
        <v>138683.20000000001</v>
      </c>
      <c r="CY522" s="1" t="s">
        <v>289</v>
      </c>
      <c r="CZ522" s="1" t="s">
        <v>290</v>
      </c>
      <c r="DA522" s="1" t="s">
        <v>291</v>
      </c>
      <c r="DC522" s="1" t="s">
        <v>208</v>
      </c>
      <c r="DD522" s="1" t="s">
        <v>760</v>
      </c>
      <c r="DU522" s="1" t="s">
        <v>165</v>
      </c>
      <c r="DV522" s="4">
        <v>0</v>
      </c>
      <c r="DW522" s="4">
        <v>0</v>
      </c>
      <c r="DX522" s="4">
        <v>195938406.50999999</v>
      </c>
      <c r="DY522" s="4">
        <v>172046814.50999999</v>
      </c>
      <c r="DZ522" s="4">
        <v>23891592</v>
      </c>
      <c r="EA522" s="4">
        <v>172046814.50999999</v>
      </c>
      <c r="EB522" s="4">
        <v>23891592</v>
      </c>
      <c r="EC522" s="4">
        <v>195938406.50999999</v>
      </c>
      <c r="ED522" s="1">
        <f t="shared" si="8"/>
        <v>2010</v>
      </c>
    </row>
    <row r="523" spans="8:134" ht="12.75" customHeight="1" x14ac:dyDescent="0.2">
      <c r="H523" s="1" t="s">
        <v>133</v>
      </c>
      <c r="L523" s="1" t="s">
        <v>134</v>
      </c>
      <c r="N523" s="1" t="s">
        <v>1609</v>
      </c>
      <c r="O523" s="2">
        <v>40490</v>
      </c>
      <c r="P523" s="1" t="s">
        <v>136</v>
      </c>
      <c r="Q523" s="3">
        <v>40504</v>
      </c>
      <c r="R523" s="1" t="s">
        <v>137</v>
      </c>
      <c r="T523" s="3">
        <v>40490</v>
      </c>
      <c r="U523" s="1" t="s">
        <v>138</v>
      </c>
      <c r="X523" s="1" t="s">
        <v>172</v>
      </c>
      <c r="Z523" s="3">
        <v>40490</v>
      </c>
      <c r="AA523" s="1" t="s">
        <v>391</v>
      </c>
      <c r="AB523" s="1" t="s">
        <v>392</v>
      </c>
      <c r="AC523" s="1" t="s">
        <v>393</v>
      </c>
      <c r="AD523" s="1" t="s">
        <v>394</v>
      </c>
      <c r="AE523" s="1" t="s">
        <v>395</v>
      </c>
      <c r="AF523" s="1" t="s">
        <v>396</v>
      </c>
      <c r="AH523" s="1" t="s">
        <v>397</v>
      </c>
      <c r="AJ523" s="1" t="s">
        <v>1002</v>
      </c>
      <c r="AN523" s="1" t="s">
        <v>1006</v>
      </c>
      <c r="AO523" s="1" t="s">
        <v>1007</v>
      </c>
      <c r="AQ523" s="4">
        <v>0.1</v>
      </c>
      <c r="AR523" s="4">
        <v>9744</v>
      </c>
      <c r="AS523" s="1" t="s">
        <v>1610</v>
      </c>
      <c r="AX523" s="1" t="s">
        <v>150</v>
      </c>
      <c r="AY523" s="4">
        <v>1624</v>
      </c>
      <c r="AZ523" s="4">
        <v>8120</v>
      </c>
      <c r="BA523" s="1" t="s">
        <v>151</v>
      </c>
      <c r="BD523" s="3">
        <v>40490</v>
      </c>
      <c r="BM523" s="3">
        <v>40504</v>
      </c>
      <c r="BZ523" s="1" t="s">
        <v>184</v>
      </c>
      <c r="CA523" s="1" t="s">
        <v>153</v>
      </c>
      <c r="CE523" s="1" t="s">
        <v>154</v>
      </c>
      <c r="CH523" s="4">
        <v>1</v>
      </c>
      <c r="CI523" s="1" t="s">
        <v>155</v>
      </c>
      <c r="CL523" s="1" t="s">
        <v>157</v>
      </c>
      <c r="CN523" s="1" t="s">
        <v>158</v>
      </c>
      <c r="CP523" s="4">
        <v>9744</v>
      </c>
      <c r="CY523" s="1" t="s">
        <v>289</v>
      </c>
      <c r="CZ523" s="1" t="s">
        <v>290</v>
      </c>
      <c r="DA523" s="1" t="s">
        <v>291</v>
      </c>
      <c r="DC523" s="1" t="s">
        <v>208</v>
      </c>
      <c r="DT523" s="1" t="s">
        <v>165</v>
      </c>
      <c r="DU523" s="1" t="s">
        <v>165</v>
      </c>
      <c r="DV523" s="4">
        <v>0</v>
      </c>
      <c r="DW523" s="4">
        <v>0</v>
      </c>
      <c r="DX523" s="4">
        <v>195938406.50999999</v>
      </c>
      <c r="DY523" s="4">
        <v>172046814.50999999</v>
      </c>
      <c r="DZ523" s="4">
        <v>23891592</v>
      </c>
      <c r="EA523" s="4">
        <v>172046814.50999999</v>
      </c>
      <c r="EB523" s="4">
        <v>23891592</v>
      </c>
      <c r="EC523" s="4">
        <v>195938406.50999999</v>
      </c>
      <c r="ED523" s="1">
        <f t="shared" si="8"/>
        <v>2010</v>
      </c>
    </row>
    <row r="524" spans="8:134" ht="12.75" customHeight="1" x14ac:dyDescent="0.2">
      <c r="H524" s="1" t="s">
        <v>133</v>
      </c>
      <c r="L524" s="1" t="s">
        <v>134</v>
      </c>
      <c r="N524" s="1" t="s">
        <v>1611</v>
      </c>
      <c r="O524" s="2">
        <v>40480</v>
      </c>
      <c r="P524" s="1" t="s">
        <v>136</v>
      </c>
      <c r="Q524" s="3">
        <v>40490</v>
      </c>
      <c r="R524" s="1" t="s">
        <v>137</v>
      </c>
      <c r="T524" s="3">
        <v>40480</v>
      </c>
      <c r="U524" s="1" t="s">
        <v>138</v>
      </c>
      <c r="X524" s="1" t="s">
        <v>172</v>
      </c>
      <c r="Z524" s="3">
        <v>40480</v>
      </c>
      <c r="AA524" s="1" t="s">
        <v>140</v>
      </c>
      <c r="AB524" s="1" t="s">
        <v>141</v>
      </c>
      <c r="AC524" s="1" t="s">
        <v>142</v>
      </c>
      <c r="AD524" s="1" t="s">
        <v>143</v>
      </c>
      <c r="AE524" s="1" t="s">
        <v>144</v>
      </c>
      <c r="AF524" s="1" t="s">
        <v>145</v>
      </c>
      <c r="AH524" s="1" t="s">
        <v>146</v>
      </c>
      <c r="AJ524" s="1" t="s">
        <v>1002</v>
      </c>
      <c r="AN524" s="1" t="s">
        <v>1006</v>
      </c>
      <c r="AO524" s="1" t="s">
        <v>1007</v>
      </c>
      <c r="AQ524" s="4">
        <v>0.02</v>
      </c>
      <c r="AR524" s="4">
        <v>8969</v>
      </c>
      <c r="AS524" s="1" t="s">
        <v>1612</v>
      </c>
      <c r="AT524" s="1" t="s">
        <v>148</v>
      </c>
      <c r="AV524" s="1" t="s">
        <v>149</v>
      </c>
      <c r="AW524" s="1" t="s">
        <v>141</v>
      </c>
      <c r="AX524" s="1" t="s">
        <v>150</v>
      </c>
      <c r="AY524" s="4">
        <v>1494.8</v>
      </c>
      <c r="AZ524" s="4">
        <v>7474.2</v>
      </c>
      <c r="BA524" s="1" t="s">
        <v>151</v>
      </c>
      <c r="BD524" s="3">
        <v>40480</v>
      </c>
      <c r="BM524" s="3">
        <v>40485</v>
      </c>
      <c r="BZ524" s="1" t="s">
        <v>184</v>
      </c>
      <c r="CA524" s="1" t="s">
        <v>153</v>
      </c>
      <c r="CE524" s="1" t="s">
        <v>154</v>
      </c>
      <c r="CH524" s="4">
        <v>1</v>
      </c>
      <c r="CI524" s="1" t="s">
        <v>155</v>
      </c>
      <c r="CL524" s="1" t="s">
        <v>157</v>
      </c>
      <c r="CN524" s="1" t="s">
        <v>158</v>
      </c>
      <c r="CP524" s="4">
        <v>8969</v>
      </c>
      <c r="CY524" s="1" t="s">
        <v>289</v>
      </c>
      <c r="CZ524" s="1" t="s">
        <v>290</v>
      </c>
      <c r="DA524" s="1" t="s">
        <v>291</v>
      </c>
      <c r="DC524" s="1" t="s">
        <v>208</v>
      </c>
      <c r="DD524" s="1" t="s">
        <v>733</v>
      </c>
      <c r="DU524" s="1" t="s">
        <v>165</v>
      </c>
      <c r="DV524" s="4">
        <v>0</v>
      </c>
      <c r="DW524" s="4">
        <v>0</v>
      </c>
      <c r="DX524" s="4">
        <v>195938406.50999999</v>
      </c>
      <c r="DY524" s="4">
        <v>172046814.50999999</v>
      </c>
      <c r="DZ524" s="4">
        <v>23891592</v>
      </c>
      <c r="EA524" s="4">
        <v>172046814.50999999</v>
      </c>
      <c r="EB524" s="4">
        <v>23891592</v>
      </c>
      <c r="EC524" s="4">
        <v>195938406.50999999</v>
      </c>
      <c r="ED524" s="1">
        <f t="shared" si="8"/>
        <v>2010</v>
      </c>
    </row>
    <row r="525" spans="8:134" ht="12.75" customHeight="1" x14ac:dyDescent="0.2">
      <c r="H525" s="1" t="s">
        <v>133</v>
      </c>
      <c r="L525" s="1" t="s">
        <v>134</v>
      </c>
      <c r="N525" s="1" t="s">
        <v>1613</v>
      </c>
      <c r="O525" s="2">
        <v>40472</v>
      </c>
      <c r="P525" s="1" t="s">
        <v>136</v>
      </c>
      <c r="Q525" s="3">
        <v>40502</v>
      </c>
      <c r="R525" s="1" t="s">
        <v>137</v>
      </c>
      <c r="T525" s="3">
        <v>40472</v>
      </c>
      <c r="U525" s="1" t="s">
        <v>138</v>
      </c>
      <c r="X525" s="1" t="s">
        <v>172</v>
      </c>
      <c r="Z525" s="3">
        <v>40472</v>
      </c>
      <c r="AA525" s="1" t="s">
        <v>322</v>
      </c>
      <c r="AB525" s="1" t="s">
        <v>323</v>
      </c>
      <c r="AC525" s="1" t="s">
        <v>324</v>
      </c>
      <c r="AD525" s="1" t="s">
        <v>325</v>
      </c>
      <c r="AE525" s="1" t="s">
        <v>326</v>
      </c>
      <c r="AF525" s="1" t="s">
        <v>327</v>
      </c>
      <c r="AH525" s="1" t="s">
        <v>328</v>
      </c>
      <c r="AJ525" s="1" t="s">
        <v>1002</v>
      </c>
      <c r="AN525" s="1" t="s">
        <v>1006</v>
      </c>
      <c r="AO525" s="1" t="s">
        <v>1007</v>
      </c>
      <c r="AQ525" s="4">
        <v>0.1</v>
      </c>
      <c r="AR525" s="4">
        <v>46632.7</v>
      </c>
      <c r="AS525" s="1" t="s">
        <v>1614</v>
      </c>
      <c r="AX525" s="1" t="s">
        <v>150</v>
      </c>
      <c r="AY525" s="4">
        <v>7772.1</v>
      </c>
      <c r="AZ525" s="4">
        <v>38860.6</v>
      </c>
      <c r="BA525" s="1" t="s">
        <v>151</v>
      </c>
      <c r="BD525" s="3">
        <v>40472</v>
      </c>
      <c r="BM525" s="3">
        <v>40502</v>
      </c>
      <c r="BZ525" s="1" t="s">
        <v>184</v>
      </c>
      <c r="CA525" s="1" t="s">
        <v>153</v>
      </c>
      <c r="CE525" s="1" t="s">
        <v>154</v>
      </c>
      <c r="CH525" s="4">
        <v>1</v>
      </c>
      <c r="CI525" s="1" t="s">
        <v>155</v>
      </c>
      <c r="CL525" s="1" t="s">
        <v>157</v>
      </c>
      <c r="CN525" s="1" t="s">
        <v>158</v>
      </c>
      <c r="CP525" s="4">
        <v>46632.7</v>
      </c>
      <c r="CY525" s="1" t="s">
        <v>289</v>
      </c>
      <c r="CZ525" s="1" t="s">
        <v>290</v>
      </c>
      <c r="DA525" s="1" t="s">
        <v>291</v>
      </c>
      <c r="DC525" s="1" t="s">
        <v>208</v>
      </c>
      <c r="DD525" s="1" t="s">
        <v>858</v>
      </c>
      <c r="DU525" s="1" t="s">
        <v>165</v>
      </c>
      <c r="DV525" s="4">
        <v>0</v>
      </c>
      <c r="DW525" s="4">
        <v>0</v>
      </c>
      <c r="DX525" s="4">
        <v>195938406.50999999</v>
      </c>
      <c r="DY525" s="4">
        <v>172046814.50999999</v>
      </c>
      <c r="DZ525" s="4">
        <v>23891592</v>
      </c>
      <c r="EA525" s="4">
        <v>172046814.50999999</v>
      </c>
      <c r="EB525" s="4">
        <v>23891592</v>
      </c>
      <c r="EC525" s="4">
        <v>195938406.50999999</v>
      </c>
      <c r="ED525" s="1">
        <f t="shared" si="8"/>
        <v>2010</v>
      </c>
    </row>
    <row r="526" spans="8:134" ht="12.75" customHeight="1" x14ac:dyDescent="0.2">
      <c r="H526" s="1" t="s">
        <v>133</v>
      </c>
      <c r="L526" s="1" t="s">
        <v>134</v>
      </c>
      <c r="N526" s="1" t="s">
        <v>1615</v>
      </c>
      <c r="O526" s="2">
        <v>40471</v>
      </c>
      <c r="P526" s="1" t="s">
        <v>136</v>
      </c>
      <c r="Q526" s="3">
        <v>40485</v>
      </c>
      <c r="R526" s="1" t="s">
        <v>137</v>
      </c>
      <c r="T526" s="3">
        <v>40471</v>
      </c>
      <c r="U526" s="1" t="s">
        <v>138</v>
      </c>
      <c r="X526" s="1" t="s">
        <v>172</v>
      </c>
      <c r="Z526" s="3">
        <v>40471</v>
      </c>
      <c r="AA526" s="1" t="s">
        <v>335</v>
      </c>
      <c r="AB526" s="1" t="s">
        <v>336</v>
      </c>
      <c r="AC526" s="1" t="s">
        <v>337</v>
      </c>
      <c r="AD526" s="1" t="s">
        <v>338</v>
      </c>
      <c r="AE526" s="1" t="s">
        <v>339</v>
      </c>
      <c r="AF526" s="1" t="s">
        <v>340</v>
      </c>
      <c r="AH526" s="1" t="s">
        <v>341</v>
      </c>
      <c r="AJ526" s="1" t="s">
        <v>1002</v>
      </c>
      <c r="AN526" s="1" t="s">
        <v>1006</v>
      </c>
      <c r="AO526" s="1" t="s">
        <v>1007</v>
      </c>
      <c r="AQ526" s="4">
        <v>0.1</v>
      </c>
      <c r="AR526" s="4">
        <v>28320</v>
      </c>
      <c r="AS526" s="1" t="s">
        <v>1616</v>
      </c>
      <c r="AX526" s="1" t="s">
        <v>150</v>
      </c>
      <c r="AY526" s="4">
        <v>4720</v>
      </c>
      <c r="AZ526" s="4">
        <v>23600</v>
      </c>
      <c r="BA526" s="1" t="s">
        <v>151</v>
      </c>
      <c r="BD526" s="3">
        <v>40471</v>
      </c>
      <c r="BM526" s="3">
        <v>40485</v>
      </c>
      <c r="BZ526" s="1" t="s">
        <v>184</v>
      </c>
      <c r="CA526" s="1" t="s">
        <v>153</v>
      </c>
      <c r="CE526" s="1" t="s">
        <v>154</v>
      </c>
      <c r="CH526" s="4">
        <v>1</v>
      </c>
      <c r="CI526" s="1" t="s">
        <v>155</v>
      </c>
      <c r="CL526" s="1" t="s">
        <v>157</v>
      </c>
      <c r="CN526" s="1" t="s">
        <v>158</v>
      </c>
      <c r="CP526" s="4">
        <v>28320</v>
      </c>
      <c r="CY526" s="1" t="s">
        <v>289</v>
      </c>
      <c r="CZ526" s="1" t="s">
        <v>290</v>
      </c>
      <c r="DA526" s="1" t="s">
        <v>291</v>
      </c>
      <c r="DC526" s="1" t="s">
        <v>208</v>
      </c>
      <c r="DU526" s="1" t="s">
        <v>165</v>
      </c>
      <c r="DV526" s="4">
        <v>0</v>
      </c>
      <c r="DW526" s="4">
        <v>0</v>
      </c>
      <c r="DX526" s="4">
        <v>195938406.50999999</v>
      </c>
      <c r="DY526" s="4">
        <v>172046814.50999999</v>
      </c>
      <c r="DZ526" s="4">
        <v>23891592</v>
      </c>
      <c r="EA526" s="4">
        <v>172046814.50999999</v>
      </c>
      <c r="EB526" s="4">
        <v>23891592</v>
      </c>
      <c r="EC526" s="4">
        <v>195938406.50999999</v>
      </c>
      <c r="ED526" s="1">
        <f t="shared" si="8"/>
        <v>2010</v>
      </c>
    </row>
    <row r="527" spans="8:134" ht="12.75" customHeight="1" x14ac:dyDescent="0.2">
      <c r="H527" s="1" t="s">
        <v>133</v>
      </c>
      <c r="L527" s="1" t="s">
        <v>134</v>
      </c>
      <c r="N527" s="1" t="s">
        <v>1617</v>
      </c>
      <c r="O527" s="2">
        <v>40469</v>
      </c>
      <c r="P527" s="1" t="s">
        <v>136</v>
      </c>
      <c r="Q527" s="3">
        <v>40499</v>
      </c>
      <c r="R527" s="1" t="s">
        <v>137</v>
      </c>
      <c r="T527" s="3">
        <v>40469</v>
      </c>
      <c r="U527" s="1" t="s">
        <v>138</v>
      </c>
      <c r="X527" s="1" t="s">
        <v>172</v>
      </c>
      <c r="Z527" s="3">
        <v>40469</v>
      </c>
      <c r="AA527" s="1" t="s">
        <v>347</v>
      </c>
      <c r="AB527" s="1" t="s">
        <v>348</v>
      </c>
      <c r="AC527" s="1" t="s">
        <v>349</v>
      </c>
      <c r="AD527" s="1" t="s">
        <v>350</v>
      </c>
      <c r="AE527" s="1" t="s">
        <v>351</v>
      </c>
      <c r="AF527" s="1" t="s">
        <v>352</v>
      </c>
      <c r="AH527" s="1" t="s">
        <v>353</v>
      </c>
      <c r="AJ527" s="1" t="s">
        <v>1002</v>
      </c>
      <c r="AN527" s="1" t="s">
        <v>1006</v>
      </c>
      <c r="AO527" s="1" t="s">
        <v>1007</v>
      </c>
      <c r="AQ527" s="4">
        <v>0.1</v>
      </c>
      <c r="AR527" s="4">
        <v>3950.6</v>
      </c>
      <c r="AS527" s="1" t="s">
        <v>1618</v>
      </c>
      <c r="AX527" s="1" t="s">
        <v>150</v>
      </c>
      <c r="AY527" s="4">
        <v>658.4</v>
      </c>
      <c r="AZ527" s="4">
        <v>3292.2</v>
      </c>
      <c r="BA527" s="1" t="s">
        <v>151</v>
      </c>
      <c r="BD527" s="3">
        <v>40469</v>
      </c>
      <c r="BM527" s="3">
        <v>40498</v>
      </c>
      <c r="BZ527" s="1" t="s">
        <v>184</v>
      </c>
      <c r="CA527" s="1" t="s">
        <v>153</v>
      </c>
      <c r="CE527" s="1" t="s">
        <v>154</v>
      </c>
      <c r="CH527" s="4">
        <v>1</v>
      </c>
      <c r="CI527" s="1" t="s">
        <v>155</v>
      </c>
      <c r="CL527" s="1" t="s">
        <v>157</v>
      </c>
      <c r="CN527" s="1" t="s">
        <v>158</v>
      </c>
      <c r="CP527" s="4">
        <v>3950.6</v>
      </c>
      <c r="CY527" s="1" t="s">
        <v>289</v>
      </c>
      <c r="CZ527" s="1" t="s">
        <v>290</v>
      </c>
      <c r="DA527" s="1" t="s">
        <v>291</v>
      </c>
      <c r="DC527" s="1" t="s">
        <v>208</v>
      </c>
      <c r="DU527" s="1" t="s">
        <v>165</v>
      </c>
      <c r="DV527" s="4">
        <v>0</v>
      </c>
      <c r="DW527" s="4">
        <v>0</v>
      </c>
      <c r="DX527" s="4">
        <v>195938406.50999999</v>
      </c>
      <c r="DY527" s="4">
        <v>172046814.50999999</v>
      </c>
      <c r="DZ527" s="4">
        <v>23891592</v>
      </c>
      <c r="EA527" s="4">
        <v>172046814.50999999</v>
      </c>
      <c r="EB527" s="4">
        <v>23891592</v>
      </c>
      <c r="EC527" s="4">
        <v>195938406.50999999</v>
      </c>
      <c r="ED527" s="1">
        <f t="shared" si="8"/>
        <v>2010</v>
      </c>
    </row>
    <row r="528" spans="8:134" ht="12.75" customHeight="1" x14ac:dyDescent="0.2">
      <c r="H528" s="1" t="s">
        <v>133</v>
      </c>
      <c r="L528" s="1" t="s">
        <v>134</v>
      </c>
      <c r="N528" s="1" t="s">
        <v>1619</v>
      </c>
      <c r="O528" s="2">
        <v>40466</v>
      </c>
      <c r="P528" s="1" t="s">
        <v>136</v>
      </c>
      <c r="Q528" s="3">
        <v>40480</v>
      </c>
      <c r="R528" s="1" t="s">
        <v>137</v>
      </c>
      <c r="T528" s="3">
        <v>40466</v>
      </c>
      <c r="U528" s="1" t="s">
        <v>138</v>
      </c>
      <c r="X528" s="1" t="s">
        <v>172</v>
      </c>
      <c r="Z528" s="3">
        <v>40466</v>
      </c>
      <c r="AA528" s="1" t="s">
        <v>306</v>
      </c>
      <c r="AB528" s="1" t="s">
        <v>307</v>
      </c>
      <c r="AC528" s="1" t="s">
        <v>308</v>
      </c>
      <c r="AD528" s="1" t="s">
        <v>309</v>
      </c>
      <c r="AE528" s="1" t="s">
        <v>310</v>
      </c>
      <c r="AF528" s="1" t="s">
        <v>311</v>
      </c>
      <c r="AH528" s="1" t="s">
        <v>312</v>
      </c>
      <c r="AJ528" s="1" t="s">
        <v>1002</v>
      </c>
      <c r="AN528" s="1" t="s">
        <v>1006</v>
      </c>
      <c r="AO528" s="1" t="s">
        <v>1007</v>
      </c>
      <c r="AQ528" s="4">
        <v>0.1</v>
      </c>
      <c r="AR528" s="4">
        <v>326214</v>
      </c>
      <c r="AS528" s="1" t="s">
        <v>1620</v>
      </c>
      <c r="AT528" s="1" t="s">
        <v>314</v>
      </c>
      <c r="AV528" s="1" t="s">
        <v>315</v>
      </c>
      <c r="AW528" s="1" t="s">
        <v>316</v>
      </c>
      <c r="AX528" s="1" t="s">
        <v>150</v>
      </c>
      <c r="AY528" s="4">
        <v>54369</v>
      </c>
      <c r="AZ528" s="4">
        <v>271845</v>
      </c>
      <c r="BA528" s="1" t="s">
        <v>151</v>
      </c>
      <c r="BD528" s="3">
        <v>40466</v>
      </c>
      <c r="BM528" s="3">
        <v>40480</v>
      </c>
      <c r="BZ528" s="1" t="s">
        <v>184</v>
      </c>
      <c r="CA528" s="1" t="s">
        <v>153</v>
      </c>
      <c r="CE528" s="1" t="s">
        <v>154</v>
      </c>
      <c r="CH528" s="4">
        <v>1</v>
      </c>
      <c r="CI528" s="1" t="s">
        <v>155</v>
      </c>
      <c r="CL528" s="1" t="s">
        <v>157</v>
      </c>
      <c r="CN528" s="1" t="s">
        <v>158</v>
      </c>
      <c r="CP528" s="4">
        <v>326214</v>
      </c>
      <c r="CY528" s="1" t="s">
        <v>289</v>
      </c>
      <c r="CZ528" s="1" t="s">
        <v>290</v>
      </c>
      <c r="DA528" s="1" t="s">
        <v>291</v>
      </c>
      <c r="DC528" s="1" t="s">
        <v>208</v>
      </c>
      <c r="DD528" s="1" t="s">
        <v>781</v>
      </c>
      <c r="DU528" s="1" t="s">
        <v>165</v>
      </c>
      <c r="DV528" s="4">
        <v>0</v>
      </c>
      <c r="DW528" s="4">
        <v>0</v>
      </c>
      <c r="DX528" s="4">
        <v>195938406.50999999</v>
      </c>
      <c r="DY528" s="4">
        <v>172046814.50999999</v>
      </c>
      <c r="DZ528" s="4">
        <v>23891592</v>
      </c>
      <c r="EA528" s="4">
        <v>172046814.50999999</v>
      </c>
      <c r="EB528" s="4">
        <v>23891592</v>
      </c>
      <c r="EC528" s="4">
        <v>195938406.50999999</v>
      </c>
      <c r="ED528" s="1">
        <f t="shared" si="8"/>
        <v>2010</v>
      </c>
    </row>
    <row r="529" spans="8:134" ht="12.75" customHeight="1" x14ac:dyDescent="0.2">
      <c r="H529" s="1" t="s">
        <v>133</v>
      </c>
      <c r="L529" s="1" t="s">
        <v>134</v>
      </c>
      <c r="N529" s="1" t="s">
        <v>1621</v>
      </c>
      <c r="O529" s="2">
        <v>40466</v>
      </c>
      <c r="P529" s="1" t="s">
        <v>136</v>
      </c>
      <c r="Q529" s="3">
        <v>40486</v>
      </c>
      <c r="R529" s="1" t="s">
        <v>137</v>
      </c>
      <c r="T529" s="3">
        <v>40466</v>
      </c>
      <c r="U529" s="1" t="s">
        <v>138</v>
      </c>
      <c r="X529" s="1" t="s">
        <v>172</v>
      </c>
      <c r="Z529" s="3">
        <v>40466</v>
      </c>
      <c r="AA529" s="1" t="s">
        <v>356</v>
      </c>
      <c r="AB529" s="1" t="s">
        <v>357</v>
      </c>
      <c r="AC529" s="1" t="s">
        <v>358</v>
      </c>
      <c r="AD529" s="1" t="s">
        <v>359</v>
      </c>
      <c r="AE529" s="1" t="s">
        <v>360</v>
      </c>
      <c r="AF529" s="1" t="s">
        <v>361</v>
      </c>
      <c r="AH529" s="1" t="s">
        <v>362</v>
      </c>
      <c r="AJ529" s="1" t="s">
        <v>1002</v>
      </c>
      <c r="AN529" s="1" t="s">
        <v>1006</v>
      </c>
      <c r="AO529" s="1" t="s">
        <v>1007</v>
      </c>
      <c r="AQ529" s="4">
        <v>0.1</v>
      </c>
      <c r="AR529" s="4">
        <v>85137.1</v>
      </c>
      <c r="AS529" s="1" t="s">
        <v>1622</v>
      </c>
      <c r="AX529" s="1" t="s">
        <v>150</v>
      </c>
      <c r="AY529" s="4">
        <v>14189.5</v>
      </c>
      <c r="AZ529" s="4">
        <v>70947.600000000006</v>
      </c>
      <c r="BA529" s="1" t="s">
        <v>151</v>
      </c>
      <c r="BD529" s="3">
        <v>40466</v>
      </c>
      <c r="BM529" s="3">
        <v>40485</v>
      </c>
      <c r="BZ529" s="1" t="s">
        <v>184</v>
      </c>
      <c r="CA529" s="1" t="s">
        <v>153</v>
      </c>
      <c r="CE529" s="1" t="s">
        <v>154</v>
      </c>
      <c r="CH529" s="4">
        <v>1</v>
      </c>
      <c r="CI529" s="1" t="s">
        <v>155</v>
      </c>
      <c r="CL529" s="1" t="s">
        <v>157</v>
      </c>
      <c r="CN529" s="1" t="s">
        <v>158</v>
      </c>
      <c r="CP529" s="4">
        <v>85137.1</v>
      </c>
      <c r="CY529" s="1" t="s">
        <v>289</v>
      </c>
      <c r="CZ529" s="1" t="s">
        <v>290</v>
      </c>
      <c r="DA529" s="1" t="s">
        <v>291</v>
      </c>
      <c r="DC529" s="1" t="s">
        <v>208</v>
      </c>
      <c r="DU529" s="1" t="s">
        <v>165</v>
      </c>
      <c r="DV529" s="4">
        <v>0</v>
      </c>
      <c r="DW529" s="4">
        <v>0</v>
      </c>
      <c r="DX529" s="4">
        <v>195938406.50999999</v>
      </c>
      <c r="DY529" s="4">
        <v>172046814.50999999</v>
      </c>
      <c r="DZ529" s="4">
        <v>23891592</v>
      </c>
      <c r="EA529" s="4">
        <v>172046814.50999999</v>
      </c>
      <c r="EB529" s="4">
        <v>23891592</v>
      </c>
      <c r="EC529" s="4">
        <v>195938406.50999999</v>
      </c>
      <c r="ED529" s="1">
        <f t="shared" si="8"/>
        <v>2010</v>
      </c>
    </row>
    <row r="530" spans="8:134" ht="12.75" customHeight="1" x14ac:dyDescent="0.2">
      <c r="H530" s="1" t="s">
        <v>133</v>
      </c>
      <c r="L530" s="1" t="s">
        <v>134</v>
      </c>
      <c r="N530" s="1" t="s">
        <v>1623</v>
      </c>
      <c r="O530" s="2">
        <v>40465</v>
      </c>
      <c r="P530" s="1" t="s">
        <v>136</v>
      </c>
      <c r="Q530" s="3">
        <v>40479</v>
      </c>
      <c r="R530" s="1" t="s">
        <v>137</v>
      </c>
      <c r="T530" s="3">
        <v>40465</v>
      </c>
      <c r="U530" s="1" t="s">
        <v>138</v>
      </c>
      <c r="X530" s="1" t="s">
        <v>172</v>
      </c>
      <c r="Z530" s="3">
        <v>40465</v>
      </c>
      <c r="AA530" s="1" t="s">
        <v>335</v>
      </c>
      <c r="AB530" s="1" t="s">
        <v>336</v>
      </c>
      <c r="AC530" s="1" t="s">
        <v>337</v>
      </c>
      <c r="AD530" s="1" t="s">
        <v>338</v>
      </c>
      <c r="AE530" s="1" t="s">
        <v>339</v>
      </c>
      <c r="AF530" s="1" t="s">
        <v>340</v>
      </c>
      <c r="AH530" s="1" t="s">
        <v>341</v>
      </c>
      <c r="AJ530" s="1" t="s">
        <v>1002</v>
      </c>
      <c r="AN530" s="1" t="s">
        <v>1006</v>
      </c>
      <c r="AO530" s="1" t="s">
        <v>1007</v>
      </c>
      <c r="AQ530" s="4">
        <v>0.1</v>
      </c>
      <c r="AR530" s="4">
        <v>156867.4</v>
      </c>
      <c r="AS530" s="1" t="s">
        <v>1624</v>
      </c>
      <c r="AX530" s="1" t="s">
        <v>150</v>
      </c>
      <c r="AY530" s="4">
        <v>26144.6</v>
      </c>
      <c r="AZ530" s="4">
        <v>130722.8</v>
      </c>
      <c r="BA530" s="1" t="s">
        <v>151</v>
      </c>
      <c r="BD530" s="3">
        <v>40465</v>
      </c>
      <c r="BM530" s="3">
        <v>40480</v>
      </c>
      <c r="BZ530" s="1" t="s">
        <v>184</v>
      </c>
      <c r="CA530" s="1" t="s">
        <v>153</v>
      </c>
      <c r="CE530" s="1" t="s">
        <v>154</v>
      </c>
      <c r="CH530" s="4">
        <v>1</v>
      </c>
      <c r="CI530" s="1" t="s">
        <v>155</v>
      </c>
      <c r="CL530" s="1" t="s">
        <v>157</v>
      </c>
      <c r="CN530" s="1" t="s">
        <v>158</v>
      </c>
      <c r="CP530" s="4">
        <v>156867.4</v>
      </c>
      <c r="CY530" s="1" t="s">
        <v>289</v>
      </c>
      <c r="CZ530" s="1" t="s">
        <v>290</v>
      </c>
      <c r="DA530" s="1" t="s">
        <v>291</v>
      </c>
      <c r="DC530" s="1" t="s">
        <v>208</v>
      </c>
      <c r="DU530" s="1" t="s">
        <v>165</v>
      </c>
      <c r="DV530" s="4">
        <v>0</v>
      </c>
      <c r="DW530" s="4">
        <v>0</v>
      </c>
      <c r="DX530" s="4">
        <v>195938406.50999999</v>
      </c>
      <c r="DY530" s="4">
        <v>172046814.50999999</v>
      </c>
      <c r="DZ530" s="4">
        <v>23891592</v>
      </c>
      <c r="EA530" s="4">
        <v>172046814.50999999</v>
      </c>
      <c r="EB530" s="4">
        <v>23891592</v>
      </c>
      <c r="EC530" s="4">
        <v>195938406.50999999</v>
      </c>
      <c r="ED530" s="1">
        <f t="shared" si="8"/>
        <v>2010</v>
      </c>
    </row>
    <row r="531" spans="8:134" ht="12.75" customHeight="1" x14ac:dyDescent="0.2">
      <c r="H531" s="1" t="s">
        <v>133</v>
      </c>
      <c r="L531" s="1" t="s">
        <v>134</v>
      </c>
      <c r="N531" s="1" t="s">
        <v>1625</v>
      </c>
      <c r="O531" s="2">
        <v>40464</v>
      </c>
      <c r="P531" s="1" t="s">
        <v>136</v>
      </c>
      <c r="Q531" s="3">
        <v>40494</v>
      </c>
      <c r="R531" s="1" t="s">
        <v>137</v>
      </c>
      <c r="T531" s="3">
        <v>40464</v>
      </c>
      <c r="U531" s="1" t="s">
        <v>138</v>
      </c>
      <c r="X531" s="1" t="s">
        <v>139</v>
      </c>
      <c r="Z531" s="3">
        <v>40464</v>
      </c>
      <c r="AA531" s="1" t="s">
        <v>347</v>
      </c>
      <c r="AB531" s="1" t="s">
        <v>348</v>
      </c>
      <c r="AC531" s="1" t="s">
        <v>349</v>
      </c>
      <c r="AD531" s="1" t="s">
        <v>350</v>
      </c>
      <c r="AE531" s="1" t="s">
        <v>351</v>
      </c>
      <c r="AF531" s="1" t="s">
        <v>352</v>
      </c>
      <c r="AH531" s="1" t="s">
        <v>353</v>
      </c>
      <c r="AJ531" s="1" t="s">
        <v>1002</v>
      </c>
      <c r="AN531" s="1" t="s">
        <v>1006</v>
      </c>
      <c r="AO531" s="1" t="s">
        <v>1007</v>
      </c>
      <c r="AQ531" s="4">
        <v>0.1</v>
      </c>
      <c r="AR531" s="4">
        <v>2791.2</v>
      </c>
      <c r="AS531" s="1" t="s">
        <v>1626</v>
      </c>
      <c r="AX531" s="1" t="s">
        <v>150</v>
      </c>
      <c r="AY531" s="4">
        <v>465.2</v>
      </c>
      <c r="AZ531" s="4">
        <v>2326</v>
      </c>
      <c r="BA531" s="1" t="s">
        <v>151</v>
      </c>
      <c r="BD531" s="3">
        <v>40464</v>
      </c>
      <c r="BM531" s="3">
        <v>40494</v>
      </c>
      <c r="BZ531" s="1" t="s">
        <v>184</v>
      </c>
      <c r="CA531" s="1" t="s">
        <v>153</v>
      </c>
      <c r="CE531" s="1" t="s">
        <v>154</v>
      </c>
      <c r="CH531" s="4">
        <v>1</v>
      </c>
      <c r="CI531" s="1" t="s">
        <v>155</v>
      </c>
      <c r="CL531" s="1" t="s">
        <v>157</v>
      </c>
      <c r="CN531" s="1" t="s">
        <v>158</v>
      </c>
      <c r="CP531" s="4">
        <v>2791.2</v>
      </c>
      <c r="CY531" s="1" t="s">
        <v>289</v>
      </c>
      <c r="CZ531" s="1" t="s">
        <v>290</v>
      </c>
      <c r="DA531" s="1" t="s">
        <v>291</v>
      </c>
      <c r="DC531" s="1" t="s">
        <v>208</v>
      </c>
      <c r="DU531" s="1" t="s">
        <v>165</v>
      </c>
      <c r="DV531" s="4">
        <v>0</v>
      </c>
      <c r="DW531" s="4">
        <v>0</v>
      </c>
      <c r="DX531" s="4">
        <v>195938406.50999999</v>
      </c>
      <c r="DY531" s="4">
        <v>172046814.50999999</v>
      </c>
      <c r="DZ531" s="4">
        <v>23891592</v>
      </c>
      <c r="EA531" s="4">
        <v>172046814.50999999</v>
      </c>
      <c r="EB531" s="4">
        <v>23891592</v>
      </c>
      <c r="EC531" s="4">
        <v>195938406.50999999</v>
      </c>
      <c r="ED531" s="1">
        <f t="shared" si="8"/>
        <v>2010</v>
      </c>
    </row>
    <row r="532" spans="8:134" ht="12.75" customHeight="1" x14ac:dyDescent="0.2">
      <c r="H532" s="1" t="s">
        <v>133</v>
      </c>
      <c r="L532" s="1" t="s">
        <v>134</v>
      </c>
      <c r="N532" s="1" t="s">
        <v>1627</v>
      </c>
      <c r="O532" s="2">
        <v>40464</v>
      </c>
      <c r="P532" s="1" t="s">
        <v>136</v>
      </c>
      <c r="Q532" s="3">
        <v>40478</v>
      </c>
      <c r="R532" s="1" t="s">
        <v>137</v>
      </c>
      <c r="T532" s="3">
        <v>40464</v>
      </c>
      <c r="U532" s="1" t="s">
        <v>138</v>
      </c>
      <c r="X532" s="1" t="s">
        <v>172</v>
      </c>
      <c r="Z532" s="3">
        <v>40464</v>
      </c>
      <c r="AA532" s="1" t="s">
        <v>293</v>
      </c>
      <c r="AB532" s="1" t="s">
        <v>294</v>
      </c>
      <c r="AC532" s="1" t="s">
        <v>295</v>
      </c>
      <c r="AD532" s="1" t="s">
        <v>296</v>
      </c>
      <c r="AE532" s="1" t="s">
        <v>297</v>
      </c>
      <c r="AF532" s="1" t="s">
        <v>298</v>
      </c>
      <c r="AH532" s="1" t="s">
        <v>299</v>
      </c>
      <c r="AJ532" s="1" t="s">
        <v>1002</v>
      </c>
      <c r="AN532" s="1" t="s">
        <v>1006</v>
      </c>
      <c r="AO532" s="1" t="s">
        <v>1007</v>
      </c>
      <c r="AQ532" s="4">
        <v>0.5</v>
      </c>
      <c r="AR532" s="4">
        <v>139639</v>
      </c>
      <c r="AS532" s="1" t="s">
        <v>1628</v>
      </c>
      <c r="AX532" s="1" t="s">
        <v>150</v>
      </c>
      <c r="AY532" s="4">
        <v>23273.200000000001</v>
      </c>
      <c r="AZ532" s="4">
        <v>116365.8</v>
      </c>
      <c r="BA532" s="1" t="s">
        <v>151</v>
      </c>
      <c r="BD532" s="3">
        <v>40464</v>
      </c>
      <c r="BM532" s="3">
        <v>40480</v>
      </c>
      <c r="BZ532" s="1" t="s">
        <v>184</v>
      </c>
      <c r="CA532" s="1" t="s">
        <v>153</v>
      </c>
      <c r="CE532" s="1" t="s">
        <v>154</v>
      </c>
      <c r="CH532" s="4">
        <v>1</v>
      </c>
      <c r="CI532" s="1" t="s">
        <v>155</v>
      </c>
      <c r="CL532" s="1" t="s">
        <v>157</v>
      </c>
      <c r="CN532" s="1" t="s">
        <v>158</v>
      </c>
      <c r="CP532" s="4">
        <v>139639</v>
      </c>
      <c r="CY532" s="1" t="s">
        <v>289</v>
      </c>
      <c r="CZ532" s="1" t="s">
        <v>290</v>
      </c>
      <c r="DA532" s="1" t="s">
        <v>291</v>
      </c>
      <c r="DC532" s="1" t="s">
        <v>208</v>
      </c>
      <c r="DD532" s="1" t="s">
        <v>728</v>
      </c>
      <c r="DU532" s="1" t="s">
        <v>165</v>
      </c>
      <c r="DV532" s="4">
        <v>0</v>
      </c>
      <c r="DW532" s="4">
        <v>0</v>
      </c>
      <c r="DX532" s="4">
        <v>195938406.50999999</v>
      </c>
      <c r="DY532" s="4">
        <v>172046814.50999999</v>
      </c>
      <c r="DZ532" s="4">
        <v>23891592</v>
      </c>
      <c r="EA532" s="4">
        <v>172046814.50999999</v>
      </c>
      <c r="EB532" s="4">
        <v>23891592</v>
      </c>
      <c r="EC532" s="4">
        <v>195938406.50999999</v>
      </c>
      <c r="ED532" s="1">
        <f t="shared" si="8"/>
        <v>2010</v>
      </c>
    </row>
    <row r="533" spans="8:134" ht="12.75" customHeight="1" x14ac:dyDescent="0.2">
      <c r="H533" s="1" t="s">
        <v>133</v>
      </c>
      <c r="L533" s="1" t="s">
        <v>134</v>
      </c>
      <c r="N533" s="1" t="s">
        <v>1629</v>
      </c>
      <c r="O533" s="2">
        <v>40462</v>
      </c>
      <c r="P533" s="1" t="s">
        <v>136</v>
      </c>
      <c r="Q533" s="3">
        <v>40476</v>
      </c>
      <c r="R533" s="1" t="s">
        <v>137</v>
      </c>
      <c r="T533" s="3">
        <v>40462</v>
      </c>
      <c r="U533" s="1" t="s">
        <v>138</v>
      </c>
      <c r="X533" s="1" t="s">
        <v>139</v>
      </c>
      <c r="Z533" s="3">
        <v>40462</v>
      </c>
      <c r="AA533" s="1" t="s">
        <v>293</v>
      </c>
      <c r="AB533" s="1" t="s">
        <v>294</v>
      </c>
      <c r="AC533" s="1" t="s">
        <v>295</v>
      </c>
      <c r="AD533" s="1" t="s">
        <v>296</v>
      </c>
      <c r="AE533" s="1" t="s">
        <v>297</v>
      </c>
      <c r="AF533" s="1" t="s">
        <v>298</v>
      </c>
      <c r="AH533" s="1" t="s">
        <v>299</v>
      </c>
      <c r="AJ533" s="1" t="s">
        <v>1002</v>
      </c>
      <c r="AN533" s="1" t="s">
        <v>1006</v>
      </c>
      <c r="AO533" s="1" t="s">
        <v>1007</v>
      </c>
      <c r="AQ533" s="4">
        <v>0.5</v>
      </c>
      <c r="AR533" s="4">
        <v>8458.7999999999993</v>
      </c>
      <c r="AS533" s="1" t="s">
        <v>1630</v>
      </c>
      <c r="AX533" s="1" t="s">
        <v>150</v>
      </c>
      <c r="AY533" s="4">
        <v>1409.8</v>
      </c>
      <c r="AZ533" s="4">
        <v>7049</v>
      </c>
      <c r="BA533" s="1" t="s">
        <v>151</v>
      </c>
      <c r="BD533" s="3">
        <v>40462</v>
      </c>
      <c r="BM533" s="3">
        <v>40476</v>
      </c>
      <c r="BZ533" s="1" t="s">
        <v>184</v>
      </c>
      <c r="CA533" s="1" t="s">
        <v>153</v>
      </c>
      <c r="CE533" s="1" t="s">
        <v>154</v>
      </c>
      <c r="CH533" s="4">
        <v>1</v>
      </c>
      <c r="CI533" s="1" t="s">
        <v>155</v>
      </c>
      <c r="CL533" s="1" t="s">
        <v>157</v>
      </c>
      <c r="CN533" s="1" t="s">
        <v>158</v>
      </c>
      <c r="CP533" s="4">
        <v>8458.7999999999993</v>
      </c>
      <c r="CY533" s="1" t="s">
        <v>289</v>
      </c>
      <c r="CZ533" s="1" t="s">
        <v>290</v>
      </c>
      <c r="DA533" s="1" t="s">
        <v>291</v>
      </c>
      <c r="DC533" s="1" t="s">
        <v>208</v>
      </c>
      <c r="DD533" s="1" t="s">
        <v>728</v>
      </c>
      <c r="DU533" s="1" t="s">
        <v>165</v>
      </c>
      <c r="DV533" s="4">
        <v>0</v>
      </c>
      <c r="DW533" s="4">
        <v>0</v>
      </c>
      <c r="DX533" s="4">
        <v>195938406.50999999</v>
      </c>
      <c r="DY533" s="4">
        <v>172046814.50999999</v>
      </c>
      <c r="DZ533" s="4">
        <v>23891592</v>
      </c>
      <c r="EA533" s="4">
        <v>172046814.50999999</v>
      </c>
      <c r="EB533" s="4">
        <v>23891592</v>
      </c>
      <c r="EC533" s="4">
        <v>195938406.50999999</v>
      </c>
      <c r="ED533" s="1">
        <f t="shared" si="8"/>
        <v>2010</v>
      </c>
    </row>
    <row r="534" spans="8:134" ht="12.75" customHeight="1" x14ac:dyDescent="0.2">
      <c r="H534" s="1" t="s">
        <v>133</v>
      </c>
      <c r="L534" s="1" t="s">
        <v>134</v>
      </c>
      <c r="N534" s="1" t="s">
        <v>1631</v>
      </c>
      <c r="O534" s="2">
        <v>40462</v>
      </c>
      <c r="P534" s="1" t="s">
        <v>136</v>
      </c>
      <c r="Q534" s="3">
        <v>40472</v>
      </c>
      <c r="R534" s="1" t="s">
        <v>137</v>
      </c>
      <c r="T534" s="3">
        <v>40462</v>
      </c>
      <c r="U534" s="1" t="s">
        <v>138</v>
      </c>
      <c r="X534" s="1" t="s">
        <v>172</v>
      </c>
      <c r="Z534" s="3">
        <v>40462</v>
      </c>
      <c r="AA534" s="1" t="s">
        <v>173</v>
      </c>
      <c r="AB534" s="1" t="s">
        <v>174</v>
      </c>
      <c r="AC534" s="1" t="s">
        <v>175</v>
      </c>
      <c r="AD534" s="1" t="s">
        <v>176</v>
      </c>
      <c r="AE534" s="1" t="s">
        <v>177</v>
      </c>
      <c r="AF534" s="1" t="s">
        <v>178</v>
      </c>
      <c r="AH534" s="1" t="s">
        <v>179</v>
      </c>
      <c r="AJ534" s="1" t="s">
        <v>1002</v>
      </c>
      <c r="AN534" s="1" t="s">
        <v>1006</v>
      </c>
      <c r="AO534" s="1" t="s">
        <v>1007</v>
      </c>
      <c r="AQ534" s="4">
        <v>0.1</v>
      </c>
      <c r="AR534" s="4">
        <v>133077.6</v>
      </c>
      <c r="AS534" s="1" t="s">
        <v>1632</v>
      </c>
      <c r="AX534" s="1" t="s">
        <v>150</v>
      </c>
      <c r="AY534" s="4">
        <v>22179.599999999999</v>
      </c>
      <c r="AZ534" s="4">
        <v>110898</v>
      </c>
      <c r="BA534" s="1" t="s">
        <v>151</v>
      </c>
      <c r="BD534" s="3">
        <v>40462</v>
      </c>
      <c r="BM534" s="3">
        <v>40470</v>
      </c>
      <c r="BZ534" s="1" t="s">
        <v>184</v>
      </c>
      <c r="CA534" s="1" t="s">
        <v>153</v>
      </c>
      <c r="CE534" s="1" t="s">
        <v>154</v>
      </c>
      <c r="CH534" s="4">
        <v>1</v>
      </c>
      <c r="CI534" s="1" t="s">
        <v>155</v>
      </c>
      <c r="CL534" s="1" t="s">
        <v>157</v>
      </c>
      <c r="CN534" s="1" t="s">
        <v>158</v>
      </c>
      <c r="CP534" s="4">
        <v>133077.6</v>
      </c>
      <c r="CY534" s="1" t="s">
        <v>289</v>
      </c>
      <c r="CZ534" s="1" t="s">
        <v>290</v>
      </c>
      <c r="DA534" s="1" t="s">
        <v>291</v>
      </c>
      <c r="DC534" s="1" t="s">
        <v>208</v>
      </c>
      <c r="DD534" s="1" t="s">
        <v>757</v>
      </c>
      <c r="DU534" s="1" t="s">
        <v>165</v>
      </c>
      <c r="DV534" s="4">
        <v>0</v>
      </c>
      <c r="DW534" s="4">
        <v>0</v>
      </c>
      <c r="DX534" s="4">
        <v>195938406.50999999</v>
      </c>
      <c r="DY534" s="4">
        <v>172046814.50999999</v>
      </c>
      <c r="DZ534" s="4">
        <v>23891592</v>
      </c>
      <c r="EA534" s="4">
        <v>172046814.50999999</v>
      </c>
      <c r="EB534" s="4">
        <v>23891592</v>
      </c>
      <c r="EC534" s="4">
        <v>195938406.50999999</v>
      </c>
      <c r="ED534" s="1">
        <f t="shared" si="8"/>
        <v>2010</v>
      </c>
    </row>
    <row r="535" spans="8:134" ht="12.75" customHeight="1" x14ac:dyDescent="0.2">
      <c r="H535" s="1" t="s">
        <v>133</v>
      </c>
      <c r="L535" s="1" t="s">
        <v>134</v>
      </c>
      <c r="N535" s="1" t="s">
        <v>1633</v>
      </c>
      <c r="O535" s="2">
        <v>40458</v>
      </c>
      <c r="P535" s="1" t="s">
        <v>136</v>
      </c>
      <c r="Q535" s="3">
        <v>40488</v>
      </c>
      <c r="R535" s="1" t="s">
        <v>137</v>
      </c>
      <c r="T535" s="3">
        <v>40458</v>
      </c>
      <c r="U535" s="1" t="s">
        <v>138</v>
      </c>
      <c r="X535" s="1" t="s">
        <v>172</v>
      </c>
      <c r="Z535" s="3">
        <v>40458</v>
      </c>
      <c r="AA535" s="1" t="s">
        <v>347</v>
      </c>
      <c r="AB535" s="1" t="s">
        <v>348</v>
      </c>
      <c r="AC535" s="1" t="s">
        <v>349</v>
      </c>
      <c r="AD535" s="1" t="s">
        <v>350</v>
      </c>
      <c r="AE535" s="1" t="s">
        <v>351</v>
      </c>
      <c r="AF535" s="1" t="s">
        <v>352</v>
      </c>
      <c r="AH535" s="1" t="s">
        <v>353</v>
      </c>
      <c r="AJ535" s="1" t="s">
        <v>1002</v>
      </c>
      <c r="AN535" s="1" t="s">
        <v>1006</v>
      </c>
      <c r="AO535" s="1" t="s">
        <v>1007</v>
      </c>
      <c r="AQ535" s="4">
        <v>0.1</v>
      </c>
      <c r="AR535" s="4">
        <v>216000</v>
      </c>
      <c r="AS535" s="1" t="s">
        <v>1634</v>
      </c>
      <c r="AX535" s="1" t="s">
        <v>150</v>
      </c>
      <c r="AY535" s="4">
        <v>36000</v>
      </c>
      <c r="AZ535" s="4">
        <v>180000</v>
      </c>
      <c r="BA535" s="1" t="s">
        <v>151</v>
      </c>
      <c r="BD535" s="3">
        <v>40458</v>
      </c>
      <c r="BM535" s="3">
        <v>40485</v>
      </c>
      <c r="BZ535" s="1" t="s">
        <v>184</v>
      </c>
      <c r="CA535" s="1" t="s">
        <v>153</v>
      </c>
      <c r="CE535" s="1" t="s">
        <v>154</v>
      </c>
      <c r="CH535" s="4">
        <v>1</v>
      </c>
      <c r="CI535" s="1" t="s">
        <v>155</v>
      </c>
      <c r="CL535" s="1" t="s">
        <v>157</v>
      </c>
      <c r="CN535" s="1" t="s">
        <v>158</v>
      </c>
      <c r="CP535" s="4">
        <v>216000</v>
      </c>
      <c r="CY535" s="1" t="s">
        <v>289</v>
      </c>
      <c r="CZ535" s="1" t="s">
        <v>290</v>
      </c>
      <c r="DA535" s="1" t="s">
        <v>291</v>
      </c>
      <c r="DC535" s="1" t="s">
        <v>208</v>
      </c>
      <c r="DU535" s="1" t="s">
        <v>165</v>
      </c>
      <c r="DV535" s="4">
        <v>0</v>
      </c>
      <c r="DW535" s="4">
        <v>0</v>
      </c>
      <c r="DX535" s="4">
        <v>195938406.50999999</v>
      </c>
      <c r="DY535" s="4">
        <v>172046814.50999999</v>
      </c>
      <c r="DZ535" s="4">
        <v>23891592</v>
      </c>
      <c r="EA535" s="4">
        <v>172046814.50999999</v>
      </c>
      <c r="EB535" s="4">
        <v>23891592</v>
      </c>
      <c r="EC535" s="4">
        <v>195938406.50999999</v>
      </c>
      <c r="ED535" s="1">
        <f t="shared" si="8"/>
        <v>2010</v>
      </c>
    </row>
    <row r="536" spans="8:134" ht="12.75" customHeight="1" x14ac:dyDescent="0.2">
      <c r="H536" s="1" t="s">
        <v>133</v>
      </c>
      <c r="L536" s="1" t="s">
        <v>134</v>
      </c>
      <c r="N536" s="1" t="s">
        <v>1635</v>
      </c>
      <c r="O536" s="2">
        <v>40456</v>
      </c>
      <c r="P536" s="1" t="s">
        <v>136</v>
      </c>
      <c r="Q536" s="3">
        <v>40470</v>
      </c>
      <c r="R536" s="1" t="s">
        <v>137</v>
      </c>
      <c r="T536" s="3">
        <v>40456</v>
      </c>
      <c r="U536" s="1" t="s">
        <v>138</v>
      </c>
      <c r="X536" s="1" t="s">
        <v>172</v>
      </c>
      <c r="Z536" s="3">
        <v>40456</v>
      </c>
      <c r="AA536" s="1" t="s">
        <v>371</v>
      </c>
      <c r="AB536" s="1" t="s">
        <v>372</v>
      </c>
      <c r="AC536" s="1" t="s">
        <v>373</v>
      </c>
      <c r="AD536" s="1" t="s">
        <v>374</v>
      </c>
      <c r="AE536" s="1" t="s">
        <v>375</v>
      </c>
      <c r="AF536" s="1" t="s">
        <v>376</v>
      </c>
      <c r="AH536" s="1" t="s">
        <v>377</v>
      </c>
      <c r="AJ536" s="1" t="s">
        <v>1002</v>
      </c>
      <c r="AN536" s="1" t="s">
        <v>1006</v>
      </c>
      <c r="AO536" s="1" t="s">
        <v>1007</v>
      </c>
      <c r="AQ536" s="4">
        <v>0.1</v>
      </c>
      <c r="AR536" s="4">
        <v>45600</v>
      </c>
      <c r="AS536" s="1" t="s">
        <v>1636</v>
      </c>
      <c r="AX536" s="1" t="s">
        <v>150</v>
      </c>
      <c r="AY536" s="4">
        <v>7600</v>
      </c>
      <c r="AZ536" s="4">
        <v>38000</v>
      </c>
      <c r="BA536" s="1" t="s">
        <v>151</v>
      </c>
      <c r="BD536" s="3">
        <v>40456</v>
      </c>
      <c r="BM536" s="3">
        <v>40470</v>
      </c>
      <c r="BZ536" s="1" t="s">
        <v>184</v>
      </c>
      <c r="CA536" s="1" t="s">
        <v>153</v>
      </c>
      <c r="CE536" s="1" t="s">
        <v>154</v>
      </c>
      <c r="CH536" s="4">
        <v>1</v>
      </c>
      <c r="CI536" s="1" t="s">
        <v>155</v>
      </c>
      <c r="CL536" s="1" t="s">
        <v>157</v>
      </c>
      <c r="CN536" s="1" t="s">
        <v>158</v>
      </c>
      <c r="CP536" s="4">
        <v>45600</v>
      </c>
      <c r="CY536" s="1" t="s">
        <v>289</v>
      </c>
      <c r="CZ536" s="1" t="s">
        <v>290</v>
      </c>
      <c r="DA536" s="1" t="s">
        <v>291</v>
      </c>
      <c r="DC536" s="1" t="s">
        <v>208</v>
      </c>
      <c r="DD536" s="1" t="s">
        <v>738</v>
      </c>
      <c r="DU536" s="1" t="s">
        <v>165</v>
      </c>
      <c r="DV536" s="4">
        <v>0</v>
      </c>
      <c r="DW536" s="4">
        <v>0</v>
      </c>
      <c r="DX536" s="4">
        <v>195938406.50999999</v>
      </c>
      <c r="DY536" s="4">
        <v>172046814.50999999</v>
      </c>
      <c r="DZ536" s="4">
        <v>23891592</v>
      </c>
      <c r="EA536" s="4">
        <v>172046814.50999999</v>
      </c>
      <c r="EB536" s="4">
        <v>23891592</v>
      </c>
      <c r="EC536" s="4">
        <v>195938406.50999999</v>
      </c>
      <c r="ED536" s="1">
        <f t="shared" si="8"/>
        <v>2010</v>
      </c>
    </row>
    <row r="537" spans="8:134" ht="12.75" customHeight="1" x14ac:dyDescent="0.2">
      <c r="H537" s="1" t="s">
        <v>133</v>
      </c>
      <c r="L537" s="1" t="s">
        <v>134</v>
      </c>
      <c r="N537" s="1" t="s">
        <v>1637</v>
      </c>
      <c r="O537" s="2">
        <v>40451</v>
      </c>
      <c r="P537" s="1" t="s">
        <v>136</v>
      </c>
      <c r="Q537" s="3">
        <v>40465</v>
      </c>
      <c r="R537" s="1" t="s">
        <v>137</v>
      </c>
      <c r="T537" s="3">
        <v>40451</v>
      </c>
      <c r="U537" s="1" t="s">
        <v>138</v>
      </c>
      <c r="X537" s="1" t="s">
        <v>172</v>
      </c>
      <c r="Z537" s="3">
        <v>40451</v>
      </c>
      <c r="AA537" s="1" t="s">
        <v>382</v>
      </c>
      <c r="AB537" s="1" t="s">
        <v>383</v>
      </c>
      <c r="AC537" s="1" t="s">
        <v>384</v>
      </c>
      <c r="AD537" s="1" t="s">
        <v>385</v>
      </c>
      <c r="AE537" s="1" t="s">
        <v>386</v>
      </c>
      <c r="AF537" s="1" t="s">
        <v>387</v>
      </c>
      <c r="AH537" s="1" t="s">
        <v>388</v>
      </c>
      <c r="AJ537" s="1" t="s">
        <v>1002</v>
      </c>
      <c r="AN537" s="1" t="s">
        <v>1006</v>
      </c>
      <c r="AO537" s="1" t="s">
        <v>1007</v>
      </c>
      <c r="AQ537" s="4">
        <v>0.1</v>
      </c>
      <c r="AR537" s="4">
        <v>136800</v>
      </c>
      <c r="AS537" s="1" t="s">
        <v>1638</v>
      </c>
      <c r="AX537" s="1" t="s">
        <v>150</v>
      </c>
      <c r="AY537" s="4">
        <v>22800</v>
      </c>
      <c r="AZ537" s="4">
        <v>114000</v>
      </c>
      <c r="BA537" s="1" t="s">
        <v>151</v>
      </c>
      <c r="BD537" s="3">
        <v>40451</v>
      </c>
      <c r="BM537" s="3">
        <v>40464</v>
      </c>
      <c r="BZ537" s="1" t="s">
        <v>184</v>
      </c>
      <c r="CA537" s="1" t="s">
        <v>153</v>
      </c>
      <c r="CE537" s="1" t="s">
        <v>154</v>
      </c>
      <c r="CH537" s="4">
        <v>1</v>
      </c>
      <c r="CI537" s="1" t="s">
        <v>155</v>
      </c>
      <c r="CL537" s="1" t="s">
        <v>157</v>
      </c>
      <c r="CN537" s="1" t="s">
        <v>158</v>
      </c>
      <c r="CP537" s="4">
        <v>136800</v>
      </c>
      <c r="CY537" s="1" t="s">
        <v>289</v>
      </c>
      <c r="CZ537" s="1" t="s">
        <v>290</v>
      </c>
      <c r="DA537" s="1" t="s">
        <v>291</v>
      </c>
      <c r="DC537" s="1" t="s">
        <v>208</v>
      </c>
      <c r="DD537" s="1" t="s">
        <v>760</v>
      </c>
      <c r="DU537" s="1" t="s">
        <v>165</v>
      </c>
      <c r="DV537" s="4">
        <v>0</v>
      </c>
      <c r="DW537" s="4">
        <v>0</v>
      </c>
      <c r="DX537" s="4">
        <v>195938406.50999999</v>
      </c>
      <c r="DY537" s="4">
        <v>172046814.50999999</v>
      </c>
      <c r="DZ537" s="4">
        <v>23891592</v>
      </c>
      <c r="EA537" s="4">
        <v>172046814.50999999</v>
      </c>
      <c r="EB537" s="4">
        <v>23891592</v>
      </c>
      <c r="EC537" s="4">
        <v>195938406.50999999</v>
      </c>
      <c r="ED537" s="1">
        <f t="shared" si="8"/>
        <v>2010</v>
      </c>
    </row>
    <row r="538" spans="8:134" ht="12.75" customHeight="1" x14ac:dyDescent="0.2">
      <c r="H538" s="1" t="s">
        <v>133</v>
      </c>
      <c r="L538" s="1" t="s">
        <v>134</v>
      </c>
      <c r="N538" s="1" t="s">
        <v>1639</v>
      </c>
      <c r="O538" s="2">
        <v>40448</v>
      </c>
      <c r="P538" s="1" t="s">
        <v>136</v>
      </c>
      <c r="Q538" s="3">
        <v>40462</v>
      </c>
      <c r="R538" s="1" t="s">
        <v>137</v>
      </c>
      <c r="T538" s="3">
        <v>40448</v>
      </c>
      <c r="U538" s="1" t="s">
        <v>138</v>
      </c>
      <c r="X538" s="1" t="s">
        <v>139</v>
      </c>
      <c r="Z538" s="3">
        <v>40448</v>
      </c>
      <c r="AA538" s="1" t="s">
        <v>391</v>
      </c>
      <c r="AB538" s="1" t="s">
        <v>392</v>
      </c>
      <c r="AC538" s="1" t="s">
        <v>393</v>
      </c>
      <c r="AD538" s="1" t="s">
        <v>394</v>
      </c>
      <c r="AE538" s="1" t="s">
        <v>395</v>
      </c>
      <c r="AF538" s="1" t="s">
        <v>396</v>
      </c>
      <c r="AH538" s="1" t="s">
        <v>397</v>
      </c>
      <c r="AJ538" s="1" t="s">
        <v>1002</v>
      </c>
      <c r="AN538" s="1" t="s">
        <v>1006</v>
      </c>
      <c r="AO538" s="1" t="s">
        <v>1007</v>
      </c>
      <c r="AQ538" s="4">
        <v>0.1</v>
      </c>
      <c r="AR538" s="4">
        <v>216000</v>
      </c>
      <c r="AS538" s="1" t="s">
        <v>1640</v>
      </c>
      <c r="AX538" s="1" t="s">
        <v>150</v>
      </c>
      <c r="AY538" s="4">
        <v>36000</v>
      </c>
      <c r="AZ538" s="4">
        <v>180000</v>
      </c>
      <c r="BA538" s="1" t="s">
        <v>151</v>
      </c>
      <c r="BD538" s="3">
        <v>40448</v>
      </c>
      <c r="BM538" s="3">
        <v>40464</v>
      </c>
      <c r="BZ538" s="1" t="s">
        <v>184</v>
      </c>
      <c r="CA538" s="1" t="s">
        <v>153</v>
      </c>
      <c r="CE538" s="1" t="s">
        <v>154</v>
      </c>
      <c r="CH538" s="4">
        <v>1</v>
      </c>
      <c r="CI538" s="1" t="s">
        <v>155</v>
      </c>
      <c r="CL538" s="1" t="s">
        <v>157</v>
      </c>
      <c r="CN538" s="1" t="s">
        <v>158</v>
      </c>
      <c r="CP538" s="4">
        <v>216000</v>
      </c>
      <c r="CY538" s="1" t="s">
        <v>289</v>
      </c>
      <c r="CZ538" s="1" t="s">
        <v>290</v>
      </c>
      <c r="DA538" s="1" t="s">
        <v>291</v>
      </c>
      <c r="DC538" s="1" t="s">
        <v>208</v>
      </c>
      <c r="DT538" s="1" t="s">
        <v>165</v>
      </c>
      <c r="DU538" s="1" t="s">
        <v>165</v>
      </c>
      <c r="DV538" s="4">
        <v>0</v>
      </c>
      <c r="DW538" s="4">
        <v>0</v>
      </c>
      <c r="DX538" s="4">
        <v>195938406.50999999</v>
      </c>
      <c r="DY538" s="4">
        <v>172046814.50999999</v>
      </c>
      <c r="DZ538" s="4">
        <v>23891592</v>
      </c>
      <c r="EA538" s="4">
        <v>172046814.50999999</v>
      </c>
      <c r="EB538" s="4">
        <v>23891592</v>
      </c>
      <c r="EC538" s="4">
        <v>195938406.50999999</v>
      </c>
      <c r="ED538" s="1">
        <f t="shared" si="8"/>
        <v>2010</v>
      </c>
    </row>
    <row r="539" spans="8:134" ht="12.75" customHeight="1" x14ac:dyDescent="0.2">
      <c r="H539" s="1" t="s">
        <v>133</v>
      </c>
      <c r="L539" s="1" t="s">
        <v>134</v>
      </c>
      <c r="N539" s="1" t="s">
        <v>1641</v>
      </c>
      <c r="O539" s="2">
        <v>40445</v>
      </c>
      <c r="P539" s="1" t="s">
        <v>136</v>
      </c>
      <c r="Q539" s="3">
        <v>40475</v>
      </c>
      <c r="R539" s="1" t="s">
        <v>137</v>
      </c>
      <c r="T539" s="3">
        <v>40445</v>
      </c>
      <c r="U539" s="1" t="s">
        <v>138</v>
      </c>
      <c r="X539" s="1" t="s">
        <v>172</v>
      </c>
      <c r="Z539" s="3">
        <v>40445</v>
      </c>
      <c r="AA539" s="1" t="s">
        <v>322</v>
      </c>
      <c r="AB539" s="1" t="s">
        <v>323</v>
      </c>
      <c r="AC539" s="1" t="s">
        <v>324</v>
      </c>
      <c r="AD539" s="1" t="s">
        <v>325</v>
      </c>
      <c r="AE539" s="1" t="s">
        <v>326</v>
      </c>
      <c r="AF539" s="1" t="s">
        <v>327</v>
      </c>
      <c r="AH539" s="1" t="s">
        <v>328</v>
      </c>
      <c r="AJ539" s="1" t="s">
        <v>1002</v>
      </c>
      <c r="AN539" s="1" t="s">
        <v>1006</v>
      </c>
      <c r="AO539" s="1" t="s">
        <v>1007</v>
      </c>
      <c r="AQ539" s="4">
        <v>0.1</v>
      </c>
      <c r="AR539" s="4">
        <v>116556.2</v>
      </c>
      <c r="AS539" s="1" t="s">
        <v>1642</v>
      </c>
      <c r="AX539" s="1" t="s">
        <v>150</v>
      </c>
      <c r="AY539" s="4">
        <v>19426</v>
      </c>
      <c r="AZ539" s="4">
        <v>97130.2</v>
      </c>
      <c r="BA539" s="1" t="s">
        <v>151</v>
      </c>
      <c r="BD539" s="3">
        <v>40445</v>
      </c>
      <c r="BM539" s="3">
        <v>40476</v>
      </c>
      <c r="BZ539" s="1" t="s">
        <v>184</v>
      </c>
      <c r="CA539" s="1" t="s">
        <v>153</v>
      </c>
      <c r="CE539" s="1" t="s">
        <v>154</v>
      </c>
      <c r="CH539" s="4">
        <v>1</v>
      </c>
      <c r="CI539" s="1" t="s">
        <v>155</v>
      </c>
      <c r="CL539" s="1" t="s">
        <v>157</v>
      </c>
      <c r="CN539" s="1" t="s">
        <v>158</v>
      </c>
      <c r="CP539" s="4">
        <v>116556.2</v>
      </c>
      <c r="CY539" s="1" t="s">
        <v>289</v>
      </c>
      <c r="CZ539" s="1" t="s">
        <v>290</v>
      </c>
      <c r="DA539" s="1" t="s">
        <v>291</v>
      </c>
      <c r="DC539" s="1" t="s">
        <v>208</v>
      </c>
      <c r="DD539" s="1" t="s">
        <v>858</v>
      </c>
      <c r="DU539" s="1" t="s">
        <v>165</v>
      </c>
      <c r="DV539" s="4">
        <v>0</v>
      </c>
      <c r="DW539" s="4">
        <v>0</v>
      </c>
      <c r="DX539" s="4">
        <v>195938406.50999999</v>
      </c>
      <c r="DY539" s="4">
        <v>172046814.50999999</v>
      </c>
      <c r="DZ539" s="4">
        <v>23891592</v>
      </c>
      <c r="EA539" s="4">
        <v>172046814.50999999</v>
      </c>
      <c r="EB539" s="4">
        <v>23891592</v>
      </c>
      <c r="EC539" s="4">
        <v>195938406.50999999</v>
      </c>
      <c r="ED539" s="1">
        <f t="shared" si="8"/>
        <v>2010</v>
      </c>
    </row>
    <row r="540" spans="8:134" ht="12.75" customHeight="1" x14ac:dyDescent="0.2">
      <c r="H540" s="1" t="s">
        <v>133</v>
      </c>
      <c r="L540" s="1" t="s">
        <v>134</v>
      </c>
      <c r="N540" s="1" t="s">
        <v>1643</v>
      </c>
      <c r="O540" s="2">
        <v>40444</v>
      </c>
      <c r="P540" s="1" t="s">
        <v>136</v>
      </c>
      <c r="Q540" s="3">
        <v>40458</v>
      </c>
      <c r="R540" s="1" t="s">
        <v>137</v>
      </c>
      <c r="T540" s="3">
        <v>40444</v>
      </c>
      <c r="U540" s="1" t="s">
        <v>138</v>
      </c>
      <c r="X540" s="1" t="s">
        <v>172</v>
      </c>
      <c r="Z540" s="3">
        <v>40444</v>
      </c>
      <c r="AA540" s="1" t="s">
        <v>382</v>
      </c>
      <c r="AB540" s="1" t="s">
        <v>383</v>
      </c>
      <c r="AC540" s="1" t="s">
        <v>384</v>
      </c>
      <c r="AD540" s="1" t="s">
        <v>385</v>
      </c>
      <c r="AE540" s="1" t="s">
        <v>386</v>
      </c>
      <c r="AF540" s="1" t="s">
        <v>387</v>
      </c>
      <c r="AH540" s="1" t="s">
        <v>388</v>
      </c>
      <c r="AJ540" s="1" t="s">
        <v>1002</v>
      </c>
      <c r="AN540" s="1" t="s">
        <v>1006</v>
      </c>
      <c r="AO540" s="1" t="s">
        <v>1007</v>
      </c>
      <c r="AQ540" s="4">
        <v>0.1</v>
      </c>
      <c r="AR540" s="4">
        <v>57640.4</v>
      </c>
      <c r="AS540" s="1" t="s">
        <v>1644</v>
      </c>
      <c r="AX540" s="1" t="s">
        <v>150</v>
      </c>
      <c r="AY540" s="4">
        <v>9606.7000000000007</v>
      </c>
      <c r="AZ540" s="4">
        <v>48033.7</v>
      </c>
      <c r="BA540" s="1" t="s">
        <v>151</v>
      </c>
      <c r="BD540" s="3">
        <v>40444</v>
      </c>
      <c r="BM540" s="3">
        <v>40464</v>
      </c>
      <c r="BZ540" s="1" t="s">
        <v>184</v>
      </c>
      <c r="CA540" s="1" t="s">
        <v>153</v>
      </c>
      <c r="CE540" s="1" t="s">
        <v>154</v>
      </c>
      <c r="CH540" s="4">
        <v>1</v>
      </c>
      <c r="CI540" s="1" t="s">
        <v>155</v>
      </c>
      <c r="CL540" s="1" t="s">
        <v>157</v>
      </c>
      <c r="CN540" s="1" t="s">
        <v>158</v>
      </c>
      <c r="CP540" s="4">
        <v>57640.4</v>
      </c>
      <c r="CY540" s="1" t="s">
        <v>289</v>
      </c>
      <c r="CZ540" s="1" t="s">
        <v>290</v>
      </c>
      <c r="DA540" s="1" t="s">
        <v>291</v>
      </c>
      <c r="DC540" s="1" t="s">
        <v>208</v>
      </c>
      <c r="DD540" s="1" t="s">
        <v>760</v>
      </c>
      <c r="DU540" s="1" t="s">
        <v>165</v>
      </c>
      <c r="DV540" s="4">
        <v>0</v>
      </c>
      <c r="DW540" s="4">
        <v>0</v>
      </c>
      <c r="DX540" s="4">
        <v>195938406.50999999</v>
      </c>
      <c r="DY540" s="4">
        <v>172046814.50999999</v>
      </c>
      <c r="DZ540" s="4">
        <v>23891592</v>
      </c>
      <c r="EA540" s="4">
        <v>172046814.50999999</v>
      </c>
      <c r="EB540" s="4">
        <v>23891592</v>
      </c>
      <c r="EC540" s="4">
        <v>195938406.50999999</v>
      </c>
      <c r="ED540" s="1">
        <f t="shared" si="8"/>
        <v>2010</v>
      </c>
    </row>
    <row r="541" spans="8:134" ht="12.75" customHeight="1" x14ac:dyDescent="0.2">
      <c r="H541" s="1" t="s">
        <v>133</v>
      </c>
      <c r="L541" s="1" t="s">
        <v>134</v>
      </c>
      <c r="N541" s="1" t="s">
        <v>1645</v>
      </c>
      <c r="O541" s="2">
        <v>40444</v>
      </c>
      <c r="P541" s="1" t="s">
        <v>136</v>
      </c>
      <c r="Q541" s="3">
        <v>40454</v>
      </c>
      <c r="R541" s="1" t="s">
        <v>137</v>
      </c>
      <c r="T541" s="3">
        <v>40444</v>
      </c>
      <c r="U541" s="1" t="s">
        <v>138</v>
      </c>
      <c r="X541" s="1" t="s">
        <v>172</v>
      </c>
      <c r="Z541" s="3">
        <v>40444</v>
      </c>
      <c r="AA541" s="1" t="s">
        <v>173</v>
      </c>
      <c r="AB541" s="1" t="s">
        <v>174</v>
      </c>
      <c r="AC541" s="1" t="s">
        <v>175</v>
      </c>
      <c r="AD541" s="1" t="s">
        <v>176</v>
      </c>
      <c r="AE541" s="1" t="s">
        <v>177</v>
      </c>
      <c r="AF541" s="1" t="s">
        <v>178</v>
      </c>
      <c r="AH541" s="1" t="s">
        <v>179</v>
      </c>
      <c r="AJ541" s="1" t="s">
        <v>1002</v>
      </c>
      <c r="AN541" s="1" t="s">
        <v>1006</v>
      </c>
      <c r="AO541" s="1" t="s">
        <v>1007</v>
      </c>
      <c r="AQ541" s="4">
        <v>0.1</v>
      </c>
      <c r="AR541" s="4">
        <v>324941.8</v>
      </c>
      <c r="AS541" s="1" t="s">
        <v>1646</v>
      </c>
      <c r="AX541" s="1" t="s">
        <v>150</v>
      </c>
      <c r="AY541" s="4">
        <v>54157</v>
      </c>
      <c r="AZ541" s="4">
        <v>270784.8</v>
      </c>
      <c r="BA541" s="1" t="s">
        <v>151</v>
      </c>
      <c r="BD541" s="3">
        <v>40444</v>
      </c>
      <c r="BM541" s="3">
        <v>40452</v>
      </c>
      <c r="BZ541" s="1" t="s">
        <v>184</v>
      </c>
      <c r="CA541" s="1" t="s">
        <v>153</v>
      </c>
      <c r="CE541" s="1" t="s">
        <v>154</v>
      </c>
      <c r="CH541" s="4">
        <v>1</v>
      </c>
      <c r="CI541" s="1" t="s">
        <v>155</v>
      </c>
      <c r="CL541" s="1" t="s">
        <v>157</v>
      </c>
      <c r="CN541" s="1" t="s">
        <v>158</v>
      </c>
      <c r="CP541" s="4">
        <v>324941.8</v>
      </c>
      <c r="CY541" s="1" t="s">
        <v>289</v>
      </c>
      <c r="CZ541" s="1" t="s">
        <v>290</v>
      </c>
      <c r="DA541" s="1" t="s">
        <v>291</v>
      </c>
      <c r="DC541" s="1" t="s">
        <v>208</v>
      </c>
      <c r="DD541" s="1" t="s">
        <v>757</v>
      </c>
      <c r="DU541" s="1" t="s">
        <v>165</v>
      </c>
      <c r="DV541" s="4">
        <v>0</v>
      </c>
      <c r="DW541" s="4">
        <v>0</v>
      </c>
      <c r="DX541" s="4">
        <v>195938406.50999999</v>
      </c>
      <c r="DY541" s="4">
        <v>172046814.50999999</v>
      </c>
      <c r="DZ541" s="4">
        <v>23891592</v>
      </c>
      <c r="EA541" s="4">
        <v>172046814.50999999</v>
      </c>
      <c r="EB541" s="4">
        <v>23891592</v>
      </c>
      <c r="EC541" s="4">
        <v>195938406.50999999</v>
      </c>
      <c r="ED541" s="1">
        <f t="shared" si="8"/>
        <v>2010</v>
      </c>
    </row>
    <row r="542" spans="8:134" ht="12.75" customHeight="1" x14ac:dyDescent="0.2">
      <c r="H542" s="1" t="s">
        <v>133</v>
      </c>
      <c r="L542" s="1" t="s">
        <v>134</v>
      </c>
      <c r="N542" s="1" t="s">
        <v>1647</v>
      </c>
      <c r="O542" s="2">
        <v>40434</v>
      </c>
      <c r="P542" s="1" t="s">
        <v>136</v>
      </c>
      <c r="Q542" s="3">
        <v>40454</v>
      </c>
      <c r="R542" s="1" t="s">
        <v>137</v>
      </c>
      <c r="T542" s="3">
        <v>40434</v>
      </c>
      <c r="U542" s="1" t="s">
        <v>138</v>
      </c>
      <c r="X542" s="1" t="s">
        <v>172</v>
      </c>
      <c r="Z542" s="3">
        <v>40434</v>
      </c>
      <c r="AA542" s="1" t="s">
        <v>356</v>
      </c>
      <c r="AB542" s="1" t="s">
        <v>357</v>
      </c>
      <c r="AC542" s="1" t="s">
        <v>358</v>
      </c>
      <c r="AD542" s="1" t="s">
        <v>359</v>
      </c>
      <c r="AE542" s="1" t="s">
        <v>360</v>
      </c>
      <c r="AF542" s="1" t="s">
        <v>361</v>
      </c>
      <c r="AH542" s="1" t="s">
        <v>362</v>
      </c>
      <c r="AJ542" s="1" t="s">
        <v>1002</v>
      </c>
      <c r="AN542" s="1" t="s">
        <v>1006</v>
      </c>
      <c r="AO542" s="1" t="s">
        <v>1007</v>
      </c>
      <c r="AQ542" s="4">
        <v>0.1</v>
      </c>
      <c r="AR542" s="4">
        <v>360000</v>
      </c>
      <c r="AS542" s="1" t="s">
        <v>1648</v>
      </c>
      <c r="AX542" s="1" t="s">
        <v>150</v>
      </c>
      <c r="AY542" s="4">
        <v>60000</v>
      </c>
      <c r="AZ542" s="4">
        <v>300000</v>
      </c>
      <c r="BA542" s="1" t="s">
        <v>151</v>
      </c>
      <c r="BD542" s="3">
        <v>40434</v>
      </c>
      <c r="BM542" s="3">
        <v>40452</v>
      </c>
      <c r="BZ542" s="1" t="s">
        <v>184</v>
      </c>
      <c r="CA542" s="1" t="s">
        <v>153</v>
      </c>
      <c r="CE542" s="1" t="s">
        <v>154</v>
      </c>
      <c r="CH542" s="4">
        <v>1</v>
      </c>
      <c r="CI542" s="1" t="s">
        <v>155</v>
      </c>
      <c r="CL542" s="1" t="s">
        <v>157</v>
      </c>
      <c r="CN542" s="1" t="s">
        <v>158</v>
      </c>
      <c r="CP542" s="4">
        <v>360000</v>
      </c>
      <c r="CY542" s="1" t="s">
        <v>289</v>
      </c>
      <c r="CZ542" s="1" t="s">
        <v>290</v>
      </c>
      <c r="DA542" s="1" t="s">
        <v>291</v>
      </c>
      <c r="DC542" s="1" t="s">
        <v>208</v>
      </c>
      <c r="DU542" s="1" t="s">
        <v>165</v>
      </c>
      <c r="DV542" s="4">
        <v>0</v>
      </c>
      <c r="DW542" s="4">
        <v>0</v>
      </c>
      <c r="DX542" s="4">
        <v>195938406.50999999</v>
      </c>
      <c r="DY542" s="4">
        <v>172046814.50999999</v>
      </c>
      <c r="DZ542" s="4">
        <v>23891592</v>
      </c>
      <c r="EA542" s="4">
        <v>172046814.50999999</v>
      </c>
      <c r="EB542" s="4">
        <v>23891592</v>
      </c>
      <c r="EC542" s="4">
        <v>195938406.50999999</v>
      </c>
      <c r="ED542" s="1">
        <f t="shared" si="8"/>
        <v>2010</v>
      </c>
    </row>
    <row r="543" spans="8:134" ht="12.75" customHeight="1" x14ac:dyDescent="0.2">
      <c r="H543" s="1" t="s">
        <v>133</v>
      </c>
      <c r="L543" s="1" t="s">
        <v>134</v>
      </c>
      <c r="N543" s="1" t="s">
        <v>1649</v>
      </c>
      <c r="O543" s="2">
        <v>40431</v>
      </c>
      <c r="P543" s="1" t="s">
        <v>136</v>
      </c>
      <c r="Q543" s="3">
        <v>40441</v>
      </c>
      <c r="R543" s="1" t="s">
        <v>137</v>
      </c>
      <c r="T543" s="3">
        <v>40431</v>
      </c>
      <c r="U543" s="1" t="s">
        <v>138</v>
      </c>
      <c r="X543" s="1" t="s">
        <v>172</v>
      </c>
      <c r="Z543" s="3">
        <v>40431</v>
      </c>
      <c r="AA543" s="1" t="s">
        <v>173</v>
      </c>
      <c r="AB543" s="1" t="s">
        <v>174</v>
      </c>
      <c r="AC543" s="1" t="s">
        <v>175</v>
      </c>
      <c r="AD543" s="1" t="s">
        <v>176</v>
      </c>
      <c r="AE543" s="1" t="s">
        <v>177</v>
      </c>
      <c r="AF543" s="1" t="s">
        <v>178</v>
      </c>
      <c r="AH543" s="1" t="s">
        <v>179</v>
      </c>
      <c r="AJ543" s="1" t="s">
        <v>1002</v>
      </c>
      <c r="AN543" s="1" t="s">
        <v>1006</v>
      </c>
      <c r="AO543" s="1" t="s">
        <v>1007</v>
      </c>
      <c r="AQ543" s="4">
        <v>0.1</v>
      </c>
      <c r="AR543" s="4">
        <v>162948</v>
      </c>
      <c r="AS543" s="1" t="s">
        <v>1650</v>
      </c>
      <c r="AX543" s="1" t="s">
        <v>150</v>
      </c>
      <c r="AY543" s="4">
        <v>27158</v>
      </c>
      <c r="AZ543" s="4">
        <v>135790</v>
      </c>
      <c r="BA543" s="1" t="s">
        <v>151</v>
      </c>
      <c r="BD543" s="3">
        <v>40431</v>
      </c>
      <c r="BM543" s="3">
        <v>40438</v>
      </c>
      <c r="BZ543" s="1" t="s">
        <v>184</v>
      </c>
      <c r="CA543" s="1" t="s">
        <v>153</v>
      </c>
      <c r="CE543" s="1" t="s">
        <v>154</v>
      </c>
      <c r="CH543" s="4">
        <v>1</v>
      </c>
      <c r="CI543" s="1" t="s">
        <v>155</v>
      </c>
      <c r="CL543" s="1" t="s">
        <v>157</v>
      </c>
      <c r="CN543" s="1" t="s">
        <v>158</v>
      </c>
      <c r="CP543" s="4">
        <v>162948</v>
      </c>
      <c r="CY543" s="1" t="s">
        <v>289</v>
      </c>
      <c r="CZ543" s="1" t="s">
        <v>290</v>
      </c>
      <c r="DA543" s="1" t="s">
        <v>291</v>
      </c>
      <c r="DC543" s="1" t="s">
        <v>208</v>
      </c>
      <c r="DD543" s="1" t="s">
        <v>757</v>
      </c>
      <c r="DU543" s="1" t="s">
        <v>165</v>
      </c>
      <c r="DV543" s="4">
        <v>0</v>
      </c>
      <c r="DW543" s="4">
        <v>0</v>
      </c>
      <c r="DX543" s="4">
        <v>195938406.50999999</v>
      </c>
      <c r="DY543" s="4">
        <v>172046814.50999999</v>
      </c>
      <c r="DZ543" s="4">
        <v>23891592</v>
      </c>
      <c r="EA543" s="4">
        <v>172046814.50999999</v>
      </c>
      <c r="EB543" s="4">
        <v>23891592</v>
      </c>
      <c r="EC543" s="4">
        <v>195938406.50999999</v>
      </c>
      <c r="ED543" s="1">
        <f t="shared" si="8"/>
        <v>2010</v>
      </c>
    </row>
    <row r="544" spans="8:134" ht="12.75" customHeight="1" x14ac:dyDescent="0.2">
      <c r="H544" s="1" t="s">
        <v>133</v>
      </c>
      <c r="L544" s="1" t="s">
        <v>134</v>
      </c>
      <c r="N544" s="1" t="s">
        <v>1651</v>
      </c>
      <c r="O544" s="2">
        <v>40430</v>
      </c>
      <c r="P544" s="1" t="s">
        <v>136</v>
      </c>
      <c r="Q544" s="3">
        <v>40444</v>
      </c>
      <c r="R544" s="1" t="s">
        <v>137</v>
      </c>
      <c r="T544" s="3">
        <v>40430</v>
      </c>
      <c r="U544" s="1" t="s">
        <v>138</v>
      </c>
      <c r="X544" s="1" t="s">
        <v>139</v>
      </c>
      <c r="Z544" s="3">
        <v>40430</v>
      </c>
      <c r="AA544" s="1" t="s">
        <v>371</v>
      </c>
      <c r="AB544" s="1" t="s">
        <v>372</v>
      </c>
      <c r="AC544" s="1" t="s">
        <v>373</v>
      </c>
      <c r="AD544" s="1" t="s">
        <v>374</v>
      </c>
      <c r="AE544" s="1" t="s">
        <v>375</v>
      </c>
      <c r="AF544" s="1" t="s">
        <v>376</v>
      </c>
      <c r="AH544" s="1" t="s">
        <v>377</v>
      </c>
      <c r="AJ544" s="1" t="s">
        <v>1002</v>
      </c>
      <c r="AN544" s="1" t="s">
        <v>1006</v>
      </c>
      <c r="AO544" s="1" t="s">
        <v>1007</v>
      </c>
      <c r="AQ544" s="4">
        <v>0.1</v>
      </c>
      <c r="AR544" s="4">
        <v>8458.7999999999993</v>
      </c>
      <c r="AS544" s="1" t="s">
        <v>1652</v>
      </c>
      <c r="AX544" s="1" t="s">
        <v>150</v>
      </c>
      <c r="AY544" s="4">
        <v>1409.8</v>
      </c>
      <c r="AZ544" s="4">
        <v>7049</v>
      </c>
      <c r="BA544" s="1" t="s">
        <v>151</v>
      </c>
      <c r="BD544" s="3">
        <v>40430</v>
      </c>
      <c r="BM544" s="3">
        <v>40444</v>
      </c>
      <c r="BZ544" s="1" t="s">
        <v>184</v>
      </c>
      <c r="CA544" s="1" t="s">
        <v>153</v>
      </c>
      <c r="CE544" s="1" t="s">
        <v>154</v>
      </c>
      <c r="CH544" s="4">
        <v>1</v>
      </c>
      <c r="CI544" s="1" t="s">
        <v>155</v>
      </c>
      <c r="CL544" s="1" t="s">
        <v>157</v>
      </c>
      <c r="CN544" s="1" t="s">
        <v>158</v>
      </c>
      <c r="CP544" s="4">
        <v>8458.7999999999993</v>
      </c>
      <c r="CY544" s="1" t="s">
        <v>289</v>
      </c>
      <c r="CZ544" s="1" t="s">
        <v>290</v>
      </c>
      <c r="DA544" s="1" t="s">
        <v>291</v>
      </c>
      <c r="DC544" s="1" t="s">
        <v>208</v>
      </c>
      <c r="DD544" s="1" t="s">
        <v>738</v>
      </c>
      <c r="DU544" s="1" t="s">
        <v>165</v>
      </c>
      <c r="DV544" s="4">
        <v>0</v>
      </c>
      <c r="DW544" s="4">
        <v>0</v>
      </c>
      <c r="DX544" s="4">
        <v>195938406.50999999</v>
      </c>
      <c r="DY544" s="4">
        <v>172046814.50999999</v>
      </c>
      <c r="DZ544" s="4">
        <v>23891592</v>
      </c>
      <c r="EA544" s="4">
        <v>172046814.50999999</v>
      </c>
      <c r="EB544" s="4">
        <v>23891592</v>
      </c>
      <c r="EC544" s="4">
        <v>195938406.50999999</v>
      </c>
      <c r="ED544" s="1">
        <f t="shared" si="8"/>
        <v>2010</v>
      </c>
    </row>
    <row r="545" spans="8:134" ht="12.75" customHeight="1" x14ac:dyDescent="0.2">
      <c r="H545" s="1" t="s">
        <v>133</v>
      </c>
      <c r="L545" s="1" t="s">
        <v>134</v>
      </c>
      <c r="N545" s="1" t="s">
        <v>1653</v>
      </c>
      <c r="O545" s="2">
        <v>40430</v>
      </c>
      <c r="P545" s="1" t="s">
        <v>136</v>
      </c>
      <c r="Q545" s="3">
        <v>40444</v>
      </c>
      <c r="R545" s="1" t="s">
        <v>137</v>
      </c>
      <c r="T545" s="3">
        <v>40430</v>
      </c>
      <c r="U545" s="1" t="s">
        <v>138</v>
      </c>
      <c r="X545" s="1" t="s">
        <v>172</v>
      </c>
      <c r="Z545" s="3">
        <v>40430</v>
      </c>
      <c r="AA545" s="1" t="s">
        <v>293</v>
      </c>
      <c r="AB545" s="1" t="s">
        <v>294</v>
      </c>
      <c r="AC545" s="1" t="s">
        <v>295</v>
      </c>
      <c r="AD545" s="1" t="s">
        <v>296</v>
      </c>
      <c r="AE545" s="1" t="s">
        <v>297</v>
      </c>
      <c r="AF545" s="1" t="s">
        <v>298</v>
      </c>
      <c r="AH545" s="1" t="s">
        <v>299</v>
      </c>
      <c r="AJ545" s="1" t="s">
        <v>1002</v>
      </c>
      <c r="AN545" s="1" t="s">
        <v>1006</v>
      </c>
      <c r="AO545" s="1" t="s">
        <v>1007</v>
      </c>
      <c r="AQ545" s="4">
        <v>0.5</v>
      </c>
      <c r="AR545" s="4">
        <v>23994.2</v>
      </c>
      <c r="AS545" s="1" t="s">
        <v>1654</v>
      </c>
      <c r="AX545" s="1" t="s">
        <v>150</v>
      </c>
      <c r="AY545" s="4">
        <v>3999</v>
      </c>
      <c r="AZ545" s="4">
        <v>19995.2</v>
      </c>
      <c r="BA545" s="1" t="s">
        <v>151</v>
      </c>
      <c r="BD545" s="3">
        <v>40430</v>
      </c>
      <c r="BM545" s="3">
        <v>40444</v>
      </c>
      <c r="BZ545" s="1" t="s">
        <v>184</v>
      </c>
      <c r="CA545" s="1" t="s">
        <v>153</v>
      </c>
      <c r="CE545" s="1" t="s">
        <v>154</v>
      </c>
      <c r="CH545" s="4">
        <v>1</v>
      </c>
      <c r="CI545" s="1" t="s">
        <v>155</v>
      </c>
      <c r="CL545" s="1" t="s">
        <v>157</v>
      </c>
      <c r="CN545" s="1" t="s">
        <v>158</v>
      </c>
      <c r="CP545" s="4">
        <v>23994.2</v>
      </c>
      <c r="CY545" s="1" t="s">
        <v>289</v>
      </c>
      <c r="CZ545" s="1" t="s">
        <v>290</v>
      </c>
      <c r="DA545" s="1" t="s">
        <v>291</v>
      </c>
      <c r="DC545" s="1" t="s">
        <v>208</v>
      </c>
      <c r="DD545" s="1" t="s">
        <v>728</v>
      </c>
      <c r="DU545" s="1" t="s">
        <v>165</v>
      </c>
      <c r="DV545" s="4">
        <v>0</v>
      </c>
      <c r="DW545" s="4">
        <v>0</v>
      </c>
      <c r="DX545" s="4">
        <v>195938406.50999999</v>
      </c>
      <c r="DY545" s="4">
        <v>172046814.50999999</v>
      </c>
      <c r="DZ545" s="4">
        <v>23891592</v>
      </c>
      <c r="EA545" s="4">
        <v>172046814.50999999</v>
      </c>
      <c r="EB545" s="4">
        <v>23891592</v>
      </c>
      <c r="EC545" s="4">
        <v>195938406.50999999</v>
      </c>
      <c r="ED545" s="1">
        <f t="shared" si="8"/>
        <v>2010</v>
      </c>
    </row>
    <row r="546" spans="8:134" ht="12.75" customHeight="1" x14ac:dyDescent="0.2">
      <c r="H546" s="1" t="s">
        <v>133</v>
      </c>
      <c r="L546" s="1" t="s">
        <v>134</v>
      </c>
      <c r="N546" s="1" t="s">
        <v>1655</v>
      </c>
      <c r="O546" s="2">
        <v>40421</v>
      </c>
      <c r="P546" s="1" t="s">
        <v>136</v>
      </c>
      <c r="Q546" s="3">
        <v>40435</v>
      </c>
      <c r="R546" s="1" t="s">
        <v>137</v>
      </c>
      <c r="T546" s="3">
        <v>40421</v>
      </c>
      <c r="U546" s="1" t="s">
        <v>138</v>
      </c>
      <c r="X546" s="1" t="s">
        <v>172</v>
      </c>
      <c r="Z546" s="3">
        <v>40421</v>
      </c>
      <c r="AA546" s="1" t="s">
        <v>306</v>
      </c>
      <c r="AB546" s="1" t="s">
        <v>307</v>
      </c>
      <c r="AC546" s="1" t="s">
        <v>308</v>
      </c>
      <c r="AD546" s="1" t="s">
        <v>309</v>
      </c>
      <c r="AE546" s="1" t="s">
        <v>310</v>
      </c>
      <c r="AF546" s="1" t="s">
        <v>311</v>
      </c>
      <c r="AH546" s="1" t="s">
        <v>312</v>
      </c>
      <c r="AJ546" s="1" t="s">
        <v>1002</v>
      </c>
      <c r="AN546" s="1" t="s">
        <v>1006</v>
      </c>
      <c r="AO546" s="1" t="s">
        <v>1007</v>
      </c>
      <c r="AQ546" s="4">
        <v>0.1</v>
      </c>
      <c r="AR546" s="4">
        <v>261092.4</v>
      </c>
      <c r="AS546" s="1" t="s">
        <v>1656</v>
      </c>
      <c r="AT546" s="1" t="s">
        <v>314</v>
      </c>
      <c r="AV546" s="1" t="s">
        <v>315</v>
      </c>
      <c r="AW546" s="1" t="s">
        <v>316</v>
      </c>
      <c r="AX546" s="1" t="s">
        <v>150</v>
      </c>
      <c r="AY546" s="4">
        <v>43515.4</v>
      </c>
      <c r="AZ546" s="4">
        <v>217577</v>
      </c>
      <c r="BA546" s="1" t="s">
        <v>151</v>
      </c>
      <c r="BD546" s="3">
        <v>40421</v>
      </c>
      <c r="BM546" s="3">
        <v>40438</v>
      </c>
      <c r="BZ546" s="1" t="s">
        <v>184</v>
      </c>
      <c r="CA546" s="1" t="s">
        <v>153</v>
      </c>
      <c r="CE546" s="1" t="s">
        <v>154</v>
      </c>
      <c r="CH546" s="4">
        <v>1</v>
      </c>
      <c r="CI546" s="1" t="s">
        <v>155</v>
      </c>
      <c r="CL546" s="1" t="s">
        <v>157</v>
      </c>
      <c r="CN546" s="1" t="s">
        <v>158</v>
      </c>
      <c r="CP546" s="4">
        <v>261092.4</v>
      </c>
      <c r="CY546" s="1" t="s">
        <v>289</v>
      </c>
      <c r="CZ546" s="1" t="s">
        <v>290</v>
      </c>
      <c r="DA546" s="1" t="s">
        <v>291</v>
      </c>
      <c r="DC546" s="1" t="s">
        <v>208</v>
      </c>
      <c r="DD546" s="1" t="s">
        <v>781</v>
      </c>
      <c r="DU546" s="1" t="s">
        <v>165</v>
      </c>
      <c r="DV546" s="4">
        <v>0</v>
      </c>
      <c r="DW546" s="4">
        <v>0</v>
      </c>
      <c r="DX546" s="4">
        <v>195938406.50999999</v>
      </c>
      <c r="DY546" s="4">
        <v>172046814.50999999</v>
      </c>
      <c r="DZ546" s="4">
        <v>23891592</v>
      </c>
      <c r="EA546" s="4">
        <v>172046814.50999999</v>
      </c>
      <c r="EB546" s="4">
        <v>23891592</v>
      </c>
      <c r="EC546" s="4">
        <v>195938406.50999999</v>
      </c>
      <c r="ED546" s="1">
        <f t="shared" si="8"/>
        <v>2010</v>
      </c>
    </row>
    <row r="547" spans="8:134" ht="12.75" customHeight="1" x14ac:dyDescent="0.2">
      <c r="H547" s="1" t="s">
        <v>133</v>
      </c>
      <c r="L547" s="1" t="s">
        <v>134</v>
      </c>
      <c r="N547" s="1" t="s">
        <v>1657</v>
      </c>
      <c r="O547" s="2">
        <v>40416</v>
      </c>
      <c r="P547" s="1" t="s">
        <v>136</v>
      </c>
      <c r="Q547" s="3">
        <v>40426</v>
      </c>
      <c r="R547" s="1" t="s">
        <v>137</v>
      </c>
      <c r="T547" s="3">
        <v>40416</v>
      </c>
      <c r="U547" s="1" t="s">
        <v>138</v>
      </c>
      <c r="X547" s="1" t="s">
        <v>139</v>
      </c>
      <c r="Z547" s="3">
        <v>40416</v>
      </c>
      <c r="AA547" s="1" t="s">
        <v>140</v>
      </c>
      <c r="AB547" s="1" t="s">
        <v>141</v>
      </c>
      <c r="AC547" s="1" t="s">
        <v>142</v>
      </c>
      <c r="AD547" s="1" t="s">
        <v>143</v>
      </c>
      <c r="AE547" s="1" t="s">
        <v>144</v>
      </c>
      <c r="AF547" s="1" t="s">
        <v>145</v>
      </c>
      <c r="AH547" s="1" t="s">
        <v>146</v>
      </c>
      <c r="AJ547" s="1" t="s">
        <v>1002</v>
      </c>
      <c r="AN547" s="1" t="s">
        <v>1006</v>
      </c>
      <c r="AO547" s="1" t="s">
        <v>1007</v>
      </c>
      <c r="AQ547" s="4">
        <v>0.02</v>
      </c>
      <c r="AR547" s="4">
        <v>171718.2</v>
      </c>
      <c r="AS547" s="1" t="s">
        <v>1658</v>
      </c>
      <c r="AT547" s="1" t="s">
        <v>148</v>
      </c>
      <c r="AV547" s="1" t="s">
        <v>149</v>
      </c>
      <c r="AW547" s="1" t="s">
        <v>141</v>
      </c>
      <c r="AX547" s="1" t="s">
        <v>150</v>
      </c>
      <c r="AY547" s="4">
        <v>28619.7</v>
      </c>
      <c r="AZ547" s="4">
        <v>143098.5</v>
      </c>
      <c r="BA547" s="1" t="s">
        <v>151</v>
      </c>
      <c r="BD547" s="3">
        <v>40416</v>
      </c>
      <c r="BM547" s="3">
        <v>40426</v>
      </c>
      <c r="BZ547" s="1" t="s">
        <v>184</v>
      </c>
      <c r="CA547" s="1" t="s">
        <v>153</v>
      </c>
      <c r="CE547" s="1" t="s">
        <v>154</v>
      </c>
      <c r="CH547" s="4">
        <v>1</v>
      </c>
      <c r="CI547" s="1" t="s">
        <v>155</v>
      </c>
      <c r="CL547" s="1" t="s">
        <v>157</v>
      </c>
      <c r="CN547" s="1" t="s">
        <v>158</v>
      </c>
      <c r="CP547" s="4">
        <v>171718.2</v>
      </c>
      <c r="CY547" s="1" t="s">
        <v>289</v>
      </c>
      <c r="CZ547" s="1" t="s">
        <v>290</v>
      </c>
      <c r="DA547" s="1" t="s">
        <v>291</v>
      </c>
      <c r="DC547" s="1" t="s">
        <v>208</v>
      </c>
      <c r="DD547" s="1" t="s">
        <v>733</v>
      </c>
      <c r="DU547" s="1" t="s">
        <v>165</v>
      </c>
      <c r="DV547" s="4">
        <v>0</v>
      </c>
      <c r="DW547" s="4">
        <v>0</v>
      </c>
      <c r="DX547" s="4">
        <v>195938406.50999999</v>
      </c>
      <c r="DY547" s="4">
        <v>172046814.50999999</v>
      </c>
      <c r="DZ547" s="4">
        <v>23891592</v>
      </c>
      <c r="EA547" s="4">
        <v>172046814.50999999</v>
      </c>
      <c r="EB547" s="4">
        <v>23891592</v>
      </c>
      <c r="EC547" s="4">
        <v>195938406.50999999</v>
      </c>
      <c r="ED547" s="1">
        <f t="shared" si="8"/>
        <v>2010</v>
      </c>
    </row>
    <row r="548" spans="8:134" ht="12.75" customHeight="1" x14ac:dyDescent="0.2">
      <c r="H548" s="1" t="s">
        <v>133</v>
      </c>
      <c r="L548" s="1" t="s">
        <v>134</v>
      </c>
      <c r="N548" s="1" t="s">
        <v>1659</v>
      </c>
      <c r="O548" s="2">
        <v>40410</v>
      </c>
      <c r="P548" s="1" t="s">
        <v>136</v>
      </c>
      <c r="Q548" s="3">
        <v>40424</v>
      </c>
      <c r="R548" s="1" t="s">
        <v>137</v>
      </c>
      <c r="T548" s="3">
        <v>40410</v>
      </c>
      <c r="U548" s="1" t="s">
        <v>138</v>
      </c>
      <c r="X548" s="1" t="s">
        <v>139</v>
      </c>
      <c r="Z548" s="3">
        <v>40410</v>
      </c>
      <c r="AA548" s="1" t="s">
        <v>391</v>
      </c>
      <c r="AB548" s="1" t="s">
        <v>392</v>
      </c>
      <c r="AC548" s="1" t="s">
        <v>393</v>
      </c>
      <c r="AD548" s="1" t="s">
        <v>394</v>
      </c>
      <c r="AE548" s="1" t="s">
        <v>395</v>
      </c>
      <c r="AF548" s="1" t="s">
        <v>396</v>
      </c>
      <c r="AH548" s="1" t="s">
        <v>397</v>
      </c>
      <c r="AJ548" s="1" t="s">
        <v>1002</v>
      </c>
      <c r="AN548" s="1" t="s">
        <v>1006</v>
      </c>
      <c r="AO548" s="1" t="s">
        <v>1007</v>
      </c>
      <c r="AQ548" s="4">
        <v>0.1</v>
      </c>
      <c r="AR548" s="4">
        <v>1324</v>
      </c>
      <c r="AS548" s="1" t="s">
        <v>1660</v>
      </c>
      <c r="AX548" s="1" t="s">
        <v>150</v>
      </c>
      <c r="AY548" s="4">
        <v>220.7</v>
      </c>
      <c r="AZ548" s="4">
        <v>1103.3</v>
      </c>
      <c r="BA548" s="1" t="s">
        <v>151</v>
      </c>
      <c r="BD548" s="3">
        <v>40410</v>
      </c>
      <c r="BM548" s="3">
        <v>40424</v>
      </c>
      <c r="BZ548" s="1" t="s">
        <v>184</v>
      </c>
      <c r="CA548" s="1" t="s">
        <v>153</v>
      </c>
      <c r="CE548" s="1" t="s">
        <v>154</v>
      </c>
      <c r="CH548" s="4">
        <v>1</v>
      </c>
      <c r="CI548" s="1" t="s">
        <v>155</v>
      </c>
      <c r="CL548" s="1" t="s">
        <v>157</v>
      </c>
      <c r="CN548" s="1" t="s">
        <v>158</v>
      </c>
      <c r="CP548" s="4">
        <v>1324</v>
      </c>
      <c r="CY548" s="1" t="s">
        <v>289</v>
      </c>
      <c r="CZ548" s="1" t="s">
        <v>290</v>
      </c>
      <c r="DA548" s="1" t="s">
        <v>291</v>
      </c>
      <c r="DC548" s="1" t="s">
        <v>208</v>
      </c>
      <c r="DT548" s="1" t="s">
        <v>165</v>
      </c>
      <c r="DU548" s="1" t="s">
        <v>165</v>
      </c>
      <c r="DV548" s="4">
        <v>0</v>
      </c>
      <c r="DW548" s="4">
        <v>0</v>
      </c>
      <c r="DX548" s="4">
        <v>195938406.50999999</v>
      </c>
      <c r="DY548" s="4">
        <v>172046814.50999999</v>
      </c>
      <c r="DZ548" s="4">
        <v>23891592</v>
      </c>
      <c r="EA548" s="4">
        <v>172046814.50999999</v>
      </c>
      <c r="EB548" s="4">
        <v>23891592</v>
      </c>
      <c r="EC548" s="4">
        <v>195938406.50999999</v>
      </c>
      <c r="ED548" s="1">
        <f t="shared" si="8"/>
        <v>2010</v>
      </c>
    </row>
    <row r="549" spans="8:134" ht="12.75" customHeight="1" x14ac:dyDescent="0.2">
      <c r="H549" s="1" t="s">
        <v>133</v>
      </c>
      <c r="L549" s="1" t="s">
        <v>134</v>
      </c>
      <c r="N549" s="1" t="s">
        <v>1661</v>
      </c>
      <c r="O549" s="2">
        <v>40408</v>
      </c>
      <c r="P549" s="1" t="s">
        <v>136</v>
      </c>
      <c r="Q549" s="3">
        <v>40422</v>
      </c>
      <c r="R549" s="1" t="s">
        <v>137</v>
      </c>
      <c r="T549" s="3">
        <v>40408</v>
      </c>
      <c r="U549" s="1" t="s">
        <v>138</v>
      </c>
      <c r="X549" s="1" t="s">
        <v>172</v>
      </c>
      <c r="Z549" s="3">
        <v>40408</v>
      </c>
      <c r="AA549" s="1" t="s">
        <v>306</v>
      </c>
      <c r="AB549" s="1" t="s">
        <v>307</v>
      </c>
      <c r="AC549" s="1" t="s">
        <v>308</v>
      </c>
      <c r="AD549" s="1" t="s">
        <v>309</v>
      </c>
      <c r="AE549" s="1" t="s">
        <v>310</v>
      </c>
      <c r="AF549" s="1" t="s">
        <v>311</v>
      </c>
      <c r="AH549" s="1" t="s">
        <v>312</v>
      </c>
      <c r="AJ549" s="1" t="s">
        <v>1002</v>
      </c>
      <c r="AN549" s="1" t="s">
        <v>1006</v>
      </c>
      <c r="AO549" s="1" t="s">
        <v>1007</v>
      </c>
      <c r="AQ549" s="4">
        <v>0.1</v>
      </c>
      <c r="AR549" s="4">
        <v>261309.7</v>
      </c>
      <c r="AS549" s="1" t="s">
        <v>1662</v>
      </c>
      <c r="AT549" s="1" t="s">
        <v>314</v>
      </c>
      <c r="AV549" s="1" t="s">
        <v>315</v>
      </c>
      <c r="AW549" s="1" t="s">
        <v>316</v>
      </c>
      <c r="AX549" s="1" t="s">
        <v>150</v>
      </c>
      <c r="AY549" s="4">
        <v>43551.6</v>
      </c>
      <c r="AZ549" s="4">
        <v>217758.1</v>
      </c>
      <c r="BA549" s="1" t="s">
        <v>151</v>
      </c>
      <c r="BD549" s="3">
        <v>40408</v>
      </c>
      <c r="BM549" s="3">
        <v>40422</v>
      </c>
      <c r="BZ549" s="1" t="s">
        <v>184</v>
      </c>
      <c r="CA549" s="1" t="s">
        <v>153</v>
      </c>
      <c r="CE549" s="1" t="s">
        <v>154</v>
      </c>
      <c r="CH549" s="4">
        <v>1</v>
      </c>
      <c r="CI549" s="1" t="s">
        <v>155</v>
      </c>
      <c r="CL549" s="1" t="s">
        <v>157</v>
      </c>
      <c r="CN549" s="1" t="s">
        <v>158</v>
      </c>
      <c r="CP549" s="4">
        <v>261309.7</v>
      </c>
      <c r="CY549" s="1" t="s">
        <v>289</v>
      </c>
      <c r="CZ549" s="1" t="s">
        <v>290</v>
      </c>
      <c r="DA549" s="1" t="s">
        <v>291</v>
      </c>
      <c r="DC549" s="1" t="s">
        <v>208</v>
      </c>
      <c r="DD549" s="1" t="s">
        <v>781</v>
      </c>
      <c r="DU549" s="1" t="s">
        <v>165</v>
      </c>
      <c r="DV549" s="4">
        <v>0</v>
      </c>
      <c r="DW549" s="4">
        <v>0</v>
      </c>
      <c r="DX549" s="4">
        <v>195938406.50999999</v>
      </c>
      <c r="DY549" s="4">
        <v>172046814.50999999</v>
      </c>
      <c r="DZ549" s="4">
        <v>23891592</v>
      </c>
      <c r="EA549" s="4">
        <v>172046814.50999999</v>
      </c>
      <c r="EB549" s="4">
        <v>23891592</v>
      </c>
      <c r="EC549" s="4">
        <v>195938406.50999999</v>
      </c>
      <c r="ED549" s="1">
        <f t="shared" si="8"/>
        <v>2010</v>
      </c>
    </row>
    <row r="550" spans="8:134" ht="12.75" customHeight="1" x14ac:dyDescent="0.2">
      <c r="H550" s="1" t="s">
        <v>133</v>
      </c>
      <c r="L550" s="1" t="s">
        <v>134</v>
      </c>
      <c r="N550" s="1" t="s">
        <v>1663</v>
      </c>
      <c r="O550" s="2">
        <v>40406</v>
      </c>
      <c r="P550" s="1" t="s">
        <v>136</v>
      </c>
      <c r="Q550" s="3">
        <v>40436</v>
      </c>
      <c r="R550" s="1" t="s">
        <v>137</v>
      </c>
      <c r="T550" s="3">
        <v>40406</v>
      </c>
      <c r="U550" s="1" t="s">
        <v>138</v>
      </c>
      <c r="X550" s="1" t="s">
        <v>139</v>
      </c>
      <c r="Z550" s="3">
        <v>40406</v>
      </c>
      <c r="AA550" s="1" t="s">
        <v>347</v>
      </c>
      <c r="AB550" s="1" t="s">
        <v>348</v>
      </c>
      <c r="AC550" s="1" t="s">
        <v>349</v>
      </c>
      <c r="AD550" s="1" t="s">
        <v>350</v>
      </c>
      <c r="AE550" s="1" t="s">
        <v>351</v>
      </c>
      <c r="AF550" s="1" t="s">
        <v>352</v>
      </c>
      <c r="AH550" s="1" t="s">
        <v>353</v>
      </c>
      <c r="AJ550" s="1" t="s">
        <v>1002</v>
      </c>
      <c r="AN550" s="1" t="s">
        <v>1006</v>
      </c>
      <c r="AO550" s="1" t="s">
        <v>1007</v>
      </c>
      <c r="AQ550" s="4">
        <v>0.1</v>
      </c>
      <c r="AR550" s="4">
        <v>216000</v>
      </c>
      <c r="AS550" s="1" t="s">
        <v>1664</v>
      </c>
      <c r="AX550" s="1" t="s">
        <v>150</v>
      </c>
      <c r="AY550" s="4">
        <v>36000</v>
      </c>
      <c r="AZ550" s="4">
        <v>180000</v>
      </c>
      <c r="BA550" s="1" t="s">
        <v>151</v>
      </c>
      <c r="BD550" s="3">
        <v>40406</v>
      </c>
      <c r="BM550" s="3">
        <v>40438</v>
      </c>
      <c r="BZ550" s="1" t="s">
        <v>184</v>
      </c>
      <c r="CA550" s="1" t="s">
        <v>153</v>
      </c>
      <c r="CE550" s="1" t="s">
        <v>154</v>
      </c>
      <c r="CH550" s="4">
        <v>1</v>
      </c>
      <c r="CI550" s="1" t="s">
        <v>155</v>
      </c>
      <c r="CL550" s="1" t="s">
        <v>157</v>
      </c>
      <c r="CN550" s="1" t="s">
        <v>158</v>
      </c>
      <c r="CP550" s="4">
        <v>216000</v>
      </c>
      <c r="CY550" s="1" t="s">
        <v>289</v>
      </c>
      <c r="CZ550" s="1" t="s">
        <v>290</v>
      </c>
      <c r="DA550" s="1" t="s">
        <v>291</v>
      </c>
      <c r="DC550" s="1" t="s">
        <v>208</v>
      </c>
      <c r="DU550" s="1" t="s">
        <v>165</v>
      </c>
      <c r="DV550" s="4">
        <v>0</v>
      </c>
      <c r="DW550" s="4">
        <v>0</v>
      </c>
      <c r="DX550" s="4">
        <v>195938406.50999999</v>
      </c>
      <c r="DY550" s="4">
        <v>172046814.50999999</v>
      </c>
      <c r="DZ550" s="4">
        <v>23891592</v>
      </c>
      <c r="EA550" s="4">
        <v>172046814.50999999</v>
      </c>
      <c r="EB550" s="4">
        <v>23891592</v>
      </c>
      <c r="EC550" s="4">
        <v>195938406.50999999</v>
      </c>
      <c r="ED550" s="1">
        <f t="shared" si="8"/>
        <v>2010</v>
      </c>
    </row>
    <row r="551" spans="8:134" ht="12.75" customHeight="1" x14ac:dyDescent="0.2">
      <c r="H551" s="1" t="s">
        <v>133</v>
      </c>
      <c r="L551" s="1" t="s">
        <v>134</v>
      </c>
      <c r="N551" s="1" t="s">
        <v>1665</v>
      </c>
      <c r="O551" s="2">
        <v>40402</v>
      </c>
      <c r="P551" s="1" t="s">
        <v>136</v>
      </c>
      <c r="Q551" s="3">
        <v>40416</v>
      </c>
      <c r="R551" s="1" t="s">
        <v>137</v>
      </c>
      <c r="T551" s="3">
        <v>40402</v>
      </c>
      <c r="U551" s="1" t="s">
        <v>138</v>
      </c>
      <c r="X551" s="1" t="s">
        <v>172</v>
      </c>
      <c r="Z551" s="3">
        <v>40402</v>
      </c>
      <c r="AA551" s="1" t="s">
        <v>306</v>
      </c>
      <c r="AB551" s="1" t="s">
        <v>307</v>
      </c>
      <c r="AC551" s="1" t="s">
        <v>308</v>
      </c>
      <c r="AD551" s="1" t="s">
        <v>309</v>
      </c>
      <c r="AE551" s="1" t="s">
        <v>310</v>
      </c>
      <c r="AF551" s="1" t="s">
        <v>311</v>
      </c>
      <c r="AH551" s="1" t="s">
        <v>312</v>
      </c>
      <c r="AJ551" s="1" t="s">
        <v>1002</v>
      </c>
      <c r="AN551" s="1" t="s">
        <v>1006</v>
      </c>
      <c r="AO551" s="1" t="s">
        <v>1007</v>
      </c>
      <c r="AQ551" s="4">
        <v>0.1</v>
      </c>
      <c r="AR551" s="4">
        <v>2153.1999999999998</v>
      </c>
      <c r="AS551" s="1" t="s">
        <v>1666</v>
      </c>
      <c r="AT551" s="1" t="s">
        <v>314</v>
      </c>
      <c r="AV551" s="1" t="s">
        <v>315</v>
      </c>
      <c r="AW551" s="1" t="s">
        <v>316</v>
      </c>
      <c r="AX551" s="1" t="s">
        <v>150</v>
      </c>
      <c r="AY551" s="4">
        <v>358.9</v>
      </c>
      <c r="AZ551" s="4">
        <v>1794.3</v>
      </c>
      <c r="BA551" s="1" t="s">
        <v>151</v>
      </c>
      <c r="BD551" s="3">
        <v>40402</v>
      </c>
      <c r="BM551" s="3">
        <v>40421</v>
      </c>
      <c r="BZ551" s="1" t="s">
        <v>184</v>
      </c>
      <c r="CA551" s="1" t="s">
        <v>153</v>
      </c>
      <c r="CE551" s="1" t="s">
        <v>154</v>
      </c>
      <c r="CH551" s="4">
        <v>1</v>
      </c>
      <c r="CI551" s="1" t="s">
        <v>155</v>
      </c>
      <c r="CL551" s="1" t="s">
        <v>157</v>
      </c>
      <c r="CN551" s="1" t="s">
        <v>158</v>
      </c>
      <c r="CP551" s="4">
        <v>2153.1999999999998</v>
      </c>
      <c r="CY551" s="1" t="s">
        <v>289</v>
      </c>
      <c r="CZ551" s="1" t="s">
        <v>290</v>
      </c>
      <c r="DA551" s="1" t="s">
        <v>291</v>
      </c>
      <c r="DC551" s="1" t="s">
        <v>208</v>
      </c>
      <c r="DD551" s="1" t="s">
        <v>781</v>
      </c>
      <c r="DU551" s="1" t="s">
        <v>165</v>
      </c>
      <c r="DV551" s="4">
        <v>0</v>
      </c>
      <c r="DW551" s="4">
        <v>0</v>
      </c>
      <c r="DX551" s="4">
        <v>195938406.50999999</v>
      </c>
      <c r="DY551" s="4">
        <v>172046814.50999999</v>
      </c>
      <c r="DZ551" s="4">
        <v>23891592</v>
      </c>
      <c r="EA551" s="4">
        <v>172046814.50999999</v>
      </c>
      <c r="EB551" s="4">
        <v>23891592</v>
      </c>
      <c r="EC551" s="4">
        <v>195938406.50999999</v>
      </c>
      <c r="ED551" s="1">
        <f t="shared" si="8"/>
        <v>2010</v>
      </c>
    </row>
    <row r="552" spans="8:134" ht="12.75" customHeight="1" x14ac:dyDescent="0.2">
      <c r="H552" s="1" t="s">
        <v>133</v>
      </c>
      <c r="L552" s="1" t="s">
        <v>134</v>
      </c>
      <c r="N552" s="1" t="s">
        <v>1667</v>
      </c>
      <c r="O552" s="2">
        <v>40400</v>
      </c>
      <c r="P552" s="1" t="s">
        <v>136</v>
      </c>
      <c r="Q552" s="3">
        <v>40410</v>
      </c>
      <c r="R552" s="1" t="s">
        <v>137</v>
      </c>
      <c r="T552" s="3">
        <v>40400</v>
      </c>
      <c r="U552" s="1" t="s">
        <v>138</v>
      </c>
      <c r="X552" s="1" t="s">
        <v>172</v>
      </c>
      <c r="Z552" s="3">
        <v>40400</v>
      </c>
      <c r="AA552" s="1" t="s">
        <v>173</v>
      </c>
      <c r="AB552" s="1" t="s">
        <v>174</v>
      </c>
      <c r="AC552" s="1" t="s">
        <v>175</v>
      </c>
      <c r="AD552" s="1" t="s">
        <v>176</v>
      </c>
      <c r="AE552" s="1" t="s">
        <v>177</v>
      </c>
      <c r="AF552" s="1" t="s">
        <v>178</v>
      </c>
      <c r="AH552" s="1" t="s">
        <v>179</v>
      </c>
      <c r="AJ552" s="1" t="s">
        <v>1002</v>
      </c>
      <c r="AN552" s="1" t="s">
        <v>1006</v>
      </c>
      <c r="AO552" s="1" t="s">
        <v>1007</v>
      </c>
      <c r="AQ552" s="4">
        <v>0.1</v>
      </c>
      <c r="AR552" s="4">
        <v>199020</v>
      </c>
      <c r="AS552" s="1" t="s">
        <v>1668</v>
      </c>
      <c r="AX552" s="1" t="s">
        <v>150</v>
      </c>
      <c r="AY552" s="4">
        <v>33170</v>
      </c>
      <c r="AZ552" s="4">
        <v>165850</v>
      </c>
      <c r="BA552" s="1" t="s">
        <v>151</v>
      </c>
      <c r="BD552" s="3">
        <v>40400</v>
      </c>
      <c r="BM552" s="3">
        <v>40408</v>
      </c>
      <c r="BZ552" s="1" t="s">
        <v>184</v>
      </c>
      <c r="CA552" s="1" t="s">
        <v>185</v>
      </c>
      <c r="CE552" s="1" t="s">
        <v>154</v>
      </c>
      <c r="CH552" s="4">
        <v>1</v>
      </c>
      <c r="CI552" s="1" t="s">
        <v>155</v>
      </c>
      <c r="CL552" s="1" t="s">
        <v>157</v>
      </c>
      <c r="CN552" s="1" t="s">
        <v>158</v>
      </c>
      <c r="CP552" s="4">
        <v>199020</v>
      </c>
      <c r="CY552" s="1" t="s">
        <v>289</v>
      </c>
      <c r="CZ552" s="1" t="s">
        <v>290</v>
      </c>
      <c r="DA552" s="1" t="s">
        <v>291</v>
      </c>
      <c r="DC552" s="1" t="s">
        <v>208</v>
      </c>
      <c r="DD552" s="1" t="s">
        <v>757</v>
      </c>
      <c r="DU552" s="1" t="s">
        <v>165</v>
      </c>
      <c r="DV552" s="4">
        <v>0</v>
      </c>
      <c r="DW552" s="4">
        <v>0</v>
      </c>
      <c r="DX552" s="4">
        <v>195938406.50999999</v>
      </c>
      <c r="DY552" s="4">
        <v>172046814.50999999</v>
      </c>
      <c r="DZ552" s="4">
        <v>23891592</v>
      </c>
      <c r="EA552" s="4">
        <v>172046814.50999999</v>
      </c>
      <c r="EB552" s="4">
        <v>23891592</v>
      </c>
      <c r="EC552" s="4">
        <v>195938406.50999999</v>
      </c>
      <c r="ED552" s="1">
        <f t="shared" si="8"/>
        <v>2010</v>
      </c>
    </row>
    <row r="553" spans="8:134" ht="12.75" customHeight="1" x14ac:dyDescent="0.2">
      <c r="H553" s="1" t="s">
        <v>133</v>
      </c>
      <c r="L553" s="1" t="s">
        <v>134</v>
      </c>
      <c r="N553" s="1" t="s">
        <v>1669</v>
      </c>
      <c r="O553" s="2">
        <v>40396</v>
      </c>
      <c r="P553" s="1" t="s">
        <v>136</v>
      </c>
      <c r="Q553" s="3">
        <v>40416</v>
      </c>
      <c r="R553" s="1" t="s">
        <v>137</v>
      </c>
      <c r="T553" s="3">
        <v>40396</v>
      </c>
      <c r="U553" s="1" t="s">
        <v>138</v>
      </c>
      <c r="X553" s="1" t="s">
        <v>172</v>
      </c>
      <c r="Z553" s="3">
        <v>40396</v>
      </c>
      <c r="AA553" s="1" t="s">
        <v>356</v>
      </c>
      <c r="AB553" s="1" t="s">
        <v>357</v>
      </c>
      <c r="AC553" s="1" t="s">
        <v>358</v>
      </c>
      <c r="AD553" s="1" t="s">
        <v>359</v>
      </c>
      <c r="AE553" s="1" t="s">
        <v>360</v>
      </c>
      <c r="AF553" s="1" t="s">
        <v>361</v>
      </c>
      <c r="AH553" s="1" t="s">
        <v>362</v>
      </c>
      <c r="AJ553" s="1" t="s">
        <v>1002</v>
      </c>
      <c r="AN553" s="1" t="s">
        <v>1006</v>
      </c>
      <c r="AO553" s="1" t="s">
        <v>1007</v>
      </c>
      <c r="AQ553" s="4">
        <v>0.1</v>
      </c>
      <c r="AR553" s="4">
        <v>72000</v>
      </c>
      <c r="AS553" s="1" t="s">
        <v>1670</v>
      </c>
      <c r="AX553" s="1" t="s">
        <v>150</v>
      </c>
      <c r="AY553" s="4">
        <v>12000</v>
      </c>
      <c r="AZ553" s="4">
        <v>60000</v>
      </c>
      <c r="BA553" s="1" t="s">
        <v>151</v>
      </c>
      <c r="BD553" s="3">
        <v>40396</v>
      </c>
      <c r="BM553" s="3">
        <v>40421</v>
      </c>
      <c r="BZ553" s="1" t="s">
        <v>184</v>
      </c>
      <c r="CA553" s="1" t="s">
        <v>153</v>
      </c>
      <c r="CE553" s="1" t="s">
        <v>154</v>
      </c>
      <c r="CH553" s="4">
        <v>1</v>
      </c>
      <c r="CI553" s="1" t="s">
        <v>155</v>
      </c>
      <c r="CL553" s="1" t="s">
        <v>157</v>
      </c>
      <c r="CN553" s="1" t="s">
        <v>158</v>
      </c>
      <c r="CP553" s="4">
        <v>72000</v>
      </c>
      <c r="CY553" s="1" t="s">
        <v>289</v>
      </c>
      <c r="CZ553" s="1" t="s">
        <v>290</v>
      </c>
      <c r="DA553" s="1" t="s">
        <v>291</v>
      </c>
      <c r="DC553" s="1" t="s">
        <v>208</v>
      </c>
      <c r="DU553" s="1" t="s">
        <v>165</v>
      </c>
      <c r="DV553" s="4">
        <v>0</v>
      </c>
      <c r="DW553" s="4">
        <v>0</v>
      </c>
      <c r="DX553" s="4">
        <v>195938406.50999999</v>
      </c>
      <c r="DY553" s="4">
        <v>172046814.50999999</v>
      </c>
      <c r="DZ553" s="4">
        <v>23891592</v>
      </c>
      <c r="EA553" s="4">
        <v>172046814.50999999</v>
      </c>
      <c r="EB553" s="4">
        <v>23891592</v>
      </c>
      <c r="EC553" s="4">
        <v>195938406.50999999</v>
      </c>
      <c r="ED553" s="1">
        <f t="shared" si="8"/>
        <v>2010</v>
      </c>
    </row>
    <row r="554" spans="8:134" ht="12.75" customHeight="1" x14ac:dyDescent="0.2">
      <c r="H554" s="1" t="s">
        <v>133</v>
      </c>
      <c r="L554" s="1" t="s">
        <v>134</v>
      </c>
      <c r="N554" s="1" t="s">
        <v>1671</v>
      </c>
      <c r="O554" s="2">
        <v>40395</v>
      </c>
      <c r="P554" s="1" t="s">
        <v>136</v>
      </c>
      <c r="Q554" s="3">
        <v>40405</v>
      </c>
      <c r="R554" s="1" t="s">
        <v>137</v>
      </c>
      <c r="T554" s="3">
        <v>40395</v>
      </c>
      <c r="U554" s="1" t="s">
        <v>138</v>
      </c>
      <c r="X554" s="1" t="s">
        <v>172</v>
      </c>
      <c r="Z554" s="3">
        <v>40395</v>
      </c>
      <c r="AA554" s="1" t="s">
        <v>173</v>
      </c>
      <c r="AB554" s="1" t="s">
        <v>174</v>
      </c>
      <c r="AC554" s="1" t="s">
        <v>175</v>
      </c>
      <c r="AD554" s="1" t="s">
        <v>176</v>
      </c>
      <c r="AE554" s="1" t="s">
        <v>177</v>
      </c>
      <c r="AF554" s="1" t="s">
        <v>178</v>
      </c>
      <c r="AH554" s="1" t="s">
        <v>179</v>
      </c>
      <c r="AJ554" s="1" t="s">
        <v>1002</v>
      </c>
      <c r="AN554" s="1" t="s">
        <v>1006</v>
      </c>
      <c r="AO554" s="1" t="s">
        <v>1007</v>
      </c>
      <c r="AQ554" s="4">
        <v>0.1</v>
      </c>
      <c r="AR554" s="4">
        <v>99964.800000000003</v>
      </c>
      <c r="AS554" s="1" t="s">
        <v>1672</v>
      </c>
      <c r="AX554" s="1" t="s">
        <v>150</v>
      </c>
      <c r="AY554" s="4">
        <v>16660.8</v>
      </c>
      <c r="AZ554" s="4">
        <v>83304</v>
      </c>
      <c r="BA554" s="1" t="s">
        <v>151</v>
      </c>
      <c r="BD554" s="3">
        <v>40395</v>
      </c>
      <c r="BM554" s="3">
        <v>40406</v>
      </c>
      <c r="BZ554" s="1" t="s">
        <v>184</v>
      </c>
      <c r="CA554" s="1" t="s">
        <v>153</v>
      </c>
      <c r="CE554" s="1" t="s">
        <v>154</v>
      </c>
      <c r="CH554" s="4">
        <v>1</v>
      </c>
      <c r="CI554" s="1" t="s">
        <v>155</v>
      </c>
      <c r="CL554" s="1" t="s">
        <v>157</v>
      </c>
      <c r="CN554" s="1" t="s">
        <v>158</v>
      </c>
      <c r="CP554" s="4">
        <v>99964.800000000003</v>
      </c>
      <c r="CY554" s="1" t="s">
        <v>289</v>
      </c>
      <c r="CZ554" s="1" t="s">
        <v>290</v>
      </c>
      <c r="DA554" s="1" t="s">
        <v>291</v>
      </c>
      <c r="DC554" s="1" t="s">
        <v>208</v>
      </c>
      <c r="DD554" s="1" t="s">
        <v>757</v>
      </c>
      <c r="DU554" s="1" t="s">
        <v>165</v>
      </c>
      <c r="DV554" s="4">
        <v>0</v>
      </c>
      <c r="DW554" s="4">
        <v>0</v>
      </c>
      <c r="DX554" s="4">
        <v>195938406.50999999</v>
      </c>
      <c r="DY554" s="4">
        <v>172046814.50999999</v>
      </c>
      <c r="DZ554" s="4">
        <v>23891592</v>
      </c>
      <c r="EA554" s="4">
        <v>172046814.50999999</v>
      </c>
      <c r="EB554" s="4">
        <v>23891592</v>
      </c>
      <c r="EC554" s="4">
        <v>195938406.50999999</v>
      </c>
      <c r="ED554" s="1">
        <f t="shared" si="8"/>
        <v>2010</v>
      </c>
    </row>
    <row r="555" spans="8:134" ht="12.75" customHeight="1" x14ac:dyDescent="0.2">
      <c r="H555" s="1" t="s">
        <v>133</v>
      </c>
      <c r="L555" s="1" t="s">
        <v>134</v>
      </c>
      <c r="N555" s="1" t="s">
        <v>1673</v>
      </c>
      <c r="O555" s="2">
        <v>40392</v>
      </c>
      <c r="P555" s="1" t="s">
        <v>136</v>
      </c>
      <c r="Q555" s="3">
        <v>40422</v>
      </c>
      <c r="R555" s="1" t="s">
        <v>137</v>
      </c>
      <c r="T555" s="3">
        <v>40392</v>
      </c>
      <c r="U555" s="1" t="s">
        <v>138</v>
      </c>
      <c r="X555" s="1" t="s">
        <v>139</v>
      </c>
      <c r="Z555" s="3">
        <v>40392</v>
      </c>
      <c r="AA555" s="1" t="s">
        <v>322</v>
      </c>
      <c r="AB555" s="1" t="s">
        <v>323</v>
      </c>
      <c r="AC555" s="1" t="s">
        <v>324</v>
      </c>
      <c r="AD555" s="1" t="s">
        <v>325</v>
      </c>
      <c r="AE555" s="1" t="s">
        <v>326</v>
      </c>
      <c r="AF555" s="1" t="s">
        <v>327</v>
      </c>
      <c r="AH555" s="1" t="s">
        <v>328</v>
      </c>
      <c r="AJ555" s="1" t="s">
        <v>1002</v>
      </c>
      <c r="AN555" s="1" t="s">
        <v>1006</v>
      </c>
      <c r="AO555" s="1" t="s">
        <v>1007</v>
      </c>
      <c r="AQ555" s="4">
        <v>0.1</v>
      </c>
      <c r="AR555" s="4">
        <v>4418.3999999999996</v>
      </c>
      <c r="AS555" s="1" t="s">
        <v>1674</v>
      </c>
      <c r="AX555" s="1" t="s">
        <v>150</v>
      </c>
      <c r="AY555" s="4">
        <v>736.4</v>
      </c>
      <c r="AZ555" s="4">
        <v>3682</v>
      </c>
      <c r="BA555" s="1" t="s">
        <v>151</v>
      </c>
      <c r="BD555" s="3">
        <v>40392</v>
      </c>
      <c r="BM555" s="3">
        <v>40422</v>
      </c>
      <c r="BZ555" s="1" t="s">
        <v>184</v>
      </c>
      <c r="CA555" s="1" t="s">
        <v>153</v>
      </c>
      <c r="CE555" s="1" t="s">
        <v>154</v>
      </c>
      <c r="CH555" s="4">
        <v>1</v>
      </c>
      <c r="CI555" s="1" t="s">
        <v>155</v>
      </c>
      <c r="CL555" s="1" t="s">
        <v>157</v>
      </c>
      <c r="CN555" s="1" t="s">
        <v>158</v>
      </c>
      <c r="CP555" s="4">
        <v>4418.3999999999996</v>
      </c>
      <c r="CY555" s="1" t="s">
        <v>289</v>
      </c>
      <c r="CZ555" s="1" t="s">
        <v>290</v>
      </c>
      <c r="DA555" s="1" t="s">
        <v>291</v>
      </c>
      <c r="DC555" s="1" t="s">
        <v>208</v>
      </c>
      <c r="DD555" s="1" t="s">
        <v>858</v>
      </c>
      <c r="DU555" s="1" t="s">
        <v>165</v>
      </c>
      <c r="DV555" s="4">
        <v>0</v>
      </c>
      <c r="DW555" s="4">
        <v>0</v>
      </c>
      <c r="DX555" s="4">
        <v>195938406.50999999</v>
      </c>
      <c r="DY555" s="4">
        <v>172046814.50999999</v>
      </c>
      <c r="DZ555" s="4">
        <v>23891592</v>
      </c>
      <c r="EA555" s="4">
        <v>172046814.50999999</v>
      </c>
      <c r="EB555" s="4">
        <v>23891592</v>
      </c>
      <c r="EC555" s="4">
        <v>195938406.50999999</v>
      </c>
      <c r="ED555" s="1">
        <f t="shared" si="8"/>
        <v>2010</v>
      </c>
    </row>
    <row r="556" spans="8:134" ht="12.75" customHeight="1" x14ac:dyDescent="0.2">
      <c r="H556" s="1" t="s">
        <v>133</v>
      </c>
      <c r="L556" s="1" t="s">
        <v>134</v>
      </c>
      <c r="N556" s="1" t="s">
        <v>1675</v>
      </c>
      <c r="O556" s="2">
        <v>40389</v>
      </c>
      <c r="P556" s="1" t="s">
        <v>136</v>
      </c>
      <c r="Q556" s="3">
        <v>40403</v>
      </c>
      <c r="R556" s="1" t="s">
        <v>137</v>
      </c>
      <c r="T556" s="3">
        <v>40389</v>
      </c>
      <c r="U556" s="1" t="s">
        <v>138</v>
      </c>
      <c r="X556" s="1" t="s">
        <v>172</v>
      </c>
      <c r="Z556" s="3">
        <v>40389</v>
      </c>
      <c r="AA556" s="1" t="s">
        <v>382</v>
      </c>
      <c r="AB556" s="1" t="s">
        <v>383</v>
      </c>
      <c r="AC556" s="1" t="s">
        <v>384</v>
      </c>
      <c r="AD556" s="1" t="s">
        <v>385</v>
      </c>
      <c r="AE556" s="1" t="s">
        <v>386</v>
      </c>
      <c r="AF556" s="1" t="s">
        <v>387</v>
      </c>
      <c r="AH556" s="1" t="s">
        <v>388</v>
      </c>
      <c r="AJ556" s="1" t="s">
        <v>1002</v>
      </c>
      <c r="AN556" s="1" t="s">
        <v>1006</v>
      </c>
      <c r="AO556" s="1" t="s">
        <v>1007</v>
      </c>
      <c r="AQ556" s="4">
        <v>0.1</v>
      </c>
      <c r="AR556" s="4">
        <v>35806.9</v>
      </c>
      <c r="AS556" s="1" t="s">
        <v>1676</v>
      </c>
      <c r="AX556" s="1" t="s">
        <v>150</v>
      </c>
      <c r="AY556" s="4">
        <v>5967.8</v>
      </c>
      <c r="AZ556" s="4">
        <v>29839.1</v>
      </c>
      <c r="BA556" s="1" t="s">
        <v>151</v>
      </c>
      <c r="BD556" s="3">
        <v>40389</v>
      </c>
      <c r="BM556" s="3">
        <v>40403</v>
      </c>
      <c r="BZ556" s="1" t="s">
        <v>184</v>
      </c>
      <c r="CA556" s="1" t="s">
        <v>153</v>
      </c>
      <c r="CE556" s="1" t="s">
        <v>154</v>
      </c>
      <c r="CH556" s="4">
        <v>1</v>
      </c>
      <c r="CI556" s="1" t="s">
        <v>155</v>
      </c>
      <c r="CL556" s="1" t="s">
        <v>157</v>
      </c>
      <c r="CN556" s="1" t="s">
        <v>158</v>
      </c>
      <c r="CP556" s="4">
        <v>35806.9</v>
      </c>
      <c r="CY556" s="1" t="s">
        <v>289</v>
      </c>
      <c r="CZ556" s="1" t="s">
        <v>290</v>
      </c>
      <c r="DA556" s="1" t="s">
        <v>291</v>
      </c>
      <c r="DC556" s="1" t="s">
        <v>208</v>
      </c>
      <c r="DD556" s="1" t="s">
        <v>760</v>
      </c>
      <c r="DU556" s="1" t="s">
        <v>165</v>
      </c>
      <c r="DV556" s="4">
        <v>0</v>
      </c>
      <c r="DW556" s="4">
        <v>0</v>
      </c>
      <c r="DX556" s="4">
        <v>195938406.50999999</v>
      </c>
      <c r="DY556" s="4">
        <v>172046814.50999999</v>
      </c>
      <c r="DZ556" s="4">
        <v>23891592</v>
      </c>
      <c r="EA556" s="4">
        <v>172046814.50999999</v>
      </c>
      <c r="EB556" s="4">
        <v>23891592</v>
      </c>
      <c r="EC556" s="4">
        <v>195938406.50999999</v>
      </c>
      <c r="ED556" s="1">
        <f t="shared" si="8"/>
        <v>2010</v>
      </c>
    </row>
    <row r="557" spans="8:134" ht="12.75" customHeight="1" x14ac:dyDescent="0.2">
      <c r="H557" s="1" t="s">
        <v>133</v>
      </c>
      <c r="L557" s="1" t="s">
        <v>134</v>
      </c>
      <c r="N557" s="1" t="s">
        <v>1677</v>
      </c>
      <c r="O557" s="2">
        <v>40387</v>
      </c>
      <c r="P557" s="1" t="s">
        <v>136</v>
      </c>
      <c r="Q557" s="3">
        <v>40401</v>
      </c>
      <c r="R557" s="1" t="s">
        <v>137</v>
      </c>
      <c r="T557" s="3">
        <v>40387</v>
      </c>
      <c r="U557" s="1" t="s">
        <v>138</v>
      </c>
      <c r="X557" s="1" t="s">
        <v>172</v>
      </c>
      <c r="Z557" s="3">
        <v>40387</v>
      </c>
      <c r="AA557" s="1" t="s">
        <v>391</v>
      </c>
      <c r="AB557" s="1" t="s">
        <v>392</v>
      </c>
      <c r="AC557" s="1" t="s">
        <v>393</v>
      </c>
      <c r="AD557" s="1" t="s">
        <v>394</v>
      </c>
      <c r="AE557" s="1" t="s">
        <v>395</v>
      </c>
      <c r="AF557" s="1" t="s">
        <v>396</v>
      </c>
      <c r="AH557" s="1" t="s">
        <v>397</v>
      </c>
      <c r="AJ557" s="1" t="s">
        <v>1002</v>
      </c>
      <c r="AN557" s="1" t="s">
        <v>1006</v>
      </c>
      <c r="AO557" s="1" t="s">
        <v>1007</v>
      </c>
      <c r="AQ557" s="4">
        <v>0.1</v>
      </c>
      <c r="AR557" s="4">
        <v>84146.2</v>
      </c>
      <c r="AS557" s="1" t="s">
        <v>1678</v>
      </c>
      <c r="AX557" s="1" t="s">
        <v>150</v>
      </c>
      <c r="AY557" s="4">
        <v>14024.4</v>
      </c>
      <c r="AZ557" s="4">
        <v>70121.8</v>
      </c>
      <c r="BA557" s="1" t="s">
        <v>151</v>
      </c>
      <c r="BD557" s="3">
        <v>40387</v>
      </c>
      <c r="BM557" s="3">
        <v>40403</v>
      </c>
      <c r="BZ557" s="1" t="s">
        <v>184</v>
      </c>
      <c r="CA557" s="1" t="s">
        <v>153</v>
      </c>
      <c r="CE557" s="1" t="s">
        <v>154</v>
      </c>
      <c r="CH557" s="4">
        <v>1</v>
      </c>
      <c r="CI557" s="1" t="s">
        <v>155</v>
      </c>
      <c r="CL557" s="1" t="s">
        <v>157</v>
      </c>
      <c r="CN557" s="1" t="s">
        <v>158</v>
      </c>
      <c r="CP557" s="4">
        <v>84146.2</v>
      </c>
      <c r="CY557" s="1" t="s">
        <v>289</v>
      </c>
      <c r="CZ557" s="1" t="s">
        <v>290</v>
      </c>
      <c r="DA557" s="1" t="s">
        <v>291</v>
      </c>
      <c r="DC557" s="1" t="s">
        <v>208</v>
      </c>
      <c r="DT557" s="1" t="s">
        <v>165</v>
      </c>
      <c r="DU557" s="1" t="s">
        <v>165</v>
      </c>
      <c r="DV557" s="4">
        <v>0</v>
      </c>
      <c r="DW557" s="4">
        <v>0</v>
      </c>
      <c r="DX557" s="4">
        <v>195938406.50999999</v>
      </c>
      <c r="DY557" s="4">
        <v>172046814.50999999</v>
      </c>
      <c r="DZ557" s="4">
        <v>23891592</v>
      </c>
      <c r="EA557" s="4">
        <v>172046814.50999999</v>
      </c>
      <c r="EB557" s="4">
        <v>23891592</v>
      </c>
      <c r="EC557" s="4">
        <v>195938406.50999999</v>
      </c>
      <c r="ED557" s="1">
        <f t="shared" si="8"/>
        <v>2010</v>
      </c>
    </row>
    <row r="558" spans="8:134" ht="12.75" customHeight="1" x14ac:dyDescent="0.2">
      <c r="H558" s="1" t="s">
        <v>133</v>
      </c>
      <c r="L558" s="1" t="s">
        <v>134</v>
      </c>
      <c r="N558" s="1" t="s">
        <v>1679</v>
      </c>
      <c r="O558" s="2">
        <v>40382</v>
      </c>
      <c r="P558" s="1" t="s">
        <v>136</v>
      </c>
      <c r="Q558" s="3">
        <v>40412</v>
      </c>
      <c r="R558" s="1" t="s">
        <v>137</v>
      </c>
      <c r="T558" s="3">
        <v>40382</v>
      </c>
      <c r="U558" s="1" t="s">
        <v>138</v>
      </c>
      <c r="X558" s="1" t="s">
        <v>172</v>
      </c>
      <c r="Z558" s="3">
        <v>40382</v>
      </c>
      <c r="AA558" s="1" t="s">
        <v>347</v>
      </c>
      <c r="AB558" s="1" t="s">
        <v>348</v>
      </c>
      <c r="AC558" s="1" t="s">
        <v>349</v>
      </c>
      <c r="AD558" s="1" t="s">
        <v>350</v>
      </c>
      <c r="AE558" s="1" t="s">
        <v>351</v>
      </c>
      <c r="AF558" s="1" t="s">
        <v>352</v>
      </c>
      <c r="AH558" s="1" t="s">
        <v>353</v>
      </c>
      <c r="AJ558" s="1" t="s">
        <v>1002</v>
      </c>
      <c r="AN558" s="1" t="s">
        <v>1006</v>
      </c>
      <c r="AO558" s="1" t="s">
        <v>1007</v>
      </c>
      <c r="AQ558" s="4">
        <v>0.1</v>
      </c>
      <c r="AR558" s="4">
        <v>63084.7</v>
      </c>
      <c r="AS558" s="1" t="s">
        <v>1680</v>
      </c>
      <c r="AX558" s="1" t="s">
        <v>150</v>
      </c>
      <c r="AY558" s="4">
        <v>10514.1</v>
      </c>
      <c r="AZ558" s="4">
        <v>52570.6</v>
      </c>
      <c r="BA558" s="1" t="s">
        <v>151</v>
      </c>
      <c r="BD558" s="3">
        <v>40382</v>
      </c>
      <c r="BM558" s="3">
        <v>40408</v>
      </c>
      <c r="BZ558" s="1" t="s">
        <v>184</v>
      </c>
      <c r="CA558" s="1" t="s">
        <v>153</v>
      </c>
      <c r="CE558" s="1" t="s">
        <v>154</v>
      </c>
      <c r="CH558" s="4">
        <v>1</v>
      </c>
      <c r="CI558" s="1" t="s">
        <v>155</v>
      </c>
      <c r="CL558" s="1" t="s">
        <v>157</v>
      </c>
      <c r="CN558" s="1" t="s">
        <v>158</v>
      </c>
      <c r="CP558" s="4">
        <v>63084.7</v>
      </c>
      <c r="CY558" s="1" t="s">
        <v>289</v>
      </c>
      <c r="CZ558" s="1" t="s">
        <v>290</v>
      </c>
      <c r="DA558" s="1" t="s">
        <v>291</v>
      </c>
      <c r="DC558" s="1" t="s">
        <v>208</v>
      </c>
      <c r="DU558" s="1" t="s">
        <v>165</v>
      </c>
      <c r="DV558" s="4">
        <v>0</v>
      </c>
      <c r="DW558" s="4">
        <v>0</v>
      </c>
      <c r="DX558" s="4">
        <v>195938406.50999999</v>
      </c>
      <c r="DY558" s="4">
        <v>172046814.50999999</v>
      </c>
      <c r="DZ558" s="4">
        <v>23891592</v>
      </c>
      <c r="EA558" s="4">
        <v>172046814.50999999</v>
      </c>
      <c r="EB558" s="4">
        <v>23891592</v>
      </c>
      <c r="EC558" s="4">
        <v>195938406.50999999</v>
      </c>
      <c r="ED558" s="1">
        <f t="shared" si="8"/>
        <v>2010</v>
      </c>
    </row>
    <row r="559" spans="8:134" ht="12.75" customHeight="1" x14ac:dyDescent="0.2">
      <c r="H559" s="1" t="s">
        <v>133</v>
      </c>
      <c r="L559" s="1" t="s">
        <v>134</v>
      </c>
      <c r="N559" s="1" t="s">
        <v>1681</v>
      </c>
      <c r="O559" s="2">
        <v>40382</v>
      </c>
      <c r="P559" s="1" t="s">
        <v>136</v>
      </c>
      <c r="Q559" s="3">
        <v>40392</v>
      </c>
      <c r="R559" s="1" t="s">
        <v>137</v>
      </c>
      <c r="T559" s="3">
        <v>40382</v>
      </c>
      <c r="U559" s="1" t="s">
        <v>138</v>
      </c>
      <c r="X559" s="1" t="s">
        <v>172</v>
      </c>
      <c r="Z559" s="3">
        <v>40382</v>
      </c>
      <c r="AA559" s="1" t="s">
        <v>140</v>
      </c>
      <c r="AB559" s="1" t="s">
        <v>141</v>
      </c>
      <c r="AC559" s="1" t="s">
        <v>142</v>
      </c>
      <c r="AD559" s="1" t="s">
        <v>143</v>
      </c>
      <c r="AE559" s="1" t="s">
        <v>144</v>
      </c>
      <c r="AF559" s="1" t="s">
        <v>145</v>
      </c>
      <c r="AH559" s="1" t="s">
        <v>146</v>
      </c>
      <c r="AJ559" s="1" t="s">
        <v>1002</v>
      </c>
      <c r="AN559" s="1" t="s">
        <v>1006</v>
      </c>
      <c r="AO559" s="1" t="s">
        <v>1007</v>
      </c>
      <c r="AQ559" s="4">
        <v>0.02</v>
      </c>
      <c r="AR559" s="4">
        <v>36871.9</v>
      </c>
      <c r="AS559" s="1" t="s">
        <v>1682</v>
      </c>
      <c r="AT559" s="1" t="s">
        <v>148</v>
      </c>
      <c r="AV559" s="1" t="s">
        <v>149</v>
      </c>
      <c r="AW559" s="1" t="s">
        <v>141</v>
      </c>
      <c r="AX559" s="1" t="s">
        <v>150</v>
      </c>
      <c r="AY559" s="4">
        <v>6145.3</v>
      </c>
      <c r="AZ559" s="4">
        <v>30726.6</v>
      </c>
      <c r="BA559" s="1" t="s">
        <v>151</v>
      </c>
      <c r="BD559" s="3">
        <v>40382</v>
      </c>
      <c r="BM559" s="3">
        <v>40392</v>
      </c>
      <c r="BZ559" s="1" t="s">
        <v>184</v>
      </c>
      <c r="CA559" s="1" t="s">
        <v>153</v>
      </c>
      <c r="CE559" s="1" t="s">
        <v>154</v>
      </c>
      <c r="CH559" s="4">
        <v>1</v>
      </c>
      <c r="CI559" s="1" t="s">
        <v>155</v>
      </c>
      <c r="CL559" s="1" t="s">
        <v>157</v>
      </c>
      <c r="CN559" s="1" t="s">
        <v>158</v>
      </c>
      <c r="CP559" s="4">
        <v>36871.9</v>
      </c>
      <c r="CY559" s="1" t="s">
        <v>289</v>
      </c>
      <c r="CZ559" s="1" t="s">
        <v>290</v>
      </c>
      <c r="DA559" s="1" t="s">
        <v>291</v>
      </c>
      <c r="DC559" s="1" t="s">
        <v>208</v>
      </c>
      <c r="DD559" s="1" t="s">
        <v>733</v>
      </c>
      <c r="DU559" s="1" t="s">
        <v>165</v>
      </c>
      <c r="DV559" s="4">
        <v>0</v>
      </c>
      <c r="DW559" s="4">
        <v>0</v>
      </c>
      <c r="DX559" s="4">
        <v>195938406.50999999</v>
      </c>
      <c r="DY559" s="4">
        <v>172046814.50999999</v>
      </c>
      <c r="DZ559" s="4">
        <v>23891592</v>
      </c>
      <c r="EA559" s="4">
        <v>172046814.50999999</v>
      </c>
      <c r="EB559" s="4">
        <v>23891592</v>
      </c>
      <c r="EC559" s="4">
        <v>195938406.50999999</v>
      </c>
      <c r="ED559" s="1">
        <f t="shared" si="8"/>
        <v>2010</v>
      </c>
    </row>
    <row r="560" spans="8:134" ht="12.75" customHeight="1" x14ac:dyDescent="0.2">
      <c r="H560" s="1" t="s">
        <v>133</v>
      </c>
      <c r="L560" s="1" t="s">
        <v>134</v>
      </c>
      <c r="N560" s="1" t="s">
        <v>1683</v>
      </c>
      <c r="O560" s="2">
        <v>40379</v>
      </c>
      <c r="P560" s="1" t="s">
        <v>136</v>
      </c>
      <c r="Q560" s="3">
        <v>40409</v>
      </c>
      <c r="R560" s="1" t="s">
        <v>137</v>
      </c>
      <c r="T560" s="3">
        <v>40379</v>
      </c>
      <c r="U560" s="1" t="s">
        <v>138</v>
      </c>
      <c r="X560" s="1" t="s">
        <v>172</v>
      </c>
      <c r="Z560" s="3">
        <v>40379</v>
      </c>
      <c r="AA560" s="1" t="s">
        <v>322</v>
      </c>
      <c r="AB560" s="1" t="s">
        <v>323</v>
      </c>
      <c r="AC560" s="1" t="s">
        <v>324</v>
      </c>
      <c r="AD560" s="1" t="s">
        <v>325</v>
      </c>
      <c r="AE560" s="1" t="s">
        <v>326</v>
      </c>
      <c r="AF560" s="1" t="s">
        <v>327</v>
      </c>
      <c r="AH560" s="1" t="s">
        <v>328</v>
      </c>
      <c r="AJ560" s="1" t="s">
        <v>1002</v>
      </c>
      <c r="AN560" s="1" t="s">
        <v>1006</v>
      </c>
      <c r="AO560" s="1" t="s">
        <v>1007</v>
      </c>
      <c r="AQ560" s="4">
        <v>0.1</v>
      </c>
      <c r="AR560" s="4">
        <v>58137.7</v>
      </c>
      <c r="AS560" s="1" t="s">
        <v>1684</v>
      </c>
      <c r="AX560" s="1" t="s">
        <v>150</v>
      </c>
      <c r="AY560" s="4">
        <v>9689.6</v>
      </c>
      <c r="AZ560" s="4">
        <v>48448.1</v>
      </c>
      <c r="BA560" s="1" t="s">
        <v>151</v>
      </c>
      <c r="BD560" s="3">
        <v>40379</v>
      </c>
      <c r="BM560" s="3">
        <v>40408</v>
      </c>
      <c r="BZ560" s="1" t="s">
        <v>184</v>
      </c>
      <c r="CA560" s="1" t="s">
        <v>153</v>
      </c>
      <c r="CE560" s="1" t="s">
        <v>154</v>
      </c>
      <c r="CH560" s="4">
        <v>1</v>
      </c>
      <c r="CI560" s="1" t="s">
        <v>155</v>
      </c>
      <c r="CL560" s="1" t="s">
        <v>157</v>
      </c>
      <c r="CN560" s="1" t="s">
        <v>158</v>
      </c>
      <c r="CP560" s="4">
        <v>58137.7</v>
      </c>
      <c r="CY560" s="1" t="s">
        <v>289</v>
      </c>
      <c r="CZ560" s="1" t="s">
        <v>290</v>
      </c>
      <c r="DA560" s="1" t="s">
        <v>291</v>
      </c>
      <c r="DC560" s="1" t="s">
        <v>208</v>
      </c>
      <c r="DD560" s="1" t="s">
        <v>858</v>
      </c>
      <c r="DU560" s="1" t="s">
        <v>165</v>
      </c>
      <c r="DV560" s="4">
        <v>0</v>
      </c>
      <c r="DW560" s="4">
        <v>0</v>
      </c>
      <c r="DX560" s="4">
        <v>195938406.50999999</v>
      </c>
      <c r="DY560" s="4">
        <v>172046814.50999999</v>
      </c>
      <c r="DZ560" s="4">
        <v>23891592</v>
      </c>
      <c r="EA560" s="4">
        <v>172046814.50999999</v>
      </c>
      <c r="EB560" s="4">
        <v>23891592</v>
      </c>
      <c r="EC560" s="4">
        <v>195938406.50999999</v>
      </c>
      <c r="ED560" s="1">
        <f t="shared" si="8"/>
        <v>2010</v>
      </c>
    </row>
    <row r="561" spans="6:134" ht="12.75" customHeight="1" x14ac:dyDescent="0.2">
      <c r="F561" s="1" t="s">
        <v>1685</v>
      </c>
      <c r="H561" s="1" t="s">
        <v>133</v>
      </c>
      <c r="L561" s="1" t="s">
        <v>134</v>
      </c>
      <c r="N561" s="1" t="s">
        <v>1686</v>
      </c>
      <c r="O561" s="2">
        <v>40378</v>
      </c>
      <c r="P561" s="1" t="s">
        <v>136</v>
      </c>
      <c r="Q561" s="3">
        <v>40388</v>
      </c>
      <c r="R561" s="1" t="s">
        <v>137</v>
      </c>
      <c r="T561" s="3">
        <v>40378</v>
      </c>
      <c r="U561" s="1" t="s">
        <v>138</v>
      </c>
      <c r="X561" s="1" t="s">
        <v>172</v>
      </c>
      <c r="Z561" s="3">
        <v>40378</v>
      </c>
      <c r="AA561" s="1" t="s">
        <v>173</v>
      </c>
      <c r="AB561" s="1" t="s">
        <v>174</v>
      </c>
      <c r="AC561" s="1" t="s">
        <v>175</v>
      </c>
      <c r="AD561" s="1" t="s">
        <v>176</v>
      </c>
      <c r="AE561" s="1" t="s">
        <v>177</v>
      </c>
      <c r="AF561" s="1" t="s">
        <v>178</v>
      </c>
      <c r="AH561" s="1" t="s">
        <v>179</v>
      </c>
      <c r="AJ561" s="1" t="s">
        <v>1002</v>
      </c>
      <c r="AN561" s="1" t="s">
        <v>1006</v>
      </c>
      <c r="AO561" s="1" t="s">
        <v>1007</v>
      </c>
      <c r="AQ561" s="4">
        <v>0.1</v>
      </c>
      <c r="AR561" s="4">
        <v>78505.2</v>
      </c>
      <c r="AS561" s="1" t="s">
        <v>1687</v>
      </c>
      <c r="AX561" s="1" t="s">
        <v>150</v>
      </c>
      <c r="AY561" s="4">
        <v>13084.2</v>
      </c>
      <c r="AZ561" s="4">
        <v>65421</v>
      </c>
      <c r="BA561" s="1" t="s">
        <v>151</v>
      </c>
      <c r="BD561" s="3">
        <v>40378</v>
      </c>
      <c r="BM561" s="3">
        <v>40382</v>
      </c>
      <c r="BZ561" s="1" t="s">
        <v>184</v>
      </c>
      <c r="CA561" s="1" t="s">
        <v>153</v>
      </c>
      <c r="CE561" s="1" t="s">
        <v>154</v>
      </c>
      <c r="CH561" s="4">
        <v>1</v>
      </c>
      <c r="CI561" s="1" t="s">
        <v>155</v>
      </c>
      <c r="CJ561" s="1" t="s">
        <v>156</v>
      </c>
      <c r="CL561" s="1" t="s">
        <v>157</v>
      </c>
      <c r="CN561" s="1" t="s">
        <v>158</v>
      </c>
      <c r="CP561" s="4">
        <v>78505.2</v>
      </c>
      <c r="CY561" s="1" t="s">
        <v>289</v>
      </c>
      <c r="CZ561" s="1" t="s">
        <v>290</v>
      </c>
      <c r="DA561" s="1" t="s">
        <v>291</v>
      </c>
      <c r="DC561" s="1" t="s">
        <v>208</v>
      </c>
      <c r="DD561" s="1" t="s">
        <v>757</v>
      </c>
      <c r="DU561" s="1" t="s">
        <v>165</v>
      </c>
      <c r="DV561" s="4">
        <v>0</v>
      </c>
      <c r="DW561" s="4">
        <v>0</v>
      </c>
      <c r="DX561" s="4">
        <v>195938406.50999999</v>
      </c>
      <c r="DY561" s="4">
        <v>172046814.50999999</v>
      </c>
      <c r="DZ561" s="4">
        <v>23891592</v>
      </c>
      <c r="EA561" s="4">
        <v>172046814.50999999</v>
      </c>
      <c r="EB561" s="4">
        <v>23891592</v>
      </c>
      <c r="EC561" s="4">
        <v>195938406.50999999</v>
      </c>
      <c r="ED561" s="1">
        <f t="shared" si="8"/>
        <v>2010</v>
      </c>
    </row>
    <row r="562" spans="6:134" ht="12.75" customHeight="1" x14ac:dyDescent="0.2">
      <c r="H562" s="1" t="s">
        <v>133</v>
      </c>
      <c r="L562" s="1" t="s">
        <v>134</v>
      </c>
      <c r="N562" s="1" t="s">
        <v>1688</v>
      </c>
      <c r="O562" s="2">
        <v>40375</v>
      </c>
      <c r="P562" s="1" t="s">
        <v>136</v>
      </c>
      <c r="Q562" s="3">
        <v>40389</v>
      </c>
      <c r="R562" s="1" t="s">
        <v>137</v>
      </c>
      <c r="T562" s="3">
        <v>40375</v>
      </c>
      <c r="U562" s="1" t="s">
        <v>138</v>
      </c>
      <c r="X562" s="1" t="s">
        <v>172</v>
      </c>
      <c r="Z562" s="3">
        <v>40375</v>
      </c>
      <c r="AA562" s="1" t="s">
        <v>306</v>
      </c>
      <c r="AB562" s="1" t="s">
        <v>307</v>
      </c>
      <c r="AC562" s="1" t="s">
        <v>308</v>
      </c>
      <c r="AD562" s="1" t="s">
        <v>309</v>
      </c>
      <c r="AE562" s="1" t="s">
        <v>310</v>
      </c>
      <c r="AF562" s="1" t="s">
        <v>311</v>
      </c>
      <c r="AH562" s="1" t="s">
        <v>312</v>
      </c>
      <c r="AJ562" s="1" t="s">
        <v>1002</v>
      </c>
      <c r="AN562" s="1" t="s">
        <v>1006</v>
      </c>
      <c r="AO562" s="1" t="s">
        <v>1007</v>
      </c>
      <c r="AQ562" s="4">
        <v>0.1</v>
      </c>
      <c r="AR562" s="4">
        <v>98277.2</v>
      </c>
      <c r="AS562" s="1" t="s">
        <v>1689</v>
      </c>
      <c r="AT562" s="1" t="s">
        <v>314</v>
      </c>
      <c r="AV562" s="1" t="s">
        <v>315</v>
      </c>
      <c r="AW562" s="1" t="s">
        <v>316</v>
      </c>
      <c r="AX562" s="1" t="s">
        <v>150</v>
      </c>
      <c r="AY562" s="4">
        <v>16379.5</v>
      </c>
      <c r="AZ562" s="4">
        <v>81897.7</v>
      </c>
      <c r="BA562" s="1" t="s">
        <v>151</v>
      </c>
      <c r="BD562" s="3">
        <v>40375</v>
      </c>
      <c r="BM562" s="3">
        <v>40382</v>
      </c>
      <c r="BZ562" s="1" t="s">
        <v>184</v>
      </c>
      <c r="CA562" s="1" t="s">
        <v>153</v>
      </c>
      <c r="CE562" s="1" t="s">
        <v>154</v>
      </c>
      <c r="CH562" s="4">
        <v>1</v>
      </c>
      <c r="CI562" s="1" t="s">
        <v>155</v>
      </c>
      <c r="CL562" s="1" t="s">
        <v>157</v>
      </c>
      <c r="CN562" s="1" t="s">
        <v>158</v>
      </c>
      <c r="CP562" s="4">
        <v>98277.2</v>
      </c>
      <c r="CY562" s="1" t="s">
        <v>289</v>
      </c>
      <c r="CZ562" s="1" t="s">
        <v>290</v>
      </c>
      <c r="DA562" s="1" t="s">
        <v>291</v>
      </c>
      <c r="DC562" s="1" t="s">
        <v>208</v>
      </c>
      <c r="DD562" s="1" t="s">
        <v>781</v>
      </c>
      <c r="DU562" s="1" t="s">
        <v>165</v>
      </c>
      <c r="DV562" s="4">
        <v>0</v>
      </c>
      <c r="DW562" s="4">
        <v>0</v>
      </c>
      <c r="DX562" s="4">
        <v>195938406.50999999</v>
      </c>
      <c r="DY562" s="4">
        <v>172046814.50999999</v>
      </c>
      <c r="DZ562" s="4">
        <v>23891592</v>
      </c>
      <c r="EA562" s="4">
        <v>172046814.50999999</v>
      </c>
      <c r="EB562" s="4">
        <v>23891592</v>
      </c>
      <c r="EC562" s="4">
        <v>195938406.50999999</v>
      </c>
      <c r="ED562" s="1">
        <f t="shared" si="8"/>
        <v>2010</v>
      </c>
    </row>
    <row r="563" spans="6:134" ht="12.75" customHeight="1" x14ac:dyDescent="0.2">
      <c r="H563" s="1" t="s">
        <v>133</v>
      </c>
      <c r="L563" s="1" t="s">
        <v>134</v>
      </c>
      <c r="N563" s="1" t="s">
        <v>1690</v>
      </c>
      <c r="O563" s="2">
        <v>40374</v>
      </c>
      <c r="P563" s="1" t="s">
        <v>136</v>
      </c>
      <c r="Q563" s="3">
        <v>40384</v>
      </c>
      <c r="R563" s="1" t="s">
        <v>137</v>
      </c>
      <c r="T563" s="3">
        <v>40374</v>
      </c>
      <c r="U563" s="1" t="s">
        <v>138</v>
      </c>
      <c r="X563" s="1" t="s">
        <v>172</v>
      </c>
      <c r="Z563" s="3">
        <v>40374</v>
      </c>
      <c r="AA563" s="1" t="s">
        <v>140</v>
      </c>
      <c r="AB563" s="1" t="s">
        <v>141</v>
      </c>
      <c r="AC563" s="1" t="s">
        <v>142</v>
      </c>
      <c r="AD563" s="1" t="s">
        <v>143</v>
      </c>
      <c r="AE563" s="1" t="s">
        <v>144</v>
      </c>
      <c r="AF563" s="1" t="s">
        <v>145</v>
      </c>
      <c r="AH563" s="1" t="s">
        <v>146</v>
      </c>
      <c r="AJ563" s="1" t="s">
        <v>1002</v>
      </c>
      <c r="AN563" s="1" t="s">
        <v>1006</v>
      </c>
      <c r="AO563" s="1" t="s">
        <v>1007</v>
      </c>
      <c r="AQ563" s="4">
        <v>0.02</v>
      </c>
      <c r="AR563" s="4">
        <v>155016</v>
      </c>
      <c r="AS563" s="1" t="s">
        <v>1691</v>
      </c>
      <c r="AT563" s="1" t="s">
        <v>148</v>
      </c>
      <c r="AV563" s="1" t="s">
        <v>149</v>
      </c>
      <c r="AW563" s="1" t="s">
        <v>141</v>
      </c>
      <c r="AX563" s="1" t="s">
        <v>150</v>
      </c>
      <c r="AY563" s="4">
        <v>25836</v>
      </c>
      <c r="AZ563" s="4">
        <v>129180</v>
      </c>
      <c r="BA563" s="1" t="s">
        <v>151</v>
      </c>
      <c r="BD563" s="3">
        <v>40374</v>
      </c>
      <c r="BM563" s="3">
        <v>40382</v>
      </c>
      <c r="BZ563" s="1" t="s">
        <v>184</v>
      </c>
      <c r="CA563" s="1" t="s">
        <v>153</v>
      </c>
      <c r="CE563" s="1" t="s">
        <v>154</v>
      </c>
      <c r="CH563" s="4">
        <v>1</v>
      </c>
      <c r="CI563" s="1" t="s">
        <v>155</v>
      </c>
      <c r="CL563" s="1" t="s">
        <v>157</v>
      </c>
      <c r="CN563" s="1" t="s">
        <v>158</v>
      </c>
      <c r="CP563" s="4">
        <v>155016</v>
      </c>
      <c r="CY563" s="1" t="s">
        <v>289</v>
      </c>
      <c r="CZ563" s="1" t="s">
        <v>290</v>
      </c>
      <c r="DA563" s="1" t="s">
        <v>291</v>
      </c>
      <c r="DC563" s="1" t="s">
        <v>208</v>
      </c>
      <c r="DD563" s="1" t="s">
        <v>733</v>
      </c>
      <c r="DU563" s="1" t="s">
        <v>165</v>
      </c>
      <c r="DV563" s="4">
        <v>0</v>
      </c>
      <c r="DW563" s="4">
        <v>0</v>
      </c>
      <c r="DX563" s="4">
        <v>195938406.50999999</v>
      </c>
      <c r="DY563" s="4">
        <v>172046814.50999999</v>
      </c>
      <c r="DZ563" s="4">
        <v>23891592</v>
      </c>
      <c r="EA563" s="4">
        <v>172046814.50999999</v>
      </c>
      <c r="EB563" s="4">
        <v>23891592</v>
      </c>
      <c r="EC563" s="4">
        <v>195938406.50999999</v>
      </c>
      <c r="ED563" s="1">
        <f t="shared" si="8"/>
        <v>2010</v>
      </c>
    </row>
    <row r="564" spans="6:134" ht="12.75" customHeight="1" x14ac:dyDescent="0.2">
      <c r="H564" s="1" t="s">
        <v>133</v>
      </c>
      <c r="L564" s="1" t="s">
        <v>134</v>
      </c>
      <c r="N564" s="1" t="s">
        <v>1692</v>
      </c>
      <c r="O564" s="2">
        <v>40373</v>
      </c>
      <c r="P564" s="1" t="s">
        <v>136</v>
      </c>
      <c r="Q564" s="3">
        <v>40387</v>
      </c>
      <c r="R564" s="1" t="s">
        <v>137</v>
      </c>
      <c r="T564" s="3">
        <v>40373</v>
      </c>
      <c r="U564" s="1" t="s">
        <v>138</v>
      </c>
      <c r="X564" s="1" t="s">
        <v>172</v>
      </c>
      <c r="Z564" s="3">
        <v>40373</v>
      </c>
      <c r="AA564" s="1" t="s">
        <v>293</v>
      </c>
      <c r="AB564" s="1" t="s">
        <v>294</v>
      </c>
      <c r="AC564" s="1" t="s">
        <v>295</v>
      </c>
      <c r="AD564" s="1" t="s">
        <v>296</v>
      </c>
      <c r="AE564" s="1" t="s">
        <v>297</v>
      </c>
      <c r="AF564" s="1" t="s">
        <v>298</v>
      </c>
      <c r="AH564" s="1" t="s">
        <v>299</v>
      </c>
      <c r="AJ564" s="1" t="s">
        <v>1002</v>
      </c>
      <c r="AN564" s="1" t="s">
        <v>1006</v>
      </c>
      <c r="AO564" s="1" t="s">
        <v>1007</v>
      </c>
      <c r="AQ564" s="4">
        <v>0.5</v>
      </c>
      <c r="AR564" s="4">
        <v>2673.2</v>
      </c>
      <c r="AS564" s="1" t="s">
        <v>1693</v>
      </c>
      <c r="AX564" s="1" t="s">
        <v>150</v>
      </c>
      <c r="AY564" s="4">
        <v>445.5</v>
      </c>
      <c r="AZ564" s="4">
        <v>2227.6999999999998</v>
      </c>
      <c r="BA564" s="1" t="s">
        <v>151</v>
      </c>
      <c r="BD564" s="3">
        <v>40373</v>
      </c>
      <c r="BM564" s="3">
        <v>40382</v>
      </c>
      <c r="BZ564" s="1" t="s">
        <v>184</v>
      </c>
      <c r="CA564" s="1" t="s">
        <v>153</v>
      </c>
      <c r="CE564" s="1" t="s">
        <v>154</v>
      </c>
      <c r="CH564" s="4">
        <v>1</v>
      </c>
      <c r="CI564" s="1" t="s">
        <v>155</v>
      </c>
      <c r="CL564" s="1" t="s">
        <v>157</v>
      </c>
      <c r="CN564" s="1" t="s">
        <v>158</v>
      </c>
      <c r="CP564" s="4">
        <v>2673.2</v>
      </c>
      <c r="CY564" s="1" t="s">
        <v>289</v>
      </c>
      <c r="CZ564" s="1" t="s">
        <v>290</v>
      </c>
      <c r="DA564" s="1" t="s">
        <v>291</v>
      </c>
      <c r="DC564" s="1" t="s">
        <v>208</v>
      </c>
      <c r="DD564" s="1" t="s">
        <v>728</v>
      </c>
      <c r="DU564" s="1" t="s">
        <v>165</v>
      </c>
      <c r="DV564" s="4">
        <v>0</v>
      </c>
      <c r="DW564" s="4">
        <v>0</v>
      </c>
      <c r="DX564" s="4">
        <v>195938406.50999999</v>
      </c>
      <c r="DY564" s="4">
        <v>172046814.50999999</v>
      </c>
      <c r="DZ564" s="4">
        <v>23891592</v>
      </c>
      <c r="EA564" s="4">
        <v>172046814.50999999</v>
      </c>
      <c r="EB564" s="4">
        <v>23891592</v>
      </c>
      <c r="EC564" s="4">
        <v>195938406.50999999</v>
      </c>
      <c r="ED564" s="1">
        <f t="shared" si="8"/>
        <v>2010</v>
      </c>
    </row>
    <row r="565" spans="6:134" ht="12.75" customHeight="1" x14ac:dyDescent="0.2">
      <c r="H565" s="1" t="s">
        <v>133</v>
      </c>
      <c r="L565" s="1" t="s">
        <v>134</v>
      </c>
      <c r="N565" s="1" t="s">
        <v>1694</v>
      </c>
      <c r="O565" s="2">
        <v>40371</v>
      </c>
      <c r="P565" s="1" t="s">
        <v>136</v>
      </c>
      <c r="Q565" s="3">
        <v>40385</v>
      </c>
      <c r="R565" s="1" t="s">
        <v>137</v>
      </c>
      <c r="T565" s="3">
        <v>40371</v>
      </c>
      <c r="U565" s="1" t="s">
        <v>138</v>
      </c>
      <c r="X565" s="1" t="s">
        <v>139</v>
      </c>
      <c r="Z565" s="3">
        <v>40371</v>
      </c>
      <c r="AA565" s="1" t="s">
        <v>391</v>
      </c>
      <c r="AB565" s="1" t="s">
        <v>392</v>
      </c>
      <c r="AC565" s="1" t="s">
        <v>393</v>
      </c>
      <c r="AD565" s="1" t="s">
        <v>394</v>
      </c>
      <c r="AE565" s="1" t="s">
        <v>395</v>
      </c>
      <c r="AF565" s="1" t="s">
        <v>396</v>
      </c>
      <c r="AH565" s="1" t="s">
        <v>397</v>
      </c>
      <c r="AJ565" s="1" t="s">
        <v>1002</v>
      </c>
      <c r="AN565" s="1" t="s">
        <v>1006</v>
      </c>
      <c r="AO565" s="1" t="s">
        <v>1007</v>
      </c>
      <c r="AQ565" s="4">
        <v>0.1</v>
      </c>
      <c r="AR565" s="4">
        <v>72000</v>
      </c>
      <c r="AS565" s="1" t="s">
        <v>1695</v>
      </c>
      <c r="AX565" s="1" t="s">
        <v>150</v>
      </c>
      <c r="AY565" s="4">
        <v>12000</v>
      </c>
      <c r="AZ565" s="4">
        <v>60000</v>
      </c>
      <c r="BA565" s="1" t="s">
        <v>151</v>
      </c>
      <c r="BD565" s="3">
        <v>40371</v>
      </c>
      <c r="BM565" s="3">
        <v>40382</v>
      </c>
      <c r="BZ565" s="1" t="s">
        <v>184</v>
      </c>
      <c r="CA565" s="1" t="s">
        <v>153</v>
      </c>
      <c r="CE565" s="1" t="s">
        <v>154</v>
      </c>
      <c r="CH565" s="4">
        <v>1</v>
      </c>
      <c r="CI565" s="1" t="s">
        <v>155</v>
      </c>
      <c r="CL565" s="1" t="s">
        <v>157</v>
      </c>
      <c r="CN565" s="1" t="s">
        <v>158</v>
      </c>
      <c r="CP565" s="4">
        <v>72000</v>
      </c>
      <c r="CY565" s="1" t="s">
        <v>289</v>
      </c>
      <c r="CZ565" s="1" t="s">
        <v>290</v>
      </c>
      <c r="DA565" s="1" t="s">
        <v>291</v>
      </c>
      <c r="DC565" s="1" t="s">
        <v>208</v>
      </c>
      <c r="DT565" s="1" t="s">
        <v>165</v>
      </c>
      <c r="DU565" s="1" t="s">
        <v>165</v>
      </c>
      <c r="DV565" s="4">
        <v>0</v>
      </c>
      <c r="DW565" s="4">
        <v>0</v>
      </c>
      <c r="DX565" s="4">
        <v>195938406.50999999</v>
      </c>
      <c r="DY565" s="4">
        <v>172046814.50999999</v>
      </c>
      <c r="DZ565" s="4">
        <v>23891592</v>
      </c>
      <c r="EA565" s="4">
        <v>172046814.50999999</v>
      </c>
      <c r="EB565" s="4">
        <v>23891592</v>
      </c>
      <c r="EC565" s="4">
        <v>195938406.50999999</v>
      </c>
      <c r="ED565" s="1">
        <f t="shared" si="8"/>
        <v>2010</v>
      </c>
    </row>
    <row r="566" spans="6:134" ht="12.75" customHeight="1" x14ac:dyDescent="0.2">
      <c r="H566" s="1" t="s">
        <v>133</v>
      </c>
      <c r="L566" s="1" t="s">
        <v>134</v>
      </c>
      <c r="N566" s="1" t="s">
        <v>1696</v>
      </c>
      <c r="O566" s="2">
        <v>40368</v>
      </c>
      <c r="P566" s="1" t="s">
        <v>136</v>
      </c>
      <c r="Q566" s="3">
        <v>40382</v>
      </c>
      <c r="R566" s="1" t="s">
        <v>137</v>
      </c>
      <c r="T566" s="3">
        <v>40368</v>
      </c>
      <c r="U566" s="1" t="s">
        <v>138</v>
      </c>
      <c r="X566" s="1" t="s">
        <v>172</v>
      </c>
      <c r="Z566" s="3">
        <v>40368</v>
      </c>
      <c r="AA566" s="1" t="s">
        <v>306</v>
      </c>
      <c r="AB566" s="1" t="s">
        <v>307</v>
      </c>
      <c r="AC566" s="1" t="s">
        <v>308</v>
      </c>
      <c r="AD566" s="1" t="s">
        <v>309</v>
      </c>
      <c r="AE566" s="1" t="s">
        <v>310</v>
      </c>
      <c r="AF566" s="1" t="s">
        <v>311</v>
      </c>
      <c r="AH566" s="1" t="s">
        <v>312</v>
      </c>
      <c r="AJ566" s="1" t="s">
        <v>1002</v>
      </c>
      <c r="AN566" s="1" t="s">
        <v>1006</v>
      </c>
      <c r="AO566" s="1" t="s">
        <v>1007</v>
      </c>
      <c r="AQ566" s="4">
        <v>0.1</v>
      </c>
      <c r="AR566" s="4">
        <v>35326.800000000003</v>
      </c>
      <c r="AS566" s="1" t="s">
        <v>1697</v>
      </c>
      <c r="AT566" s="1" t="s">
        <v>314</v>
      </c>
      <c r="AV566" s="1" t="s">
        <v>315</v>
      </c>
      <c r="AW566" s="1" t="s">
        <v>316</v>
      </c>
      <c r="AX566" s="1" t="s">
        <v>150</v>
      </c>
      <c r="AY566" s="4">
        <v>5887.8</v>
      </c>
      <c r="AZ566" s="4">
        <v>29439</v>
      </c>
      <c r="BA566" s="1" t="s">
        <v>151</v>
      </c>
      <c r="BD566" s="3">
        <v>40368</v>
      </c>
      <c r="BM566" s="3">
        <v>40382</v>
      </c>
      <c r="BZ566" s="1" t="s">
        <v>184</v>
      </c>
      <c r="CA566" s="1" t="s">
        <v>153</v>
      </c>
      <c r="CE566" s="1" t="s">
        <v>154</v>
      </c>
      <c r="CH566" s="4">
        <v>1</v>
      </c>
      <c r="CI566" s="1" t="s">
        <v>155</v>
      </c>
      <c r="CL566" s="1" t="s">
        <v>157</v>
      </c>
      <c r="CN566" s="1" t="s">
        <v>158</v>
      </c>
      <c r="CP566" s="4">
        <v>35326.800000000003</v>
      </c>
      <c r="CY566" s="1" t="s">
        <v>289</v>
      </c>
      <c r="CZ566" s="1" t="s">
        <v>290</v>
      </c>
      <c r="DA566" s="1" t="s">
        <v>291</v>
      </c>
      <c r="DC566" s="1" t="s">
        <v>208</v>
      </c>
      <c r="DD566" s="1" t="s">
        <v>781</v>
      </c>
      <c r="DU566" s="1" t="s">
        <v>165</v>
      </c>
      <c r="DV566" s="4">
        <v>0</v>
      </c>
      <c r="DW566" s="4">
        <v>0</v>
      </c>
      <c r="DX566" s="4">
        <v>195938406.50999999</v>
      </c>
      <c r="DY566" s="4">
        <v>172046814.50999999</v>
      </c>
      <c r="DZ566" s="4">
        <v>23891592</v>
      </c>
      <c r="EA566" s="4">
        <v>172046814.50999999</v>
      </c>
      <c r="EB566" s="4">
        <v>23891592</v>
      </c>
      <c r="EC566" s="4">
        <v>195938406.50999999</v>
      </c>
      <c r="ED566" s="1">
        <f t="shared" si="8"/>
        <v>2010</v>
      </c>
    </row>
    <row r="567" spans="6:134" ht="12.75" customHeight="1" x14ac:dyDescent="0.2">
      <c r="H567" s="1" t="s">
        <v>133</v>
      </c>
      <c r="L567" s="1" t="s">
        <v>134</v>
      </c>
      <c r="N567" s="1" t="s">
        <v>1698</v>
      </c>
      <c r="O567" s="2">
        <v>40367</v>
      </c>
      <c r="P567" s="1" t="s">
        <v>136</v>
      </c>
      <c r="Q567" s="3">
        <v>40397</v>
      </c>
      <c r="R567" s="1" t="s">
        <v>137</v>
      </c>
      <c r="T567" s="3">
        <v>40367</v>
      </c>
      <c r="U567" s="1" t="s">
        <v>138</v>
      </c>
      <c r="X567" s="1" t="s">
        <v>172</v>
      </c>
      <c r="Z567" s="3">
        <v>40367</v>
      </c>
      <c r="AA567" s="1" t="s">
        <v>347</v>
      </c>
      <c r="AB567" s="1" t="s">
        <v>348</v>
      </c>
      <c r="AC567" s="1" t="s">
        <v>349</v>
      </c>
      <c r="AD567" s="1" t="s">
        <v>350</v>
      </c>
      <c r="AE567" s="1" t="s">
        <v>351</v>
      </c>
      <c r="AF567" s="1" t="s">
        <v>352</v>
      </c>
      <c r="AH567" s="1" t="s">
        <v>353</v>
      </c>
      <c r="AJ567" s="1" t="s">
        <v>1002</v>
      </c>
      <c r="AN567" s="1" t="s">
        <v>1006</v>
      </c>
      <c r="AO567" s="1" t="s">
        <v>1007</v>
      </c>
      <c r="AQ567" s="4">
        <v>0.1</v>
      </c>
      <c r="AR567" s="4">
        <v>1365.4</v>
      </c>
      <c r="AS567" s="1" t="s">
        <v>1699</v>
      </c>
      <c r="AX567" s="1" t="s">
        <v>150</v>
      </c>
      <c r="AY567" s="4">
        <v>227.6</v>
      </c>
      <c r="AZ567" s="4">
        <v>1137.8</v>
      </c>
      <c r="BA567" s="1" t="s">
        <v>151</v>
      </c>
      <c r="BD567" s="3">
        <v>40367</v>
      </c>
      <c r="BM567" s="3">
        <v>40392</v>
      </c>
      <c r="BZ567" s="1" t="s">
        <v>184</v>
      </c>
      <c r="CA567" s="1" t="s">
        <v>153</v>
      </c>
      <c r="CE567" s="1" t="s">
        <v>154</v>
      </c>
      <c r="CH567" s="4">
        <v>1</v>
      </c>
      <c r="CI567" s="1" t="s">
        <v>155</v>
      </c>
      <c r="CL567" s="1" t="s">
        <v>157</v>
      </c>
      <c r="CN567" s="1" t="s">
        <v>158</v>
      </c>
      <c r="CP567" s="4">
        <v>1365.4</v>
      </c>
      <c r="CY567" s="1" t="s">
        <v>289</v>
      </c>
      <c r="CZ567" s="1" t="s">
        <v>290</v>
      </c>
      <c r="DA567" s="1" t="s">
        <v>291</v>
      </c>
      <c r="DC567" s="1" t="s">
        <v>208</v>
      </c>
      <c r="DU567" s="1" t="s">
        <v>165</v>
      </c>
      <c r="DV567" s="4">
        <v>0</v>
      </c>
      <c r="DW567" s="4">
        <v>0</v>
      </c>
      <c r="DX567" s="4">
        <v>195938406.50999999</v>
      </c>
      <c r="DY567" s="4">
        <v>172046814.50999999</v>
      </c>
      <c r="DZ567" s="4">
        <v>23891592</v>
      </c>
      <c r="EA567" s="4">
        <v>172046814.50999999</v>
      </c>
      <c r="EB567" s="4">
        <v>23891592</v>
      </c>
      <c r="EC567" s="4">
        <v>195938406.50999999</v>
      </c>
      <c r="ED567" s="1">
        <f t="shared" si="8"/>
        <v>2010</v>
      </c>
    </row>
    <row r="568" spans="6:134" ht="12.75" customHeight="1" x14ac:dyDescent="0.2">
      <c r="H568" s="1" t="s">
        <v>133</v>
      </c>
      <c r="L568" s="1" t="s">
        <v>134</v>
      </c>
      <c r="N568" s="1" t="s">
        <v>1700</v>
      </c>
      <c r="O568" s="2">
        <v>40366</v>
      </c>
      <c r="P568" s="1" t="s">
        <v>136</v>
      </c>
      <c r="Q568" s="3">
        <v>40380</v>
      </c>
      <c r="R568" s="1" t="s">
        <v>137</v>
      </c>
      <c r="T568" s="3">
        <v>40366</v>
      </c>
      <c r="U568" s="1" t="s">
        <v>138</v>
      </c>
      <c r="X568" s="1" t="s">
        <v>172</v>
      </c>
      <c r="Z568" s="3">
        <v>40366</v>
      </c>
      <c r="AA568" s="1" t="s">
        <v>293</v>
      </c>
      <c r="AB568" s="1" t="s">
        <v>294</v>
      </c>
      <c r="AC568" s="1" t="s">
        <v>295</v>
      </c>
      <c r="AD568" s="1" t="s">
        <v>296</v>
      </c>
      <c r="AE568" s="1" t="s">
        <v>297</v>
      </c>
      <c r="AF568" s="1" t="s">
        <v>298</v>
      </c>
      <c r="AH568" s="1" t="s">
        <v>299</v>
      </c>
      <c r="AJ568" s="1" t="s">
        <v>1002</v>
      </c>
      <c r="AN568" s="1" t="s">
        <v>1006</v>
      </c>
      <c r="AO568" s="1" t="s">
        <v>1007</v>
      </c>
      <c r="AQ568" s="4">
        <v>0.5</v>
      </c>
      <c r="AR568" s="4">
        <v>47788.800000000003</v>
      </c>
      <c r="AS568" s="1" t="s">
        <v>1701</v>
      </c>
      <c r="AX568" s="1" t="s">
        <v>150</v>
      </c>
      <c r="AY568" s="4">
        <v>7964.8</v>
      </c>
      <c r="AZ568" s="4">
        <v>39824</v>
      </c>
      <c r="BA568" s="1" t="s">
        <v>151</v>
      </c>
      <c r="BD568" s="3">
        <v>40366</v>
      </c>
      <c r="BM568" s="3">
        <v>40372</v>
      </c>
      <c r="BZ568" s="1" t="s">
        <v>184</v>
      </c>
      <c r="CA568" s="1" t="s">
        <v>153</v>
      </c>
      <c r="CE568" s="1" t="s">
        <v>154</v>
      </c>
      <c r="CH568" s="4">
        <v>1</v>
      </c>
      <c r="CI568" s="1" t="s">
        <v>155</v>
      </c>
      <c r="CL568" s="1" t="s">
        <v>157</v>
      </c>
      <c r="CN568" s="1" t="s">
        <v>158</v>
      </c>
      <c r="CP568" s="4">
        <v>47788.800000000003</v>
      </c>
      <c r="CY568" s="1" t="s">
        <v>289</v>
      </c>
      <c r="CZ568" s="1" t="s">
        <v>290</v>
      </c>
      <c r="DA568" s="1" t="s">
        <v>291</v>
      </c>
      <c r="DC568" s="1" t="s">
        <v>208</v>
      </c>
      <c r="DD568" s="1" t="s">
        <v>728</v>
      </c>
      <c r="DU568" s="1" t="s">
        <v>165</v>
      </c>
      <c r="DV568" s="4">
        <v>0</v>
      </c>
      <c r="DW568" s="4">
        <v>0</v>
      </c>
      <c r="DX568" s="4">
        <v>195938406.50999999</v>
      </c>
      <c r="DY568" s="4">
        <v>172046814.50999999</v>
      </c>
      <c r="DZ568" s="4">
        <v>23891592</v>
      </c>
      <c r="EA568" s="4">
        <v>172046814.50999999</v>
      </c>
      <c r="EB568" s="4">
        <v>23891592</v>
      </c>
      <c r="EC568" s="4">
        <v>195938406.50999999</v>
      </c>
      <c r="ED568" s="1">
        <f t="shared" si="8"/>
        <v>2010</v>
      </c>
    </row>
    <row r="569" spans="6:134" ht="12.75" customHeight="1" x14ac:dyDescent="0.2">
      <c r="H569" s="1" t="s">
        <v>133</v>
      </c>
      <c r="L569" s="1" t="s">
        <v>134</v>
      </c>
      <c r="N569" s="1" t="s">
        <v>1702</v>
      </c>
      <c r="O569" s="2">
        <v>40359</v>
      </c>
      <c r="P569" s="1" t="s">
        <v>136</v>
      </c>
      <c r="Q569" s="3">
        <v>40389</v>
      </c>
      <c r="R569" s="1" t="s">
        <v>137</v>
      </c>
      <c r="T569" s="3">
        <v>40359</v>
      </c>
      <c r="U569" s="1" t="s">
        <v>138</v>
      </c>
      <c r="X569" s="1" t="s">
        <v>172</v>
      </c>
      <c r="Z569" s="3">
        <v>40359</v>
      </c>
      <c r="AA569" s="1" t="s">
        <v>347</v>
      </c>
      <c r="AB569" s="1" t="s">
        <v>348</v>
      </c>
      <c r="AC569" s="1" t="s">
        <v>349</v>
      </c>
      <c r="AD569" s="1" t="s">
        <v>350</v>
      </c>
      <c r="AE569" s="1" t="s">
        <v>351</v>
      </c>
      <c r="AF569" s="1" t="s">
        <v>352</v>
      </c>
      <c r="AH569" s="1" t="s">
        <v>353</v>
      </c>
      <c r="AJ569" s="1" t="s">
        <v>136</v>
      </c>
      <c r="AN569" s="1" t="s">
        <v>987</v>
      </c>
      <c r="AO569" s="1" t="s">
        <v>988</v>
      </c>
      <c r="AQ569" s="4">
        <v>0.1</v>
      </c>
      <c r="AR569" s="4">
        <v>211382.39999999999</v>
      </c>
      <c r="AS569" s="1" t="s">
        <v>1703</v>
      </c>
      <c r="AX569" s="1" t="s">
        <v>150</v>
      </c>
      <c r="AY569" s="4">
        <v>35230.400000000001</v>
      </c>
      <c r="AZ569" s="4">
        <v>176152</v>
      </c>
      <c r="BA569" s="1" t="s">
        <v>151</v>
      </c>
      <c r="BD569" s="3">
        <v>40359</v>
      </c>
      <c r="BM569" s="3">
        <v>40382</v>
      </c>
      <c r="BZ569" s="1" t="s">
        <v>184</v>
      </c>
      <c r="CA569" s="1" t="s">
        <v>185</v>
      </c>
      <c r="CE569" s="1" t="s">
        <v>154</v>
      </c>
      <c r="CH569" s="4">
        <v>1</v>
      </c>
      <c r="CI569" s="1" t="s">
        <v>155</v>
      </c>
      <c r="CL569" s="1" t="s">
        <v>157</v>
      </c>
      <c r="CN569" s="1" t="s">
        <v>158</v>
      </c>
      <c r="CP569" s="4">
        <v>211382.39999999999</v>
      </c>
      <c r="CY569" s="1" t="s">
        <v>289</v>
      </c>
      <c r="CZ569" s="1" t="s">
        <v>290</v>
      </c>
      <c r="DA569" s="1" t="s">
        <v>291</v>
      </c>
      <c r="DC569" s="1" t="s">
        <v>208</v>
      </c>
      <c r="DU569" s="1" t="s">
        <v>165</v>
      </c>
      <c r="DV569" s="4">
        <v>0</v>
      </c>
      <c r="DW569" s="4">
        <v>0</v>
      </c>
      <c r="DX569" s="4">
        <v>195938406.50999999</v>
      </c>
      <c r="DY569" s="4">
        <v>172046814.50999999</v>
      </c>
      <c r="DZ569" s="4">
        <v>23891592</v>
      </c>
      <c r="EA569" s="4">
        <v>172046814.50999999</v>
      </c>
      <c r="EB569" s="4">
        <v>23891592</v>
      </c>
      <c r="EC569" s="4">
        <v>195938406.50999999</v>
      </c>
      <c r="ED569" s="1">
        <f t="shared" si="8"/>
        <v>2010</v>
      </c>
    </row>
    <row r="570" spans="6:134" ht="12.75" customHeight="1" x14ac:dyDescent="0.2">
      <c r="H570" s="1" t="s">
        <v>133</v>
      </c>
      <c r="L570" s="1" t="s">
        <v>134</v>
      </c>
      <c r="N570" s="1" t="s">
        <v>1704</v>
      </c>
      <c r="O570" s="2">
        <v>40353</v>
      </c>
      <c r="P570" s="1" t="s">
        <v>136</v>
      </c>
      <c r="Q570" s="3">
        <v>40363</v>
      </c>
      <c r="R570" s="1" t="s">
        <v>137</v>
      </c>
      <c r="T570" s="3">
        <v>40353</v>
      </c>
      <c r="U570" s="1" t="s">
        <v>138</v>
      </c>
      <c r="X570" s="1" t="s">
        <v>172</v>
      </c>
      <c r="Z570" s="3">
        <v>40353</v>
      </c>
      <c r="AA570" s="1" t="s">
        <v>173</v>
      </c>
      <c r="AB570" s="1" t="s">
        <v>174</v>
      </c>
      <c r="AC570" s="1" t="s">
        <v>175</v>
      </c>
      <c r="AD570" s="1" t="s">
        <v>176</v>
      </c>
      <c r="AE570" s="1" t="s">
        <v>177</v>
      </c>
      <c r="AF570" s="1" t="s">
        <v>178</v>
      </c>
      <c r="AH570" s="1" t="s">
        <v>179</v>
      </c>
      <c r="AJ570" s="1" t="s">
        <v>136</v>
      </c>
      <c r="AN570" s="1" t="s">
        <v>987</v>
      </c>
      <c r="AO570" s="1" t="s">
        <v>988</v>
      </c>
      <c r="AQ570" s="4">
        <v>0.1</v>
      </c>
      <c r="AR570" s="4">
        <v>313549.8</v>
      </c>
      <c r="AS570" s="1" t="s">
        <v>1705</v>
      </c>
      <c r="AX570" s="1" t="s">
        <v>150</v>
      </c>
      <c r="AY570" s="4">
        <v>52258.3</v>
      </c>
      <c r="AZ570" s="4">
        <v>261291.5</v>
      </c>
      <c r="BA570" s="1" t="s">
        <v>151</v>
      </c>
      <c r="BD570" s="3">
        <v>40353</v>
      </c>
      <c r="BM570" s="3">
        <v>40360</v>
      </c>
      <c r="BZ570" s="1" t="s">
        <v>184</v>
      </c>
      <c r="CA570" s="1" t="s">
        <v>185</v>
      </c>
      <c r="CE570" s="1" t="s">
        <v>154</v>
      </c>
      <c r="CH570" s="4">
        <v>1</v>
      </c>
      <c r="CI570" s="1" t="s">
        <v>155</v>
      </c>
      <c r="CL570" s="1" t="s">
        <v>157</v>
      </c>
      <c r="CN570" s="1" t="s">
        <v>158</v>
      </c>
      <c r="CP570" s="4">
        <v>313549.8</v>
      </c>
      <c r="CY570" s="1" t="s">
        <v>289</v>
      </c>
      <c r="CZ570" s="1" t="s">
        <v>290</v>
      </c>
      <c r="DA570" s="1" t="s">
        <v>291</v>
      </c>
      <c r="DC570" s="1" t="s">
        <v>208</v>
      </c>
      <c r="DD570" s="1" t="s">
        <v>757</v>
      </c>
      <c r="DU570" s="1" t="s">
        <v>165</v>
      </c>
      <c r="DV570" s="4">
        <v>0</v>
      </c>
      <c r="DW570" s="4">
        <v>0</v>
      </c>
      <c r="DX570" s="4">
        <v>195938406.50999999</v>
      </c>
      <c r="DY570" s="4">
        <v>172046814.50999999</v>
      </c>
      <c r="DZ570" s="4">
        <v>23891592</v>
      </c>
      <c r="EA570" s="4">
        <v>172046814.50999999</v>
      </c>
      <c r="EB570" s="4">
        <v>23891592</v>
      </c>
      <c r="EC570" s="4">
        <v>195938406.50999999</v>
      </c>
      <c r="ED570" s="1">
        <f t="shared" si="8"/>
        <v>2010</v>
      </c>
    </row>
    <row r="571" spans="6:134" ht="12.75" customHeight="1" x14ac:dyDescent="0.2">
      <c r="H571" s="1" t="s">
        <v>133</v>
      </c>
      <c r="L571" s="1" t="s">
        <v>134</v>
      </c>
      <c r="N571" s="1" t="s">
        <v>1706</v>
      </c>
      <c r="O571" s="2">
        <v>40352</v>
      </c>
      <c r="P571" s="1" t="s">
        <v>136</v>
      </c>
      <c r="Q571" s="3">
        <v>40366</v>
      </c>
      <c r="R571" s="1" t="s">
        <v>137</v>
      </c>
      <c r="T571" s="3">
        <v>40352</v>
      </c>
      <c r="U571" s="1" t="s">
        <v>138</v>
      </c>
      <c r="X571" s="1" t="s">
        <v>172</v>
      </c>
      <c r="Z571" s="3">
        <v>40352</v>
      </c>
      <c r="AA571" s="1" t="s">
        <v>382</v>
      </c>
      <c r="AB571" s="1" t="s">
        <v>383</v>
      </c>
      <c r="AC571" s="1" t="s">
        <v>384</v>
      </c>
      <c r="AD571" s="1" t="s">
        <v>385</v>
      </c>
      <c r="AE571" s="1" t="s">
        <v>386</v>
      </c>
      <c r="AF571" s="1" t="s">
        <v>387</v>
      </c>
      <c r="AH571" s="1" t="s">
        <v>388</v>
      </c>
      <c r="AJ571" s="1" t="s">
        <v>136</v>
      </c>
      <c r="AN571" s="1" t="s">
        <v>987</v>
      </c>
      <c r="AO571" s="1" t="s">
        <v>988</v>
      </c>
      <c r="AQ571" s="4">
        <v>0.1</v>
      </c>
      <c r="AR571" s="4">
        <v>273755</v>
      </c>
      <c r="AS571" s="1" t="s">
        <v>1707</v>
      </c>
      <c r="AX571" s="1" t="s">
        <v>150</v>
      </c>
      <c r="AY571" s="4">
        <v>45625.8</v>
      </c>
      <c r="AZ571" s="4">
        <v>228129.2</v>
      </c>
      <c r="BA571" s="1" t="s">
        <v>151</v>
      </c>
      <c r="BD571" s="3">
        <v>40352</v>
      </c>
      <c r="BM571" s="3">
        <v>40360</v>
      </c>
      <c r="BZ571" s="1" t="s">
        <v>184</v>
      </c>
      <c r="CA571" s="1" t="s">
        <v>185</v>
      </c>
      <c r="CE571" s="1" t="s">
        <v>154</v>
      </c>
      <c r="CH571" s="4">
        <v>1</v>
      </c>
      <c r="CI571" s="1" t="s">
        <v>155</v>
      </c>
      <c r="CL571" s="1" t="s">
        <v>157</v>
      </c>
      <c r="CN571" s="1" t="s">
        <v>158</v>
      </c>
      <c r="CP571" s="4">
        <v>273755</v>
      </c>
      <c r="CY571" s="1" t="s">
        <v>289</v>
      </c>
      <c r="CZ571" s="1" t="s">
        <v>290</v>
      </c>
      <c r="DA571" s="1" t="s">
        <v>291</v>
      </c>
      <c r="DC571" s="1" t="s">
        <v>208</v>
      </c>
      <c r="DU571" s="1" t="s">
        <v>165</v>
      </c>
      <c r="DV571" s="4">
        <v>0</v>
      </c>
      <c r="DW571" s="4">
        <v>0</v>
      </c>
      <c r="DX571" s="4">
        <v>195938406.50999999</v>
      </c>
      <c r="DY571" s="4">
        <v>172046814.50999999</v>
      </c>
      <c r="DZ571" s="4">
        <v>23891592</v>
      </c>
      <c r="EA571" s="4">
        <v>172046814.50999999</v>
      </c>
      <c r="EB571" s="4">
        <v>23891592</v>
      </c>
      <c r="EC571" s="4">
        <v>195938406.50999999</v>
      </c>
      <c r="ED571" s="1">
        <f t="shared" si="8"/>
        <v>2010</v>
      </c>
    </row>
    <row r="572" spans="6:134" ht="12.75" customHeight="1" x14ac:dyDescent="0.2">
      <c r="H572" s="1" t="s">
        <v>133</v>
      </c>
      <c r="L572" s="1" t="s">
        <v>134</v>
      </c>
      <c r="N572" s="1" t="s">
        <v>1708</v>
      </c>
      <c r="O572" s="2">
        <v>40346</v>
      </c>
      <c r="P572" s="1" t="s">
        <v>136</v>
      </c>
      <c r="Q572" s="3">
        <v>40360</v>
      </c>
      <c r="R572" s="1" t="s">
        <v>137</v>
      </c>
      <c r="T572" s="3">
        <v>40346</v>
      </c>
      <c r="U572" s="1" t="s">
        <v>138</v>
      </c>
      <c r="X572" s="1" t="s">
        <v>172</v>
      </c>
      <c r="Z572" s="3">
        <v>40346</v>
      </c>
      <c r="AA572" s="1" t="s">
        <v>293</v>
      </c>
      <c r="AB572" s="1" t="s">
        <v>294</v>
      </c>
      <c r="AC572" s="1" t="s">
        <v>295</v>
      </c>
      <c r="AD572" s="1" t="s">
        <v>296</v>
      </c>
      <c r="AE572" s="1" t="s">
        <v>297</v>
      </c>
      <c r="AF572" s="1" t="s">
        <v>298</v>
      </c>
      <c r="AH572" s="1" t="s">
        <v>299</v>
      </c>
      <c r="AJ572" s="1" t="s">
        <v>136</v>
      </c>
      <c r="AN572" s="1" t="s">
        <v>987</v>
      </c>
      <c r="AO572" s="1" t="s">
        <v>988</v>
      </c>
      <c r="AQ572" s="4">
        <v>0.5</v>
      </c>
      <c r="AR572" s="4">
        <v>183193.4</v>
      </c>
      <c r="AS572" s="1" t="s">
        <v>1709</v>
      </c>
      <c r="AX572" s="1" t="s">
        <v>150</v>
      </c>
      <c r="AY572" s="4">
        <v>30532.2</v>
      </c>
      <c r="AZ572" s="4">
        <v>152661.20000000001</v>
      </c>
      <c r="BA572" s="1" t="s">
        <v>151</v>
      </c>
      <c r="BD572" s="3">
        <v>40346</v>
      </c>
      <c r="BM572" s="3">
        <v>40360</v>
      </c>
      <c r="BZ572" s="1" t="s">
        <v>184</v>
      </c>
      <c r="CA572" s="1" t="s">
        <v>185</v>
      </c>
      <c r="CE572" s="1" t="s">
        <v>154</v>
      </c>
      <c r="CH572" s="4">
        <v>1</v>
      </c>
      <c r="CI572" s="1" t="s">
        <v>155</v>
      </c>
      <c r="CL572" s="1" t="s">
        <v>157</v>
      </c>
      <c r="CN572" s="1" t="s">
        <v>158</v>
      </c>
      <c r="CP572" s="4">
        <v>183193.4</v>
      </c>
      <c r="CY572" s="1" t="s">
        <v>289</v>
      </c>
      <c r="CZ572" s="1" t="s">
        <v>290</v>
      </c>
      <c r="DA572" s="1" t="s">
        <v>291</v>
      </c>
      <c r="DC572" s="1" t="s">
        <v>208</v>
      </c>
      <c r="DD572" s="1" t="s">
        <v>728</v>
      </c>
      <c r="DU572" s="1" t="s">
        <v>165</v>
      </c>
      <c r="DV572" s="4">
        <v>0</v>
      </c>
      <c r="DW572" s="4">
        <v>0</v>
      </c>
      <c r="DX572" s="4">
        <v>195938406.50999999</v>
      </c>
      <c r="DY572" s="4">
        <v>172046814.50999999</v>
      </c>
      <c r="DZ572" s="4">
        <v>23891592</v>
      </c>
      <c r="EA572" s="4">
        <v>172046814.50999999</v>
      </c>
      <c r="EB572" s="4">
        <v>23891592</v>
      </c>
      <c r="EC572" s="4">
        <v>195938406.50999999</v>
      </c>
      <c r="ED572" s="1">
        <f t="shared" si="8"/>
        <v>2010</v>
      </c>
    </row>
    <row r="573" spans="6:134" ht="12.75" customHeight="1" x14ac:dyDescent="0.2">
      <c r="H573" s="1" t="s">
        <v>133</v>
      </c>
      <c r="L573" s="1" t="s">
        <v>134</v>
      </c>
      <c r="N573" s="1" t="s">
        <v>1710</v>
      </c>
      <c r="O573" s="2">
        <v>40340</v>
      </c>
      <c r="P573" s="1" t="s">
        <v>136</v>
      </c>
      <c r="Q573" s="3">
        <v>40354</v>
      </c>
      <c r="R573" s="1" t="s">
        <v>137</v>
      </c>
      <c r="T573" s="3">
        <v>40340</v>
      </c>
      <c r="U573" s="1" t="s">
        <v>138</v>
      </c>
      <c r="X573" s="1" t="s">
        <v>172</v>
      </c>
      <c r="Z573" s="3">
        <v>40340</v>
      </c>
      <c r="AA573" s="1" t="s">
        <v>371</v>
      </c>
      <c r="AB573" s="1" t="s">
        <v>372</v>
      </c>
      <c r="AC573" s="1" t="s">
        <v>373</v>
      </c>
      <c r="AD573" s="1" t="s">
        <v>374</v>
      </c>
      <c r="AE573" s="1" t="s">
        <v>375</v>
      </c>
      <c r="AF573" s="1" t="s">
        <v>376</v>
      </c>
      <c r="AH573" s="1" t="s">
        <v>377</v>
      </c>
      <c r="AJ573" s="1" t="s">
        <v>136</v>
      </c>
      <c r="AN573" s="1" t="s">
        <v>987</v>
      </c>
      <c r="AO573" s="1" t="s">
        <v>988</v>
      </c>
      <c r="AQ573" s="4">
        <v>0.1</v>
      </c>
      <c r="AR573" s="4">
        <v>346719.6</v>
      </c>
      <c r="AS573" s="1" t="s">
        <v>1711</v>
      </c>
      <c r="AX573" s="1" t="s">
        <v>150</v>
      </c>
      <c r="AY573" s="4">
        <v>57786.6</v>
      </c>
      <c r="AZ573" s="4">
        <v>288933</v>
      </c>
      <c r="BA573" s="1" t="s">
        <v>151</v>
      </c>
      <c r="BD573" s="3">
        <v>40340</v>
      </c>
      <c r="BM573" s="3">
        <v>40354</v>
      </c>
      <c r="BZ573" s="1" t="s">
        <v>184</v>
      </c>
      <c r="CA573" s="1" t="s">
        <v>185</v>
      </c>
      <c r="CE573" s="1" t="s">
        <v>154</v>
      </c>
      <c r="CH573" s="4">
        <v>1</v>
      </c>
      <c r="CI573" s="1" t="s">
        <v>155</v>
      </c>
      <c r="CL573" s="1" t="s">
        <v>157</v>
      </c>
      <c r="CN573" s="1" t="s">
        <v>158</v>
      </c>
      <c r="CP573" s="4">
        <v>346719.6</v>
      </c>
      <c r="CY573" s="1" t="s">
        <v>289</v>
      </c>
      <c r="CZ573" s="1" t="s">
        <v>290</v>
      </c>
      <c r="DA573" s="1" t="s">
        <v>291</v>
      </c>
      <c r="DC573" s="1" t="s">
        <v>208</v>
      </c>
      <c r="DD573" s="1" t="s">
        <v>738</v>
      </c>
      <c r="DU573" s="1" t="s">
        <v>165</v>
      </c>
      <c r="DV573" s="4">
        <v>0</v>
      </c>
      <c r="DW573" s="4">
        <v>0</v>
      </c>
      <c r="DX573" s="4">
        <v>195938406.50999999</v>
      </c>
      <c r="DY573" s="4">
        <v>172046814.50999999</v>
      </c>
      <c r="DZ573" s="4">
        <v>23891592</v>
      </c>
      <c r="EA573" s="4">
        <v>172046814.50999999</v>
      </c>
      <c r="EB573" s="4">
        <v>23891592</v>
      </c>
      <c r="EC573" s="4">
        <v>195938406.50999999</v>
      </c>
      <c r="ED573" s="1">
        <f t="shared" si="8"/>
        <v>2010</v>
      </c>
    </row>
    <row r="574" spans="6:134" ht="12.75" customHeight="1" x14ac:dyDescent="0.2">
      <c r="H574" s="1" t="s">
        <v>133</v>
      </c>
      <c r="L574" s="1" t="s">
        <v>134</v>
      </c>
      <c r="N574" s="1" t="s">
        <v>1712</v>
      </c>
      <c r="O574" s="2">
        <v>40338</v>
      </c>
      <c r="P574" s="1" t="s">
        <v>136</v>
      </c>
      <c r="Q574" s="3">
        <v>40368</v>
      </c>
      <c r="R574" s="1" t="s">
        <v>137</v>
      </c>
      <c r="T574" s="3">
        <v>40338</v>
      </c>
      <c r="U574" s="1" t="s">
        <v>138</v>
      </c>
      <c r="X574" s="1" t="s">
        <v>172</v>
      </c>
      <c r="Z574" s="3">
        <v>40338</v>
      </c>
      <c r="AA574" s="1" t="s">
        <v>322</v>
      </c>
      <c r="AB574" s="1" t="s">
        <v>323</v>
      </c>
      <c r="AC574" s="1" t="s">
        <v>324</v>
      </c>
      <c r="AD574" s="1" t="s">
        <v>325</v>
      </c>
      <c r="AE574" s="1" t="s">
        <v>326</v>
      </c>
      <c r="AF574" s="1" t="s">
        <v>327</v>
      </c>
      <c r="AH574" s="1" t="s">
        <v>328</v>
      </c>
      <c r="AJ574" s="1" t="s">
        <v>136</v>
      </c>
      <c r="AN574" s="1" t="s">
        <v>987</v>
      </c>
      <c r="AO574" s="1" t="s">
        <v>988</v>
      </c>
      <c r="AQ574" s="4">
        <v>0.1</v>
      </c>
      <c r="AR574" s="4">
        <v>171000</v>
      </c>
      <c r="AS574" s="1" t="s">
        <v>1713</v>
      </c>
      <c r="AX574" s="1" t="s">
        <v>150</v>
      </c>
      <c r="AY574" s="4">
        <v>28500</v>
      </c>
      <c r="AZ574" s="4">
        <v>142500</v>
      </c>
      <c r="BA574" s="1" t="s">
        <v>151</v>
      </c>
      <c r="BD574" s="3">
        <v>40338</v>
      </c>
      <c r="BM574" s="3">
        <v>40360</v>
      </c>
      <c r="BZ574" s="1" t="s">
        <v>184</v>
      </c>
      <c r="CA574" s="1" t="s">
        <v>185</v>
      </c>
      <c r="CE574" s="1" t="s">
        <v>154</v>
      </c>
      <c r="CH574" s="4">
        <v>1</v>
      </c>
      <c r="CI574" s="1" t="s">
        <v>155</v>
      </c>
      <c r="CL574" s="1" t="s">
        <v>157</v>
      </c>
      <c r="CN574" s="1" t="s">
        <v>158</v>
      </c>
      <c r="CP574" s="4">
        <v>171000</v>
      </c>
      <c r="CY574" s="1" t="s">
        <v>289</v>
      </c>
      <c r="CZ574" s="1" t="s">
        <v>290</v>
      </c>
      <c r="DA574" s="1" t="s">
        <v>291</v>
      </c>
      <c r="DC574" s="1" t="s">
        <v>208</v>
      </c>
      <c r="DD574" s="1" t="s">
        <v>858</v>
      </c>
      <c r="DU574" s="1" t="s">
        <v>165</v>
      </c>
      <c r="DV574" s="4">
        <v>0</v>
      </c>
      <c r="DW574" s="4">
        <v>0</v>
      </c>
      <c r="DX574" s="4">
        <v>195938406.50999999</v>
      </c>
      <c r="DY574" s="4">
        <v>172046814.50999999</v>
      </c>
      <c r="DZ574" s="4">
        <v>23891592</v>
      </c>
      <c r="EA574" s="4">
        <v>172046814.50999999</v>
      </c>
      <c r="EB574" s="4">
        <v>23891592</v>
      </c>
      <c r="EC574" s="4">
        <v>195938406.50999999</v>
      </c>
      <c r="ED574" s="1">
        <f t="shared" si="8"/>
        <v>2010</v>
      </c>
    </row>
    <row r="575" spans="6:134" ht="12.75" customHeight="1" x14ac:dyDescent="0.2">
      <c r="H575" s="1" t="s">
        <v>133</v>
      </c>
      <c r="L575" s="1" t="s">
        <v>134</v>
      </c>
      <c r="N575" s="1" t="s">
        <v>1714</v>
      </c>
      <c r="O575" s="2">
        <v>40336</v>
      </c>
      <c r="P575" s="1" t="s">
        <v>136</v>
      </c>
      <c r="Q575" s="3">
        <v>40350</v>
      </c>
      <c r="R575" s="1" t="s">
        <v>137</v>
      </c>
      <c r="T575" s="3">
        <v>40336</v>
      </c>
      <c r="U575" s="1" t="s">
        <v>138</v>
      </c>
      <c r="X575" s="1" t="s">
        <v>172</v>
      </c>
      <c r="Z575" s="3">
        <v>40336</v>
      </c>
      <c r="AA575" s="1" t="s">
        <v>391</v>
      </c>
      <c r="AB575" s="1" t="s">
        <v>392</v>
      </c>
      <c r="AC575" s="1" t="s">
        <v>393</v>
      </c>
      <c r="AD575" s="1" t="s">
        <v>394</v>
      </c>
      <c r="AE575" s="1" t="s">
        <v>395</v>
      </c>
      <c r="AF575" s="1" t="s">
        <v>396</v>
      </c>
      <c r="AH575" s="1" t="s">
        <v>397</v>
      </c>
      <c r="AJ575" s="1" t="s">
        <v>136</v>
      </c>
      <c r="AN575" s="1" t="s">
        <v>987</v>
      </c>
      <c r="AO575" s="1" t="s">
        <v>988</v>
      </c>
      <c r="AQ575" s="4">
        <v>0.1</v>
      </c>
      <c r="AR575" s="4">
        <v>363169.9</v>
      </c>
      <c r="AS575" s="1" t="s">
        <v>1715</v>
      </c>
      <c r="AX575" s="1" t="s">
        <v>150</v>
      </c>
      <c r="AY575" s="4">
        <v>60528.3</v>
      </c>
      <c r="AZ575" s="4">
        <v>302641.59999999998</v>
      </c>
      <c r="BA575" s="1" t="s">
        <v>151</v>
      </c>
      <c r="BD575" s="3">
        <v>40336</v>
      </c>
      <c r="BM575" s="3">
        <v>40354</v>
      </c>
      <c r="BZ575" s="1" t="s">
        <v>184</v>
      </c>
      <c r="CA575" s="1" t="s">
        <v>185</v>
      </c>
      <c r="CE575" s="1" t="s">
        <v>154</v>
      </c>
      <c r="CH575" s="4">
        <v>1</v>
      </c>
      <c r="CI575" s="1" t="s">
        <v>155</v>
      </c>
      <c r="CL575" s="1" t="s">
        <v>157</v>
      </c>
      <c r="CN575" s="1" t="s">
        <v>158</v>
      </c>
      <c r="CP575" s="4">
        <v>363169.9</v>
      </c>
      <c r="CY575" s="1" t="s">
        <v>289</v>
      </c>
      <c r="CZ575" s="1" t="s">
        <v>290</v>
      </c>
      <c r="DA575" s="1" t="s">
        <v>291</v>
      </c>
      <c r="DC575" s="1" t="s">
        <v>208</v>
      </c>
      <c r="DT575" s="1" t="s">
        <v>165</v>
      </c>
      <c r="DU575" s="1" t="s">
        <v>165</v>
      </c>
      <c r="DV575" s="4">
        <v>0</v>
      </c>
      <c r="DW575" s="4">
        <v>0</v>
      </c>
      <c r="DX575" s="4">
        <v>195938406.50999999</v>
      </c>
      <c r="DY575" s="4">
        <v>172046814.50999999</v>
      </c>
      <c r="DZ575" s="4">
        <v>23891592</v>
      </c>
      <c r="EA575" s="4">
        <v>172046814.50999999</v>
      </c>
      <c r="EB575" s="4">
        <v>23891592</v>
      </c>
      <c r="EC575" s="4">
        <v>195938406.50999999</v>
      </c>
      <c r="ED575" s="1">
        <f t="shared" si="8"/>
        <v>2010</v>
      </c>
    </row>
    <row r="576" spans="6:134" ht="12.75" customHeight="1" x14ac:dyDescent="0.2">
      <c r="H576" s="1" t="s">
        <v>133</v>
      </c>
      <c r="L576" s="1" t="s">
        <v>134</v>
      </c>
      <c r="N576" s="1" t="s">
        <v>1716</v>
      </c>
      <c r="O576" s="2">
        <v>40329</v>
      </c>
      <c r="P576" s="1" t="s">
        <v>136</v>
      </c>
      <c r="Q576" s="3">
        <v>40339</v>
      </c>
      <c r="R576" s="1" t="s">
        <v>137</v>
      </c>
      <c r="T576" s="3">
        <v>40329</v>
      </c>
      <c r="U576" s="1" t="s">
        <v>138</v>
      </c>
      <c r="X576" s="1" t="s">
        <v>172</v>
      </c>
      <c r="Z576" s="3">
        <v>40329</v>
      </c>
      <c r="AA576" s="1" t="s">
        <v>173</v>
      </c>
      <c r="AB576" s="1" t="s">
        <v>174</v>
      </c>
      <c r="AC576" s="1" t="s">
        <v>175</v>
      </c>
      <c r="AD576" s="1" t="s">
        <v>176</v>
      </c>
      <c r="AE576" s="1" t="s">
        <v>177</v>
      </c>
      <c r="AF576" s="1" t="s">
        <v>178</v>
      </c>
      <c r="AH576" s="1" t="s">
        <v>179</v>
      </c>
      <c r="AJ576" s="1" t="s">
        <v>136</v>
      </c>
      <c r="AN576" s="1" t="s">
        <v>987</v>
      </c>
      <c r="AO576" s="1" t="s">
        <v>988</v>
      </c>
      <c r="AQ576" s="4">
        <v>0.1</v>
      </c>
      <c r="AR576" s="4">
        <v>170779.9</v>
      </c>
      <c r="AS576" s="1" t="s">
        <v>1717</v>
      </c>
      <c r="AX576" s="1" t="s">
        <v>150</v>
      </c>
      <c r="AY576" s="4">
        <v>28463.3</v>
      </c>
      <c r="AZ576" s="4">
        <v>142316.6</v>
      </c>
      <c r="BA576" s="1" t="s">
        <v>151</v>
      </c>
      <c r="BD576" s="3">
        <v>40329</v>
      </c>
      <c r="BM576" s="3">
        <v>40340</v>
      </c>
      <c r="BZ576" s="1" t="s">
        <v>184</v>
      </c>
      <c r="CA576" s="1" t="s">
        <v>185</v>
      </c>
      <c r="CE576" s="1" t="s">
        <v>154</v>
      </c>
      <c r="CH576" s="4">
        <v>1</v>
      </c>
      <c r="CI576" s="1" t="s">
        <v>155</v>
      </c>
      <c r="CL576" s="1" t="s">
        <v>157</v>
      </c>
      <c r="CN576" s="1" t="s">
        <v>158</v>
      </c>
      <c r="CP576" s="4">
        <v>170779.9</v>
      </c>
      <c r="CY576" s="1" t="s">
        <v>289</v>
      </c>
      <c r="CZ576" s="1" t="s">
        <v>290</v>
      </c>
      <c r="DA576" s="1" t="s">
        <v>291</v>
      </c>
      <c r="DC576" s="1" t="s">
        <v>208</v>
      </c>
      <c r="DU576" s="1" t="s">
        <v>165</v>
      </c>
      <c r="DV576" s="4">
        <v>0</v>
      </c>
      <c r="DW576" s="4">
        <v>0</v>
      </c>
      <c r="DX576" s="4">
        <v>195938406.50999999</v>
      </c>
      <c r="DY576" s="4">
        <v>172046814.50999999</v>
      </c>
      <c r="DZ576" s="4">
        <v>23891592</v>
      </c>
      <c r="EA576" s="4">
        <v>172046814.50999999</v>
      </c>
      <c r="EB576" s="4">
        <v>23891592</v>
      </c>
      <c r="EC576" s="4">
        <v>195938406.50999999</v>
      </c>
      <c r="ED576" s="1">
        <f t="shared" si="8"/>
        <v>2010</v>
      </c>
    </row>
    <row r="577" spans="8:134" ht="12.75" customHeight="1" x14ac:dyDescent="0.2">
      <c r="H577" s="1" t="s">
        <v>133</v>
      </c>
      <c r="L577" s="1" t="s">
        <v>134</v>
      </c>
      <c r="N577" s="1" t="s">
        <v>1718</v>
      </c>
      <c r="O577" s="2">
        <v>40329</v>
      </c>
      <c r="P577" s="1" t="s">
        <v>136</v>
      </c>
      <c r="Q577" s="3">
        <v>40343</v>
      </c>
      <c r="R577" s="1" t="s">
        <v>137</v>
      </c>
      <c r="T577" s="3">
        <v>40329</v>
      </c>
      <c r="U577" s="1" t="s">
        <v>138</v>
      </c>
      <c r="X577" s="1" t="s">
        <v>172</v>
      </c>
      <c r="Z577" s="3">
        <v>40329</v>
      </c>
      <c r="AA577" s="1" t="s">
        <v>306</v>
      </c>
      <c r="AB577" s="1" t="s">
        <v>307</v>
      </c>
      <c r="AC577" s="1" t="s">
        <v>308</v>
      </c>
      <c r="AD577" s="1" t="s">
        <v>309</v>
      </c>
      <c r="AE577" s="1" t="s">
        <v>310</v>
      </c>
      <c r="AF577" s="1" t="s">
        <v>311</v>
      </c>
      <c r="AH577" s="1" t="s">
        <v>312</v>
      </c>
      <c r="AJ577" s="1" t="s">
        <v>136</v>
      </c>
      <c r="AN577" s="1" t="s">
        <v>987</v>
      </c>
      <c r="AO577" s="1" t="s">
        <v>988</v>
      </c>
      <c r="AQ577" s="4">
        <v>0.1</v>
      </c>
      <c r="AR577" s="4">
        <v>188339.8</v>
      </c>
      <c r="AS577" s="1" t="s">
        <v>1719</v>
      </c>
      <c r="AT577" s="1" t="s">
        <v>314</v>
      </c>
      <c r="AV577" s="1" t="s">
        <v>315</v>
      </c>
      <c r="AW577" s="1" t="s">
        <v>316</v>
      </c>
      <c r="AX577" s="1" t="s">
        <v>150</v>
      </c>
      <c r="AY577" s="4">
        <v>31390</v>
      </c>
      <c r="AZ577" s="4">
        <v>156949.79999999999</v>
      </c>
      <c r="BA577" s="1" t="s">
        <v>151</v>
      </c>
      <c r="BD577" s="3">
        <v>40329</v>
      </c>
      <c r="BM577" s="3">
        <v>40340</v>
      </c>
      <c r="BZ577" s="1" t="s">
        <v>184</v>
      </c>
      <c r="CA577" s="1" t="s">
        <v>185</v>
      </c>
      <c r="CE577" s="1" t="s">
        <v>154</v>
      </c>
      <c r="CH577" s="4">
        <v>1</v>
      </c>
      <c r="CI577" s="1" t="s">
        <v>155</v>
      </c>
      <c r="CL577" s="1" t="s">
        <v>157</v>
      </c>
      <c r="CN577" s="1" t="s">
        <v>158</v>
      </c>
      <c r="CP577" s="4">
        <v>188339.8</v>
      </c>
      <c r="CY577" s="1" t="s">
        <v>289</v>
      </c>
      <c r="CZ577" s="1" t="s">
        <v>290</v>
      </c>
      <c r="DA577" s="1" t="s">
        <v>291</v>
      </c>
      <c r="DC577" s="1" t="s">
        <v>208</v>
      </c>
      <c r="DD577" s="1" t="s">
        <v>781</v>
      </c>
      <c r="DU577" s="1" t="s">
        <v>165</v>
      </c>
      <c r="DV577" s="4">
        <v>0</v>
      </c>
      <c r="DW577" s="4">
        <v>0</v>
      </c>
      <c r="DX577" s="4">
        <v>195938406.50999999</v>
      </c>
      <c r="DY577" s="4">
        <v>172046814.50999999</v>
      </c>
      <c r="DZ577" s="4">
        <v>23891592</v>
      </c>
      <c r="EA577" s="4">
        <v>172046814.50999999</v>
      </c>
      <c r="EB577" s="4">
        <v>23891592</v>
      </c>
      <c r="EC577" s="4">
        <v>195938406.50999999</v>
      </c>
      <c r="ED577" s="1">
        <f t="shared" si="8"/>
        <v>2010</v>
      </c>
    </row>
    <row r="578" spans="8:134" ht="12.75" customHeight="1" x14ac:dyDescent="0.2">
      <c r="H578" s="1" t="s">
        <v>133</v>
      </c>
      <c r="L578" s="1" t="s">
        <v>134</v>
      </c>
      <c r="N578" s="1" t="s">
        <v>1720</v>
      </c>
      <c r="O578" s="2">
        <v>40325</v>
      </c>
      <c r="P578" s="1" t="s">
        <v>136</v>
      </c>
      <c r="Q578" s="3">
        <v>40339</v>
      </c>
      <c r="R578" s="1" t="s">
        <v>137</v>
      </c>
      <c r="T578" s="3">
        <v>40325</v>
      </c>
      <c r="U578" s="1" t="s">
        <v>138</v>
      </c>
      <c r="X578" s="1" t="s">
        <v>172</v>
      </c>
      <c r="Z578" s="3">
        <v>40325</v>
      </c>
      <c r="AA578" s="1" t="s">
        <v>335</v>
      </c>
      <c r="AB578" s="1" t="s">
        <v>336</v>
      </c>
      <c r="AC578" s="1" t="s">
        <v>337</v>
      </c>
      <c r="AD578" s="1" t="s">
        <v>338</v>
      </c>
      <c r="AE578" s="1" t="s">
        <v>339</v>
      </c>
      <c r="AF578" s="1" t="s">
        <v>340</v>
      </c>
      <c r="AH578" s="1" t="s">
        <v>341</v>
      </c>
      <c r="AJ578" s="1" t="s">
        <v>136</v>
      </c>
      <c r="AN578" s="1" t="s">
        <v>987</v>
      </c>
      <c r="AO578" s="1" t="s">
        <v>988</v>
      </c>
      <c r="AQ578" s="4">
        <v>0.1</v>
      </c>
      <c r="AR578" s="4">
        <v>362964.5</v>
      </c>
      <c r="AS578" s="1" t="s">
        <v>1721</v>
      </c>
      <c r="AX578" s="1" t="s">
        <v>150</v>
      </c>
      <c r="AY578" s="4">
        <v>60494.1</v>
      </c>
      <c r="AZ578" s="4">
        <v>302470.40000000002</v>
      </c>
      <c r="BA578" s="1" t="s">
        <v>151</v>
      </c>
      <c r="BD578" s="3">
        <v>40325</v>
      </c>
      <c r="BM578" s="3">
        <v>40340</v>
      </c>
      <c r="BZ578" s="1" t="s">
        <v>184</v>
      </c>
      <c r="CA578" s="1" t="s">
        <v>185</v>
      </c>
      <c r="CE578" s="1" t="s">
        <v>154</v>
      </c>
      <c r="CH578" s="4">
        <v>1</v>
      </c>
      <c r="CI578" s="1" t="s">
        <v>155</v>
      </c>
      <c r="CL578" s="1" t="s">
        <v>157</v>
      </c>
      <c r="CN578" s="1" t="s">
        <v>158</v>
      </c>
      <c r="CP578" s="4">
        <v>362964.5</v>
      </c>
      <c r="CY578" s="1" t="s">
        <v>289</v>
      </c>
      <c r="CZ578" s="1" t="s">
        <v>290</v>
      </c>
      <c r="DA578" s="1" t="s">
        <v>291</v>
      </c>
      <c r="DC578" s="1" t="s">
        <v>208</v>
      </c>
      <c r="DU578" s="1" t="s">
        <v>165</v>
      </c>
      <c r="DV578" s="4">
        <v>0</v>
      </c>
      <c r="DW578" s="4">
        <v>0</v>
      </c>
      <c r="DX578" s="4">
        <v>195938406.50999999</v>
      </c>
      <c r="DY578" s="4">
        <v>172046814.50999999</v>
      </c>
      <c r="DZ578" s="4">
        <v>23891592</v>
      </c>
      <c r="EA578" s="4">
        <v>172046814.50999999</v>
      </c>
      <c r="EB578" s="4">
        <v>23891592</v>
      </c>
      <c r="EC578" s="4">
        <v>195938406.50999999</v>
      </c>
      <c r="ED578" s="1">
        <f t="shared" si="8"/>
        <v>2010</v>
      </c>
    </row>
    <row r="579" spans="8:134" ht="12.75" customHeight="1" x14ac:dyDescent="0.2">
      <c r="H579" s="1" t="s">
        <v>133</v>
      </c>
      <c r="L579" s="1" t="s">
        <v>134</v>
      </c>
      <c r="N579" s="1" t="s">
        <v>1722</v>
      </c>
      <c r="O579" s="2">
        <v>40325</v>
      </c>
      <c r="P579" s="1" t="s">
        <v>136</v>
      </c>
      <c r="Q579" s="3">
        <v>40355</v>
      </c>
      <c r="R579" s="1" t="s">
        <v>137</v>
      </c>
      <c r="T579" s="3">
        <v>40325</v>
      </c>
      <c r="U579" s="1" t="s">
        <v>138</v>
      </c>
      <c r="X579" s="1" t="s">
        <v>172</v>
      </c>
      <c r="Z579" s="3">
        <v>40325</v>
      </c>
      <c r="AA579" s="1" t="s">
        <v>322</v>
      </c>
      <c r="AB579" s="1" t="s">
        <v>323</v>
      </c>
      <c r="AC579" s="1" t="s">
        <v>324</v>
      </c>
      <c r="AD579" s="1" t="s">
        <v>325</v>
      </c>
      <c r="AE579" s="1" t="s">
        <v>326</v>
      </c>
      <c r="AF579" s="1" t="s">
        <v>327</v>
      </c>
      <c r="AH579" s="1" t="s">
        <v>328</v>
      </c>
      <c r="AJ579" s="1" t="s">
        <v>136</v>
      </c>
      <c r="AN579" s="1" t="s">
        <v>987</v>
      </c>
      <c r="AO579" s="1" t="s">
        <v>988</v>
      </c>
      <c r="AQ579" s="4">
        <v>0.1</v>
      </c>
      <c r="AR579" s="4">
        <v>345482.9</v>
      </c>
      <c r="AS579" s="1" t="s">
        <v>1723</v>
      </c>
      <c r="AX579" s="1" t="s">
        <v>150</v>
      </c>
      <c r="AY579" s="4">
        <v>57580.5</v>
      </c>
      <c r="AZ579" s="4">
        <v>287902.40000000002</v>
      </c>
      <c r="BA579" s="1" t="s">
        <v>151</v>
      </c>
      <c r="BD579" s="3">
        <v>40325</v>
      </c>
      <c r="BM579" s="3">
        <v>40354</v>
      </c>
      <c r="BZ579" s="1" t="s">
        <v>184</v>
      </c>
      <c r="CA579" s="1" t="s">
        <v>185</v>
      </c>
      <c r="CE579" s="1" t="s">
        <v>154</v>
      </c>
      <c r="CH579" s="4">
        <v>1</v>
      </c>
      <c r="CI579" s="1" t="s">
        <v>155</v>
      </c>
      <c r="CL579" s="1" t="s">
        <v>157</v>
      </c>
      <c r="CN579" s="1" t="s">
        <v>158</v>
      </c>
      <c r="CP579" s="4">
        <v>345482.9</v>
      </c>
      <c r="CY579" s="1" t="s">
        <v>289</v>
      </c>
      <c r="CZ579" s="1" t="s">
        <v>290</v>
      </c>
      <c r="DA579" s="1" t="s">
        <v>291</v>
      </c>
      <c r="DC579" s="1" t="s">
        <v>208</v>
      </c>
      <c r="DD579" s="1" t="s">
        <v>858</v>
      </c>
      <c r="DU579" s="1" t="s">
        <v>165</v>
      </c>
      <c r="DV579" s="4">
        <v>0</v>
      </c>
      <c r="DW579" s="4">
        <v>0</v>
      </c>
      <c r="DX579" s="4">
        <v>195938406.50999999</v>
      </c>
      <c r="DY579" s="4">
        <v>172046814.50999999</v>
      </c>
      <c r="DZ579" s="4">
        <v>23891592</v>
      </c>
      <c r="EA579" s="4">
        <v>172046814.50999999</v>
      </c>
      <c r="EB579" s="4">
        <v>23891592</v>
      </c>
      <c r="EC579" s="4">
        <v>195938406.50999999</v>
      </c>
      <c r="ED579" s="1">
        <f t="shared" ref="ED579:ED615" si="9">YEAR(O579)</f>
        <v>2010</v>
      </c>
    </row>
    <row r="580" spans="8:134" ht="12.75" customHeight="1" x14ac:dyDescent="0.2">
      <c r="H580" s="1" t="s">
        <v>133</v>
      </c>
      <c r="L580" s="1" t="s">
        <v>134</v>
      </c>
      <c r="N580" s="1" t="s">
        <v>1724</v>
      </c>
      <c r="O580" s="2">
        <v>40310</v>
      </c>
      <c r="P580" s="1" t="s">
        <v>136</v>
      </c>
      <c r="Q580" s="3">
        <v>40320</v>
      </c>
      <c r="R580" s="1" t="s">
        <v>137</v>
      </c>
      <c r="T580" s="3">
        <v>40310</v>
      </c>
      <c r="U580" s="1" t="s">
        <v>138</v>
      </c>
      <c r="X580" s="1" t="s">
        <v>172</v>
      </c>
      <c r="Z580" s="3">
        <v>40310</v>
      </c>
      <c r="AA580" s="1" t="s">
        <v>140</v>
      </c>
      <c r="AB580" s="1" t="s">
        <v>141</v>
      </c>
      <c r="AC580" s="1" t="s">
        <v>142</v>
      </c>
      <c r="AD580" s="1" t="s">
        <v>143</v>
      </c>
      <c r="AE580" s="1" t="s">
        <v>144</v>
      </c>
      <c r="AF580" s="1" t="s">
        <v>145</v>
      </c>
      <c r="AH580" s="1" t="s">
        <v>146</v>
      </c>
      <c r="AJ580" s="1" t="s">
        <v>136</v>
      </c>
      <c r="AN580" s="1" t="s">
        <v>987</v>
      </c>
      <c r="AO580" s="1" t="s">
        <v>988</v>
      </c>
      <c r="AQ580" s="4">
        <v>0.02</v>
      </c>
      <c r="AR580" s="4">
        <v>554498.9</v>
      </c>
      <c r="AS580" s="1" t="s">
        <v>1725</v>
      </c>
      <c r="AT580" s="1" t="s">
        <v>148</v>
      </c>
      <c r="AV580" s="1" t="s">
        <v>149</v>
      </c>
      <c r="AW580" s="1" t="s">
        <v>141</v>
      </c>
      <c r="AX580" s="1" t="s">
        <v>150</v>
      </c>
      <c r="AY580" s="4">
        <v>92416.5</v>
      </c>
      <c r="AZ580" s="4">
        <v>462082.4</v>
      </c>
      <c r="BA580" s="1" t="s">
        <v>151</v>
      </c>
      <c r="BD580" s="3">
        <v>40310</v>
      </c>
      <c r="BM580" s="3">
        <v>40315</v>
      </c>
      <c r="BZ580" s="1" t="s">
        <v>184</v>
      </c>
      <c r="CA580" s="1" t="s">
        <v>185</v>
      </c>
      <c r="CE580" s="1" t="s">
        <v>154</v>
      </c>
      <c r="CH580" s="4">
        <v>1</v>
      </c>
      <c r="CI580" s="1" t="s">
        <v>155</v>
      </c>
      <c r="CL580" s="1" t="s">
        <v>157</v>
      </c>
      <c r="CN580" s="1" t="s">
        <v>158</v>
      </c>
      <c r="CP580" s="4">
        <v>554498.9</v>
      </c>
      <c r="CY580" s="1" t="s">
        <v>289</v>
      </c>
      <c r="CZ580" s="1" t="s">
        <v>290</v>
      </c>
      <c r="DA580" s="1" t="s">
        <v>291</v>
      </c>
      <c r="DC580" s="1" t="s">
        <v>208</v>
      </c>
      <c r="DD580" s="1" t="s">
        <v>733</v>
      </c>
      <c r="DU580" s="1" t="s">
        <v>165</v>
      </c>
      <c r="DV580" s="4">
        <v>0</v>
      </c>
      <c r="DW580" s="4">
        <v>0</v>
      </c>
      <c r="DX580" s="4">
        <v>195938406.50999999</v>
      </c>
      <c r="DY580" s="4">
        <v>172046814.50999999</v>
      </c>
      <c r="DZ580" s="4">
        <v>23891592</v>
      </c>
      <c r="EA580" s="4">
        <v>172046814.50999999</v>
      </c>
      <c r="EB580" s="4">
        <v>23891592</v>
      </c>
      <c r="EC580" s="4">
        <v>195938406.50999999</v>
      </c>
      <c r="ED580" s="1">
        <f t="shared" si="9"/>
        <v>2010</v>
      </c>
    </row>
    <row r="581" spans="8:134" ht="12.75" customHeight="1" x14ac:dyDescent="0.2">
      <c r="H581" s="1" t="s">
        <v>133</v>
      </c>
      <c r="L581" s="1" t="s">
        <v>134</v>
      </c>
      <c r="N581" s="1" t="s">
        <v>1726</v>
      </c>
      <c r="O581" s="2">
        <v>40309</v>
      </c>
      <c r="P581" s="1" t="s">
        <v>136</v>
      </c>
      <c r="Q581" s="3">
        <v>40329</v>
      </c>
      <c r="R581" s="1" t="s">
        <v>137</v>
      </c>
      <c r="T581" s="3">
        <v>40309</v>
      </c>
      <c r="U581" s="1" t="s">
        <v>138</v>
      </c>
      <c r="X581" s="1" t="s">
        <v>172</v>
      </c>
      <c r="Z581" s="3">
        <v>40309</v>
      </c>
      <c r="AA581" s="1" t="s">
        <v>356</v>
      </c>
      <c r="AB581" s="1" t="s">
        <v>357</v>
      </c>
      <c r="AC581" s="1" t="s">
        <v>358</v>
      </c>
      <c r="AD581" s="1" t="s">
        <v>359</v>
      </c>
      <c r="AE581" s="1" t="s">
        <v>360</v>
      </c>
      <c r="AF581" s="1" t="s">
        <v>361</v>
      </c>
      <c r="AH581" s="1" t="s">
        <v>362</v>
      </c>
      <c r="AJ581" s="1" t="s">
        <v>136</v>
      </c>
      <c r="AN581" s="1" t="s">
        <v>987</v>
      </c>
      <c r="AO581" s="1" t="s">
        <v>988</v>
      </c>
      <c r="AQ581" s="4">
        <v>0.1</v>
      </c>
      <c r="AR581" s="4">
        <v>346800</v>
      </c>
      <c r="AS581" s="1" t="s">
        <v>1727</v>
      </c>
      <c r="AX581" s="1" t="s">
        <v>150</v>
      </c>
      <c r="AY581" s="4">
        <v>57800</v>
      </c>
      <c r="AZ581" s="4">
        <v>289000</v>
      </c>
      <c r="BA581" s="1" t="s">
        <v>151</v>
      </c>
      <c r="BD581" s="3">
        <v>40309</v>
      </c>
      <c r="BM581" s="3">
        <v>40329</v>
      </c>
      <c r="BZ581" s="1" t="s">
        <v>184</v>
      </c>
      <c r="CA581" s="1" t="s">
        <v>185</v>
      </c>
      <c r="CE581" s="1" t="s">
        <v>154</v>
      </c>
      <c r="CH581" s="4">
        <v>1</v>
      </c>
      <c r="CI581" s="1" t="s">
        <v>155</v>
      </c>
      <c r="CL581" s="1" t="s">
        <v>157</v>
      </c>
      <c r="CN581" s="1" t="s">
        <v>158</v>
      </c>
      <c r="CP581" s="4">
        <v>346800</v>
      </c>
      <c r="CY581" s="1" t="s">
        <v>289</v>
      </c>
      <c r="CZ581" s="1" t="s">
        <v>290</v>
      </c>
      <c r="DA581" s="1" t="s">
        <v>291</v>
      </c>
      <c r="DC581" s="1" t="s">
        <v>208</v>
      </c>
      <c r="DU581" s="1" t="s">
        <v>165</v>
      </c>
      <c r="DV581" s="4">
        <v>0</v>
      </c>
      <c r="DW581" s="4">
        <v>0</v>
      </c>
      <c r="DX581" s="4">
        <v>195938406.50999999</v>
      </c>
      <c r="DY581" s="4">
        <v>172046814.50999999</v>
      </c>
      <c r="DZ581" s="4">
        <v>23891592</v>
      </c>
      <c r="EA581" s="4">
        <v>172046814.50999999</v>
      </c>
      <c r="EB581" s="4">
        <v>23891592</v>
      </c>
      <c r="EC581" s="4">
        <v>195938406.50999999</v>
      </c>
      <c r="ED581" s="1">
        <f t="shared" si="9"/>
        <v>2010</v>
      </c>
    </row>
    <row r="582" spans="8:134" ht="12.75" customHeight="1" x14ac:dyDescent="0.2">
      <c r="H582" s="1" t="s">
        <v>133</v>
      </c>
      <c r="L582" s="1" t="s">
        <v>134</v>
      </c>
      <c r="N582" s="1" t="s">
        <v>1728</v>
      </c>
      <c r="O582" s="2">
        <v>40303</v>
      </c>
      <c r="P582" s="1" t="s">
        <v>136</v>
      </c>
      <c r="Q582" s="3">
        <v>40317</v>
      </c>
      <c r="R582" s="1" t="s">
        <v>137</v>
      </c>
      <c r="T582" s="3">
        <v>40303</v>
      </c>
      <c r="U582" s="1" t="s">
        <v>138</v>
      </c>
      <c r="X582" s="1" t="s">
        <v>172</v>
      </c>
      <c r="Z582" s="3">
        <v>40303</v>
      </c>
      <c r="AA582" s="1" t="s">
        <v>371</v>
      </c>
      <c r="AB582" s="1" t="s">
        <v>372</v>
      </c>
      <c r="AC582" s="1" t="s">
        <v>373</v>
      </c>
      <c r="AD582" s="1" t="s">
        <v>374</v>
      </c>
      <c r="AE582" s="1" t="s">
        <v>375</v>
      </c>
      <c r="AF582" s="1" t="s">
        <v>376</v>
      </c>
      <c r="AH582" s="1" t="s">
        <v>377</v>
      </c>
      <c r="AJ582" s="1" t="s">
        <v>136</v>
      </c>
      <c r="AN582" s="1" t="s">
        <v>987</v>
      </c>
      <c r="AO582" s="1" t="s">
        <v>988</v>
      </c>
      <c r="AQ582" s="4">
        <v>0.1</v>
      </c>
      <c r="AR582" s="4">
        <v>547200</v>
      </c>
      <c r="AS582" s="1" t="s">
        <v>1729</v>
      </c>
      <c r="AX582" s="1" t="s">
        <v>150</v>
      </c>
      <c r="AY582" s="4">
        <v>91200</v>
      </c>
      <c r="AZ582" s="4">
        <v>456000</v>
      </c>
      <c r="BA582" s="1" t="s">
        <v>151</v>
      </c>
      <c r="BD582" s="3">
        <v>40303</v>
      </c>
      <c r="BM582" s="3">
        <v>40315</v>
      </c>
      <c r="BZ582" s="1" t="s">
        <v>184</v>
      </c>
      <c r="CA582" s="1" t="s">
        <v>185</v>
      </c>
      <c r="CE582" s="1" t="s">
        <v>154</v>
      </c>
      <c r="CH582" s="4">
        <v>1</v>
      </c>
      <c r="CI582" s="1" t="s">
        <v>155</v>
      </c>
      <c r="CL582" s="1" t="s">
        <v>157</v>
      </c>
      <c r="CN582" s="1" t="s">
        <v>158</v>
      </c>
      <c r="CP582" s="4">
        <v>547200</v>
      </c>
      <c r="CY582" s="1" t="s">
        <v>289</v>
      </c>
      <c r="CZ582" s="1" t="s">
        <v>290</v>
      </c>
      <c r="DA582" s="1" t="s">
        <v>291</v>
      </c>
      <c r="DC582" s="1" t="s">
        <v>208</v>
      </c>
      <c r="DD582" s="1" t="s">
        <v>738</v>
      </c>
      <c r="DU582" s="1" t="s">
        <v>165</v>
      </c>
      <c r="DV582" s="4">
        <v>0</v>
      </c>
      <c r="DW582" s="4">
        <v>0</v>
      </c>
      <c r="DX582" s="4">
        <v>195938406.50999999</v>
      </c>
      <c r="DY582" s="4">
        <v>172046814.50999999</v>
      </c>
      <c r="DZ582" s="4">
        <v>23891592</v>
      </c>
      <c r="EA582" s="4">
        <v>172046814.50999999</v>
      </c>
      <c r="EB582" s="4">
        <v>23891592</v>
      </c>
      <c r="EC582" s="4">
        <v>195938406.50999999</v>
      </c>
      <c r="ED582" s="1">
        <f t="shared" si="9"/>
        <v>2010</v>
      </c>
    </row>
    <row r="583" spans="8:134" ht="12.75" customHeight="1" x14ac:dyDescent="0.2">
      <c r="H583" s="1" t="s">
        <v>133</v>
      </c>
      <c r="L583" s="1" t="s">
        <v>134</v>
      </c>
      <c r="N583" s="1" t="s">
        <v>1730</v>
      </c>
      <c r="O583" s="2">
        <v>40298</v>
      </c>
      <c r="P583" s="1" t="s">
        <v>136</v>
      </c>
      <c r="Q583" s="3">
        <v>40312</v>
      </c>
      <c r="R583" s="1" t="s">
        <v>137</v>
      </c>
      <c r="T583" s="3">
        <v>40298</v>
      </c>
      <c r="U583" s="1" t="s">
        <v>138</v>
      </c>
      <c r="X583" s="1" t="s">
        <v>172</v>
      </c>
      <c r="Z583" s="3">
        <v>40298</v>
      </c>
      <c r="AA583" s="1" t="s">
        <v>306</v>
      </c>
      <c r="AB583" s="1" t="s">
        <v>307</v>
      </c>
      <c r="AC583" s="1" t="s">
        <v>308</v>
      </c>
      <c r="AD583" s="1" t="s">
        <v>309</v>
      </c>
      <c r="AE583" s="1" t="s">
        <v>310</v>
      </c>
      <c r="AF583" s="1" t="s">
        <v>311</v>
      </c>
      <c r="AH583" s="1" t="s">
        <v>312</v>
      </c>
      <c r="AJ583" s="1" t="s">
        <v>136</v>
      </c>
      <c r="AN583" s="1" t="s">
        <v>987</v>
      </c>
      <c r="AO583" s="1" t="s">
        <v>988</v>
      </c>
      <c r="AQ583" s="4">
        <v>0.1</v>
      </c>
      <c r="AR583" s="4">
        <v>326943.8</v>
      </c>
      <c r="AS583" s="1" t="s">
        <v>1731</v>
      </c>
      <c r="AT583" s="1" t="s">
        <v>314</v>
      </c>
      <c r="AV583" s="1" t="s">
        <v>315</v>
      </c>
      <c r="AW583" s="1" t="s">
        <v>316</v>
      </c>
      <c r="AX583" s="1" t="s">
        <v>150</v>
      </c>
      <c r="AY583" s="4">
        <v>54490.6</v>
      </c>
      <c r="AZ583" s="4">
        <v>272453.2</v>
      </c>
      <c r="BA583" s="1" t="s">
        <v>151</v>
      </c>
      <c r="BD583" s="3">
        <v>40298</v>
      </c>
      <c r="BM583" s="3">
        <v>40312</v>
      </c>
      <c r="BZ583" s="1" t="s">
        <v>184</v>
      </c>
      <c r="CA583" s="1" t="s">
        <v>185</v>
      </c>
      <c r="CE583" s="1" t="s">
        <v>154</v>
      </c>
      <c r="CH583" s="4">
        <v>1</v>
      </c>
      <c r="CI583" s="1" t="s">
        <v>155</v>
      </c>
      <c r="CL583" s="1" t="s">
        <v>157</v>
      </c>
      <c r="CN583" s="1" t="s">
        <v>158</v>
      </c>
      <c r="CP583" s="4">
        <v>326943.8</v>
      </c>
      <c r="CY583" s="1" t="s">
        <v>289</v>
      </c>
      <c r="CZ583" s="1" t="s">
        <v>290</v>
      </c>
      <c r="DA583" s="1" t="s">
        <v>291</v>
      </c>
      <c r="DC583" s="1" t="s">
        <v>208</v>
      </c>
      <c r="DD583" s="1" t="s">
        <v>781</v>
      </c>
      <c r="DU583" s="1" t="s">
        <v>165</v>
      </c>
      <c r="DV583" s="4">
        <v>0</v>
      </c>
      <c r="DW583" s="4">
        <v>0</v>
      </c>
      <c r="DX583" s="4">
        <v>195938406.50999999</v>
      </c>
      <c r="DY583" s="4">
        <v>172046814.50999999</v>
      </c>
      <c r="DZ583" s="4">
        <v>23891592</v>
      </c>
      <c r="EA583" s="4">
        <v>172046814.50999999</v>
      </c>
      <c r="EB583" s="4">
        <v>23891592</v>
      </c>
      <c r="EC583" s="4">
        <v>195938406.50999999</v>
      </c>
      <c r="ED583" s="1">
        <f t="shared" si="9"/>
        <v>2010</v>
      </c>
    </row>
    <row r="584" spans="8:134" ht="12.75" customHeight="1" x14ac:dyDescent="0.2">
      <c r="H584" s="1" t="s">
        <v>133</v>
      </c>
      <c r="L584" s="1" t="s">
        <v>134</v>
      </c>
      <c r="N584" s="1" t="s">
        <v>1732</v>
      </c>
      <c r="O584" s="2">
        <v>40298</v>
      </c>
      <c r="P584" s="1" t="s">
        <v>136</v>
      </c>
      <c r="Q584" s="3">
        <v>40328</v>
      </c>
      <c r="R584" s="1" t="s">
        <v>137</v>
      </c>
      <c r="T584" s="3">
        <v>40298</v>
      </c>
      <c r="U584" s="1" t="s">
        <v>138</v>
      </c>
      <c r="X584" s="1" t="s">
        <v>172</v>
      </c>
      <c r="Z584" s="3">
        <v>40298</v>
      </c>
      <c r="AA584" s="1" t="s">
        <v>322</v>
      </c>
      <c r="AB584" s="1" t="s">
        <v>323</v>
      </c>
      <c r="AC584" s="1" t="s">
        <v>324</v>
      </c>
      <c r="AD584" s="1" t="s">
        <v>325</v>
      </c>
      <c r="AE584" s="1" t="s">
        <v>326</v>
      </c>
      <c r="AF584" s="1" t="s">
        <v>327</v>
      </c>
      <c r="AH584" s="1" t="s">
        <v>328</v>
      </c>
      <c r="AJ584" s="1" t="s">
        <v>136</v>
      </c>
      <c r="AN584" s="1" t="s">
        <v>987</v>
      </c>
      <c r="AO584" s="1" t="s">
        <v>988</v>
      </c>
      <c r="AQ584" s="4">
        <v>0.1</v>
      </c>
      <c r="AR584" s="4">
        <v>505082.9</v>
      </c>
      <c r="AS584" s="1" t="s">
        <v>1733</v>
      </c>
      <c r="AX584" s="1" t="s">
        <v>150</v>
      </c>
      <c r="AY584" s="4">
        <v>84180.5</v>
      </c>
      <c r="AZ584" s="4">
        <v>420902.40000000002</v>
      </c>
      <c r="BA584" s="1" t="s">
        <v>151</v>
      </c>
      <c r="BD584" s="3">
        <v>40298</v>
      </c>
      <c r="BM584" s="3">
        <v>40329</v>
      </c>
      <c r="BZ584" s="1" t="s">
        <v>184</v>
      </c>
      <c r="CA584" s="1" t="s">
        <v>185</v>
      </c>
      <c r="CE584" s="1" t="s">
        <v>154</v>
      </c>
      <c r="CH584" s="4">
        <v>1</v>
      </c>
      <c r="CI584" s="1" t="s">
        <v>155</v>
      </c>
      <c r="CL584" s="1" t="s">
        <v>157</v>
      </c>
      <c r="CN584" s="1" t="s">
        <v>158</v>
      </c>
      <c r="CP584" s="4">
        <v>505082.9</v>
      </c>
      <c r="CY584" s="1" t="s">
        <v>289</v>
      </c>
      <c r="CZ584" s="1" t="s">
        <v>290</v>
      </c>
      <c r="DA584" s="1" t="s">
        <v>291</v>
      </c>
      <c r="DC584" s="1" t="s">
        <v>208</v>
      </c>
      <c r="DD584" s="1" t="s">
        <v>858</v>
      </c>
      <c r="DU584" s="1" t="s">
        <v>165</v>
      </c>
      <c r="DV584" s="4">
        <v>0</v>
      </c>
      <c r="DW584" s="4">
        <v>0</v>
      </c>
      <c r="DX584" s="4">
        <v>195938406.50999999</v>
      </c>
      <c r="DY584" s="4">
        <v>172046814.50999999</v>
      </c>
      <c r="DZ584" s="4">
        <v>23891592</v>
      </c>
      <c r="EA584" s="4">
        <v>172046814.50999999</v>
      </c>
      <c r="EB584" s="4">
        <v>23891592</v>
      </c>
      <c r="EC584" s="4">
        <v>195938406.50999999</v>
      </c>
      <c r="ED584" s="1">
        <f t="shared" si="9"/>
        <v>2010</v>
      </c>
    </row>
    <row r="585" spans="8:134" ht="12.75" customHeight="1" x14ac:dyDescent="0.2">
      <c r="H585" s="1" t="s">
        <v>133</v>
      </c>
      <c r="L585" s="1" t="s">
        <v>134</v>
      </c>
      <c r="N585" s="1" t="s">
        <v>1734</v>
      </c>
      <c r="O585" s="2">
        <v>40295</v>
      </c>
      <c r="P585" s="1" t="s">
        <v>136</v>
      </c>
      <c r="Q585" s="3">
        <v>40305</v>
      </c>
      <c r="R585" s="1" t="s">
        <v>137</v>
      </c>
      <c r="T585" s="3">
        <v>40295</v>
      </c>
      <c r="U585" s="1" t="s">
        <v>138</v>
      </c>
      <c r="X585" s="1" t="s">
        <v>172</v>
      </c>
      <c r="Z585" s="3">
        <v>40295</v>
      </c>
      <c r="AA585" s="1" t="s">
        <v>173</v>
      </c>
      <c r="AB585" s="1" t="s">
        <v>174</v>
      </c>
      <c r="AC585" s="1" t="s">
        <v>175</v>
      </c>
      <c r="AD585" s="1" t="s">
        <v>176</v>
      </c>
      <c r="AE585" s="1" t="s">
        <v>177</v>
      </c>
      <c r="AF585" s="1" t="s">
        <v>178</v>
      </c>
      <c r="AH585" s="1" t="s">
        <v>179</v>
      </c>
      <c r="AJ585" s="1" t="s">
        <v>136</v>
      </c>
      <c r="AN585" s="1" t="s">
        <v>987</v>
      </c>
      <c r="AO585" s="1" t="s">
        <v>988</v>
      </c>
      <c r="AQ585" s="4">
        <v>0.1</v>
      </c>
      <c r="AR585" s="4">
        <v>382039.2</v>
      </c>
      <c r="AS585" s="1" t="s">
        <v>1735</v>
      </c>
      <c r="AX585" s="1" t="s">
        <v>150</v>
      </c>
      <c r="AY585" s="4">
        <v>63673.2</v>
      </c>
      <c r="AZ585" s="4">
        <v>318366</v>
      </c>
      <c r="BA585" s="1" t="s">
        <v>151</v>
      </c>
      <c r="BD585" s="3">
        <v>40295</v>
      </c>
      <c r="BM585" s="3">
        <v>40305</v>
      </c>
      <c r="BZ585" s="1" t="s">
        <v>184</v>
      </c>
      <c r="CA585" s="1" t="s">
        <v>185</v>
      </c>
      <c r="CE585" s="1" t="s">
        <v>154</v>
      </c>
      <c r="CH585" s="4">
        <v>1</v>
      </c>
      <c r="CI585" s="1" t="s">
        <v>155</v>
      </c>
      <c r="CL585" s="1" t="s">
        <v>157</v>
      </c>
      <c r="CN585" s="1" t="s">
        <v>158</v>
      </c>
      <c r="CP585" s="4">
        <v>382039.2</v>
      </c>
      <c r="CY585" s="1" t="s">
        <v>289</v>
      </c>
      <c r="CZ585" s="1" t="s">
        <v>290</v>
      </c>
      <c r="DA585" s="1" t="s">
        <v>291</v>
      </c>
      <c r="DC585" s="1" t="s">
        <v>208</v>
      </c>
      <c r="DD585" s="1" t="s">
        <v>757</v>
      </c>
      <c r="DU585" s="1" t="s">
        <v>165</v>
      </c>
      <c r="DV585" s="4">
        <v>0</v>
      </c>
      <c r="DW585" s="4">
        <v>0</v>
      </c>
      <c r="DX585" s="4">
        <v>195938406.50999999</v>
      </c>
      <c r="DY585" s="4">
        <v>172046814.50999999</v>
      </c>
      <c r="DZ585" s="4">
        <v>23891592</v>
      </c>
      <c r="EA585" s="4">
        <v>172046814.50999999</v>
      </c>
      <c r="EB585" s="4">
        <v>23891592</v>
      </c>
      <c r="EC585" s="4">
        <v>195938406.50999999</v>
      </c>
      <c r="ED585" s="1">
        <f t="shared" si="9"/>
        <v>2010</v>
      </c>
    </row>
    <row r="586" spans="8:134" ht="12.75" customHeight="1" x14ac:dyDescent="0.2">
      <c r="H586" s="1" t="s">
        <v>133</v>
      </c>
      <c r="L586" s="1" t="s">
        <v>134</v>
      </c>
      <c r="N586" s="1" t="s">
        <v>1736</v>
      </c>
      <c r="O586" s="2">
        <v>40289</v>
      </c>
      <c r="P586" s="1" t="s">
        <v>136</v>
      </c>
      <c r="Q586" s="3">
        <v>40303</v>
      </c>
      <c r="R586" s="1" t="s">
        <v>137</v>
      </c>
      <c r="T586" s="3">
        <v>40289</v>
      </c>
      <c r="U586" s="1" t="s">
        <v>138</v>
      </c>
      <c r="X586" s="1" t="s">
        <v>172</v>
      </c>
      <c r="Z586" s="3">
        <v>40289</v>
      </c>
      <c r="AA586" s="1" t="s">
        <v>391</v>
      </c>
      <c r="AB586" s="1" t="s">
        <v>392</v>
      </c>
      <c r="AC586" s="1" t="s">
        <v>393</v>
      </c>
      <c r="AD586" s="1" t="s">
        <v>394</v>
      </c>
      <c r="AE586" s="1" t="s">
        <v>395</v>
      </c>
      <c r="AF586" s="1" t="s">
        <v>396</v>
      </c>
      <c r="AH586" s="1" t="s">
        <v>397</v>
      </c>
      <c r="AJ586" s="1" t="s">
        <v>136</v>
      </c>
      <c r="AN586" s="1" t="s">
        <v>987</v>
      </c>
      <c r="AO586" s="1" t="s">
        <v>988</v>
      </c>
      <c r="AQ586" s="4">
        <v>0.1</v>
      </c>
      <c r="AR586" s="4">
        <v>582195.80000000005</v>
      </c>
      <c r="AS586" s="1" t="s">
        <v>1737</v>
      </c>
      <c r="AX586" s="1" t="s">
        <v>150</v>
      </c>
      <c r="AY586" s="4">
        <v>97032.6</v>
      </c>
      <c r="AZ586" s="4">
        <v>485163.2</v>
      </c>
      <c r="BA586" s="1" t="s">
        <v>151</v>
      </c>
      <c r="BD586" s="3">
        <v>40289</v>
      </c>
      <c r="BM586" s="3">
        <v>40305</v>
      </c>
      <c r="BZ586" s="1" t="s">
        <v>184</v>
      </c>
      <c r="CA586" s="1" t="s">
        <v>185</v>
      </c>
      <c r="CE586" s="1" t="s">
        <v>154</v>
      </c>
      <c r="CH586" s="4">
        <v>1</v>
      </c>
      <c r="CI586" s="1" t="s">
        <v>155</v>
      </c>
      <c r="CL586" s="1" t="s">
        <v>157</v>
      </c>
      <c r="CN586" s="1" t="s">
        <v>158</v>
      </c>
      <c r="CP586" s="4">
        <v>582195.80000000005</v>
      </c>
      <c r="CY586" s="1" t="s">
        <v>289</v>
      </c>
      <c r="CZ586" s="1" t="s">
        <v>290</v>
      </c>
      <c r="DA586" s="1" t="s">
        <v>291</v>
      </c>
      <c r="DC586" s="1" t="s">
        <v>208</v>
      </c>
      <c r="DT586" s="1" t="s">
        <v>165</v>
      </c>
      <c r="DU586" s="1" t="s">
        <v>165</v>
      </c>
      <c r="DV586" s="4">
        <v>0</v>
      </c>
      <c r="DW586" s="4">
        <v>0</v>
      </c>
      <c r="DX586" s="4">
        <v>195938406.50999999</v>
      </c>
      <c r="DY586" s="4">
        <v>172046814.50999999</v>
      </c>
      <c r="DZ586" s="4">
        <v>23891592</v>
      </c>
      <c r="EA586" s="4">
        <v>172046814.50999999</v>
      </c>
      <c r="EB586" s="4">
        <v>23891592</v>
      </c>
      <c r="EC586" s="4">
        <v>195938406.50999999</v>
      </c>
      <c r="ED586" s="1">
        <f t="shared" si="9"/>
        <v>2010</v>
      </c>
    </row>
    <row r="587" spans="8:134" ht="12.75" customHeight="1" x14ac:dyDescent="0.2">
      <c r="H587" s="1" t="s">
        <v>133</v>
      </c>
      <c r="L587" s="1" t="s">
        <v>134</v>
      </c>
      <c r="N587" s="1" t="s">
        <v>1738</v>
      </c>
      <c r="O587" s="2">
        <v>40288</v>
      </c>
      <c r="P587" s="1" t="s">
        <v>136</v>
      </c>
      <c r="Q587" s="3">
        <v>40302</v>
      </c>
      <c r="R587" s="1" t="s">
        <v>137</v>
      </c>
      <c r="T587" s="3">
        <v>40288</v>
      </c>
      <c r="U587" s="1" t="s">
        <v>138</v>
      </c>
      <c r="X587" s="1" t="s">
        <v>172</v>
      </c>
      <c r="Z587" s="3">
        <v>40288</v>
      </c>
      <c r="AA587" s="1" t="s">
        <v>382</v>
      </c>
      <c r="AB587" s="1" t="s">
        <v>383</v>
      </c>
      <c r="AC587" s="1" t="s">
        <v>384</v>
      </c>
      <c r="AD587" s="1" t="s">
        <v>385</v>
      </c>
      <c r="AE587" s="1" t="s">
        <v>386</v>
      </c>
      <c r="AF587" s="1" t="s">
        <v>387</v>
      </c>
      <c r="AH587" s="1" t="s">
        <v>388</v>
      </c>
      <c r="AJ587" s="1" t="s">
        <v>136</v>
      </c>
      <c r="AN587" s="1" t="s">
        <v>987</v>
      </c>
      <c r="AO587" s="1" t="s">
        <v>988</v>
      </c>
      <c r="AQ587" s="4">
        <v>0.1</v>
      </c>
      <c r="AR587" s="4">
        <v>94682.9</v>
      </c>
      <c r="AS587" s="1" t="s">
        <v>1739</v>
      </c>
      <c r="AX587" s="1" t="s">
        <v>150</v>
      </c>
      <c r="AY587" s="4">
        <v>15780.5</v>
      </c>
      <c r="AZ587" s="4">
        <v>78902.399999999994</v>
      </c>
      <c r="BA587" s="1" t="s">
        <v>151</v>
      </c>
      <c r="BD587" s="3">
        <v>40288</v>
      </c>
      <c r="BM587" s="3">
        <v>40305</v>
      </c>
      <c r="BZ587" s="1" t="s">
        <v>184</v>
      </c>
      <c r="CA587" s="1" t="s">
        <v>185</v>
      </c>
      <c r="CE587" s="1" t="s">
        <v>154</v>
      </c>
      <c r="CH587" s="4">
        <v>1</v>
      </c>
      <c r="CI587" s="1" t="s">
        <v>155</v>
      </c>
      <c r="CL587" s="1" t="s">
        <v>157</v>
      </c>
      <c r="CN587" s="1" t="s">
        <v>158</v>
      </c>
      <c r="CP587" s="4">
        <v>94682.9</v>
      </c>
      <c r="CY587" s="1" t="s">
        <v>289</v>
      </c>
      <c r="CZ587" s="1" t="s">
        <v>290</v>
      </c>
      <c r="DA587" s="1" t="s">
        <v>291</v>
      </c>
      <c r="DC587" s="1" t="s">
        <v>208</v>
      </c>
      <c r="DD587" s="1" t="s">
        <v>760</v>
      </c>
      <c r="DU587" s="1" t="s">
        <v>165</v>
      </c>
      <c r="DV587" s="4">
        <v>0</v>
      </c>
      <c r="DW587" s="4">
        <v>0</v>
      </c>
      <c r="DX587" s="4">
        <v>195938406.50999999</v>
      </c>
      <c r="DY587" s="4">
        <v>172046814.50999999</v>
      </c>
      <c r="DZ587" s="4">
        <v>23891592</v>
      </c>
      <c r="EA587" s="4">
        <v>172046814.50999999</v>
      </c>
      <c r="EB587" s="4">
        <v>23891592</v>
      </c>
      <c r="EC587" s="4">
        <v>195938406.50999999</v>
      </c>
      <c r="ED587" s="1">
        <f t="shared" si="9"/>
        <v>2010</v>
      </c>
    </row>
    <row r="588" spans="8:134" ht="12.75" customHeight="1" x14ac:dyDescent="0.2">
      <c r="H588" s="1" t="s">
        <v>133</v>
      </c>
      <c r="L588" s="1" t="s">
        <v>134</v>
      </c>
      <c r="N588" s="1" t="s">
        <v>1740</v>
      </c>
      <c r="O588" s="2">
        <v>40284</v>
      </c>
      <c r="P588" s="1" t="s">
        <v>136</v>
      </c>
      <c r="Q588" s="3">
        <v>40314</v>
      </c>
      <c r="R588" s="1" t="s">
        <v>137</v>
      </c>
      <c r="T588" s="3">
        <v>40284</v>
      </c>
      <c r="U588" s="1" t="s">
        <v>138</v>
      </c>
      <c r="X588" s="1" t="s">
        <v>172</v>
      </c>
      <c r="Z588" s="3">
        <v>40284</v>
      </c>
      <c r="AA588" s="1" t="s">
        <v>347</v>
      </c>
      <c r="AB588" s="1" t="s">
        <v>348</v>
      </c>
      <c r="AC588" s="1" t="s">
        <v>349</v>
      </c>
      <c r="AD588" s="1" t="s">
        <v>350</v>
      </c>
      <c r="AE588" s="1" t="s">
        <v>351</v>
      </c>
      <c r="AF588" s="1" t="s">
        <v>352</v>
      </c>
      <c r="AH588" s="1" t="s">
        <v>353</v>
      </c>
      <c r="AJ588" s="1" t="s">
        <v>136</v>
      </c>
      <c r="AN588" s="1" t="s">
        <v>987</v>
      </c>
      <c r="AO588" s="1" t="s">
        <v>988</v>
      </c>
      <c r="AQ588" s="4">
        <v>0.1</v>
      </c>
      <c r="AR588" s="4">
        <v>102711.4</v>
      </c>
      <c r="AS588" s="1" t="s">
        <v>1741</v>
      </c>
      <c r="AX588" s="1" t="s">
        <v>150</v>
      </c>
      <c r="AY588" s="4">
        <v>17118.599999999999</v>
      </c>
      <c r="AZ588" s="4">
        <v>85592.8</v>
      </c>
      <c r="BA588" s="1" t="s">
        <v>151</v>
      </c>
      <c r="BD588" s="3">
        <v>40284</v>
      </c>
      <c r="BM588" s="3">
        <v>40315</v>
      </c>
      <c r="BZ588" s="1" t="s">
        <v>184</v>
      </c>
      <c r="CA588" s="1" t="s">
        <v>185</v>
      </c>
      <c r="CE588" s="1" t="s">
        <v>154</v>
      </c>
      <c r="CH588" s="4">
        <v>1</v>
      </c>
      <c r="CI588" s="1" t="s">
        <v>155</v>
      </c>
      <c r="CL588" s="1" t="s">
        <v>157</v>
      </c>
      <c r="CN588" s="1" t="s">
        <v>158</v>
      </c>
      <c r="CP588" s="4">
        <v>102711.4</v>
      </c>
      <c r="CY588" s="1" t="s">
        <v>289</v>
      </c>
      <c r="CZ588" s="1" t="s">
        <v>290</v>
      </c>
      <c r="DA588" s="1" t="s">
        <v>291</v>
      </c>
      <c r="DC588" s="1" t="s">
        <v>208</v>
      </c>
      <c r="DU588" s="1" t="s">
        <v>165</v>
      </c>
      <c r="DV588" s="4">
        <v>0</v>
      </c>
      <c r="DW588" s="4">
        <v>0</v>
      </c>
      <c r="DX588" s="4">
        <v>195938406.50999999</v>
      </c>
      <c r="DY588" s="4">
        <v>172046814.50999999</v>
      </c>
      <c r="DZ588" s="4">
        <v>23891592</v>
      </c>
      <c r="EA588" s="4">
        <v>172046814.50999999</v>
      </c>
      <c r="EB588" s="4">
        <v>23891592</v>
      </c>
      <c r="EC588" s="4">
        <v>195938406.50999999</v>
      </c>
      <c r="ED588" s="1">
        <f t="shared" si="9"/>
        <v>2010</v>
      </c>
    </row>
    <row r="589" spans="8:134" ht="12.75" customHeight="1" x14ac:dyDescent="0.2">
      <c r="H589" s="1" t="s">
        <v>133</v>
      </c>
      <c r="L589" s="1" t="s">
        <v>134</v>
      </c>
      <c r="N589" s="1" t="s">
        <v>1742</v>
      </c>
      <c r="O589" s="2">
        <v>40283</v>
      </c>
      <c r="P589" s="1" t="s">
        <v>136</v>
      </c>
      <c r="Q589" s="3">
        <v>40297</v>
      </c>
      <c r="R589" s="1" t="s">
        <v>137</v>
      </c>
      <c r="T589" s="3">
        <v>40283</v>
      </c>
      <c r="U589" s="1" t="s">
        <v>138</v>
      </c>
      <c r="X589" s="1" t="s">
        <v>172</v>
      </c>
      <c r="Z589" s="3">
        <v>40283</v>
      </c>
      <c r="AA589" s="1" t="s">
        <v>335</v>
      </c>
      <c r="AB589" s="1" t="s">
        <v>336</v>
      </c>
      <c r="AC589" s="1" t="s">
        <v>337</v>
      </c>
      <c r="AD589" s="1" t="s">
        <v>338</v>
      </c>
      <c r="AE589" s="1" t="s">
        <v>339</v>
      </c>
      <c r="AF589" s="1" t="s">
        <v>340</v>
      </c>
      <c r="AH589" s="1" t="s">
        <v>341</v>
      </c>
      <c r="AJ589" s="1" t="s">
        <v>136</v>
      </c>
      <c r="AN589" s="1" t="s">
        <v>987</v>
      </c>
      <c r="AO589" s="1" t="s">
        <v>988</v>
      </c>
      <c r="AQ589" s="4">
        <v>0.1</v>
      </c>
      <c r="AR589" s="4">
        <v>576000</v>
      </c>
      <c r="AS589" s="1" t="s">
        <v>1743</v>
      </c>
      <c r="AX589" s="1" t="s">
        <v>150</v>
      </c>
      <c r="AY589" s="4">
        <v>96000</v>
      </c>
      <c r="AZ589" s="4">
        <v>480000</v>
      </c>
      <c r="BA589" s="1" t="s">
        <v>151</v>
      </c>
      <c r="BD589" s="3">
        <v>40283</v>
      </c>
      <c r="BM589" s="3">
        <v>40298</v>
      </c>
      <c r="BZ589" s="1" t="s">
        <v>184</v>
      </c>
      <c r="CA589" s="1" t="s">
        <v>185</v>
      </c>
      <c r="CE589" s="1" t="s">
        <v>154</v>
      </c>
      <c r="CH589" s="4">
        <v>1</v>
      </c>
      <c r="CI589" s="1" t="s">
        <v>155</v>
      </c>
      <c r="CL589" s="1" t="s">
        <v>157</v>
      </c>
      <c r="CN589" s="1" t="s">
        <v>158</v>
      </c>
      <c r="CP589" s="4">
        <v>576000</v>
      </c>
      <c r="CY589" s="1" t="s">
        <v>289</v>
      </c>
      <c r="CZ589" s="1" t="s">
        <v>290</v>
      </c>
      <c r="DA589" s="1" t="s">
        <v>291</v>
      </c>
      <c r="DC589" s="1" t="s">
        <v>208</v>
      </c>
      <c r="DU589" s="1" t="s">
        <v>165</v>
      </c>
      <c r="DV589" s="4">
        <v>0</v>
      </c>
      <c r="DW589" s="4">
        <v>0</v>
      </c>
      <c r="DX589" s="4">
        <v>195938406.50999999</v>
      </c>
      <c r="DY589" s="4">
        <v>172046814.50999999</v>
      </c>
      <c r="DZ589" s="4">
        <v>23891592</v>
      </c>
      <c r="EA589" s="4">
        <v>172046814.50999999</v>
      </c>
      <c r="EB589" s="4">
        <v>23891592</v>
      </c>
      <c r="EC589" s="4">
        <v>195938406.50999999</v>
      </c>
      <c r="ED589" s="1">
        <f t="shared" si="9"/>
        <v>2010</v>
      </c>
    </row>
    <row r="590" spans="8:134" ht="12.75" customHeight="1" x14ac:dyDescent="0.2">
      <c r="H590" s="1" t="s">
        <v>133</v>
      </c>
      <c r="L590" s="1" t="s">
        <v>134</v>
      </c>
      <c r="N590" s="1" t="s">
        <v>1744</v>
      </c>
      <c r="O590" s="2">
        <v>40277</v>
      </c>
      <c r="P590" s="1" t="s">
        <v>136</v>
      </c>
      <c r="Q590" s="3">
        <v>40291</v>
      </c>
      <c r="R590" s="1" t="s">
        <v>137</v>
      </c>
      <c r="T590" s="3">
        <v>40277</v>
      </c>
      <c r="U590" s="1" t="s">
        <v>138</v>
      </c>
      <c r="X590" s="1" t="s">
        <v>172</v>
      </c>
      <c r="Z590" s="3">
        <v>40277</v>
      </c>
      <c r="AA590" s="1" t="s">
        <v>391</v>
      </c>
      <c r="AB590" s="1" t="s">
        <v>392</v>
      </c>
      <c r="AC590" s="1" t="s">
        <v>393</v>
      </c>
      <c r="AD590" s="1" t="s">
        <v>394</v>
      </c>
      <c r="AE590" s="1" t="s">
        <v>395</v>
      </c>
      <c r="AF590" s="1" t="s">
        <v>396</v>
      </c>
      <c r="AH590" s="1" t="s">
        <v>397</v>
      </c>
      <c r="AJ590" s="1" t="s">
        <v>136</v>
      </c>
      <c r="AN590" s="1" t="s">
        <v>987</v>
      </c>
      <c r="AO590" s="1" t="s">
        <v>988</v>
      </c>
      <c r="AQ590" s="4">
        <v>0.1</v>
      </c>
      <c r="AR590" s="4">
        <v>576000</v>
      </c>
      <c r="AS590" s="1" t="s">
        <v>1745</v>
      </c>
      <c r="AX590" s="1" t="s">
        <v>150</v>
      </c>
      <c r="AY590" s="4">
        <v>96000</v>
      </c>
      <c r="AZ590" s="4">
        <v>480000</v>
      </c>
      <c r="BA590" s="1" t="s">
        <v>151</v>
      </c>
      <c r="BD590" s="3">
        <v>40277</v>
      </c>
      <c r="BM590" s="3">
        <v>40289</v>
      </c>
      <c r="BZ590" s="1" t="s">
        <v>184</v>
      </c>
      <c r="CA590" s="1" t="s">
        <v>185</v>
      </c>
      <c r="CE590" s="1" t="s">
        <v>154</v>
      </c>
      <c r="CH590" s="4">
        <v>1</v>
      </c>
      <c r="CI590" s="1" t="s">
        <v>155</v>
      </c>
      <c r="CL590" s="1" t="s">
        <v>157</v>
      </c>
      <c r="CN590" s="1" t="s">
        <v>158</v>
      </c>
      <c r="CP590" s="4">
        <v>576000</v>
      </c>
      <c r="CY590" s="1" t="s">
        <v>289</v>
      </c>
      <c r="CZ590" s="1" t="s">
        <v>290</v>
      </c>
      <c r="DA590" s="1" t="s">
        <v>291</v>
      </c>
      <c r="DC590" s="1" t="s">
        <v>208</v>
      </c>
      <c r="DT590" s="1" t="s">
        <v>165</v>
      </c>
      <c r="DU590" s="1" t="s">
        <v>165</v>
      </c>
      <c r="DV590" s="4">
        <v>0</v>
      </c>
      <c r="DW590" s="4">
        <v>0</v>
      </c>
      <c r="DX590" s="4">
        <v>195938406.50999999</v>
      </c>
      <c r="DY590" s="4">
        <v>172046814.50999999</v>
      </c>
      <c r="DZ590" s="4">
        <v>23891592</v>
      </c>
      <c r="EA590" s="4">
        <v>172046814.50999999</v>
      </c>
      <c r="EB590" s="4">
        <v>23891592</v>
      </c>
      <c r="EC590" s="4">
        <v>195938406.50999999</v>
      </c>
      <c r="ED590" s="1">
        <f t="shared" si="9"/>
        <v>2010</v>
      </c>
    </row>
    <row r="591" spans="8:134" ht="12.75" customHeight="1" x14ac:dyDescent="0.2">
      <c r="H591" s="1" t="s">
        <v>133</v>
      </c>
      <c r="L591" s="1" t="s">
        <v>134</v>
      </c>
      <c r="N591" s="1" t="s">
        <v>1746</v>
      </c>
      <c r="O591" s="2">
        <v>40276</v>
      </c>
      <c r="P591" s="1" t="s">
        <v>136</v>
      </c>
      <c r="Q591" s="3">
        <v>40290</v>
      </c>
      <c r="R591" s="1" t="s">
        <v>137</v>
      </c>
      <c r="T591" s="3">
        <v>40276</v>
      </c>
      <c r="U591" s="1" t="s">
        <v>138</v>
      </c>
      <c r="X591" s="1" t="s">
        <v>172</v>
      </c>
      <c r="Z591" s="3">
        <v>40276</v>
      </c>
      <c r="AA591" s="1" t="s">
        <v>293</v>
      </c>
      <c r="AB591" s="1" t="s">
        <v>294</v>
      </c>
      <c r="AC591" s="1" t="s">
        <v>295</v>
      </c>
      <c r="AD591" s="1" t="s">
        <v>296</v>
      </c>
      <c r="AE591" s="1" t="s">
        <v>297</v>
      </c>
      <c r="AF591" s="1" t="s">
        <v>298</v>
      </c>
      <c r="AH591" s="1" t="s">
        <v>299</v>
      </c>
      <c r="AJ591" s="1" t="s">
        <v>136</v>
      </c>
      <c r="AN591" s="1" t="s">
        <v>987</v>
      </c>
      <c r="AO591" s="1" t="s">
        <v>988</v>
      </c>
      <c r="AQ591" s="4">
        <v>0.5</v>
      </c>
      <c r="AR591" s="4">
        <v>96552.5</v>
      </c>
      <c r="AS591" s="1" t="s">
        <v>1747</v>
      </c>
      <c r="AX591" s="1" t="s">
        <v>150</v>
      </c>
      <c r="AY591" s="4">
        <v>16092.1</v>
      </c>
      <c r="AZ591" s="4">
        <v>80460.399999999994</v>
      </c>
      <c r="BA591" s="1" t="s">
        <v>151</v>
      </c>
      <c r="BD591" s="3">
        <v>40276</v>
      </c>
      <c r="BM591" s="3">
        <v>40289</v>
      </c>
      <c r="BZ591" s="1" t="s">
        <v>184</v>
      </c>
      <c r="CA591" s="1" t="s">
        <v>185</v>
      </c>
      <c r="CE591" s="1" t="s">
        <v>154</v>
      </c>
      <c r="CH591" s="4">
        <v>1</v>
      </c>
      <c r="CI591" s="1" t="s">
        <v>155</v>
      </c>
      <c r="CL591" s="1" t="s">
        <v>157</v>
      </c>
      <c r="CN591" s="1" t="s">
        <v>158</v>
      </c>
      <c r="CP591" s="4">
        <v>96552.5</v>
      </c>
      <c r="CY591" s="1" t="s">
        <v>289</v>
      </c>
      <c r="CZ591" s="1" t="s">
        <v>290</v>
      </c>
      <c r="DA591" s="1" t="s">
        <v>291</v>
      </c>
      <c r="DC591" s="1" t="s">
        <v>208</v>
      </c>
      <c r="DD591" s="1" t="s">
        <v>728</v>
      </c>
      <c r="DU591" s="1" t="s">
        <v>165</v>
      </c>
      <c r="DV591" s="4">
        <v>0</v>
      </c>
      <c r="DW591" s="4">
        <v>0</v>
      </c>
      <c r="DX591" s="4">
        <v>195938406.50999999</v>
      </c>
      <c r="DY591" s="4">
        <v>172046814.50999999</v>
      </c>
      <c r="DZ591" s="4">
        <v>23891592</v>
      </c>
      <c r="EA591" s="4">
        <v>172046814.50999999</v>
      </c>
      <c r="EB591" s="4">
        <v>23891592</v>
      </c>
      <c r="EC591" s="4">
        <v>195938406.50999999</v>
      </c>
      <c r="ED591" s="1">
        <f t="shared" si="9"/>
        <v>2010</v>
      </c>
    </row>
    <row r="592" spans="8:134" ht="12.75" customHeight="1" x14ac:dyDescent="0.2">
      <c r="H592" s="1" t="s">
        <v>133</v>
      </c>
      <c r="L592" s="1" t="s">
        <v>134</v>
      </c>
      <c r="N592" s="1" t="s">
        <v>1748</v>
      </c>
      <c r="O592" s="2">
        <v>40276</v>
      </c>
      <c r="P592" s="1" t="s">
        <v>136</v>
      </c>
      <c r="Q592" s="3">
        <v>40290</v>
      </c>
      <c r="R592" s="1" t="s">
        <v>137</v>
      </c>
      <c r="T592" s="3">
        <v>40276</v>
      </c>
      <c r="U592" s="1" t="s">
        <v>138</v>
      </c>
      <c r="X592" s="1" t="s">
        <v>172</v>
      </c>
      <c r="Z592" s="3">
        <v>40276</v>
      </c>
      <c r="AA592" s="1" t="s">
        <v>371</v>
      </c>
      <c r="AB592" s="1" t="s">
        <v>372</v>
      </c>
      <c r="AC592" s="1" t="s">
        <v>373</v>
      </c>
      <c r="AD592" s="1" t="s">
        <v>374</v>
      </c>
      <c r="AE592" s="1" t="s">
        <v>375</v>
      </c>
      <c r="AF592" s="1" t="s">
        <v>376</v>
      </c>
      <c r="AH592" s="1" t="s">
        <v>377</v>
      </c>
      <c r="AJ592" s="1" t="s">
        <v>136</v>
      </c>
      <c r="AN592" s="1" t="s">
        <v>987</v>
      </c>
      <c r="AO592" s="1" t="s">
        <v>988</v>
      </c>
      <c r="AQ592" s="4">
        <v>0.1</v>
      </c>
      <c r="AR592" s="4">
        <v>354374.9</v>
      </c>
      <c r="AS592" s="1" t="s">
        <v>1749</v>
      </c>
      <c r="AX592" s="1" t="s">
        <v>150</v>
      </c>
      <c r="AY592" s="4">
        <v>59062.5</v>
      </c>
      <c r="AZ592" s="4">
        <v>295312.40000000002</v>
      </c>
      <c r="BA592" s="1" t="s">
        <v>151</v>
      </c>
      <c r="BD592" s="3">
        <v>40276</v>
      </c>
      <c r="BM592" s="3">
        <v>40289</v>
      </c>
      <c r="BZ592" s="1" t="s">
        <v>184</v>
      </c>
      <c r="CA592" s="1" t="s">
        <v>185</v>
      </c>
      <c r="CE592" s="1" t="s">
        <v>154</v>
      </c>
      <c r="CH592" s="4">
        <v>1</v>
      </c>
      <c r="CI592" s="1" t="s">
        <v>155</v>
      </c>
      <c r="CL592" s="1" t="s">
        <v>157</v>
      </c>
      <c r="CN592" s="1" t="s">
        <v>158</v>
      </c>
      <c r="CP592" s="4">
        <v>354374.9</v>
      </c>
      <c r="CY592" s="1" t="s">
        <v>289</v>
      </c>
      <c r="CZ592" s="1" t="s">
        <v>290</v>
      </c>
      <c r="DA592" s="1" t="s">
        <v>291</v>
      </c>
      <c r="DC592" s="1" t="s">
        <v>208</v>
      </c>
      <c r="DD592" s="1" t="s">
        <v>738</v>
      </c>
      <c r="DU592" s="1" t="s">
        <v>165</v>
      </c>
      <c r="DV592" s="4">
        <v>0</v>
      </c>
      <c r="DW592" s="4">
        <v>0</v>
      </c>
      <c r="DX592" s="4">
        <v>195938406.50999999</v>
      </c>
      <c r="DY592" s="4">
        <v>172046814.50999999</v>
      </c>
      <c r="DZ592" s="4">
        <v>23891592</v>
      </c>
      <c r="EA592" s="4">
        <v>172046814.50999999</v>
      </c>
      <c r="EB592" s="4">
        <v>23891592</v>
      </c>
      <c r="EC592" s="4">
        <v>195938406.50999999</v>
      </c>
      <c r="ED592" s="1">
        <f t="shared" si="9"/>
        <v>2010</v>
      </c>
    </row>
    <row r="593" spans="3:134" ht="12.75" customHeight="1" x14ac:dyDescent="0.2">
      <c r="H593" s="1" t="s">
        <v>133</v>
      </c>
      <c r="L593" s="1" t="s">
        <v>134</v>
      </c>
      <c r="N593" s="1" t="s">
        <v>1750</v>
      </c>
      <c r="O593" s="2">
        <v>40275</v>
      </c>
      <c r="P593" s="1" t="s">
        <v>136</v>
      </c>
      <c r="Q593" s="3">
        <v>40285</v>
      </c>
      <c r="R593" s="1" t="s">
        <v>137</v>
      </c>
      <c r="T593" s="3">
        <v>40275</v>
      </c>
      <c r="U593" s="1" t="s">
        <v>138</v>
      </c>
      <c r="X593" s="1" t="s">
        <v>172</v>
      </c>
      <c r="Z593" s="3">
        <v>40275</v>
      </c>
      <c r="AA593" s="1" t="s">
        <v>173</v>
      </c>
      <c r="AB593" s="1" t="s">
        <v>174</v>
      </c>
      <c r="AC593" s="1" t="s">
        <v>175</v>
      </c>
      <c r="AD593" s="1" t="s">
        <v>176</v>
      </c>
      <c r="AE593" s="1" t="s">
        <v>177</v>
      </c>
      <c r="AF593" s="1" t="s">
        <v>178</v>
      </c>
      <c r="AH593" s="1" t="s">
        <v>179</v>
      </c>
      <c r="AJ593" s="1" t="s">
        <v>136</v>
      </c>
      <c r="AN593" s="1" t="s">
        <v>987</v>
      </c>
      <c r="AO593" s="1" t="s">
        <v>988</v>
      </c>
      <c r="AQ593" s="4">
        <v>0.1</v>
      </c>
      <c r="AR593" s="4">
        <v>724608.7</v>
      </c>
      <c r="AS593" s="1" t="s">
        <v>1751</v>
      </c>
      <c r="AX593" s="1" t="s">
        <v>150</v>
      </c>
      <c r="AY593" s="4">
        <v>120768.1</v>
      </c>
      <c r="AZ593" s="4">
        <v>603840.6</v>
      </c>
      <c r="BA593" s="1" t="s">
        <v>151</v>
      </c>
      <c r="BD593" s="3">
        <v>40275</v>
      </c>
      <c r="BM593" s="3">
        <v>40287</v>
      </c>
      <c r="BZ593" s="1" t="s">
        <v>184</v>
      </c>
      <c r="CA593" s="1" t="s">
        <v>185</v>
      </c>
      <c r="CE593" s="1" t="s">
        <v>154</v>
      </c>
      <c r="CH593" s="4">
        <v>1</v>
      </c>
      <c r="CI593" s="1" t="s">
        <v>155</v>
      </c>
      <c r="CL593" s="1" t="s">
        <v>157</v>
      </c>
      <c r="CN593" s="1" t="s">
        <v>158</v>
      </c>
      <c r="CP593" s="4">
        <v>724608.7</v>
      </c>
      <c r="CY593" s="1" t="s">
        <v>289</v>
      </c>
      <c r="CZ593" s="1" t="s">
        <v>290</v>
      </c>
      <c r="DA593" s="1" t="s">
        <v>291</v>
      </c>
      <c r="DC593" s="1" t="s">
        <v>208</v>
      </c>
      <c r="DD593" s="1" t="s">
        <v>757</v>
      </c>
      <c r="DU593" s="1" t="s">
        <v>165</v>
      </c>
      <c r="DV593" s="4">
        <v>0</v>
      </c>
      <c r="DW593" s="4">
        <v>0</v>
      </c>
      <c r="DX593" s="4">
        <v>195938406.50999999</v>
      </c>
      <c r="DY593" s="4">
        <v>172046814.50999999</v>
      </c>
      <c r="DZ593" s="4">
        <v>23891592</v>
      </c>
      <c r="EA593" s="4">
        <v>172046814.50999999</v>
      </c>
      <c r="EB593" s="4">
        <v>23891592</v>
      </c>
      <c r="EC593" s="4">
        <v>195938406.50999999</v>
      </c>
      <c r="ED593" s="1">
        <f t="shared" si="9"/>
        <v>2010</v>
      </c>
    </row>
    <row r="594" spans="3:134" ht="12.75" customHeight="1" x14ac:dyDescent="0.2">
      <c r="F594" s="1" t="s">
        <v>1752</v>
      </c>
      <c r="H594" s="1" t="s">
        <v>133</v>
      </c>
      <c r="L594" s="1" t="s">
        <v>134</v>
      </c>
      <c r="N594" s="1" t="s">
        <v>1753</v>
      </c>
      <c r="O594" s="2">
        <v>40268</v>
      </c>
      <c r="P594" s="1" t="s">
        <v>136</v>
      </c>
      <c r="Q594" s="3">
        <v>40288</v>
      </c>
      <c r="R594" s="1" t="s">
        <v>137</v>
      </c>
      <c r="T594" s="3">
        <v>40268</v>
      </c>
      <c r="U594" s="1" t="s">
        <v>138</v>
      </c>
      <c r="X594" s="1" t="s">
        <v>172</v>
      </c>
      <c r="Z594" s="3">
        <v>40268</v>
      </c>
      <c r="AA594" s="1" t="s">
        <v>356</v>
      </c>
      <c r="AB594" s="1" t="s">
        <v>357</v>
      </c>
      <c r="AC594" s="1" t="s">
        <v>358</v>
      </c>
      <c r="AD594" s="1" t="s">
        <v>359</v>
      </c>
      <c r="AE594" s="1" t="s">
        <v>360</v>
      </c>
      <c r="AF594" s="1" t="s">
        <v>361</v>
      </c>
      <c r="AH594" s="1" t="s">
        <v>362</v>
      </c>
      <c r="AQ594" s="4">
        <v>0.1</v>
      </c>
      <c r="AR594" s="4">
        <v>145440</v>
      </c>
      <c r="AS594" s="1" t="s">
        <v>1754</v>
      </c>
      <c r="AX594" s="1" t="s">
        <v>150</v>
      </c>
      <c r="AY594" s="4">
        <v>24240</v>
      </c>
      <c r="AZ594" s="4">
        <v>121200</v>
      </c>
      <c r="BA594" s="1" t="s">
        <v>151</v>
      </c>
      <c r="BD594" s="3">
        <v>40268</v>
      </c>
      <c r="BM594" s="3">
        <v>40289</v>
      </c>
      <c r="BZ594" s="1" t="s">
        <v>184</v>
      </c>
      <c r="CA594" s="1" t="s">
        <v>185</v>
      </c>
      <c r="CE594" s="1" t="s">
        <v>154</v>
      </c>
      <c r="CH594" s="4">
        <v>1</v>
      </c>
      <c r="CI594" s="1" t="s">
        <v>155</v>
      </c>
      <c r="CJ594" s="1" t="s">
        <v>156</v>
      </c>
      <c r="CL594" s="1" t="s">
        <v>157</v>
      </c>
      <c r="CN594" s="1" t="s">
        <v>158</v>
      </c>
      <c r="CP594" s="4">
        <v>145440</v>
      </c>
      <c r="CY594" s="1" t="s">
        <v>289</v>
      </c>
      <c r="CZ594" s="1" t="s">
        <v>290</v>
      </c>
      <c r="DA594" s="1" t="s">
        <v>291</v>
      </c>
      <c r="DC594" s="1" t="s">
        <v>208</v>
      </c>
      <c r="DU594" s="1" t="s">
        <v>165</v>
      </c>
      <c r="DV594" s="4">
        <v>0</v>
      </c>
      <c r="DW594" s="4">
        <v>0</v>
      </c>
      <c r="DX594" s="4">
        <v>195938406.50999999</v>
      </c>
      <c r="DY594" s="4">
        <v>172046814.50999999</v>
      </c>
      <c r="DZ594" s="4">
        <v>23891592</v>
      </c>
      <c r="EA594" s="4">
        <v>172046814.50999999</v>
      </c>
      <c r="EB594" s="4">
        <v>23891592</v>
      </c>
      <c r="EC594" s="4">
        <v>195938406.50999999</v>
      </c>
      <c r="ED594" s="1">
        <f t="shared" si="9"/>
        <v>2010</v>
      </c>
    </row>
    <row r="595" spans="3:134" ht="12.75" customHeight="1" x14ac:dyDescent="0.2">
      <c r="H595" s="1" t="s">
        <v>133</v>
      </c>
      <c r="L595" s="1" t="s">
        <v>134</v>
      </c>
      <c r="N595" s="1" t="s">
        <v>1755</v>
      </c>
      <c r="O595" s="2">
        <v>40259</v>
      </c>
      <c r="P595" s="1" t="s">
        <v>136</v>
      </c>
      <c r="Q595" s="3">
        <v>40273</v>
      </c>
      <c r="R595" s="1" t="s">
        <v>137</v>
      </c>
      <c r="T595" s="3">
        <v>40259</v>
      </c>
      <c r="U595" s="1" t="s">
        <v>138</v>
      </c>
      <c r="X595" s="1" t="s">
        <v>172</v>
      </c>
      <c r="Z595" s="3">
        <v>40259</v>
      </c>
      <c r="AA595" s="1" t="s">
        <v>382</v>
      </c>
      <c r="AB595" s="1" t="s">
        <v>383</v>
      </c>
      <c r="AC595" s="1" t="s">
        <v>384</v>
      </c>
      <c r="AD595" s="1" t="s">
        <v>385</v>
      </c>
      <c r="AE595" s="1" t="s">
        <v>386</v>
      </c>
      <c r="AF595" s="1" t="s">
        <v>387</v>
      </c>
      <c r="AH595" s="1" t="s">
        <v>388</v>
      </c>
      <c r="AQ595" s="4">
        <v>0.1</v>
      </c>
      <c r="AR595" s="4">
        <v>548796</v>
      </c>
      <c r="AS595" s="1" t="s">
        <v>1756</v>
      </c>
      <c r="AX595" s="1" t="s">
        <v>150</v>
      </c>
      <c r="AY595" s="4">
        <v>91466</v>
      </c>
      <c r="AZ595" s="4">
        <v>457330</v>
      </c>
      <c r="BA595" s="1" t="s">
        <v>151</v>
      </c>
      <c r="BD595" s="3">
        <v>40259</v>
      </c>
      <c r="BM595" s="3">
        <v>40269</v>
      </c>
      <c r="BZ595" s="1" t="s">
        <v>184</v>
      </c>
      <c r="CA595" s="1" t="s">
        <v>185</v>
      </c>
      <c r="CE595" s="1" t="s">
        <v>154</v>
      </c>
      <c r="CH595" s="4">
        <v>1</v>
      </c>
      <c r="CI595" s="1" t="s">
        <v>155</v>
      </c>
      <c r="CL595" s="1" t="s">
        <v>157</v>
      </c>
      <c r="CN595" s="1" t="s">
        <v>158</v>
      </c>
      <c r="CP595" s="4">
        <v>548796</v>
      </c>
      <c r="CY595" s="1" t="s">
        <v>289</v>
      </c>
      <c r="CZ595" s="1" t="s">
        <v>290</v>
      </c>
      <c r="DA595" s="1" t="s">
        <v>291</v>
      </c>
      <c r="DC595" s="1" t="s">
        <v>208</v>
      </c>
      <c r="DD595" s="1" t="s">
        <v>760</v>
      </c>
      <c r="DU595" s="1" t="s">
        <v>165</v>
      </c>
      <c r="DV595" s="4">
        <v>0</v>
      </c>
      <c r="DW595" s="4">
        <v>0</v>
      </c>
      <c r="DX595" s="4">
        <v>195938406.50999999</v>
      </c>
      <c r="DY595" s="4">
        <v>172046814.50999999</v>
      </c>
      <c r="DZ595" s="4">
        <v>23891592</v>
      </c>
      <c r="EA595" s="4">
        <v>172046814.50999999</v>
      </c>
      <c r="EB595" s="4">
        <v>23891592</v>
      </c>
      <c r="EC595" s="4">
        <v>195938406.50999999</v>
      </c>
      <c r="ED595" s="1">
        <f t="shared" si="9"/>
        <v>2010</v>
      </c>
    </row>
    <row r="596" spans="3:134" ht="12.75" customHeight="1" x14ac:dyDescent="0.2">
      <c r="H596" s="1" t="s">
        <v>133</v>
      </c>
      <c r="L596" s="1" t="s">
        <v>134</v>
      </c>
      <c r="N596" s="1" t="s">
        <v>1757</v>
      </c>
      <c r="O596" s="2">
        <v>40256</v>
      </c>
      <c r="P596" s="1" t="s">
        <v>136</v>
      </c>
      <c r="Q596" s="3">
        <v>40270</v>
      </c>
      <c r="R596" s="1" t="s">
        <v>137</v>
      </c>
      <c r="T596" s="3">
        <v>40256</v>
      </c>
      <c r="U596" s="1" t="s">
        <v>138</v>
      </c>
      <c r="X596" s="1" t="s">
        <v>172</v>
      </c>
      <c r="Z596" s="3">
        <v>40256</v>
      </c>
      <c r="AA596" s="1" t="s">
        <v>293</v>
      </c>
      <c r="AB596" s="1" t="s">
        <v>294</v>
      </c>
      <c r="AC596" s="1" t="s">
        <v>295</v>
      </c>
      <c r="AD596" s="1" t="s">
        <v>296</v>
      </c>
      <c r="AE596" s="1" t="s">
        <v>297</v>
      </c>
      <c r="AF596" s="1" t="s">
        <v>298</v>
      </c>
      <c r="AH596" s="1" t="s">
        <v>299</v>
      </c>
      <c r="AQ596" s="4">
        <v>0.5</v>
      </c>
      <c r="AR596" s="4">
        <v>1511092.8</v>
      </c>
      <c r="AS596" s="1" t="s">
        <v>1758</v>
      </c>
      <c r="AX596" s="1" t="s">
        <v>150</v>
      </c>
      <c r="AY596" s="4">
        <v>251848.8</v>
      </c>
      <c r="AZ596" s="4">
        <v>1259244</v>
      </c>
      <c r="BA596" s="1" t="s">
        <v>151</v>
      </c>
      <c r="BD596" s="3">
        <v>40256</v>
      </c>
      <c r="BM596" s="3">
        <v>40269</v>
      </c>
      <c r="BZ596" s="1" t="s">
        <v>184</v>
      </c>
      <c r="CA596" s="1" t="s">
        <v>185</v>
      </c>
      <c r="CE596" s="1" t="s">
        <v>154</v>
      </c>
      <c r="CH596" s="4">
        <v>1</v>
      </c>
      <c r="CI596" s="1" t="s">
        <v>155</v>
      </c>
      <c r="CL596" s="1" t="s">
        <v>157</v>
      </c>
      <c r="CN596" s="1" t="s">
        <v>158</v>
      </c>
      <c r="CP596" s="4">
        <v>1511092.8</v>
      </c>
      <c r="CY596" s="1" t="s">
        <v>289</v>
      </c>
      <c r="CZ596" s="1" t="s">
        <v>290</v>
      </c>
      <c r="DA596" s="1" t="s">
        <v>291</v>
      </c>
      <c r="DC596" s="1" t="s">
        <v>208</v>
      </c>
      <c r="DD596" s="1" t="s">
        <v>728</v>
      </c>
      <c r="DU596" s="1" t="s">
        <v>165</v>
      </c>
      <c r="DV596" s="4">
        <v>0</v>
      </c>
      <c r="DW596" s="4">
        <v>0</v>
      </c>
      <c r="DX596" s="4">
        <v>195938406.50999999</v>
      </c>
      <c r="DY596" s="4">
        <v>172046814.50999999</v>
      </c>
      <c r="DZ596" s="4">
        <v>23891592</v>
      </c>
      <c r="EA596" s="4">
        <v>172046814.50999999</v>
      </c>
      <c r="EB596" s="4">
        <v>23891592</v>
      </c>
      <c r="EC596" s="4">
        <v>195938406.50999999</v>
      </c>
      <c r="ED596" s="1">
        <f t="shared" si="9"/>
        <v>2010</v>
      </c>
    </row>
    <row r="597" spans="3:134" ht="12.75" customHeight="1" x14ac:dyDescent="0.2">
      <c r="H597" s="1" t="s">
        <v>133</v>
      </c>
      <c r="L597" s="1" t="s">
        <v>134</v>
      </c>
      <c r="N597" s="1" t="s">
        <v>1759</v>
      </c>
      <c r="O597" s="2">
        <v>40253</v>
      </c>
      <c r="P597" s="1" t="s">
        <v>136</v>
      </c>
      <c r="Q597" s="3">
        <v>40267</v>
      </c>
      <c r="R597" s="1" t="s">
        <v>137</v>
      </c>
      <c r="T597" s="3">
        <v>40253</v>
      </c>
      <c r="U597" s="1" t="s">
        <v>138</v>
      </c>
      <c r="X597" s="1" t="s">
        <v>172</v>
      </c>
      <c r="Z597" s="3">
        <v>40253</v>
      </c>
      <c r="AA597" s="1" t="s">
        <v>306</v>
      </c>
      <c r="AB597" s="1" t="s">
        <v>307</v>
      </c>
      <c r="AC597" s="1" t="s">
        <v>308</v>
      </c>
      <c r="AD597" s="1" t="s">
        <v>309</v>
      </c>
      <c r="AE597" s="1" t="s">
        <v>310</v>
      </c>
      <c r="AF597" s="1" t="s">
        <v>311</v>
      </c>
      <c r="AH597" s="1" t="s">
        <v>312</v>
      </c>
      <c r="AQ597" s="4">
        <v>0.1</v>
      </c>
      <c r="AR597" s="4">
        <v>368323.2</v>
      </c>
      <c r="AS597" s="1" t="s">
        <v>1760</v>
      </c>
      <c r="AT597" s="1" t="s">
        <v>314</v>
      </c>
      <c r="AV597" s="1" t="s">
        <v>315</v>
      </c>
      <c r="AW597" s="1" t="s">
        <v>316</v>
      </c>
      <c r="AX597" s="1" t="s">
        <v>150</v>
      </c>
      <c r="AY597" s="4">
        <v>61387.199999999997</v>
      </c>
      <c r="AZ597" s="4">
        <v>306936</v>
      </c>
      <c r="BA597" s="1" t="s">
        <v>151</v>
      </c>
      <c r="BD597" s="3">
        <v>40253</v>
      </c>
      <c r="BM597" s="3">
        <v>40268</v>
      </c>
      <c r="BZ597" s="1" t="s">
        <v>184</v>
      </c>
      <c r="CA597" s="1" t="s">
        <v>153</v>
      </c>
      <c r="CE597" s="1" t="s">
        <v>154</v>
      </c>
      <c r="CH597" s="4">
        <v>1</v>
      </c>
      <c r="CI597" s="1" t="s">
        <v>155</v>
      </c>
      <c r="CL597" s="1" t="s">
        <v>157</v>
      </c>
      <c r="CN597" s="1" t="s">
        <v>158</v>
      </c>
      <c r="CP597" s="4">
        <v>368323.2</v>
      </c>
      <c r="CY597" s="1" t="s">
        <v>289</v>
      </c>
      <c r="CZ597" s="1" t="s">
        <v>290</v>
      </c>
      <c r="DA597" s="1" t="s">
        <v>291</v>
      </c>
      <c r="DC597" s="1" t="s">
        <v>208</v>
      </c>
      <c r="DD597" s="1" t="s">
        <v>781</v>
      </c>
      <c r="DU597" s="1" t="s">
        <v>165</v>
      </c>
      <c r="DV597" s="4">
        <v>0</v>
      </c>
      <c r="DW597" s="4">
        <v>0</v>
      </c>
      <c r="DX597" s="4">
        <v>195938406.50999999</v>
      </c>
      <c r="DY597" s="4">
        <v>172046814.50999999</v>
      </c>
      <c r="DZ597" s="4">
        <v>23891592</v>
      </c>
      <c r="EA597" s="4">
        <v>172046814.50999999</v>
      </c>
      <c r="EB597" s="4">
        <v>23891592</v>
      </c>
      <c r="EC597" s="4">
        <v>195938406.50999999</v>
      </c>
      <c r="ED597" s="1">
        <f t="shared" si="9"/>
        <v>2010</v>
      </c>
    </row>
    <row r="598" spans="3:134" ht="12.75" customHeight="1" x14ac:dyDescent="0.2">
      <c r="H598" s="1" t="s">
        <v>133</v>
      </c>
      <c r="L598" s="1" t="s">
        <v>134</v>
      </c>
      <c r="N598" s="1" t="s">
        <v>1761</v>
      </c>
      <c r="O598" s="2">
        <v>40247</v>
      </c>
      <c r="P598" s="1" t="s">
        <v>136</v>
      </c>
      <c r="Q598" s="3">
        <v>40261</v>
      </c>
      <c r="R598" s="1" t="s">
        <v>137</v>
      </c>
      <c r="T598" s="3">
        <v>40247</v>
      </c>
      <c r="U598" s="1" t="s">
        <v>138</v>
      </c>
      <c r="X598" s="1" t="s">
        <v>172</v>
      </c>
      <c r="Z598" s="3">
        <v>40247</v>
      </c>
      <c r="AA598" s="1" t="s">
        <v>371</v>
      </c>
      <c r="AB598" s="1" t="s">
        <v>372</v>
      </c>
      <c r="AC598" s="1" t="s">
        <v>373</v>
      </c>
      <c r="AD598" s="1" t="s">
        <v>374</v>
      </c>
      <c r="AE598" s="1" t="s">
        <v>375</v>
      </c>
      <c r="AF598" s="1" t="s">
        <v>376</v>
      </c>
      <c r="AH598" s="1" t="s">
        <v>377</v>
      </c>
      <c r="AQ598" s="4">
        <v>0.1</v>
      </c>
      <c r="AR598" s="4">
        <v>549060.19999999995</v>
      </c>
      <c r="AS598" s="1" t="s">
        <v>1762</v>
      </c>
      <c r="AX598" s="1" t="s">
        <v>150</v>
      </c>
      <c r="AY598" s="4">
        <v>91510</v>
      </c>
      <c r="AZ598" s="4">
        <v>457550.2</v>
      </c>
      <c r="BA598" s="1" t="s">
        <v>151</v>
      </c>
      <c r="BD598" s="3">
        <v>40247</v>
      </c>
      <c r="BM598" s="3">
        <v>40263</v>
      </c>
      <c r="BZ598" s="1" t="s">
        <v>184</v>
      </c>
      <c r="CA598" s="1" t="s">
        <v>185</v>
      </c>
      <c r="CE598" s="1" t="s">
        <v>154</v>
      </c>
      <c r="CH598" s="4">
        <v>1</v>
      </c>
      <c r="CI598" s="1" t="s">
        <v>155</v>
      </c>
      <c r="CL598" s="1" t="s">
        <v>157</v>
      </c>
      <c r="CN598" s="1" t="s">
        <v>158</v>
      </c>
      <c r="CP598" s="4">
        <v>549060.19999999995</v>
      </c>
      <c r="CY598" s="1" t="s">
        <v>289</v>
      </c>
      <c r="CZ598" s="1" t="s">
        <v>290</v>
      </c>
      <c r="DA598" s="1" t="s">
        <v>291</v>
      </c>
      <c r="DC598" s="1" t="s">
        <v>208</v>
      </c>
      <c r="DD598" s="1" t="s">
        <v>738</v>
      </c>
      <c r="DU598" s="1" t="s">
        <v>165</v>
      </c>
      <c r="DV598" s="4">
        <v>0</v>
      </c>
      <c r="DW598" s="4">
        <v>0</v>
      </c>
      <c r="DX598" s="4">
        <v>195938406.50999999</v>
      </c>
      <c r="DY598" s="4">
        <v>172046814.50999999</v>
      </c>
      <c r="DZ598" s="4">
        <v>23891592</v>
      </c>
      <c r="EA598" s="4">
        <v>172046814.50999999</v>
      </c>
      <c r="EB598" s="4">
        <v>23891592</v>
      </c>
      <c r="EC598" s="4">
        <v>195938406.50999999</v>
      </c>
      <c r="ED598" s="1">
        <f t="shared" si="9"/>
        <v>2010</v>
      </c>
    </row>
    <row r="599" spans="3:134" ht="12.75" customHeight="1" x14ac:dyDescent="0.2">
      <c r="H599" s="1" t="s">
        <v>133</v>
      </c>
      <c r="L599" s="1" t="s">
        <v>134</v>
      </c>
      <c r="N599" s="1" t="s">
        <v>1763</v>
      </c>
      <c r="O599" s="2">
        <v>40240</v>
      </c>
      <c r="P599" s="1" t="s">
        <v>136</v>
      </c>
      <c r="Q599" s="3">
        <v>40254</v>
      </c>
      <c r="R599" s="1" t="s">
        <v>137</v>
      </c>
      <c r="T599" s="3">
        <v>40240</v>
      </c>
      <c r="U599" s="1" t="s">
        <v>138</v>
      </c>
      <c r="X599" s="1" t="s">
        <v>172</v>
      </c>
      <c r="Z599" s="3">
        <v>40240</v>
      </c>
      <c r="AA599" s="1" t="s">
        <v>335</v>
      </c>
      <c r="AB599" s="1" t="s">
        <v>336</v>
      </c>
      <c r="AC599" s="1" t="s">
        <v>337</v>
      </c>
      <c r="AD599" s="1" t="s">
        <v>338</v>
      </c>
      <c r="AE599" s="1" t="s">
        <v>339</v>
      </c>
      <c r="AF599" s="1" t="s">
        <v>340</v>
      </c>
      <c r="AH599" s="1" t="s">
        <v>341</v>
      </c>
      <c r="AQ599" s="4">
        <v>0.1</v>
      </c>
      <c r="AR599" s="4">
        <v>576983.30000000005</v>
      </c>
      <c r="AS599" s="1" t="s">
        <v>1764</v>
      </c>
      <c r="AX599" s="1" t="s">
        <v>150</v>
      </c>
      <c r="AY599" s="4">
        <v>96163.9</v>
      </c>
      <c r="AZ599" s="4">
        <v>480819.4</v>
      </c>
      <c r="BA599" s="1" t="s">
        <v>151</v>
      </c>
      <c r="BD599" s="3">
        <v>40240</v>
      </c>
      <c r="BM599" s="3">
        <v>40254</v>
      </c>
      <c r="BZ599" s="1" t="s">
        <v>184</v>
      </c>
      <c r="CA599" s="1" t="s">
        <v>185</v>
      </c>
      <c r="CE599" s="1" t="s">
        <v>154</v>
      </c>
      <c r="CH599" s="4">
        <v>1</v>
      </c>
      <c r="CI599" s="1" t="s">
        <v>155</v>
      </c>
      <c r="CL599" s="1" t="s">
        <v>157</v>
      </c>
      <c r="CN599" s="1" t="s">
        <v>158</v>
      </c>
      <c r="CP599" s="4">
        <v>576983.30000000005</v>
      </c>
      <c r="CY599" s="1" t="s">
        <v>289</v>
      </c>
      <c r="CZ599" s="1" t="s">
        <v>290</v>
      </c>
      <c r="DA599" s="1" t="s">
        <v>291</v>
      </c>
      <c r="DC599" s="1" t="s">
        <v>208</v>
      </c>
      <c r="DU599" s="1" t="s">
        <v>165</v>
      </c>
      <c r="DV599" s="4">
        <v>0</v>
      </c>
      <c r="DW599" s="4">
        <v>0</v>
      </c>
      <c r="DX599" s="4">
        <v>195938406.50999999</v>
      </c>
      <c r="DY599" s="4">
        <v>172046814.50999999</v>
      </c>
      <c r="DZ599" s="4">
        <v>23891592</v>
      </c>
      <c r="EA599" s="4">
        <v>172046814.50999999</v>
      </c>
      <c r="EB599" s="4">
        <v>23891592</v>
      </c>
      <c r="EC599" s="4">
        <v>195938406.50999999</v>
      </c>
      <c r="ED599" s="1">
        <f t="shared" si="9"/>
        <v>2010</v>
      </c>
    </row>
    <row r="600" spans="3:134" ht="12.75" customHeight="1" x14ac:dyDescent="0.2">
      <c r="H600" s="1" t="s">
        <v>133</v>
      </c>
      <c r="L600" s="1" t="s">
        <v>134</v>
      </c>
      <c r="N600" s="1" t="s">
        <v>1765</v>
      </c>
      <c r="O600" s="2">
        <v>40233</v>
      </c>
      <c r="P600" s="1" t="s">
        <v>136</v>
      </c>
      <c r="Q600" s="3">
        <v>40243</v>
      </c>
      <c r="R600" s="1" t="s">
        <v>137</v>
      </c>
      <c r="T600" s="3">
        <v>40233</v>
      </c>
      <c r="U600" s="1" t="s">
        <v>138</v>
      </c>
      <c r="X600" s="1" t="s">
        <v>172</v>
      </c>
      <c r="Z600" s="3">
        <v>40233</v>
      </c>
      <c r="AA600" s="1" t="s">
        <v>173</v>
      </c>
      <c r="AB600" s="1" t="s">
        <v>174</v>
      </c>
      <c r="AC600" s="1" t="s">
        <v>175</v>
      </c>
      <c r="AD600" s="1" t="s">
        <v>176</v>
      </c>
      <c r="AE600" s="1" t="s">
        <v>177</v>
      </c>
      <c r="AF600" s="1" t="s">
        <v>178</v>
      </c>
      <c r="AH600" s="1" t="s">
        <v>179</v>
      </c>
      <c r="AQ600" s="4">
        <v>0.1</v>
      </c>
      <c r="AR600" s="4">
        <v>327936.2</v>
      </c>
      <c r="AS600" s="1" t="s">
        <v>1766</v>
      </c>
      <c r="AX600" s="1" t="s">
        <v>150</v>
      </c>
      <c r="AY600" s="4">
        <v>54656</v>
      </c>
      <c r="AZ600" s="4">
        <v>273280.2</v>
      </c>
      <c r="BA600" s="1" t="s">
        <v>151</v>
      </c>
      <c r="BD600" s="3">
        <v>40233</v>
      </c>
      <c r="BM600" s="3">
        <v>40246</v>
      </c>
      <c r="BO600" s="4">
        <v>-1134</v>
      </c>
      <c r="BY600" s="4">
        <v>0</v>
      </c>
      <c r="BZ600" s="1" t="s">
        <v>184</v>
      </c>
      <c r="CA600" s="1" t="s">
        <v>185</v>
      </c>
      <c r="CE600" s="1" t="s">
        <v>154</v>
      </c>
      <c r="CH600" s="4">
        <v>1</v>
      </c>
      <c r="CI600" s="1" t="s">
        <v>155</v>
      </c>
      <c r="CL600" s="1" t="s">
        <v>157</v>
      </c>
      <c r="CN600" s="1" t="s">
        <v>158</v>
      </c>
      <c r="CP600" s="4">
        <v>327936.2</v>
      </c>
      <c r="CY600" s="1" t="s">
        <v>289</v>
      </c>
      <c r="CZ600" s="1" t="s">
        <v>290</v>
      </c>
      <c r="DA600" s="1" t="s">
        <v>291</v>
      </c>
      <c r="DC600" s="1" t="s">
        <v>208</v>
      </c>
      <c r="DD600" s="1" t="s">
        <v>757</v>
      </c>
      <c r="DU600" s="1" t="s">
        <v>165</v>
      </c>
      <c r="DV600" s="4">
        <v>0</v>
      </c>
      <c r="DW600" s="4">
        <v>0</v>
      </c>
      <c r="DX600" s="4">
        <v>195938406.50999999</v>
      </c>
      <c r="DY600" s="4">
        <v>172046814.50999999</v>
      </c>
      <c r="DZ600" s="4">
        <v>23891592</v>
      </c>
      <c r="EA600" s="4">
        <v>172046814.50999999</v>
      </c>
      <c r="EB600" s="4">
        <v>23891592</v>
      </c>
      <c r="EC600" s="4">
        <v>195938406.50999999</v>
      </c>
      <c r="ED600" s="1">
        <f t="shared" si="9"/>
        <v>2010</v>
      </c>
    </row>
    <row r="601" spans="3:134" ht="12.75" customHeight="1" x14ac:dyDescent="0.2">
      <c r="H601" s="1" t="s">
        <v>133</v>
      </c>
      <c r="L601" s="1" t="s">
        <v>134</v>
      </c>
      <c r="N601" s="1" t="s">
        <v>1767</v>
      </c>
      <c r="O601" s="2">
        <v>40228</v>
      </c>
      <c r="P601" s="1" t="s">
        <v>136</v>
      </c>
      <c r="Q601" s="3">
        <v>40242</v>
      </c>
      <c r="R601" s="1" t="s">
        <v>137</v>
      </c>
      <c r="T601" s="3">
        <v>40228</v>
      </c>
      <c r="U601" s="1" t="s">
        <v>138</v>
      </c>
      <c r="X601" s="1" t="s">
        <v>172</v>
      </c>
      <c r="Z601" s="3">
        <v>40228</v>
      </c>
      <c r="AA601" s="1" t="s">
        <v>391</v>
      </c>
      <c r="AB601" s="1" t="s">
        <v>392</v>
      </c>
      <c r="AC601" s="1" t="s">
        <v>393</v>
      </c>
      <c r="AD601" s="1" t="s">
        <v>394</v>
      </c>
      <c r="AE601" s="1" t="s">
        <v>395</v>
      </c>
      <c r="AF601" s="1" t="s">
        <v>396</v>
      </c>
      <c r="AH601" s="1" t="s">
        <v>397</v>
      </c>
      <c r="AQ601" s="4">
        <v>0.1</v>
      </c>
      <c r="AR601" s="4">
        <v>576309.1</v>
      </c>
      <c r="AS601" s="1" t="s">
        <v>1768</v>
      </c>
      <c r="AX601" s="1" t="s">
        <v>150</v>
      </c>
      <c r="AY601" s="4">
        <v>96051.5</v>
      </c>
      <c r="AZ601" s="4">
        <v>480257.6</v>
      </c>
      <c r="BA601" s="1" t="s">
        <v>151</v>
      </c>
      <c r="BD601" s="3">
        <v>40228</v>
      </c>
      <c r="BM601" s="3">
        <v>40246</v>
      </c>
      <c r="BZ601" s="1" t="s">
        <v>184</v>
      </c>
      <c r="CA601" s="1" t="s">
        <v>185</v>
      </c>
      <c r="CE601" s="1" t="s">
        <v>154</v>
      </c>
      <c r="CH601" s="4">
        <v>1</v>
      </c>
      <c r="CI601" s="1" t="s">
        <v>155</v>
      </c>
      <c r="CL601" s="1" t="s">
        <v>157</v>
      </c>
      <c r="CN601" s="1" t="s">
        <v>158</v>
      </c>
      <c r="CP601" s="4">
        <v>576309.1</v>
      </c>
      <c r="CY601" s="1" t="s">
        <v>289</v>
      </c>
      <c r="CZ601" s="1" t="s">
        <v>290</v>
      </c>
      <c r="DA601" s="1" t="s">
        <v>291</v>
      </c>
      <c r="DC601" s="1" t="s">
        <v>208</v>
      </c>
      <c r="DT601" s="1" t="s">
        <v>165</v>
      </c>
      <c r="DU601" s="1" t="s">
        <v>165</v>
      </c>
      <c r="DV601" s="4">
        <v>0</v>
      </c>
      <c r="DW601" s="4">
        <v>0</v>
      </c>
      <c r="DX601" s="4">
        <v>195938406.50999999</v>
      </c>
      <c r="DY601" s="4">
        <v>172046814.50999999</v>
      </c>
      <c r="DZ601" s="4">
        <v>23891592</v>
      </c>
      <c r="EA601" s="4">
        <v>172046814.50999999</v>
      </c>
      <c r="EB601" s="4">
        <v>23891592</v>
      </c>
      <c r="EC601" s="4">
        <v>195938406.50999999</v>
      </c>
      <c r="ED601" s="1">
        <f t="shared" si="9"/>
        <v>2010</v>
      </c>
    </row>
    <row r="602" spans="3:134" ht="12.75" customHeight="1" x14ac:dyDescent="0.2">
      <c r="F602" s="1" t="s">
        <v>1769</v>
      </c>
      <c r="H602" s="1" t="s">
        <v>133</v>
      </c>
      <c r="L602" s="1" t="s">
        <v>134</v>
      </c>
      <c r="N602" s="1" t="s">
        <v>1770</v>
      </c>
      <c r="O602" s="2">
        <v>40226</v>
      </c>
      <c r="P602" s="1" t="s">
        <v>136</v>
      </c>
      <c r="Q602" s="3">
        <v>40236</v>
      </c>
      <c r="R602" s="1" t="s">
        <v>137</v>
      </c>
      <c r="T602" s="3">
        <v>40226</v>
      </c>
      <c r="U602" s="1" t="s">
        <v>138</v>
      </c>
      <c r="X602" s="1" t="s">
        <v>172</v>
      </c>
      <c r="Z602" s="3">
        <v>40226</v>
      </c>
      <c r="AA602" s="1" t="s">
        <v>140</v>
      </c>
      <c r="AB602" s="1" t="s">
        <v>141</v>
      </c>
      <c r="AC602" s="1" t="s">
        <v>142</v>
      </c>
      <c r="AD602" s="1" t="s">
        <v>143</v>
      </c>
      <c r="AE602" s="1" t="s">
        <v>144</v>
      </c>
      <c r="AF602" s="1" t="s">
        <v>145</v>
      </c>
      <c r="AH602" s="1" t="s">
        <v>146</v>
      </c>
      <c r="AQ602" s="4">
        <v>0.02</v>
      </c>
      <c r="AR602" s="4">
        <v>114000</v>
      </c>
      <c r="AS602" s="1" t="s">
        <v>1771</v>
      </c>
      <c r="AT602" s="1" t="s">
        <v>148</v>
      </c>
      <c r="AV602" s="1" t="s">
        <v>149</v>
      </c>
      <c r="AW602" s="1" t="s">
        <v>141</v>
      </c>
      <c r="AX602" s="1" t="s">
        <v>150</v>
      </c>
      <c r="AY602" s="4">
        <v>19000</v>
      </c>
      <c r="AZ602" s="4">
        <v>95000</v>
      </c>
      <c r="BA602" s="1" t="s">
        <v>151</v>
      </c>
      <c r="BD602" s="3">
        <v>40226</v>
      </c>
      <c r="BM602" s="3">
        <v>40235</v>
      </c>
      <c r="BZ602" s="1" t="s">
        <v>184</v>
      </c>
      <c r="CA602" s="1" t="s">
        <v>185</v>
      </c>
      <c r="CE602" s="1" t="s">
        <v>154</v>
      </c>
      <c r="CH602" s="4">
        <v>1</v>
      </c>
      <c r="CI602" s="1" t="s">
        <v>155</v>
      </c>
      <c r="CJ602" s="1" t="s">
        <v>156</v>
      </c>
      <c r="CL602" s="1" t="s">
        <v>157</v>
      </c>
      <c r="CN602" s="1" t="s">
        <v>158</v>
      </c>
      <c r="CP602" s="4">
        <v>114000</v>
      </c>
      <c r="CY602" s="1" t="s">
        <v>289</v>
      </c>
      <c r="CZ602" s="1" t="s">
        <v>290</v>
      </c>
      <c r="DA602" s="1" t="s">
        <v>291</v>
      </c>
      <c r="DC602" s="1" t="s">
        <v>208</v>
      </c>
      <c r="DD602" s="1" t="s">
        <v>733</v>
      </c>
      <c r="DU602" s="1" t="s">
        <v>165</v>
      </c>
      <c r="DV602" s="4">
        <v>0</v>
      </c>
      <c r="DW602" s="4">
        <v>0</v>
      </c>
      <c r="DX602" s="4">
        <v>195938406.50999999</v>
      </c>
      <c r="DY602" s="4">
        <v>172046814.50999999</v>
      </c>
      <c r="DZ602" s="4">
        <v>23891592</v>
      </c>
      <c r="EA602" s="4">
        <v>172046814.50999999</v>
      </c>
      <c r="EB602" s="4">
        <v>23891592</v>
      </c>
      <c r="EC602" s="4">
        <v>195938406.50999999</v>
      </c>
      <c r="ED602" s="1">
        <f t="shared" si="9"/>
        <v>2010</v>
      </c>
    </row>
    <row r="603" spans="3:134" ht="12.75" customHeight="1" x14ac:dyDescent="0.2">
      <c r="H603" s="1" t="s">
        <v>133</v>
      </c>
      <c r="L603" s="1" t="s">
        <v>134</v>
      </c>
      <c r="N603" s="1" t="s">
        <v>1772</v>
      </c>
      <c r="O603" s="2">
        <v>40213</v>
      </c>
      <c r="P603" s="1" t="s">
        <v>136</v>
      </c>
      <c r="Q603" s="3">
        <v>40227</v>
      </c>
      <c r="R603" s="1" t="s">
        <v>137</v>
      </c>
      <c r="T603" s="3">
        <v>40213</v>
      </c>
      <c r="U603" s="1" t="s">
        <v>138</v>
      </c>
      <c r="X603" s="1" t="s">
        <v>172</v>
      </c>
      <c r="Z603" s="3">
        <v>40213</v>
      </c>
      <c r="AA603" s="1" t="s">
        <v>293</v>
      </c>
      <c r="AB603" s="1" t="s">
        <v>294</v>
      </c>
      <c r="AC603" s="1" t="s">
        <v>295</v>
      </c>
      <c r="AD603" s="1" t="s">
        <v>296</v>
      </c>
      <c r="AE603" s="1" t="s">
        <v>297</v>
      </c>
      <c r="AF603" s="1" t="s">
        <v>298</v>
      </c>
      <c r="AH603" s="1" t="s">
        <v>299</v>
      </c>
      <c r="AQ603" s="4">
        <v>0.5</v>
      </c>
      <c r="AR603" s="4">
        <v>116797.3</v>
      </c>
      <c r="AS603" s="1" t="s">
        <v>1773</v>
      </c>
      <c r="AX603" s="1" t="s">
        <v>150</v>
      </c>
      <c r="AY603" s="4">
        <v>19466.2</v>
      </c>
      <c r="AZ603" s="4">
        <v>97331.1</v>
      </c>
      <c r="BA603" s="1" t="s">
        <v>151</v>
      </c>
      <c r="BD603" s="3">
        <v>40213</v>
      </c>
      <c r="BM603" s="3">
        <v>40227</v>
      </c>
      <c r="BZ603" s="1" t="s">
        <v>184</v>
      </c>
      <c r="CA603" s="1" t="s">
        <v>185</v>
      </c>
      <c r="CE603" s="1" t="s">
        <v>154</v>
      </c>
      <c r="CH603" s="4">
        <v>1</v>
      </c>
      <c r="CI603" s="1" t="s">
        <v>155</v>
      </c>
      <c r="CL603" s="1" t="s">
        <v>157</v>
      </c>
      <c r="CN603" s="1" t="s">
        <v>158</v>
      </c>
      <c r="CP603" s="4">
        <v>116797.3</v>
      </c>
      <c r="CY603" s="1" t="s">
        <v>289</v>
      </c>
      <c r="CZ603" s="1" t="s">
        <v>290</v>
      </c>
      <c r="DA603" s="1" t="s">
        <v>291</v>
      </c>
      <c r="DC603" s="1" t="s">
        <v>208</v>
      </c>
      <c r="DD603" s="1" t="s">
        <v>728</v>
      </c>
      <c r="DU603" s="1" t="s">
        <v>165</v>
      </c>
      <c r="DV603" s="4">
        <v>0</v>
      </c>
      <c r="DW603" s="4">
        <v>0</v>
      </c>
      <c r="DX603" s="4">
        <v>195938406.50999999</v>
      </c>
      <c r="DY603" s="4">
        <v>172046814.50999999</v>
      </c>
      <c r="DZ603" s="4">
        <v>23891592</v>
      </c>
      <c r="EA603" s="4">
        <v>172046814.50999999</v>
      </c>
      <c r="EB603" s="4">
        <v>23891592</v>
      </c>
      <c r="EC603" s="4">
        <v>195938406.50999999</v>
      </c>
      <c r="ED603" s="1">
        <f t="shared" si="9"/>
        <v>2010</v>
      </c>
    </row>
    <row r="604" spans="3:134" ht="12.75" customHeight="1" x14ac:dyDescent="0.2">
      <c r="H604" s="1" t="s">
        <v>133</v>
      </c>
      <c r="L604" s="1" t="s">
        <v>134</v>
      </c>
      <c r="N604" s="1" t="s">
        <v>1774</v>
      </c>
      <c r="O604" s="2">
        <v>40219</v>
      </c>
      <c r="P604" s="1" t="s">
        <v>136</v>
      </c>
      <c r="Q604" s="3">
        <v>40249</v>
      </c>
      <c r="R604" s="1" t="s">
        <v>137</v>
      </c>
      <c r="T604" s="3">
        <v>40219</v>
      </c>
      <c r="U604" s="1" t="s">
        <v>138</v>
      </c>
      <c r="X604" s="1" t="s">
        <v>172</v>
      </c>
      <c r="Z604" s="3">
        <v>40219</v>
      </c>
      <c r="AA604" s="1" t="s">
        <v>322</v>
      </c>
      <c r="AB604" s="1" t="s">
        <v>323</v>
      </c>
      <c r="AC604" s="1" t="s">
        <v>324</v>
      </c>
      <c r="AD604" s="1" t="s">
        <v>325</v>
      </c>
      <c r="AE604" s="1" t="s">
        <v>326</v>
      </c>
      <c r="AF604" s="1" t="s">
        <v>327</v>
      </c>
      <c r="AH604" s="1" t="s">
        <v>328</v>
      </c>
      <c r="AQ604" s="4">
        <v>0.1</v>
      </c>
      <c r="AR604" s="4">
        <v>547200</v>
      </c>
      <c r="AS604" s="1" t="s">
        <v>1775</v>
      </c>
      <c r="AX604" s="1" t="s">
        <v>150</v>
      </c>
      <c r="AY604" s="4">
        <v>91200</v>
      </c>
      <c r="AZ604" s="4">
        <v>456000</v>
      </c>
      <c r="BA604" s="1" t="s">
        <v>151</v>
      </c>
      <c r="BD604" s="3">
        <v>40219</v>
      </c>
      <c r="BM604" s="3">
        <v>40249</v>
      </c>
      <c r="BZ604" s="1" t="s">
        <v>184</v>
      </c>
      <c r="CA604" s="1" t="s">
        <v>185</v>
      </c>
      <c r="CE604" s="1" t="s">
        <v>154</v>
      </c>
      <c r="CH604" s="4">
        <v>1</v>
      </c>
      <c r="CI604" s="1" t="s">
        <v>155</v>
      </c>
      <c r="CL604" s="1" t="s">
        <v>157</v>
      </c>
      <c r="CN604" s="1" t="s">
        <v>158</v>
      </c>
      <c r="CP604" s="4">
        <v>547200</v>
      </c>
      <c r="CY604" s="1" t="s">
        <v>289</v>
      </c>
      <c r="CZ604" s="1" t="s">
        <v>290</v>
      </c>
      <c r="DA604" s="1" t="s">
        <v>291</v>
      </c>
      <c r="DC604" s="1" t="s">
        <v>208</v>
      </c>
      <c r="DD604" s="1" t="s">
        <v>858</v>
      </c>
      <c r="DU604" s="1" t="s">
        <v>165</v>
      </c>
      <c r="DV604" s="4">
        <v>0</v>
      </c>
      <c r="DW604" s="4">
        <v>0</v>
      </c>
      <c r="DX604" s="4">
        <v>195938406.50999999</v>
      </c>
      <c r="DY604" s="4">
        <v>172046814.50999999</v>
      </c>
      <c r="DZ604" s="4">
        <v>23891592</v>
      </c>
      <c r="EA604" s="4">
        <v>172046814.50999999</v>
      </c>
      <c r="EB604" s="4">
        <v>23891592</v>
      </c>
      <c r="EC604" s="4">
        <v>195938406.50999999</v>
      </c>
      <c r="ED604" s="1">
        <f t="shared" si="9"/>
        <v>2010</v>
      </c>
    </row>
    <row r="605" spans="3:134" ht="12.75" customHeight="1" x14ac:dyDescent="0.2">
      <c r="H605" s="1" t="s">
        <v>133</v>
      </c>
      <c r="L605" s="1" t="s">
        <v>134</v>
      </c>
      <c r="N605" s="1" t="s">
        <v>1776</v>
      </c>
      <c r="O605" s="2">
        <v>40212</v>
      </c>
      <c r="P605" s="1" t="s">
        <v>136</v>
      </c>
      <c r="Q605" s="3">
        <v>40232</v>
      </c>
      <c r="R605" s="1" t="s">
        <v>137</v>
      </c>
      <c r="T605" s="3">
        <v>40212</v>
      </c>
      <c r="U605" s="1" t="s">
        <v>138</v>
      </c>
      <c r="X605" s="1" t="s">
        <v>172</v>
      </c>
      <c r="Z605" s="3">
        <v>40212</v>
      </c>
      <c r="AA605" s="1" t="s">
        <v>356</v>
      </c>
      <c r="AB605" s="1" t="s">
        <v>357</v>
      </c>
      <c r="AC605" s="1" t="s">
        <v>358</v>
      </c>
      <c r="AD605" s="1" t="s">
        <v>359</v>
      </c>
      <c r="AE605" s="1" t="s">
        <v>360</v>
      </c>
      <c r="AF605" s="1" t="s">
        <v>361</v>
      </c>
      <c r="AH605" s="1" t="s">
        <v>362</v>
      </c>
      <c r="AQ605" s="4">
        <v>0.1</v>
      </c>
      <c r="AR605" s="4">
        <v>362122.7</v>
      </c>
      <c r="AS605" s="1" t="s">
        <v>1777</v>
      </c>
      <c r="AX605" s="1" t="s">
        <v>150</v>
      </c>
      <c r="AY605" s="4">
        <v>60353.8</v>
      </c>
      <c r="AZ605" s="4">
        <v>301768.90000000002</v>
      </c>
      <c r="BA605" s="1" t="s">
        <v>151</v>
      </c>
      <c r="BD605" s="3">
        <v>40212</v>
      </c>
      <c r="BM605" s="3">
        <v>40233</v>
      </c>
      <c r="BZ605" s="1" t="s">
        <v>184</v>
      </c>
      <c r="CA605" s="1" t="s">
        <v>185</v>
      </c>
      <c r="CE605" s="1" t="s">
        <v>154</v>
      </c>
      <c r="CH605" s="4">
        <v>1</v>
      </c>
      <c r="CI605" s="1" t="s">
        <v>155</v>
      </c>
      <c r="CL605" s="1" t="s">
        <v>157</v>
      </c>
      <c r="CN605" s="1" t="s">
        <v>158</v>
      </c>
      <c r="CP605" s="4">
        <v>362122.7</v>
      </c>
      <c r="CY605" s="1" t="s">
        <v>289</v>
      </c>
      <c r="CZ605" s="1" t="s">
        <v>290</v>
      </c>
      <c r="DA605" s="1" t="s">
        <v>291</v>
      </c>
      <c r="DC605" s="1" t="s">
        <v>208</v>
      </c>
      <c r="DU605" s="1" t="s">
        <v>165</v>
      </c>
      <c r="DV605" s="4">
        <v>0</v>
      </c>
      <c r="DW605" s="4">
        <v>0</v>
      </c>
      <c r="DX605" s="4">
        <v>195938406.50999999</v>
      </c>
      <c r="DY605" s="4">
        <v>172046814.50999999</v>
      </c>
      <c r="DZ605" s="4">
        <v>23891592</v>
      </c>
      <c r="EA605" s="4">
        <v>172046814.50999999</v>
      </c>
      <c r="EB605" s="4">
        <v>23891592</v>
      </c>
      <c r="EC605" s="4">
        <v>195938406.50999999</v>
      </c>
      <c r="ED605" s="1">
        <f t="shared" si="9"/>
        <v>2010</v>
      </c>
    </row>
    <row r="606" spans="3:134" ht="12.75" customHeight="1" x14ac:dyDescent="0.2">
      <c r="C606" s="1" t="s">
        <v>166</v>
      </c>
      <c r="F606" s="1" t="s">
        <v>1778</v>
      </c>
      <c r="H606" s="1" t="s">
        <v>133</v>
      </c>
      <c r="L606" s="1" t="s">
        <v>134</v>
      </c>
      <c r="N606" s="1" t="s">
        <v>1779</v>
      </c>
      <c r="O606" s="2">
        <v>43959</v>
      </c>
      <c r="P606" s="1" t="s">
        <v>1780</v>
      </c>
      <c r="Q606" s="3">
        <v>45073</v>
      </c>
      <c r="R606" s="1" t="s">
        <v>170</v>
      </c>
      <c r="T606" s="3">
        <v>43959</v>
      </c>
      <c r="U606" s="1" t="s">
        <v>138</v>
      </c>
      <c r="X606" s="1" t="s">
        <v>892</v>
      </c>
      <c r="Z606" s="3">
        <v>43959</v>
      </c>
      <c r="AA606" s="1" t="s">
        <v>1781</v>
      </c>
      <c r="AB606" s="1" t="s">
        <v>1782</v>
      </c>
      <c r="AC606" s="1" t="s">
        <v>1783</v>
      </c>
      <c r="AD606" s="1" t="s">
        <v>1784</v>
      </c>
      <c r="AE606" s="1" t="s">
        <v>1785</v>
      </c>
      <c r="AF606" s="1" t="s">
        <v>1210</v>
      </c>
      <c r="AH606" s="1" t="s">
        <v>1786</v>
      </c>
      <c r="AJ606" s="1" t="s">
        <v>1780</v>
      </c>
      <c r="AS606" s="1" t="s">
        <v>1787</v>
      </c>
      <c r="AX606" s="1" t="s">
        <v>203</v>
      </c>
      <c r="BA606" s="1" t="s">
        <v>151</v>
      </c>
      <c r="BD606" s="3">
        <v>43959</v>
      </c>
      <c r="BP606" s="1" t="s">
        <v>1788</v>
      </c>
      <c r="BZ606" s="1" t="s">
        <v>184</v>
      </c>
      <c r="CA606" s="1" t="s">
        <v>153</v>
      </c>
      <c r="CC606" s="5">
        <v>1</v>
      </c>
      <c r="CD606" s="4">
        <v>25</v>
      </c>
      <c r="CE606" s="1" t="s">
        <v>154</v>
      </c>
      <c r="CF606" s="1" t="s">
        <v>186</v>
      </c>
      <c r="CH606" s="4">
        <v>1</v>
      </c>
      <c r="CI606" s="1" t="s">
        <v>155</v>
      </c>
      <c r="CJ606" s="1" t="s">
        <v>156</v>
      </c>
      <c r="CL606" s="1" t="s">
        <v>187</v>
      </c>
      <c r="CN606" s="1" t="s">
        <v>1789</v>
      </c>
      <c r="CY606" s="1" t="s">
        <v>289</v>
      </c>
      <c r="CZ606" s="1" t="s">
        <v>290</v>
      </c>
      <c r="DA606" s="1" t="s">
        <v>291</v>
      </c>
      <c r="DD606" s="1" t="s">
        <v>1790</v>
      </c>
      <c r="DU606" s="1" t="s">
        <v>165</v>
      </c>
      <c r="DV606" s="4">
        <v>0</v>
      </c>
      <c r="DW606" s="4">
        <v>0</v>
      </c>
      <c r="DX606" s="4">
        <v>195938406.50999999</v>
      </c>
      <c r="DY606" s="4">
        <v>172046814.50999999</v>
      </c>
      <c r="DZ606" s="4">
        <v>23891592</v>
      </c>
      <c r="EA606" s="4">
        <v>172046814.50999999</v>
      </c>
      <c r="EB606" s="4">
        <v>23891592</v>
      </c>
      <c r="EC606" s="4">
        <v>195938406.50999999</v>
      </c>
      <c r="ED606" s="1">
        <f t="shared" si="9"/>
        <v>2020</v>
      </c>
    </row>
    <row r="607" spans="3:134" ht="12.75" customHeight="1" x14ac:dyDescent="0.2">
      <c r="F607" s="1" t="s">
        <v>1791</v>
      </c>
      <c r="H607" s="1" t="s">
        <v>133</v>
      </c>
      <c r="L607" s="1" t="s">
        <v>134</v>
      </c>
      <c r="N607" s="1" t="s">
        <v>1792</v>
      </c>
      <c r="O607" s="2">
        <v>40210</v>
      </c>
      <c r="P607" s="1" t="s">
        <v>136</v>
      </c>
      <c r="Q607" s="3">
        <v>40220</v>
      </c>
      <c r="R607" s="1" t="s">
        <v>137</v>
      </c>
      <c r="T607" s="3">
        <v>40206</v>
      </c>
      <c r="U607" s="1" t="s">
        <v>138</v>
      </c>
      <c r="X607" s="1" t="s">
        <v>172</v>
      </c>
      <c r="Z607" s="3">
        <v>40206</v>
      </c>
      <c r="AA607" s="1" t="s">
        <v>173</v>
      </c>
      <c r="AB607" s="1" t="s">
        <v>174</v>
      </c>
      <c r="AC607" s="1" t="s">
        <v>175</v>
      </c>
      <c r="AD607" s="1" t="s">
        <v>176</v>
      </c>
      <c r="AE607" s="1" t="s">
        <v>177</v>
      </c>
      <c r="AF607" s="1" t="s">
        <v>178</v>
      </c>
      <c r="AH607" s="1" t="s">
        <v>179</v>
      </c>
      <c r="AQ607" s="4">
        <v>0.1</v>
      </c>
      <c r="AR607" s="4">
        <v>109510.9</v>
      </c>
      <c r="AS607" s="1" t="s">
        <v>1787</v>
      </c>
      <c r="AX607" s="1" t="s">
        <v>150</v>
      </c>
      <c r="AY607" s="4">
        <v>18251.8</v>
      </c>
      <c r="AZ607" s="4">
        <v>91259.1</v>
      </c>
      <c r="BA607" s="1" t="s">
        <v>151</v>
      </c>
      <c r="BD607" s="3">
        <v>40206</v>
      </c>
      <c r="BM607" s="3">
        <v>40221</v>
      </c>
      <c r="BZ607" s="1" t="s">
        <v>184</v>
      </c>
      <c r="CA607" s="1" t="s">
        <v>153</v>
      </c>
      <c r="CE607" s="1" t="s">
        <v>154</v>
      </c>
      <c r="CH607" s="4">
        <v>1</v>
      </c>
      <c r="CI607" s="1" t="s">
        <v>155</v>
      </c>
      <c r="CJ607" s="1" t="s">
        <v>156</v>
      </c>
      <c r="CL607" s="1" t="s">
        <v>157</v>
      </c>
      <c r="CN607" s="1" t="s">
        <v>158</v>
      </c>
      <c r="CP607" s="4">
        <v>109510.9</v>
      </c>
      <c r="CY607" s="1" t="s">
        <v>289</v>
      </c>
      <c r="CZ607" s="1" t="s">
        <v>290</v>
      </c>
      <c r="DA607" s="1" t="s">
        <v>291</v>
      </c>
      <c r="DC607" s="1" t="s">
        <v>208</v>
      </c>
      <c r="DD607" s="1" t="s">
        <v>757</v>
      </c>
      <c r="DU607" s="1" t="s">
        <v>165</v>
      </c>
      <c r="DV607" s="4">
        <v>0</v>
      </c>
      <c r="DW607" s="4">
        <v>0</v>
      </c>
      <c r="DX607" s="4">
        <v>195938406.50999999</v>
      </c>
      <c r="DY607" s="4">
        <v>172046814.50999999</v>
      </c>
      <c r="DZ607" s="4">
        <v>23891592</v>
      </c>
      <c r="EA607" s="4">
        <v>172046814.50999999</v>
      </c>
      <c r="EB607" s="4">
        <v>23891592</v>
      </c>
      <c r="EC607" s="4">
        <v>195938406.50999999</v>
      </c>
      <c r="ED607" s="1">
        <f t="shared" si="9"/>
        <v>2010</v>
      </c>
    </row>
    <row r="608" spans="3:134" ht="12.75" customHeight="1" x14ac:dyDescent="0.2">
      <c r="H608" s="1" t="s">
        <v>133</v>
      </c>
      <c r="L608" s="1" t="s">
        <v>134</v>
      </c>
      <c r="N608" s="1" t="s">
        <v>1793</v>
      </c>
      <c r="O608" s="2">
        <v>44167</v>
      </c>
      <c r="P608" s="1" t="s">
        <v>169</v>
      </c>
      <c r="Q608" s="3">
        <v>44177</v>
      </c>
      <c r="R608" s="1" t="s">
        <v>170</v>
      </c>
      <c r="T608" s="3">
        <v>44167</v>
      </c>
      <c r="U608" s="1" t="s">
        <v>138</v>
      </c>
      <c r="X608" s="1" t="s">
        <v>172</v>
      </c>
      <c r="Z608" s="3">
        <v>44167</v>
      </c>
      <c r="AA608" s="1" t="s">
        <v>173</v>
      </c>
      <c r="AB608" s="1" t="s">
        <v>174</v>
      </c>
      <c r="AC608" s="1" t="s">
        <v>175</v>
      </c>
      <c r="AD608" s="1" t="s">
        <v>176</v>
      </c>
      <c r="AE608" s="1" t="s">
        <v>177</v>
      </c>
      <c r="AF608" s="1" t="s">
        <v>178</v>
      </c>
      <c r="AH608" s="1" t="s">
        <v>179</v>
      </c>
      <c r="AJ608" s="1" t="s">
        <v>169</v>
      </c>
      <c r="AQ608" s="4">
        <v>0.1</v>
      </c>
      <c r="AS608" s="1" t="s">
        <v>1794</v>
      </c>
      <c r="AX608" s="1" t="s">
        <v>150</v>
      </c>
      <c r="BA608" s="1" t="s">
        <v>151</v>
      </c>
      <c r="BD608" s="3">
        <v>44167</v>
      </c>
      <c r="BZ608" s="1" t="s">
        <v>184</v>
      </c>
      <c r="CA608" s="1" t="s">
        <v>153</v>
      </c>
      <c r="CE608" s="1" t="s">
        <v>154</v>
      </c>
      <c r="CF608" s="1" t="s">
        <v>186</v>
      </c>
      <c r="CH608" s="4">
        <v>1</v>
      </c>
      <c r="CI608" s="1" t="s">
        <v>155</v>
      </c>
      <c r="CL608" s="1" t="s">
        <v>187</v>
      </c>
      <c r="CN608" s="1" t="s">
        <v>158</v>
      </c>
      <c r="CO608" s="1" t="s">
        <v>188</v>
      </c>
      <c r="CY608" s="1" t="s">
        <v>289</v>
      </c>
      <c r="CZ608" s="1" t="s">
        <v>290</v>
      </c>
      <c r="DA608" s="1" t="s">
        <v>291</v>
      </c>
      <c r="DU608" s="1" t="s">
        <v>165</v>
      </c>
      <c r="DV608" s="4">
        <v>0</v>
      </c>
      <c r="DW608" s="4">
        <v>0</v>
      </c>
      <c r="DX608" s="4">
        <v>195938406.50999999</v>
      </c>
      <c r="DY608" s="4">
        <v>172046814.50999999</v>
      </c>
      <c r="DZ608" s="4">
        <v>23891592</v>
      </c>
      <c r="EA608" s="4">
        <v>172046814.50999999</v>
      </c>
      <c r="EB608" s="4">
        <v>23891592</v>
      </c>
      <c r="EC608" s="4">
        <v>195938406.50999999</v>
      </c>
      <c r="ED608" s="1">
        <f t="shared" si="9"/>
        <v>2020</v>
      </c>
    </row>
    <row r="609" spans="3:134" ht="12.75" customHeight="1" x14ac:dyDescent="0.2">
      <c r="H609" s="1" t="s">
        <v>133</v>
      </c>
      <c r="L609" s="1" t="s">
        <v>134</v>
      </c>
      <c r="N609" s="1" t="s">
        <v>1795</v>
      </c>
      <c r="O609" s="2">
        <v>40210</v>
      </c>
      <c r="P609" s="1" t="s">
        <v>136</v>
      </c>
      <c r="Q609" s="3">
        <v>40224</v>
      </c>
      <c r="R609" s="1" t="s">
        <v>137</v>
      </c>
      <c r="T609" s="3">
        <v>40205</v>
      </c>
      <c r="U609" s="1" t="s">
        <v>138</v>
      </c>
      <c r="X609" s="1" t="s">
        <v>172</v>
      </c>
      <c r="Z609" s="3">
        <v>40205</v>
      </c>
      <c r="AA609" s="1" t="s">
        <v>371</v>
      </c>
      <c r="AB609" s="1" t="s">
        <v>372</v>
      </c>
      <c r="AC609" s="1" t="s">
        <v>373</v>
      </c>
      <c r="AD609" s="1" t="s">
        <v>374</v>
      </c>
      <c r="AE609" s="1" t="s">
        <v>375</v>
      </c>
      <c r="AF609" s="1" t="s">
        <v>376</v>
      </c>
      <c r="AH609" s="1" t="s">
        <v>377</v>
      </c>
      <c r="AQ609" s="4">
        <v>0.1</v>
      </c>
      <c r="AR609" s="4">
        <v>342000</v>
      </c>
      <c r="AS609" s="1" t="s">
        <v>1794</v>
      </c>
      <c r="AX609" s="1" t="s">
        <v>150</v>
      </c>
      <c r="AY609" s="4">
        <v>57000</v>
      </c>
      <c r="AZ609" s="4">
        <v>285000</v>
      </c>
      <c r="BA609" s="1" t="s">
        <v>151</v>
      </c>
      <c r="BD609" s="3">
        <v>40205</v>
      </c>
      <c r="BM609" s="3">
        <v>40224</v>
      </c>
      <c r="BZ609" s="1" t="s">
        <v>184</v>
      </c>
      <c r="CA609" s="1" t="s">
        <v>185</v>
      </c>
      <c r="CE609" s="1" t="s">
        <v>154</v>
      </c>
      <c r="CH609" s="4">
        <v>1</v>
      </c>
      <c r="CI609" s="1" t="s">
        <v>155</v>
      </c>
      <c r="CL609" s="1" t="s">
        <v>157</v>
      </c>
      <c r="CN609" s="1" t="s">
        <v>158</v>
      </c>
      <c r="CP609" s="4">
        <v>342000</v>
      </c>
      <c r="CY609" s="1" t="s">
        <v>289</v>
      </c>
      <c r="CZ609" s="1" t="s">
        <v>290</v>
      </c>
      <c r="DA609" s="1" t="s">
        <v>291</v>
      </c>
      <c r="DC609" s="1" t="s">
        <v>208</v>
      </c>
      <c r="DD609" s="1" t="s">
        <v>738</v>
      </c>
      <c r="DU609" s="1" t="s">
        <v>165</v>
      </c>
      <c r="DV609" s="4">
        <v>0</v>
      </c>
      <c r="DW609" s="4">
        <v>0</v>
      </c>
      <c r="DX609" s="4">
        <v>195938406.50999999</v>
      </c>
      <c r="DY609" s="4">
        <v>172046814.50999999</v>
      </c>
      <c r="DZ609" s="4">
        <v>23891592</v>
      </c>
      <c r="EA609" s="4">
        <v>172046814.50999999</v>
      </c>
      <c r="EB609" s="4">
        <v>23891592</v>
      </c>
      <c r="EC609" s="4">
        <v>195938406.50999999</v>
      </c>
      <c r="ED609" s="1">
        <f t="shared" si="9"/>
        <v>2010</v>
      </c>
    </row>
    <row r="610" spans="3:134" ht="12.75" customHeight="1" x14ac:dyDescent="0.2">
      <c r="F610" s="1" t="s">
        <v>1796</v>
      </c>
      <c r="H610" s="1" t="s">
        <v>133</v>
      </c>
      <c r="L610" s="1" t="s">
        <v>134</v>
      </c>
      <c r="N610" s="1" t="s">
        <v>1797</v>
      </c>
      <c r="O610" s="2">
        <v>44167</v>
      </c>
      <c r="P610" s="1" t="s">
        <v>169</v>
      </c>
      <c r="Q610" s="3">
        <v>44177</v>
      </c>
      <c r="R610" s="1" t="s">
        <v>170</v>
      </c>
      <c r="T610" s="3">
        <v>44167</v>
      </c>
      <c r="U610" s="1" t="s">
        <v>138</v>
      </c>
      <c r="X610" s="1" t="s">
        <v>172</v>
      </c>
      <c r="Z610" s="3">
        <v>44167</v>
      </c>
      <c r="AA610" s="1" t="s">
        <v>173</v>
      </c>
      <c r="AB610" s="1" t="s">
        <v>174</v>
      </c>
      <c r="AC610" s="1" t="s">
        <v>175</v>
      </c>
      <c r="AD610" s="1" t="s">
        <v>176</v>
      </c>
      <c r="AE610" s="1" t="s">
        <v>177</v>
      </c>
      <c r="AF610" s="1" t="s">
        <v>178</v>
      </c>
      <c r="AH610" s="1" t="s">
        <v>179</v>
      </c>
      <c r="AJ610" s="1" t="s">
        <v>169</v>
      </c>
      <c r="AQ610" s="4">
        <v>0.1</v>
      </c>
      <c r="AS610" s="1" t="s">
        <v>1798</v>
      </c>
      <c r="AX610" s="1" t="s">
        <v>150</v>
      </c>
      <c r="BA610" s="1" t="s">
        <v>151</v>
      </c>
      <c r="BD610" s="3">
        <v>44167</v>
      </c>
      <c r="BZ610" s="1" t="s">
        <v>184</v>
      </c>
      <c r="CA610" s="1" t="s">
        <v>153</v>
      </c>
      <c r="CE610" s="1" t="s">
        <v>154</v>
      </c>
      <c r="CF610" s="1" t="s">
        <v>186</v>
      </c>
      <c r="CH610" s="4">
        <v>1</v>
      </c>
      <c r="CI610" s="1" t="s">
        <v>155</v>
      </c>
      <c r="CJ610" s="1" t="s">
        <v>156</v>
      </c>
      <c r="CL610" s="1" t="s">
        <v>187</v>
      </c>
      <c r="CN610" s="1" t="s">
        <v>158</v>
      </c>
      <c r="CO610" s="1" t="s">
        <v>188</v>
      </c>
      <c r="CY610" s="1" t="s">
        <v>289</v>
      </c>
      <c r="CZ610" s="1" t="s">
        <v>290</v>
      </c>
      <c r="DA610" s="1" t="s">
        <v>291</v>
      </c>
      <c r="DU610" s="1" t="s">
        <v>165</v>
      </c>
      <c r="DV610" s="4">
        <v>0</v>
      </c>
      <c r="DW610" s="4">
        <v>0</v>
      </c>
      <c r="DX610" s="4">
        <v>195938406.50999999</v>
      </c>
      <c r="DY610" s="4">
        <v>172046814.50999999</v>
      </c>
      <c r="DZ610" s="4">
        <v>23891592</v>
      </c>
      <c r="EA610" s="4">
        <v>172046814.50999999</v>
      </c>
      <c r="EB610" s="4">
        <v>23891592</v>
      </c>
      <c r="EC610" s="4">
        <v>195938406.50999999</v>
      </c>
      <c r="ED610" s="1">
        <f t="shared" si="9"/>
        <v>2020</v>
      </c>
    </row>
    <row r="611" spans="3:134" ht="12.75" customHeight="1" x14ac:dyDescent="0.2">
      <c r="H611" s="1" t="s">
        <v>133</v>
      </c>
      <c r="L611" s="1" t="s">
        <v>134</v>
      </c>
      <c r="N611" s="1" t="s">
        <v>1799</v>
      </c>
      <c r="O611" s="2">
        <v>40204</v>
      </c>
      <c r="P611" s="1" t="s">
        <v>136</v>
      </c>
      <c r="Q611" s="3">
        <v>40218</v>
      </c>
      <c r="R611" s="1" t="s">
        <v>137</v>
      </c>
      <c r="T611" s="3">
        <v>40199</v>
      </c>
      <c r="U611" s="1" t="s">
        <v>138</v>
      </c>
      <c r="X611" s="1" t="s">
        <v>172</v>
      </c>
      <c r="Z611" s="3">
        <v>40199</v>
      </c>
      <c r="AA611" s="1" t="s">
        <v>306</v>
      </c>
      <c r="AB611" s="1" t="s">
        <v>307</v>
      </c>
      <c r="AC611" s="1" t="s">
        <v>308</v>
      </c>
      <c r="AD611" s="1" t="s">
        <v>309</v>
      </c>
      <c r="AE611" s="1" t="s">
        <v>310</v>
      </c>
      <c r="AF611" s="1" t="s">
        <v>311</v>
      </c>
      <c r="AH611" s="1" t="s">
        <v>312</v>
      </c>
      <c r="AQ611" s="4">
        <v>0.1</v>
      </c>
      <c r="AR611" s="4">
        <v>326325.2</v>
      </c>
      <c r="AS611" s="1" t="s">
        <v>1798</v>
      </c>
      <c r="AT611" s="1" t="s">
        <v>314</v>
      </c>
      <c r="AV611" s="1" t="s">
        <v>315</v>
      </c>
      <c r="AW611" s="1" t="s">
        <v>316</v>
      </c>
      <c r="AX611" s="1" t="s">
        <v>150</v>
      </c>
      <c r="AY611" s="4">
        <v>54387.5</v>
      </c>
      <c r="AZ611" s="4">
        <v>271937.7</v>
      </c>
      <c r="BA611" s="1" t="s">
        <v>151</v>
      </c>
      <c r="BD611" s="3">
        <v>40199</v>
      </c>
      <c r="BM611" s="3">
        <v>40221</v>
      </c>
      <c r="BZ611" s="1" t="s">
        <v>184</v>
      </c>
      <c r="CA611" s="1" t="s">
        <v>185</v>
      </c>
      <c r="CE611" s="1" t="s">
        <v>154</v>
      </c>
      <c r="CH611" s="4">
        <v>1</v>
      </c>
      <c r="CI611" s="1" t="s">
        <v>155</v>
      </c>
      <c r="CL611" s="1" t="s">
        <v>157</v>
      </c>
      <c r="CN611" s="1" t="s">
        <v>158</v>
      </c>
      <c r="CP611" s="4">
        <v>326325.2</v>
      </c>
      <c r="CY611" s="1" t="s">
        <v>289</v>
      </c>
      <c r="CZ611" s="1" t="s">
        <v>290</v>
      </c>
      <c r="DA611" s="1" t="s">
        <v>291</v>
      </c>
      <c r="DC611" s="1" t="s">
        <v>208</v>
      </c>
      <c r="DD611" s="1" t="s">
        <v>781</v>
      </c>
      <c r="DU611" s="1" t="s">
        <v>165</v>
      </c>
      <c r="DV611" s="4">
        <v>0</v>
      </c>
      <c r="DW611" s="4">
        <v>0</v>
      </c>
      <c r="DX611" s="4">
        <v>195938406.50999999</v>
      </c>
      <c r="DY611" s="4">
        <v>172046814.50999999</v>
      </c>
      <c r="DZ611" s="4">
        <v>23891592</v>
      </c>
      <c r="EA611" s="4">
        <v>172046814.50999999</v>
      </c>
      <c r="EB611" s="4">
        <v>23891592</v>
      </c>
      <c r="EC611" s="4">
        <v>195938406.50999999</v>
      </c>
      <c r="ED611" s="1">
        <f t="shared" si="9"/>
        <v>2010</v>
      </c>
    </row>
    <row r="612" spans="3:134" ht="12.75" customHeight="1" x14ac:dyDescent="0.2">
      <c r="C612" s="1" t="s">
        <v>166</v>
      </c>
      <c r="H612" s="1" t="s">
        <v>133</v>
      </c>
      <c r="L612" s="1" t="s">
        <v>134</v>
      </c>
      <c r="N612" s="1" t="s">
        <v>1800</v>
      </c>
      <c r="O612" s="2">
        <v>44147</v>
      </c>
      <c r="P612" s="1" t="s">
        <v>169</v>
      </c>
      <c r="Q612" s="3">
        <v>44157</v>
      </c>
      <c r="R612" s="1" t="s">
        <v>170</v>
      </c>
      <c r="T612" s="3">
        <v>44147</v>
      </c>
      <c r="U612" s="1" t="s">
        <v>138</v>
      </c>
      <c r="X612" s="1" t="s">
        <v>172</v>
      </c>
      <c r="Z612" s="3">
        <v>44147</v>
      </c>
      <c r="AA612" s="1" t="s">
        <v>173</v>
      </c>
      <c r="AB612" s="1" t="s">
        <v>174</v>
      </c>
      <c r="AC612" s="1" t="s">
        <v>175</v>
      </c>
      <c r="AD612" s="1" t="s">
        <v>176</v>
      </c>
      <c r="AE612" s="1" t="s">
        <v>177</v>
      </c>
      <c r="AF612" s="1" t="s">
        <v>178</v>
      </c>
      <c r="AH612" s="1" t="s">
        <v>179</v>
      </c>
      <c r="AJ612" s="1" t="s">
        <v>169</v>
      </c>
      <c r="AQ612" s="4">
        <v>0.1</v>
      </c>
      <c r="AS612" s="1" t="s">
        <v>1801</v>
      </c>
      <c r="AX612" s="1" t="s">
        <v>150</v>
      </c>
      <c r="BA612" s="1" t="s">
        <v>151</v>
      </c>
      <c r="BD612" s="3">
        <v>44147</v>
      </c>
      <c r="BZ612" s="1" t="s">
        <v>184</v>
      </c>
      <c r="CA612" s="1" t="s">
        <v>185</v>
      </c>
      <c r="CC612" s="5">
        <v>1</v>
      </c>
      <c r="CD612" s="4">
        <v>30</v>
      </c>
      <c r="CE612" s="1" t="s">
        <v>154</v>
      </c>
      <c r="CF612" s="1" t="s">
        <v>186</v>
      </c>
      <c r="CH612" s="4">
        <v>1</v>
      </c>
      <c r="CI612" s="1" t="s">
        <v>155</v>
      </c>
      <c r="CL612" s="1" t="s">
        <v>187</v>
      </c>
      <c r="CN612" s="1" t="s">
        <v>158</v>
      </c>
      <c r="CO612" s="1" t="s">
        <v>188</v>
      </c>
      <c r="CY612" s="1" t="s">
        <v>289</v>
      </c>
      <c r="CZ612" s="1" t="s">
        <v>290</v>
      </c>
      <c r="DA612" s="1" t="s">
        <v>291</v>
      </c>
      <c r="DU612" s="1" t="s">
        <v>165</v>
      </c>
      <c r="DV612" s="4">
        <v>0</v>
      </c>
      <c r="DW612" s="4">
        <v>0</v>
      </c>
      <c r="DX612" s="4">
        <v>195938406.50999999</v>
      </c>
      <c r="DY612" s="4">
        <v>172046814.50999999</v>
      </c>
      <c r="DZ612" s="4">
        <v>23891592</v>
      </c>
      <c r="EA612" s="4">
        <v>172046814.50999999</v>
      </c>
      <c r="EB612" s="4">
        <v>23891592</v>
      </c>
      <c r="EC612" s="4">
        <v>195938406.50999999</v>
      </c>
      <c r="ED612" s="1">
        <f t="shared" si="9"/>
        <v>2020</v>
      </c>
    </row>
    <row r="613" spans="3:134" ht="12.75" customHeight="1" x14ac:dyDescent="0.2">
      <c r="H613" s="1" t="s">
        <v>133</v>
      </c>
      <c r="L613" s="1" t="s">
        <v>134</v>
      </c>
      <c r="N613" s="1" t="s">
        <v>1802</v>
      </c>
      <c r="O613" s="2">
        <v>40189</v>
      </c>
      <c r="P613" s="1" t="s">
        <v>136</v>
      </c>
      <c r="Q613" s="3">
        <v>40203</v>
      </c>
      <c r="R613" s="1" t="s">
        <v>137</v>
      </c>
      <c r="T613" s="3">
        <v>40186</v>
      </c>
      <c r="U613" s="1" t="s">
        <v>138</v>
      </c>
      <c r="X613" s="1" t="s">
        <v>172</v>
      </c>
      <c r="Z613" s="3">
        <v>40186</v>
      </c>
      <c r="AA613" s="1" t="s">
        <v>382</v>
      </c>
      <c r="AB613" s="1" t="s">
        <v>383</v>
      </c>
      <c r="AC613" s="1" t="s">
        <v>384</v>
      </c>
      <c r="AD613" s="1" t="s">
        <v>385</v>
      </c>
      <c r="AE613" s="1" t="s">
        <v>386</v>
      </c>
      <c r="AF613" s="1" t="s">
        <v>387</v>
      </c>
      <c r="AH613" s="1" t="s">
        <v>388</v>
      </c>
      <c r="AQ613" s="4">
        <v>0.1</v>
      </c>
      <c r="AR613" s="4">
        <v>524400</v>
      </c>
      <c r="AS613" s="1" t="s">
        <v>1801</v>
      </c>
      <c r="AX613" s="1" t="s">
        <v>150</v>
      </c>
      <c r="AY613" s="4">
        <v>87400</v>
      </c>
      <c r="AZ613" s="4">
        <v>437000</v>
      </c>
      <c r="BA613" s="1" t="s">
        <v>151</v>
      </c>
      <c r="BD613" s="3">
        <v>40186</v>
      </c>
      <c r="BM613" s="3">
        <v>40203</v>
      </c>
      <c r="BZ613" s="1" t="s">
        <v>184</v>
      </c>
      <c r="CA613" s="1" t="s">
        <v>185</v>
      </c>
      <c r="CE613" s="1" t="s">
        <v>154</v>
      </c>
      <c r="CH613" s="4">
        <v>1</v>
      </c>
      <c r="CI613" s="1" t="s">
        <v>155</v>
      </c>
      <c r="CL613" s="1" t="s">
        <v>157</v>
      </c>
      <c r="CN613" s="1" t="s">
        <v>158</v>
      </c>
      <c r="CP613" s="4">
        <v>524400</v>
      </c>
      <c r="CY613" s="1" t="s">
        <v>289</v>
      </c>
      <c r="CZ613" s="1" t="s">
        <v>290</v>
      </c>
      <c r="DA613" s="1" t="s">
        <v>291</v>
      </c>
      <c r="DC613" s="1" t="s">
        <v>208</v>
      </c>
      <c r="DD613" s="1" t="s">
        <v>760</v>
      </c>
      <c r="DU613" s="1" t="s">
        <v>165</v>
      </c>
      <c r="DV613" s="4">
        <v>0</v>
      </c>
      <c r="DW613" s="4">
        <v>0</v>
      </c>
      <c r="DX613" s="4">
        <v>195938406.50999999</v>
      </c>
      <c r="DY613" s="4">
        <v>172046814.50999999</v>
      </c>
      <c r="DZ613" s="4">
        <v>23891592</v>
      </c>
      <c r="EA613" s="4">
        <v>172046814.50999999</v>
      </c>
      <c r="EB613" s="4">
        <v>23891592</v>
      </c>
      <c r="EC613" s="4">
        <v>195938406.50999999</v>
      </c>
      <c r="ED613" s="1">
        <f t="shared" si="9"/>
        <v>2010</v>
      </c>
    </row>
    <row r="614" spans="3:134" ht="12.75" customHeight="1" x14ac:dyDescent="0.2">
      <c r="H614" s="1" t="s">
        <v>133</v>
      </c>
      <c r="L614" s="1" t="s">
        <v>134</v>
      </c>
      <c r="N614" s="1" t="s">
        <v>1803</v>
      </c>
      <c r="O614" s="2">
        <v>44140</v>
      </c>
      <c r="P614" s="1" t="s">
        <v>1804</v>
      </c>
      <c r="Q614" s="3">
        <v>44150</v>
      </c>
      <c r="R614" s="1" t="s">
        <v>170</v>
      </c>
      <c r="T614" s="3">
        <v>44140</v>
      </c>
      <c r="U614" s="1" t="s">
        <v>138</v>
      </c>
      <c r="X614" s="1" t="s">
        <v>172</v>
      </c>
      <c r="Z614" s="3">
        <v>44140</v>
      </c>
      <c r="AA614" s="1" t="s">
        <v>173</v>
      </c>
      <c r="AB614" s="1" t="s">
        <v>174</v>
      </c>
      <c r="AC614" s="1" t="s">
        <v>175</v>
      </c>
      <c r="AD614" s="1" t="s">
        <v>176</v>
      </c>
      <c r="AE614" s="1" t="s">
        <v>177</v>
      </c>
      <c r="AF614" s="1" t="s">
        <v>178</v>
      </c>
      <c r="AH614" s="1" t="s">
        <v>179</v>
      </c>
      <c r="AJ614" s="1" t="s">
        <v>1804</v>
      </c>
      <c r="AQ614" s="4">
        <v>0.1</v>
      </c>
      <c r="AS614" s="1" t="s">
        <v>1805</v>
      </c>
      <c r="AX614" s="1" t="s">
        <v>150</v>
      </c>
      <c r="BA614" s="1" t="s">
        <v>151</v>
      </c>
      <c r="BD614" s="3">
        <v>44140</v>
      </c>
      <c r="BZ614" s="1" t="s">
        <v>184</v>
      </c>
      <c r="CA614" s="1" t="s">
        <v>153</v>
      </c>
      <c r="CE614" s="1" t="s">
        <v>154</v>
      </c>
      <c r="CF614" s="1" t="s">
        <v>186</v>
      </c>
      <c r="CH614" s="4">
        <v>1</v>
      </c>
      <c r="CI614" s="1" t="s">
        <v>155</v>
      </c>
      <c r="CL614" s="1" t="s">
        <v>187</v>
      </c>
      <c r="CN614" s="1" t="s">
        <v>158</v>
      </c>
      <c r="CO614" s="1" t="s">
        <v>188</v>
      </c>
      <c r="CY614" s="1" t="s">
        <v>289</v>
      </c>
      <c r="CZ614" s="1" t="s">
        <v>290</v>
      </c>
      <c r="DA614" s="1" t="s">
        <v>291</v>
      </c>
      <c r="DU614" s="1" t="s">
        <v>165</v>
      </c>
      <c r="DV614" s="4">
        <v>0</v>
      </c>
      <c r="DW614" s="4">
        <v>0</v>
      </c>
      <c r="DX614" s="4">
        <v>195938406.50999999</v>
      </c>
      <c r="DY614" s="4">
        <v>172046814.50999999</v>
      </c>
      <c r="DZ614" s="4">
        <v>23891592</v>
      </c>
      <c r="EA614" s="4">
        <v>172046814.50999999</v>
      </c>
      <c r="EB614" s="4">
        <v>23891592</v>
      </c>
      <c r="EC614" s="4">
        <v>195938406.50999999</v>
      </c>
      <c r="ED614" s="1">
        <f t="shared" si="9"/>
        <v>2020</v>
      </c>
    </row>
    <row r="615" spans="3:134" ht="12.75" customHeight="1" x14ac:dyDescent="0.2">
      <c r="H615" s="1" t="s">
        <v>133</v>
      </c>
      <c r="L615" s="1" t="s">
        <v>134</v>
      </c>
      <c r="N615" s="1" t="s">
        <v>1806</v>
      </c>
      <c r="O615" s="2">
        <v>40184</v>
      </c>
      <c r="P615" s="1" t="s">
        <v>136</v>
      </c>
      <c r="Q615" s="3">
        <v>40198</v>
      </c>
      <c r="R615" s="1" t="s">
        <v>137</v>
      </c>
      <c r="T615" s="3">
        <v>40184</v>
      </c>
      <c r="U615" s="1" t="s">
        <v>138</v>
      </c>
      <c r="X615" s="1" t="s">
        <v>172</v>
      </c>
      <c r="Z615" s="3">
        <v>40184</v>
      </c>
      <c r="AA615" s="1" t="s">
        <v>371</v>
      </c>
      <c r="AB615" s="1" t="s">
        <v>372</v>
      </c>
      <c r="AC615" s="1" t="s">
        <v>373</v>
      </c>
      <c r="AD615" s="1" t="s">
        <v>374</v>
      </c>
      <c r="AE615" s="1" t="s">
        <v>375</v>
      </c>
      <c r="AF615" s="1" t="s">
        <v>376</v>
      </c>
      <c r="AH615" s="1" t="s">
        <v>377</v>
      </c>
      <c r="AQ615" s="4">
        <v>0.1</v>
      </c>
      <c r="AR615" s="4">
        <v>6083</v>
      </c>
      <c r="AS615" s="1" t="s">
        <v>1805</v>
      </c>
      <c r="AX615" s="1" t="s">
        <v>150</v>
      </c>
      <c r="AY615" s="4">
        <v>1013.8</v>
      </c>
      <c r="AZ615" s="4">
        <v>5069.2</v>
      </c>
      <c r="BA615" s="1" t="s">
        <v>151</v>
      </c>
      <c r="BD615" s="3">
        <v>40184</v>
      </c>
      <c r="BM615" s="3">
        <v>40198</v>
      </c>
      <c r="BZ615" s="1" t="s">
        <v>184</v>
      </c>
      <c r="CA615" s="1" t="s">
        <v>185</v>
      </c>
      <c r="CE615" s="1" t="s">
        <v>154</v>
      </c>
      <c r="CH615" s="4">
        <v>1</v>
      </c>
      <c r="CI615" s="1" t="s">
        <v>155</v>
      </c>
      <c r="CL615" s="1" t="s">
        <v>157</v>
      </c>
      <c r="CN615" s="1" t="s">
        <v>158</v>
      </c>
      <c r="CP615" s="4">
        <v>6083</v>
      </c>
      <c r="CY615" s="1" t="s">
        <v>289</v>
      </c>
      <c r="CZ615" s="1" t="s">
        <v>290</v>
      </c>
      <c r="DA615" s="1" t="s">
        <v>291</v>
      </c>
      <c r="DC615" s="1" t="s">
        <v>208</v>
      </c>
      <c r="DD615" s="1" t="s">
        <v>738</v>
      </c>
      <c r="DU615" s="1" t="s">
        <v>165</v>
      </c>
      <c r="DV615" s="4">
        <v>0</v>
      </c>
      <c r="DW615" s="4">
        <v>0</v>
      </c>
      <c r="DX615" s="4">
        <v>195938406.50999999</v>
      </c>
      <c r="DY615" s="4">
        <v>172046814.50999999</v>
      </c>
      <c r="DZ615" s="4">
        <v>23891592</v>
      </c>
      <c r="EA615" s="4">
        <v>172046814.50999999</v>
      </c>
      <c r="EB615" s="4">
        <v>23891592</v>
      </c>
      <c r="EC615" s="4">
        <v>195938406.50999999</v>
      </c>
      <c r="ED615" s="1">
        <f t="shared" si="9"/>
        <v>2010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4CBC-61CF-414D-B3C8-7B07315635AB}">
  <dimension ref="A3:I24"/>
  <sheetViews>
    <sheetView workbookViewId="0">
      <selection activeCell="E31" sqref="E31"/>
    </sheetView>
  </sheetViews>
  <sheetFormatPr defaultRowHeight="12.75" x14ac:dyDescent="0.2"/>
  <cols>
    <col min="1" max="1" width="29" bestFit="1" customWidth="1"/>
    <col min="2" max="2" width="18" bestFit="1" customWidth="1"/>
    <col min="3" max="3" width="20.5703125" bestFit="1" customWidth="1"/>
    <col min="4" max="4" width="14.7109375" bestFit="1" customWidth="1"/>
    <col min="5" max="5" width="12.42578125" bestFit="1" customWidth="1"/>
  </cols>
  <sheetData>
    <row r="3" spans="1:9" x14ac:dyDescent="0.2">
      <c r="A3" s="9" t="s">
        <v>1812</v>
      </c>
      <c r="B3" s="9" t="s">
        <v>1808</v>
      </c>
    </row>
    <row r="4" spans="1:9" x14ac:dyDescent="0.2">
      <c r="A4" s="9" t="s">
        <v>1809</v>
      </c>
      <c r="B4" t="s">
        <v>150</v>
      </c>
      <c r="C4" t="s">
        <v>203</v>
      </c>
      <c r="D4" t="s">
        <v>1810</v>
      </c>
    </row>
    <row r="5" spans="1:9" x14ac:dyDescent="0.2">
      <c r="A5" s="6" t="s">
        <v>306</v>
      </c>
      <c r="B5" s="8">
        <v>56</v>
      </c>
      <c r="C5" s="8"/>
      <c r="D5" s="8">
        <v>56</v>
      </c>
    </row>
    <row r="6" spans="1:9" x14ac:dyDescent="0.2">
      <c r="A6" s="6" t="s">
        <v>195</v>
      </c>
      <c r="B6" s="8"/>
      <c r="C6" s="8">
        <v>49</v>
      </c>
      <c r="D6" s="8">
        <v>49</v>
      </c>
    </row>
    <row r="7" spans="1:9" x14ac:dyDescent="0.2">
      <c r="A7" s="6" t="s">
        <v>211</v>
      </c>
      <c r="B7" s="8"/>
      <c r="C7" s="8">
        <v>64</v>
      </c>
      <c r="D7" s="8">
        <v>64</v>
      </c>
    </row>
    <row r="8" spans="1:9" x14ac:dyDescent="0.2">
      <c r="A8" s="6" t="s">
        <v>173</v>
      </c>
      <c r="B8" s="8">
        <v>71</v>
      </c>
      <c r="C8" s="8"/>
      <c r="D8" s="8">
        <v>71</v>
      </c>
    </row>
    <row r="9" spans="1:9" x14ac:dyDescent="0.2">
      <c r="A9" s="6" t="s">
        <v>1810</v>
      </c>
      <c r="B9" s="8">
        <v>127</v>
      </c>
      <c r="C9" s="8">
        <v>113</v>
      </c>
      <c r="D9" s="8">
        <v>240</v>
      </c>
    </row>
    <row r="13" spans="1:9" x14ac:dyDescent="0.2">
      <c r="A13" t="s">
        <v>1813</v>
      </c>
      <c r="F13" t="s">
        <v>1814</v>
      </c>
    </row>
    <row r="14" spans="1:9" x14ac:dyDescent="0.2">
      <c r="A14" t="s">
        <v>1809</v>
      </c>
      <c r="B14" t="s">
        <v>150</v>
      </c>
      <c r="C14" t="s">
        <v>203</v>
      </c>
      <c r="D14" t="s">
        <v>1810</v>
      </c>
      <c r="F14" t="s">
        <v>1809</v>
      </c>
      <c r="G14" t="s">
        <v>150</v>
      </c>
      <c r="H14" t="s">
        <v>203</v>
      </c>
      <c r="I14" t="s">
        <v>1810</v>
      </c>
    </row>
    <row r="15" spans="1:9" x14ac:dyDescent="0.2">
      <c r="A15" t="s">
        <v>306</v>
      </c>
      <c r="B15">
        <v>56</v>
      </c>
      <c r="D15">
        <v>56</v>
      </c>
      <c r="F15" t="s">
        <v>306</v>
      </c>
      <c r="G15">
        <f>$D15*B$19/$D$19</f>
        <v>29.633333333333333</v>
      </c>
      <c r="H15">
        <f>$D15*C$19/$D$19</f>
        <v>26.366666666666667</v>
      </c>
    </row>
    <row r="16" spans="1:9" x14ac:dyDescent="0.2">
      <c r="A16" t="s">
        <v>195</v>
      </c>
      <c r="C16">
        <v>49</v>
      </c>
      <c r="D16">
        <v>49</v>
      </c>
      <c r="F16" t="s">
        <v>195</v>
      </c>
      <c r="G16">
        <f t="shared" ref="G16:H18" si="0">$D16*B$19/$D$19</f>
        <v>25.929166666666667</v>
      </c>
      <c r="H16">
        <f t="shared" si="0"/>
        <v>23.070833333333333</v>
      </c>
    </row>
    <row r="17" spans="1:8" x14ac:dyDescent="0.2">
      <c r="A17" t="s">
        <v>211</v>
      </c>
      <c r="C17">
        <v>64</v>
      </c>
      <c r="D17">
        <v>64</v>
      </c>
      <c r="F17" t="s">
        <v>211</v>
      </c>
      <c r="G17">
        <f t="shared" si="0"/>
        <v>33.866666666666667</v>
      </c>
      <c r="H17">
        <f t="shared" si="0"/>
        <v>30.133333333333333</v>
      </c>
    </row>
    <row r="18" spans="1:8" x14ac:dyDescent="0.2">
      <c r="A18" t="s">
        <v>173</v>
      </c>
      <c r="B18">
        <v>71</v>
      </c>
      <c r="D18">
        <v>71</v>
      </c>
      <c r="F18" t="s">
        <v>173</v>
      </c>
      <c r="G18">
        <f t="shared" si="0"/>
        <v>37.570833333333333</v>
      </c>
      <c r="H18">
        <f t="shared" si="0"/>
        <v>33.429166666666667</v>
      </c>
    </row>
    <row r="19" spans="1:8" x14ac:dyDescent="0.2">
      <c r="A19" t="s">
        <v>1810</v>
      </c>
      <c r="B19">
        <v>127</v>
      </c>
      <c r="C19">
        <v>113</v>
      </c>
      <c r="D19">
        <v>240</v>
      </c>
      <c r="F19" t="s">
        <v>1810</v>
      </c>
    </row>
    <row r="24" spans="1:8" x14ac:dyDescent="0.2">
      <c r="D24" t="s">
        <v>1815</v>
      </c>
      <c r="E24">
        <f>_xlfn.CHISQ.TEST(B15:C18,G15:H18)</f>
        <v>6.3022251872615568E-26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1318-0FCD-4A57-85F8-697B8FCA0E34}">
  <sheetPr filterMode="1"/>
  <dimension ref="A1:ED500"/>
  <sheetViews>
    <sheetView topLeftCell="AU34" workbookViewId="0">
      <selection activeCell="BI512" sqref="BI512"/>
    </sheetView>
  </sheetViews>
  <sheetFormatPr defaultColWidth="11.42578125" defaultRowHeight="12.75" customHeight="1" x14ac:dyDescent="0.2"/>
  <cols>
    <col min="1" max="14" width="11.42578125" style="1" customWidth="1"/>
    <col min="15" max="15" width="17" style="1" bestFit="1" customWidth="1"/>
    <col min="16" max="133" width="11.42578125" style="1" customWidth="1"/>
    <col min="134" max="16384" width="11.42578125" style="1"/>
  </cols>
  <sheetData>
    <row r="1" spans="1:13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51</v>
      </c>
      <c r="DZ1" s="1" t="s">
        <v>50</v>
      </c>
      <c r="EA1" s="1" t="s">
        <v>128</v>
      </c>
      <c r="EB1" s="1" t="s">
        <v>129</v>
      </c>
      <c r="EC1" s="1" t="s">
        <v>130</v>
      </c>
      <c r="ED1" s="1" t="s">
        <v>131</v>
      </c>
    </row>
    <row r="2" spans="1:134" ht="12.75" customHeight="1" x14ac:dyDescent="0.2">
      <c r="H2" s="1" t="s">
        <v>133</v>
      </c>
      <c r="L2" s="1" t="s">
        <v>134</v>
      </c>
      <c r="N2" s="1" t="s">
        <v>851</v>
      </c>
      <c r="O2" s="2">
        <v>39623</v>
      </c>
      <c r="P2" s="1" t="s">
        <v>136</v>
      </c>
      <c r="Q2" s="3">
        <v>39633</v>
      </c>
      <c r="R2" s="1" t="s">
        <v>137</v>
      </c>
      <c r="T2" s="3">
        <v>39623</v>
      </c>
      <c r="U2" s="1" t="s">
        <v>138</v>
      </c>
      <c r="V2" s="1" t="s">
        <v>643</v>
      </c>
      <c r="X2" s="1" t="s">
        <v>172</v>
      </c>
      <c r="Z2" s="3">
        <v>39623</v>
      </c>
      <c r="AA2" s="1" t="s">
        <v>173</v>
      </c>
      <c r="AB2" s="1" t="s">
        <v>174</v>
      </c>
      <c r="AC2" s="1" t="s">
        <v>175</v>
      </c>
      <c r="AD2" s="1" t="s">
        <v>176</v>
      </c>
      <c r="AE2" s="1" t="s">
        <v>177</v>
      </c>
      <c r="AF2" s="1" t="s">
        <v>178</v>
      </c>
      <c r="AH2" s="1" t="s">
        <v>179</v>
      </c>
      <c r="AQ2" s="4">
        <v>0.1</v>
      </c>
      <c r="AR2" s="4">
        <v>1777860</v>
      </c>
      <c r="AS2" s="1" t="s">
        <v>852</v>
      </c>
      <c r="AX2" s="1" t="s">
        <v>150</v>
      </c>
      <c r="AY2" s="4">
        <v>283860</v>
      </c>
      <c r="AZ2" s="4">
        <v>1494000</v>
      </c>
      <c r="BA2" s="1" t="s">
        <v>151</v>
      </c>
      <c r="BD2" s="3">
        <v>39623</v>
      </c>
      <c r="BM2" s="3">
        <v>39633</v>
      </c>
      <c r="BZ2" s="1" t="s">
        <v>184</v>
      </c>
      <c r="CA2" s="1" t="s">
        <v>185</v>
      </c>
      <c r="CE2" s="1" t="s">
        <v>154</v>
      </c>
      <c r="CH2" s="4">
        <v>1</v>
      </c>
      <c r="CI2" s="1" t="s">
        <v>155</v>
      </c>
      <c r="CL2" s="1" t="s">
        <v>157</v>
      </c>
      <c r="CN2" s="1" t="s">
        <v>158</v>
      </c>
      <c r="CP2" s="4">
        <v>1777860</v>
      </c>
      <c r="CY2" s="1" t="s">
        <v>289</v>
      </c>
      <c r="CZ2" s="1" t="s">
        <v>290</v>
      </c>
      <c r="DA2" s="1" t="s">
        <v>291</v>
      </c>
      <c r="DC2" s="1" t="s">
        <v>208</v>
      </c>
      <c r="DD2" s="1" t="s">
        <v>757</v>
      </c>
      <c r="DU2" s="1" t="s">
        <v>165</v>
      </c>
      <c r="DV2" s="4">
        <v>0</v>
      </c>
      <c r="DW2" s="4">
        <v>0</v>
      </c>
      <c r="DX2" s="4">
        <v>195938406.50999999</v>
      </c>
      <c r="DY2" s="4">
        <v>172046814.50999999</v>
      </c>
      <c r="DZ2" s="4">
        <v>23891592</v>
      </c>
      <c r="EA2" s="4">
        <v>172046814.50999999</v>
      </c>
      <c r="EB2" s="4">
        <v>23891592</v>
      </c>
      <c r="EC2" s="4">
        <v>195938406.50999999</v>
      </c>
      <c r="ED2" s="1">
        <f>YEAR(O2)</f>
        <v>2008</v>
      </c>
    </row>
    <row r="3" spans="1:134" ht="12.75" customHeight="1" x14ac:dyDescent="0.2">
      <c r="H3" s="1" t="s">
        <v>133</v>
      </c>
      <c r="L3" s="1" t="s">
        <v>134</v>
      </c>
      <c r="N3" s="1" t="s">
        <v>856</v>
      </c>
      <c r="O3" s="2">
        <v>39624</v>
      </c>
      <c r="P3" s="1" t="s">
        <v>136</v>
      </c>
      <c r="Q3" s="3">
        <v>39654</v>
      </c>
      <c r="R3" s="1" t="s">
        <v>137</v>
      </c>
      <c r="T3" s="3">
        <v>39623</v>
      </c>
      <c r="U3" s="1" t="s">
        <v>138</v>
      </c>
      <c r="V3" s="1" t="s">
        <v>643</v>
      </c>
      <c r="X3" s="1" t="s">
        <v>139</v>
      </c>
      <c r="Z3" s="3">
        <v>39623</v>
      </c>
      <c r="AA3" s="1" t="s">
        <v>322</v>
      </c>
      <c r="AB3" s="1" t="s">
        <v>323</v>
      </c>
      <c r="AC3" s="1" t="s">
        <v>324</v>
      </c>
      <c r="AD3" s="1" t="s">
        <v>325</v>
      </c>
      <c r="AE3" s="1" t="s">
        <v>326</v>
      </c>
      <c r="AF3" s="1" t="s">
        <v>327</v>
      </c>
      <c r="AH3" s="1" t="s">
        <v>328</v>
      </c>
      <c r="AQ3" s="4">
        <v>0.1</v>
      </c>
      <c r="AR3" s="4">
        <v>257040</v>
      </c>
      <c r="AS3" s="1" t="s">
        <v>857</v>
      </c>
      <c r="AX3" s="1" t="s">
        <v>150</v>
      </c>
      <c r="AY3" s="4">
        <v>41040</v>
      </c>
      <c r="AZ3" s="4">
        <v>216000</v>
      </c>
      <c r="BA3" s="1" t="s">
        <v>151</v>
      </c>
      <c r="BD3" s="3">
        <v>39623</v>
      </c>
      <c r="BM3" s="3">
        <v>39654</v>
      </c>
      <c r="BZ3" s="1" t="s">
        <v>184</v>
      </c>
      <c r="CA3" s="1" t="s">
        <v>185</v>
      </c>
      <c r="CE3" s="1" t="s">
        <v>154</v>
      </c>
      <c r="CH3" s="4">
        <v>1</v>
      </c>
      <c r="CI3" s="1" t="s">
        <v>155</v>
      </c>
      <c r="CL3" s="1" t="s">
        <v>157</v>
      </c>
      <c r="CN3" s="1" t="s">
        <v>158</v>
      </c>
      <c r="CP3" s="4">
        <v>257040</v>
      </c>
      <c r="CY3" s="1" t="s">
        <v>289</v>
      </c>
      <c r="CZ3" s="1" t="s">
        <v>290</v>
      </c>
      <c r="DA3" s="1" t="s">
        <v>291</v>
      </c>
      <c r="DC3" s="1" t="s">
        <v>208</v>
      </c>
      <c r="DD3" s="1" t="s">
        <v>858</v>
      </c>
      <c r="DU3" s="1" t="s">
        <v>165</v>
      </c>
      <c r="DV3" s="4">
        <v>0</v>
      </c>
      <c r="DW3" s="4">
        <v>0</v>
      </c>
      <c r="DX3" s="4">
        <v>195938406.50999999</v>
      </c>
      <c r="DY3" s="4">
        <v>172046814.50999999</v>
      </c>
      <c r="DZ3" s="4">
        <v>23891592</v>
      </c>
      <c r="EA3" s="4">
        <v>172046814.50999999</v>
      </c>
      <c r="EB3" s="4">
        <v>23891592</v>
      </c>
      <c r="EC3" s="4">
        <v>195938406.50999999</v>
      </c>
      <c r="ED3" s="1">
        <f>YEAR(O3)</f>
        <v>2008</v>
      </c>
    </row>
    <row r="4" spans="1:134" ht="12.75" customHeight="1" x14ac:dyDescent="0.2">
      <c r="H4" s="1" t="s">
        <v>133</v>
      </c>
      <c r="L4" s="1" t="s">
        <v>134</v>
      </c>
      <c r="N4" s="1" t="s">
        <v>862</v>
      </c>
      <c r="O4" s="2">
        <v>39623</v>
      </c>
      <c r="P4" s="1" t="s">
        <v>136</v>
      </c>
      <c r="Q4" s="3">
        <v>39637</v>
      </c>
      <c r="R4" s="1" t="s">
        <v>137</v>
      </c>
      <c r="T4" s="3">
        <v>39623</v>
      </c>
      <c r="U4" s="1" t="s">
        <v>138</v>
      </c>
      <c r="X4" s="1" t="s">
        <v>172</v>
      </c>
      <c r="Z4" s="3">
        <v>39623</v>
      </c>
      <c r="AA4" s="1" t="s">
        <v>382</v>
      </c>
      <c r="AB4" s="1" t="s">
        <v>383</v>
      </c>
      <c r="AC4" s="1" t="s">
        <v>384</v>
      </c>
      <c r="AD4" s="1" t="s">
        <v>385</v>
      </c>
      <c r="AE4" s="1" t="s">
        <v>386</v>
      </c>
      <c r="AF4" s="1" t="s">
        <v>387</v>
      </c>
      <c r="AH4" s="1" t="s">
        <v>388</v>
      </c>
      <c r="AQ4" s="4">
        <v>0.1</v>
      </c>
      <c r="AR4" s="4">
        <v>460530</v>
      </c>
      <c r="AS4" s="1" t="s">
        <v>863</v>
      </c>
      <c r="AX4" s="1" t="s">
        <v>150</v>
      </c>
      <c r="AY4" s="4">
        <v>73530</v>
      </c>
      <c r="AZ4" s="4">
        <v>387000</v>
      </c>
      <c r="BA4" s="1" t="s">
        <v>151</v>
      </c>
      <c r="BD4" s="3">
        <v>39623</v>
      </c>
      <c r="BM4" s="3">
        <v>39637</v>
      </c>
      <c r="BZ4" s="1" t="s">
        <v>184</v>
      </c>
      <c r="CA4" s="1" t="s">
        <v>185</v>
      </c>
      <c r="CE4" s="1" t="s">
        <v>154</v>
      </c>
      <c r="CH4" s="4">
        <v>1</v>
      </c>
      <c r="CI4" s="1" t="s">
        <v>155</v>
      </c>
      <c r="CL4" s="1" t="s">
        <v>157</v>
      </c>
      <c r="CN4" s="1" t="s">
        <v>158</v>
      </c>
      <c r="CP4" s="4">
        <v>460530</v>
      </c>
      <c r="CY4" s="1" t="s">
        <v>289</v>
      </c>
      <c r="CZ4" s="1" t="s">
        <v>290</v>
      </c>
      <c r="DA4" s="1" t="s">
        <v>291</v>
      </c>
      <c r="DC4" s="1" t="s">
        <v>208</v>
      </c>
      <c r="DD4" s="1" t="s">
        <v>760</v>
      </c>
      <c r="DU4" s="1" t="s">
        <v>165</v>
      </c>
      <c r="DV4" s="4">
        <v>0</v>
      </c>
      <c r="DW4" s="4">
        <v>0</v>
      </c>
      <c r="DX4" s="4">
        <v>195938406.50999999</v>
      </c>
      <c r="DY4" s="4">
        <v>172046814.50999999</v>
      </c>
      <c r="DZ4" s="4">
        <v>23891592</v>
      </c>
      <c r="EA4" s="4">
        <v>172046814.50999999</v>
      </c>
      <c r="EB4" s="4">
        <v>23891592</v>
      </c>
      <c r="EC4" s="4">
        <v>195938406.50999999</v>
      </c>
      <c r="ED4" s="1">
        <f>YEAR(O4)</f>
        <v>2008</v>
      </c>
    </row>
    <row r="5" spans="1:134" ht="12.75" customHeight="1" x14ac:dyDescent="0.2">
      <c r="H5" s="1" t="s">
        <v>133</v>
      </c>
      <c r="L5" s="1" t="s">
        <v>134</v>
      </c>
      <c r="N5" s="1" t="s">
        <v>864</v>
      </c>
      <c r="O5" s="2">
        <v>39623</v>
      </c>
      <c r="P5" s="1" t="s">
        <v>136</v>
      </c>
      <c r="Q5" s="3">
        <v>39653</v>
      </c>
      <c r="R5" s="1" t="s">
        <v>137</v>
      </c>
      <c r="T5" s="3">
        <v>39623</v>
      </c>
      <c r="U5" s="1" t="s">
        <v>138</v>
      </c>
      <c r="X5" s="1" t="s">
        <v>139</v>
      </c>
      <c r="Z5" s="3">
        <v>39623</v>
      </c>
      <c r="AA5" s="1" t="s">
        <v>347</v>
      </c>
      <c r="AB5" s="1" t="s">
        <v>348</v>
      </c>
      <c r="AC5" s="1" t="s">
        <v>349</v>
      </c>
      <c r="AD5" s="1" t="s">
        <v>350</v>
      </c>
      <c r="AE5" s="1" t="s">
        <v>351</v>
      </c>
      <c r="AF5" s="1" t="s">
        <v>352</v>
      </c>
      <c r="AH5" s="1" t="s">
        <v>353</v>
      </c>
      <c r="AQ5" s="4">
        <v>0.1</v>
      </c>
      <c r="AR5" s="4">
        <v>599760</v>
      </c>
      <c r="AS5" s="1" t="s">
        <v>865</v>
      </c>
      <c r="AX5" s="1" t="s">
        <v>150</v>
      </c>
      <c r="AY5" s="4">
        <v>95760</v>
      </c>
      <c r="AZ5" s="4">
        <v>504000</v>
      </c>
      <c r="BA5" s="1" t="s">
        <v>151</v>
      </c>
      <c r="BD5" s="3">
        <v>39623</v>
      </c>
      <c r="BM5" s="3">
        <v>39653</v>
      </c>
      <c r="BZ5" s="1" t="s">
        <v>184</v>
      </c>
      <c r="CA5" s="1" t="s">
        <v>185</v>
      </c>
      <c r="CE5" s="1" t="s">
        <v>154</v>
      </c>
      <c r="CH5" s="4">
        <v>1</v>
      </c>
      <c r="CI5" s="1" t="s">
        <v>155</v>
      </c>
      <c r="CL5" s="1" t="s">
        <v>157</v>
      </c>
      <c r="CN5" s="1" t="s">
        <v>158</v>
      </c>
      <c r="CP5" s="4">
        <v>599760</v>
      </c>
      <c r="CY5" s="1" t="s">
        <v>289</v>
      </c>
      <c r="CZ5" s="1" t="s">
        <v>290</v>
      </c>
      <c r="DA5" s="1" t="s">
        <v>291</v>
      </c>
      <c r="DC5" s="1" t="s">
        <v>208</v>
      </c>
      <c r="DU5" s="1" t="s">
        <v>165</v>
      </c>
      <c r="DV5" s="4">
        <v>0</v>
      </c>
      <c r="DW5" s="4">
        <v>0</v>
      </c>
      <c r="DX5" s="4">
        <v>195938406.50999999</v>
      </c>
      <c r="DY5" s="4">
        <v>172046814.50999999</v>
      </c>
      <c r="DZ5" s="4">
        <v>23891592</v>
      </c>
      <c r="EA5" s="4">
        <v>172046814.50999999</v>
      </c>
      <c r="EB5" s="4">
        <v>23891592</v>
      </c>
      <c r="EC5" s="4">
        <v>195938406.50999999</v>
      </c>
      <c r="ED5" s="1">
        <f>YEAR(O5)</f>
        <v>2008</v>
      </c>
    </row>
    <row r="6" spans="1:134" ht="12.75" customHeight="1" x14ac:dyDescent="0.2">
      <c r="H6" s="1" t="s">
        <v>133</v>
      </c>
      <c r="L6" s="1" t="s">
        <v>134</v>
      </c>
      <c r="N6" s="1" t="s">
        <v>866</v>
      </c>
      <c r="O6" s="2">
        <v>39623</v>
      </c>
      <c r="P6" s="1" t="s">
        <v>136</v>
      </c>
      <c r="Q6" s="3">
        <v>39643</v>
      </c>
      <c r="R6" s="1" t="s">
        <v>137</v>
      </c>
      <c r="T6" s="3">
        <v>39623</v>
      </c>
      <c r="U6" s="1" t="s">
        <v>138</v>
      </c>
      <c r="V6" s="1" t="s">
        <v>643</v>
      </c>
      <c r="X6" s="1" t="s">
        <v>172</v>
      </c>
      <c r="Z6" s="3">
        <v>39623</v>
      </c>
      <c r="AA6" s="1" t="s">
        <v>356</v>
      </c>
      <c r="AB6" s="1" t="s">
        <v>357</v>
      </c>
      <c r="AC6" s="1" t="s">
        <v>358</v>
      </c>
      <c r="AD6" s="1" t="s">
        <v>359</v>
      </c>
      <c r="AE6" s="1" t="s">
        <v>360</v>
      </c>
      <c r="AF6" s="1" t="s">
        <v>361</v>
      </c>
      <c r="AH6" s="1" t="s">
        <v>362</v>
      </c>
      <c r="AQ6" s="4">
        <v>0.1</v>
      </c>
      <c r="AR6" s="4">
        <v>567630</v>
      </c>
      <c r="AS6" s="1" t="s">
        <v>867</v>
      </c>
      <c r="AX6" s="1" t="s">
        <v>150</v>
      </c>
      <c r="AY6" s="4">
        <v>90630</v>
      </c>
      <c r="AZ6" s="4">
        <v>477000</v>
      </c>
      <c r="BA6" s="1" t="s">
        <v>151</v>
      </c>
      <c r="BD6" s="3">
        <v>39623</v>
      </c>
      <c r="BM6" s="3">
        <v>39643</v>
      </c>
      <c r="BZ6" s="1" t="s">
        <v>184</v>
      </c>
      <c r="CA6" s="1" t="s">
        <v>185</v>
      </c>
      <c r="CE6" s="1" t="s">
        <v>154</v>
      </c>
      <c r="CH6" s="4">
        <v>1</v>
      </c>
      <c r="CI6" s="1" t="s">
        <v>155</v>
      </c>
      <c r="CL6" s="1" t="s">
        <v>157</v>
      </c>
      <c r="CN6" s="1" t="s">
        <v>158</v>
      </c>
      <c r="CP6" s="4">
        <v>567630</v>
      </c>
      <c r="CY6" s="1" t="s">
        <v>289</v>
      </c>
      <c r="CZ6" s="1" t="s">
        <v>290</v>
      </c>
      <c r="DA6" s="1" t="s">
        <v>291</v>
      </c>
      <c r="DC6" s="1" t="s">
        <v>208</v>
      </c>
      <c r="DU6" s="1" t="s">
        <v>165</v>
      </c>
      <c r="DV6" s="4">
        <v>0</v>
      </c>
      <c r="DW6" s="4">
        <v>0</v>
      </c>
      <c r="DX6" s="4">
        <v>195938406.50999999</v>
      </c>
      <c r="DY6" s="4">
        <v>172046814.50999999</v>
      </c>
      <c r="DZ6" s="4">
        <v>23891592</v>
      </c>
      <c r="EA6" s="4">
        <v>172046814.50999999</v>
      </c>
      <c r="EB6" s="4">
        <v>23891592</v>
      </c>
      <c r="EC6" s="4">
        <v>195938406.50999999</v>
      </c>
      <c r="ED6" s="1">
        <f>YEAR(O6)</f>
        <v>2008</v>
      </c>
    </row>
    <row r="7" spans="1:134" ht="12.75" customHeight="1" x14ac:dyDescent="0.2">
      <c r="H7" s="1" t="s">
        <v>133</v>
      </c>
      <c r="L7" s="1" t="s">
        <v>134</v>
      </c>
      <c r="N7" s="1" t="s">
        <v>872</v>
      </c>
      <c r="O7" s="2">
        <v>39598</v>
      </c>
      <c r="P7" s="1" t="s">
        <v>136</v>
      </c>
      <c r="Q7" s="3">
        <v>39612</v>
      </c>
      <c r="R7" s="1" t="s">
        <v>137</v>
      </c>
      <c r="T7" s="3">
        <v>39597</v>
      </c>
      <c r="U7" s="1" t="s">
        <v>138</v>
      </c>
      <c r="V7" s="1" t="s">
        <v>686</v>
      </c>
      <c r="X7" s="1" t="s">
        <v>139</v>
      </c>
      <c r="Z7" s="3">
        <v>39597</v>
      </c>
      <c r="AA7" s="1" t="s">
        <v>391</v>
      </c>
      <c r="AB7" s="1" t="s">
        <v>392</v>
      </c>
      <c r="AC7" s="1" t="s">
        <v>393</v>
      </c>
      <c r="AD7" s="1" t="s">
        <v>394</v>
      </c>
      <c r="AE7" s="1" t="s">
        <v>395</v>
      </c>
      <c r="AF7" s="1" t="s">
        <v>396</v>
      </c>
      <c r="AH7" s="1" t="s">
        <v>397</v>
      </c>
      <c r="AQ7" s="4">
        <v>0.1</v>
      </c>
      <c r="AR7" s="4">
        <v>214200</v>
      </c>
      <c r="AS7" s="1" t="s">
        <v>873</v>
      </c>
      <c r="AX7" s="1" t="s">
        <v>150</v>
      </c>
      <c r="AY7" s="4">
        <v>34200</v>
      </c>
      <c r="AZ7" s="4">
        <v>180000</v>
      </c>
      <c r="BA7" s="1" t="s">
        <v>151</v>
      </c>
      <c r="BD7" s="3">
        <v>39597</v>
      </c>
      <c r="BM7" s="3">
        <v>39623</v>
      </c>
      <c r="BZ7" s="1" t="s">
        <v>184</v>
      </c>
      <c r="CA7" s="1" t="s">
        <v>185</v>
      </c>
      <c r="CE7" s="1" t="s">
        <v>154</v>
      </c>
      <c r="CH7" s="4">
        <v>1</v>
      </c>
      <c r="CI7" s="1" t="s">
        <v>155</v>
      </c>
      <c r="CL7" s="1" t="s">
        <v>157</v>
      </c>
      <c r="CN7" s="1" t="s">
        <v>158</v>
      </c>
      <c r="CP7" s="4">
        <v>214200</v>
      </c>
      <c r="CY7" s="1" t="s">
        <v>289</v>
      </c>
      <c r="CZ7" s="1" t="s">
        <v>290</v>
      </c>
      <c r="DA7" s="1" t="s">
        <v>291</v>
      </c>
      <c r="DC7" s="1" t="s">
        <v>208</v>
      </c>
      <c r="DT7" s="1" t="s">
        <v>165</v>
      </c>
      <c r="DU7" s="1" t="s">
        <v>165</v>
      </c>
      <c r="DV7" s="4">
        <v>0</v>
      </c>
      <c r="DW7" s="4">
        <v>0</v>
      </c>
      <c r="DX7" s="4">
        <v>195938406.50999999</v>
      </c>
      <c r="DY7" s="4">
        <v>172046814.50999999</v>
      </c>
      <c r="DZ7" s="4">
        <v>23891592</v>
      </c>
      <c r="EA7" s="4">
        <v>172046814.50999999</v>
      </c>
      <c r="EB7" s="4">
        <v>23891592</v>
      </c>
      <c r="EC7" s="4">
        <v>195938406.50999999</v>
      </c>
      <c r="ED7" s="1">
        <f>YEAR(O7)</f>
        <v>2008</v>
      </c>
    </row>
    <row r="8" spans="1:134" ht="12.75" customHeight="1" x14ac:dyDescent="0.2">
      <c r="H8" s="1" t="s">
        <v>133</v>
      </c>
      <c r="L8" s="1" t="s">
        <v>134</v>
      </c>
      <c r="N8" s="1" t="s">
        <v>874</v>
      </c>
      <c r="O8" s="2">
        <v>39598</v>
      </c>
      <c r="P8" s="1" t="s">
        <v>136</v>
      </c>
      <c r="Q8" s="3">
        <v>39608</v>
      </c>
      <c r="R8" s="1" t="s">
        <v>137</v>
      </c>
      <c r="T8" s="3">
        <v>39597</v>
      </c>
      <c r="U8" s="1" t="s">
        <v>138</v>
      </c>
      <c r="V8" s="1" t="s">
        <v>686</v>
      </c>
      <c r="X8" s="1" t="s">
        <v>139</v>
      </c>
      <c r="Z8" s="3">
        <v>39597</v>
      </c>
      <c r="AA8" s="1" t="s">
        <v>140</v>
      </c>
      <c r="AB8" s="1" t="s">
        <v>141</v>
      </c>
      <c r="AC8" s="1" t="s">
        <v>142</v>
      </c>
      <c r="AD8" s="1" t="s">
        <v>143</v>
      </c>
      <c r="AE8" s="1" t="s">
        <v>144</v>
      </c>
      <c r="AF8" s="1" t="s">
        <v>145</v>
      </c>
      <c r="AH8" s="1" t="s">
        <v>146</v>
      </c>
      <c r="AQ8" s="4">
        <v>0.02</v>
      </c>
      <c r="AR8" s="4">
        <v>492660</v>
      </c>
      <c r="AS8" s="1" t="s">
        <v>875</v>
      </c>
      <c r="AT8" s="1" t="s">
        <v>148</v>
      </c>
      <c r="AV8" s="1" t="s">
        <v>149</v>
      </c>
      <c r="AW8" s="1" t="s">
        <v>141</v>
      </c>
      <c r="AX8" s="1" t="s">
        <v>150</v>
      </c>
      <c r="AY8" s="4">
        <v>78660</v>
      </c>
      <c r="AZ8" s="4">
        <v>414000</v>
      </c>
      <c r="BA8" s="1" t="s">
        <v>151</v>
      </c>
      <c r="BD8" s="3">
        <v>39597</v>
      </c>
      <c r="BM8" s="3">
        <v>39610</v>
      </c>
      <c r="BZ8" s="1" t="s">
        <v>184</v>
      </c>
      <c r="CA8" s="1" t="s">
        <v>185</v>
      </c>
      <c r="CE8" s="1" t="s">
        <v>154</v>
      </c>
      <c r="CH8" s="4">
        <v>1</v>
      </c>
      <c r="CI8" s="1" t="s">
        <v>155</v>
      </c>
      <c r="CL8" s="1" t="s">
        <v>157</v>
      </c>
      <c r="CN8" s="1" t="s">
        <v>158</v>
      </c>
      <c r="CP8" s="4">
        <v>492660</v>
      </c>
      <c r="CY8" s="1" t="s">
        <v>289</v>
      </c>
      <c r="CZ8" s="1" t="s">
        <v>290</v>
      </c>
      <c r="DA8" s="1" t="s">
        <v>291</v>
      </c>
      <c r="DC8" s="1" t="s">
        <v>208</v>
      </c>
      <c r="DD8" s="1" t="s">
        <v>733</v>
      </c>
      <c r="DU8" s="1" t="s">
        <v>165</v>
      </c>
      <c r="DV8" s="4">
        <v>0</v>
      </c>
      <c r="DW8" s="4">
        <v>0</v>
      </c>
      <c r="DX8" s="4">
        <v>195938406.50999999</v>
      </c>
      <c r="DY8" s="4">
        <v>172046814.50999999</v>
      </c>
      <c r="DZ8" s="4">
        <v>23891592</v>
      </c>
      <c r="EA8" s="4">
        <v>172046814.50999999</v>
      </c>
      <c r="EB8" s="4">
        <v>23891592</v>
      </c>
      <c r="EC8" s="4">
        <v>195938406.50999999</v>
      </c>
      <c r="ED8" s="1">
        <f>YEAR(O8)</f>
        <v>2008</v>
      </c>
    </row>
    <row r="9" spans="1:134" ht="12.75" customHeight="1" x14ac:dyDescent="0.2">
      <c r="H9" s="1" t="s">
        <v>133</v>
      </c>
      <c r="L9" s="1" t="s">
        <v>134</v>
      </c>
      <c r="N9" s="1" t="s">
        <v>876</v>
      </c>
      <c r="O9" s="2">
        <v>39598</v>
      </c>
      <c r="P9" s="1" t="s">
        <v>136</v>
      </c>
      <c r="Q9" s="3">
        <v>39612</v>
      </c>
      <c r="R9" s="1" t="s">
        <v>137</v>
      </c>
      <c r="T9" s="3">
        <v>39596</v>
      </c>
      <c r="U9" s="1" t="s">
        <v>138</v>
      </c>
      <c r="V9" s="1" t="s">
        <v>686</v>
      </c>
      <c r="X9" s="1" t="s">
        <v>650</v>
      </c>
      <c r="Z9" s="3">
        <v>39596</v>
      </c>
      <c r="AA9" s="1" t="s">
        <v>371</v>
      </c>
      <c r="AB9" s="1" t="s">
        <v>372</v>
      </c>
      <c r="AC9" s="1" t="s">
        <v>373</v>
      </c>
      <c r="AD9" s="1" t="s">
        <v>374</v>
      </c>
      <c r="AE9" s="1" t="s">
        <v>375</v>
      </c>
      <c r="AF9" s="1" t="s">
        <v>376</v>
      </c>
      <c r="AH9" s="1" t="s">
        <v>377</v>
      </c>
      <c r="AQ9" s="4">
        <v>0.1</v>
      </c>
      <c r="AR9" s="4">
        <v>631890</v>
      </c>
      <c r="AS9" s="1" t="s">
        <v>877</v>
      </c>
      <c r="AX9" s="1" t="s">
        <v>150</v>
      </c>
      <c r="AY9" s="4">
        <v>100890</v>
      </c>
      <c r="AZ9" s="4">
        <v>531000</v>
      </c>
      <c r="BA9" s="1" t="s">
        <v>151</v>
      </c>
      <c r="BD9" s="3">
        <v>39596</v>
      </c>
      <c r="BM9" s="3">
        <v>39619</v>
      </c>
      <c r="BZ9" s="1" t="s">
        <v>184</v>
      </c>
      <c r="CA9" s="1" t="s">
        <v>185</v>
      </c>
      <c r="CE9" s="1" t="s">
        <v>154</v>
      </c>
      <c r="CH9" s="4">
        <v>1</v>
      </c>
      <c r="CI9" s="1" t="s">
        <v>155</v>
      </c>
      <c r="CL9" s="1" t="s">
        <v>157</v>
      </c>
      <c r="CN9" s="1" t="s">
        <v>158</v>
      </c>
      <c r="CP9" s="4">
        <v>631890</v>
      </c>
      <c r="CY9" s="1" t="s">
        <v>289</v>
      </c>
      <c r="CZ9" s="1" t="s">
        <v>290</v>
      </c>
      <c r="DA9" s="1" t="s">
        <v>291</v>
      </c>
      <c r="DC9" s="1" t="s">
        <v>208</v>
      </c>
      <c r="DD9" s="1" t="s">
        <v>738</v>
      </c>
      <c r="DU9" s="1" t="s">
        <v>165</v>
      </c>
      <c r="DV9" s="4">
        <v>0</v>
      </c>
      <c r="DW9" s="4">
        <v>0</v>
      </c>
      <c r="DX9" s="4">
        <v>195938406.50999999</v>
      </c>
      <c r="DY9" s="4">
        <v>172046814.50999999</v>
      </c>
      <c r="DZ9" s="4">
        <v>23891592</v>
      </c>
      <c r="EA9" s="4">
        <v>172046814.50999999</v>
      </c>
      <c r="EB9" s="4">
        <v>23891592</v>
      </c>
      <c r="EC9" s="4">
        <v>195938406.50999999</v>
      </c>
      <c r="ED9" s="1">
        <f>YEAR(O9)</f>
        <v>2008</v>
      </c>
    </row>
    <row r="10" spans="1:134" ht="12.75" customHeight="1" x14ac:dyDescent="0.2">
      <c r="H10" s="1" t="s">
        <v>133</v>
      </c>
      <c r="L10" s="1" t="s">
        <v>134</v>
      </c>
      <c r="N10" s="1" t="s">
        <v>878</v>
      </c>
      <c r="O10" s="2">
        <v>39598</v>
      </c>
      <c r="P10" s="1" t="s">
        <v>136</v>
      </c>
      <c r="Q10" s="3">
        <v>39628</v>
      </c>
      <c r="R10" s="1" t="s">
        <v>137</v>
      </c>
      <c r="T10" s="3">
        <v>39595</v>
      </c>
      <c r="U10" s="1" t="s">
        <v>138</v>
      </c>
      <c r="V10" s="1" t="s">
        <v>686</v>
      </c>
      <c r="X10" s="1" t="s">
        <v>139</v>
      </c>
      <c r="Z10" s="3">
        <v>39595</v>
      </c>
      <c r="AA10" s="1" t="s">
        <v>347</v>
      </c>
      <c r="AB10" s="1" t="s">
        <v>348</v>
      </c>
      <c r="AC10" s="1" t="s">
        <v>349</v>
      </c>
      <c r="AD10" s="1" t="s">
        <v>350</v>
      </c>
      <c r="AE10" s="1" t="s">
        <v>351</v>
      </c>
      <c r="AF10" s="1" t="s">
        <v>352</v>
      </c>
      <c r="AH10" s="1" t="s">
        <v>353</v>
      </c>
      <c r="AQ10" s="4">
        <v>0.1</v>
      </c>
      <c r="AR10" s="4">
        <v>310590</v>
      </c>
      <c r="AS10" s="1" t="s">
        <v>879</v>
      </c>
      <c r="AX10" s="1" t="s">
        <v>150</v>
      </c>
      <c r="AY10" s="4">
        <v>49590</v>
      </c>
      <c r="AZ10" s="4">
        <v>261000</v>
      </c>
      <c r="BA10" s="1" t="s">
        <v>151</v>
      </c>
      <c r="BD10" s="3">
        <v>39595</v>
      </c>
      <c r="BM10" s="3">
        <v>39638</v>
      </c>
      <c r="BZ10" s="1" t="s">
        <v>184</v>
      </c>
      <c r="CA10" s="1" t="s">
        <v>185</v>
      </c>
      <c r="CE10" s="1" t="s">
        <v>154</v>
      </c>
      <c r="CH10" s="4">
        <v>1</v>
      </c>
      <c r="CI10" s="1" t="s">
        <v>155</v>
      </c>
      <c r="CL10" s="1" t="s">
        <v>157</v>
      </c>
      <c r="CN10" s="1" t="s">
        <v>158</v>
      </c>
      <c r="CP10" s="4">
        <v>310590</v>
      </c>
      <c r="CY10" s="1" t="s">
        <v>289</v>
      </c>
      <c r="CZ10" s="1" t="s">
        <v>290</v>
      </c>
      <c r="DA10" s="1" t="s">
        <v>291</v>
      </c>
      <c r="DC10" s="1" t="s">
        <v>208</v>
      </c>
      <c r="DU10" s="1" t="s">
        <v>165</v>
      </c>
      <c r="DV10" s="4">
        <v>0</v>
      </c>
      <c r="DW10" s="4">
        <v>0</v>
      </c>
      <c r="DX10" s="4">
        <v>195938406.50999999</v>
      </c>
      <c r="DY10" s="4">
        <v>172046814.50999999</v>
      </c>
      <c r="DZ10" s="4">
        <v>23891592</v>
      </c>
      <c r="EA10" s="4">
        <v>172046814.50999999</v>
      </c>
      <c r="EB10" s="4">
        <v>23891592</v>
      </c>
      <c r="EC10" s="4">
        <v>195938406.50999999</v>
      </c>
      <c r="ED10" s="1">
        <f>YEAR(O10)</f>
        <v>2008</v>
      </c>
    </row>
    <row r="11" spans="1:134" ht="12.75" customHeight="1" x14ac:dyDescent="0.2">
      <c r="H11" s="1" t="s">
        <v>133</v>
      </c>
      <c r="L11" s="1" t="s">
        <v>134</v>
      </c>
      <c r="N11" s="1" t="s">
        <v>880</v>
      </c>
      <c r="O11" s="2">
        <v>39598</v>
      </c>
      <c r="P11" s="1" t="s">
        <v>136</v>
      </c>
      <c r="Q11" s="3">
        <v>39612</v>
      </c>
      <c r="R11" s="1" t="s">
        <v>137</v>
      </c>
      <c r="T11" s="3">
        <v>39595</v>
      </c>
      <c r="U11" s="1" t="s">
        <v>138</v>
      </c>
      <c r="V11" s="1" t="s">
        <v>686</v>
      </c>
      <c r="X11" s="1" t="s">
        <v>172</v>
      </c>
      <c r="Z11" s="3">
        <v>39595</v>
      </c>
      <c r="AA11" s="1" t="s">
        <v>293</v>
      </c>
      <c r="AB11" s="1" t="s">
        <v>294</v>
      </c>
      <c r="AC11" s="1" t="s">
        <v>295</v>
      </c>
      <c r="AD11" s="1" t="s">
        <v>296</v>
      </c>
      <c r="AE11" s="1" t="s">
        <v>297</v>
      </c>
      <c r="AF11" s="1" t="s">
        <v>298</v>
      </c>
      <c r="AH11" s="1" t="s">
        <v>299</v>
      </c>
      <c r="AQ11" s="4">
        <v>0.5</v>
      </c>
      <c r="AR11" s="4">
        <v>717570</v>
      </c>
      <c r="AS11" s="1" t="s">
        <v>881</v>
      </c>
      <c r="AX11" s="1" t="s">
        <v>150</v>
      </c>
      <c r="AY11" s="4">
        <v>114570</v>
      </c>
      <c r="AZ11" s="4">
        <v>603000</v>
      </c>
      <c r="BA11" s="1" t="s">
        <v>151</v>
      </c>
      <c r="BD11" s="3">
        <v>39595</v>
      </c>
      <c r="BM11" s="3">
        <v>39623</v>
      </c>
      <c r="BZ11" s="1" t="s">
        <v>184</v>
      </c>
      <c r="CA11" s="1" t="s">
        <v>185</v>
      </c>
      <c r="CE11" s="1" t="s">
        <v>154</v>
      </c>
      <c r="CH11" s="4">
        <v>1</v>
      </c>
      <c r="CI11" s="1" t="s">
        <v>155</v>
      </c>
      <c r="CL11" s="1" t="s">
        <v>157</v>
      </c>
      <c r="CN11" s="1" t="s">
        <v>158</v>
      </c>
      <c r="CP11" s="4">
        <v>717570</v>
      </c>
      <c r="CY11" s="1" t="s">
        <v>289</v>
      </c>
      <c r="CZ11" s="1" t="s">
        <v>290</v>
      </c>
      <c r="DA11" s="1" t="s">
        <v>291</v>
      </c>
      <c r="DC11" s="1" t="s">
        <v>208</v>
      </c>
      <c r="DD11" s="1" t="s">
        <v>728</v>
      </c>
      <c r="DU11" s="1" t="s">
        <v>165</v>
      </c>
      <c r="DV11" s="4">
        <v>0</v>
      </c>
      <c r="DW11" s="4">
        <v>0</v>
      </c>
      <c r="DX11" s="4">
        <v>195938406.50999999</v>
      </c>
      <c r="DY11" s="4">
        <v>172046814.50999999</v>
      </c>
      <c r="DZ11" s="4">
        <v>23891592</v>
      </c>
      <c r="EA11" s="4">
        <v>172046814.50999999</v>
      </c>
      <c r="EB11" s="4">
        <v>23891592</v>
      </c>
      <c r="EC11" s="4">
        <v>195938406.50999999</v>
      </c>
      <c r="ED11" s="1">
        <f>YEAR(O11)</f>
        <v>2008</v>
      </c>
    </row>
    <row r="12" spans="1:134" ht="12.75" customHeight="1" x14ac:dyDescent="0.2">
      <c r="H12" s="1" t="s">
        <v>133</v>
      </c>
      <c r="L12" s="1" t="s">
        <v>134</v>
      </c>
      <c r="N12" s="1" t="s">
        <v>882</v>
      </c>
      <c r="O12" s="2">
        <v>39598</v>
      </c>
      <c r="P12" s="1" t="s">
        <v>136</v>
      </c>
      <c r="Q12" s="3">
        <v>39628</v>
      </c>
      <c r="R12" s="1" t="s">
        <v>137</v>
      </c>
      <c r="T12" s="3">
        <v>39595</v>
      </c>
      <c r="U12" s="1" t="s">
        <v>138</v>
      </c>
      <c r="V12" s="1" t="s">
        <v>883</v>
      </c>
      <c r="X12" s="1" t="s">
        <v>139</v>
      </c>
      <c r="Z12" s="3">
        <v>39595</v>
      </c>
      <c r="AA12" s="1" t="s">
        <v>322</v>
      </c>
      <c r="AB12" s="1" t="s">
        <v>323</v>
      </c>
      <c r="AC12" s="1" t="s">
        <v>324</v>
      </c>
      <c r="AD12" s="1" t="s">
        <v>325</v>
      </c>
      <c r="AE12" s="1" t="s">
        <v>326</v>
      </c>
      <c r="AF12" s="1" t="s">
        <v>327</v>
      </c>
      <c r="AH12" s="1" t="s">
        <v>328</v>
      </c>
      <c r="AQ12" s="4">
        <v>0.1</v>
      </c>
      <c r="AR12" s="4">
        <v>642600</v>
      </c>
      <c r="AS12" s="1" t="s">
        <v>884</v>
      </c>
      <c r="AX12" s="1" t="s">
        <v>150</v>
      </c>
      <c r="AY12" s="4">
        <v>102600</v>
      </c>
      <c r="AZ12" s="4">
        <v>540000</v>
      </c>
      <c r="BA12" s="1" t="s">
        <v>151</v>
      </c>
      <c r="BD12" s="3">
        <v>39595</v>
      </c>
      <c r="BM12" s="3">
        <v>39637</v>
      </c>
      <c r="BZ12" s="1" t="s">
        <v>184</v>
      </c>
      <c r="CA12" s="1" t="s">
        <v>185</v>
      </c>
      <c r="CE12" s="1" t="s">
        <v>154</v>
      </c>
      <c r="CH12" s="4">
        <v>1</v>
      </c>
      <c r="CI12" s="1" t="s">
        <v>155</v>
      </c>
      <c r="CL12" s="1" t="s">
        <v>157</v>
      </c>
      <c r="CN12" s="1" t="s">
        <v>158</v>
      </c>
      <c r="CP12" s="4">
        <v>642600</v>
      </c>
      <c r="CY12" s="1" t="s">
        <v>289</v>
      </c>
      <c r="CZ12" s="1" t="s">
        <v>290</v>
      </c>
      <c r="DA12" s="1" t="s">
        <v>291</v>
      </c>
      <c r="DC12" s="1" t="s">
        <v>208</v>
      </c>
      <c r="DD12" s="1" t="s">
        <v>858</v>
      </c>
      <c r="DU12" s="1" t="s">
        <v>165</v>
      </c>
      <c r="DV12" s="4">
        <v>0</v>
      </c>
      <c r="DW12" s="4">
        <v>0</v>
      </c>
      <c r="DX12" s="4">
        <v>195938406.50999999</v>
      </c>
      <c r="DY12" s="4">
        <v>172046814.50999999</v>
      </c>
      <c r="DZ12" s="4">
        <v>23891592</v>
      </c>
      <c r="EA12" s="4">
        <v>172046814.50999999</v>
      </c>
      <c r="EB12" s="4">
        <v>23891592</v>
      </c>
      <c r="EC12" s="4">
        <v>195938406.50999999</v>
      </c>
      <c r="ED12" s="1">
        <f>YEAR(O12)</f>
        <v>2008</v>
      </c>
    </row>
    <row r="13" spans="1:134" ht="12.75" customHeight="1" x14ac:dyDescent="0.2">
      <c r="H13" s="1" t="s">
        <v>133</v>
      </c>
      <c r="L13" s="1" t="s">
        <v>134</v>
      </c>
      <c r="N13" s="1" t="s">
        <v>885</v>
      </c>
      <c r="O13" s="2">
        <v>39598</v>
      </c>
      <c r="P13" s="1" t="s">
        <v>136</v>
      </c>
      <c r="Q13" s="3">
        <v>39612</v>
      </c>
      <c r="R13" s="1" t="s">
        <v>137</v>
      </c>
      <c r="T13" s="3">
        <v>39595</v>
      </c>
      <c r="U13" s="1" t="s">
        <v>138</v>
      </c>
      <c r="V13" s="1" t="s">
        <v>686</v>
      </c>
      <c r="X13" s="1" t="s">
        <v>172</v>
      </c>
      <c r="Z13" s="3">
        <v>39595</v>
      </c>
      <c r="AA13" s="1" t="s">
        <v>306</v>
      </c>
      <c r="AB13" s="1" t="s">
        <v>307</v>
      </c>
      <c r="AC13" s="1" t="s">
        <v>308</v>
      </c>
      <c r="AD13" s="1" t="s">
        <v>309</v>
      </c>
      <c r="AE13" s="1" t="s">
        <v>310</v>
      </c>
      <c r="AF13" s="1" t="s">
        <v>311</v>
      </c>
      <c r="AH13" s="1" t="s">
        <v>312</v>
      </c>
      <c r="AQ13" s="4">
        <v>0.1</v>
      </c>
      <c r="AR13" s="4">
        <v>1445850</v>
      </c>
      <c r="AS13" s="1" t="s">
        <v>886</v>
      </c>
      <c r="AT13" s="1" t="s">
        <v>314</v>
      </c>
      <c r="AV13" s="1" t="s">
        <v>315</v>
      </c>
      <c r="AW13" s="1" t="s">
        <v>316</v>
      </c>
      <c r="AX13" s="1" t="s">
        <v>150</v>
      </c>
      <c r="AY13" s="4">
        <v>230850</v>
      </c>
      <c r="AZ13" s="4">
        <v>1215000</v>
      </c>
      <c r="BA13" s="1" t="s">
        <v>151</v>
      </c>
      <c r="BD13" s="3">
        <v>39595</v>
      </c>
      <c r="BM13" s="3">
        <v>39646</v>
      </c>
      <c r="BZ13" s="1" t="s">
        <v>184</v>
      </c>
      <c r="CA13" s="1" t="s">
        <v>185</v>
      </c>
      <c r="CE13" s="1" t="s">
        <v>154</v>
      </c>
      <c r="CH13" s="4">
        <v>1</v>
      </c>
      <c r="CI13" s="1" t="s">
        <v>155</v>
      </c>
      <c r="CL13" s="1" t="s">
        <v>157</v>
      </c>
      <c r="CN13" s="1" t="s">
        <v>158</v>
      </c>
      <c r="CP13" s="4">
        <v>1445850</v>
      </c>
      <c r="CY13" s="1" t="s">
        <v>289</v>
      </c>
      <c r="CZ13" s="1" t="s">
        <v>290</v>
      </c>
      <c r="DA13" s="1" t="s">
        <v>291</v>
      </c>
      <c r="DC13" s="1" t="s">
        <v>208</v>
      </c>
      <c r="DD13" s="1" t="s">
        <v>781</v>
      </c>
      <c r="DU13" s="1" t="s">
        <v>165</v>
      </c>
      <c r="DV13" s="4">
        <v>0</v>
      </c>
      <c r="DW13" s="4">
        <v>0</v>
      </c>
      <c r="DX13" s="4">
        <v>195938406.50999999</v>
      </c>
      <c r="DY13" s="4">
        <v>172046814.50999999</v>
      </c>
      <c r="DZ13" s="4">
        <v>23891592</v>
      </c>
      <c r="EA13" s="4">
        <v>172046814.50999999</v>
      </c>
      <c r="EB13" s="4">
        <v>23891592</v>
      </c>
      <c r="EC13" s="4">
        <v>195938406.50999999</v>
      </c>
      <c r="ED13" s="1">
        <f>YEAR(O13)</f>
        <v>2008</v>
      </c>
    </row>
    <row r="14" spans="1:134" ht="12.75" customHeight="1" x14ac:dyDescent="0.2">
      <c r="H14" s="1" t="s">
        <v>133</v>
      </c>
      <c r="L14" s="1" t="s">
        <v>134</v>
      </c>
      <c r="N14" s="1" t="s">
        <v>887</v>
      </c>
      <c r="O14" s="2">
        <v>39598</v>
      </c>
      <c r="P14" s="1" t="s">
        <v>136</v>
      </c>
      <c r="Q14" s="3">
        <v>39612</v>
      </c>
      <c r="R14" s="1" t="s">
        <v>137</v>
      </c>
      <c r="T14" s="3">
        <v>39595</v>
      </c>
      <c r="U14" s="1" t="s">
        <v>138</v>
      </c>
      <c r="V14" s="1" t="s">
        <v>686</v>
      </c>
      <c r="X14" s="1" t="s">
        <v>172</v>
      </c>
      <c r="Z14" s="3">
        <v>39595</v>
      </c>
      <c r="AA14" s="1" t="s">
        <v>382</v>
      </c>
      <c r="AB14" s="1" t="s">
        <v>383</v>
      </c>
      <c r="AC14" s="1" t="s">
        <v>384</v>
      </c>
      <c r="AD14" s="1" t="s">
        <v>385</v>
      </c>
      <c r="AE14" s="1" t="s">
        <v>386</v>
      </c>
      <c r="AF14" s="1" t="s">
        <v>387</v>
      </c>
      <c r="AH14" s="1" t="s">
        <v>388</v>
      </c>
      <c r="AQ14" s="4">
        <v>0.1</v>
      </c>
      <c r="AR14" s="4">
        <v>627427.5</v>
      </c>
      <c r="AS14" s="1" t="s">
        <v>888</v>
      </c>
      <c r="AX14" s="1" t="s">
        <v>150</v>
      </c>
      <c r="AY14" s="4">
        <v>100177.5</v>
      </c>
      <c r="AZ14" s="4">
        <v>527250</v>
      </c>
      <c r="BA14" s="1" t="s">
        <v>151</v>
      </c>
      <c r="BD14" s="3">
        <v>39595</v>
      </c>
      <c r="BM14" s="3">
        <v>39624</v>
      </c>
      <c r="BZ14" s="1" t="s">
        <v>184</v>
      </c>
      <c r="CA14" s="1" t="s">
        <v>185</v>
      </c>
      <c r="CE14" s="1" t="s">
        <v>154</v>
      </c>
      <c r="CH14" s="4">
        <v>1</v>
      </c>
      <c r="CI14" s="1" t="s">
        <v>155</v>
      </c>
      <c r="CL14" s="1" t="s">
        <v>157</v>
      </c>
      <c r="CN14" s="1" t="s">
        <v>158</v>
      </c>
      <c r="CP14" s="4">
        <v>627427.5</v>
      </c>
      <c r="CY14" s="1" t="s">
        <v>289</v>
      </c>
      <c r="CZ14" s="1" t="s">
        <v>290</v>
      </c>
      <c r="DA14" s="1" t="s">
        <v>291</v>
      </c>
      <c r="DC14" s="1" t="s">
        <v>208</v>
      </c>
      <c r="DD14" s="1" t="s">
        <v>760</v>
      </c>
      <c r="DU14" s="1" t="s">
        <v>165</v>
      </c>
      <c r="DV14" s="4">
        <v>0</v>
      </c>
      <c r="DW14" s="4">
        <v>0</v>
      </c>
      <c r="DX14" s="4">
        <v>195938406.50999999</v>
      </c>
      <c r="DY14" s="4">
        <v>172046814.50999999</v>
      </c>
      <c r="DZ14" s="4">
        <v>23891592</v>
      </c>
      <c r="EA14" s="4">
        <v>172046814.50999999</v>
      </c>
      <c r="EB14" s="4">
        <v>23891592</v>
      </c>
      <c r="EC14" s="4">
        <v>195938406.50999999</v>
      </c>
      <c r="ED14" s="1">
        <f>YEAR(O14)</f>
        <v>2008</v>
      </c>
    </row>
    <row r="15" spans="1:134" ht="12.75" customHeight="1" x14ac:dyDescent="0.2">
      <c r="H15" s="1" t="s">
        <v>133</v>
      </c>
      <c r="L15" s="1" t="s">
        <v>134</v>
      </c>
      <c r="N15" s="1" t="s">
        <v>889</v>
      </c>
      <c r="O15" s="2">
        <v>39598</v>
      </c>
      <c r="P15" s="1" t="s">
        <v>136</v>
      </c>
      <c r="Q15" s="3">
        <v>39608</v>
      </c>
      <c r="R15" s="1" t="s">
        <v>137</v>
      </c>
      <c r="T15" s="3">
        <v>39595</v>
      </c>
      <c r="U15" s="1" t="s">
        <v>138</v>
      </c>
      <c r="V15" s="1" t="s">
        <v>686</v>
      </c>
      <c r="X15" s="1" t="s">
        <v>172</v>
      </c>
      <c r="Z15" s="3">
        <v>39595</v>
      </c>
      <c r="AA15" s="1" t="s">
        <v>140</v>
      </c>
      <c r="AB15" s="1" t="s">
        <v>141</v>
      </c>
      <c r="AC15" s="1" t="s">
        <v>142</v>
      </c>
      <c r="AD15" s="1" t="s">
        <v>143</v>
      </c>
      <c r="AE15" s="1" t="s">
        <v>144</v>
      </c>
      <c r="AF15" s="1" t="s">
        <v>145</v>
      </c>
      <c r="AH15" s="1" t="s">
        <v>146</v>
      </c>
      <c r="AQ15" s="4">
        <v>0.02</v>
      </c>
      <c r="AR15" s="4">
        <v>271320</v>
      </c>
      <c r="AS15" s="1" t="s">
        <v>890</v>
      </c>
      <c r="AT15" s="1" t="s">
        <v>148</v>
      </c>
      <c r="AV15" s="1" t="s">
        <v>149</v>
      </c>
      <c r="AW15" s="1" t="s">
        <v>141</v>
      </c>
      <c r="AX15" s="1" t="s">
        <v>150</v>
      </c>
      <c r="AY15" s="4">
        <v>43320</v>
      </c>
      <c r="AZ15" s="4">
        <v>228000</v>
      </c>
      <c r="BA15" s="1" t="s">
        <v>151</v>
      </c>
      <c r="BD15" s="3">
        <v>39595</v>
      </c>
      <c r="BM15" s="3">
        <v>39608</v>
      </c>
      <c r="BZ15" s="1" t="s">
        <v>184</v>
      </c>
      <c r="CA15" s="1" t="s">
        <v>185</v>
      </c>
      <c r="CE15" s="1" t="s">
        <v>154</v>
      </c>
      <c r="CH15" s="4">
        <v>1</v>
      </c>
      <c r="CI15" s="1" t="s">
        <v>155</v>
      </c>
      <c r="CL15" s="1" t="s">
        <v>157</v>
      </c>
      <c r="CN15" s="1" t="s">
        <v>158</v>
      </c>
      <c r="CP15" s="4">
        <v>271320</v>
      </c>
      <c r="CY15" s="1" t="s">
        <v>289</v>
      </c>
      <c r="CZ15" s="1" t="s">
        <v>290</v>
      </c>
      <c r="DA15" s="1" t="s">
        <v>291</v>
      </c>
      <c r="DC15" s="1" t="s">
        <v>208</v>
      </c>
      <c r="DD15" s="1" t="s">
        <v>733</v>
      </c>
      <c r="DU15" s="1" t="s">
        <v>165</v>
      </c>
      <c r="DV15" s="4">
        <v>0</v>
      </c>
      <c r="DW15" s="4">
        <v>0</v>
      </c>
      <c r="DX15" s="4">
        <v>195938406.50999999</v>
      </c>
      <c r="DY15" s="4">
        <v>172046814.50999999</v>
      </c>
      <c r="DZ15" s="4">
        <v>23891592</v>
      </c>
      <c r="EA15" s="4">
        <v>172046814.50999999</v>
      </c>
      <c r="EB15" s="4">
        <v>23891592</v>
      </c>
      <c r="EC15" s="4">
        <v>195938406.50999999</v>
      </c>
      <c r="ED15" s="1">
        <f>YEAR(O15)</f>
        <v>2008</v>
      </c>
    </row>
    <row r="16" spans="1:134" ht="12.75" customHeight="1" x14ac:dyDescent="0.2">
      <c r="H16" s="1" t="s">
        <v>133</v>
      </c>
      <c r="L16" s="1" t="s">
        <v>134</v>
      </c>
      <c r="N16" s="1" t="s">
        <v>891</v>
      </c>
      <c r="O16" s="2">
        <v>39598</v>
      </c>
      <c r="P16" s="1" t="s">
        <v>136</v>
      </c>
      <c r="Q16" s="3">
        <v>39612</v>
      </c>
      <c r="R16" s="1" t="s">
        <v>137</v>
      </c>
      <c r="T16" s="3">
        <v>39595</v>
      </c>
      <c r="U16" s="1" t="s">
        <v>138</v>
      </c>
      <c r="V16" s="1" t="s">
        <v>686</v>
      </c>
      <c r="X16" s="1" t="s">
        <v>892</v>
      </c>
      <c r="Z16" s="3">
        <v>39595</v>
      </c>
      <c r="AA16" s="1" t="s">
        <v>306</v>
      </c>
      <c r="AB16" s="1" t="s">
        <v>307</v>
      </c>
      <c r="AC16" s="1" t="s">
        <v>308</v>
      </c>
      <c r="AD16" s="1" t="s">
        <v>309</v>
      </c>
      <c r="AE16" s="1" t="s">
        <v>310</v>
      </c>
      <c r="AF16" s="1" t="s">
        <v>311</v>
      </c>
      <c r="AH16" s="1" t="s">
        <v>312</v>
      </c>
      <c r="AQ16" s="4">
        <v>0.1</v>
      </c>
      <c r="AR16" s="4">
        <v>1344700</v>
      </c>
      <c r="AS16" s="1" t="s">
        <v>893</v>
      </c>
      <c r="AT16" s="1" t="s">
        <v>314</v>
      </c>
      <c r="AV16" s="1" t="s">
        <v>315</v>
      </c>
      <c r="AW16" s="1" t="s">
        <v>316</v>
      </c>
      <c r="AX16" s="1" t="s">
        <v>150</v>
      </c>
      <c r="AY16" s="4">
        <v>214700</v>
      </c>
      <c r="AZ16" s="4">
        <v>1130000</v>
      </c>
      <c r="BA16" s="1" t="s">
        <v>151</v>
      </c>
      <c r="BD16" s="3">
        <v>39595</v>
      </c>
      <c r="BM16" s="3">
        <v>39622</v>
      </c>
      <c r="BZ16" s="1" t="s">
        <v>184</v>
      </c>
      <c r="CA16" s="1" t="s">
        <v>185</v>
      </c>
      <c r="CE16" s="1" t="s">
        <v>154</v>
      </c>
      <c r="CH16" s="4">
        <v>1</v>
      </c>
      <c r="CI16" s="1" t="s">
        <v>155</v>
      </c>
      <c r="CL16" s="1" t="s">
        <v>157</v>
      </c>
      <c r="CN16" s="1" t="s">
        <v>158</v>
      </c>
      <c r="CP16" s="4">
        <v>1344700</v>
      </c>
      <c r="CY16" s="1" t="s">
        <v>289</v>
      </c>
      <c r="CZ16" s="1" t="s">
        <v>290</v>
      </c>
      <c r="DA16" s="1" t="s">
        <v>291</v>
      </c>
      <c r="DC16" s="1" t="s">
        <v>208</v>
      </c>
      <c r="DD16" s="1" t="s">
        <v>781</v>
      </c>
      <c r="DU16" s="1" t="s">
        <v>165</v>
      </c>
      <c r="DV16" s="4">
        <v>0</v>
      </c>
      <c r="DW16" s="4">
        <v>0</v>
      </c>
      <c r="DX16" s="4">
        <v>195938406.50999999</v>
      </c>
      <c r="DY16" s="4">
        <v>172046814.50999999</v>
      </c>
      <c r="DZ16" s="4">
        <v>23891592</v>
      </c>
      <c r="EA16" s="4">
        <v>172046814.50999999</v>
      </c>
      <c r="EB16" s="4">
        <v>23891592</v>
      </c>
      <c r="EC16" s="4">
        <v>195938406.50999999</v>
      </c>
      <c r="ED16" s="1">
        <f>YEAR(O16)</f>
        <v>2008</v>
      </c>
    </row>
    <row r="17" spans="6:134" ht="12.75" customHeight="1" x14ac:dyDescent="0.2">
      <c r="H17" s="1" t="s">
        <v>133</v>
      </c>
      <c r="L17" s="1" t="s">
        <v>134</v>
      </c>
      <c r="N17" s="1" t="s">
        <v>894</v>
      </c>
      <c r="O17" s="2">
        <v>39597</v>
      </c>
      <c r="P17" s="1" t="s">
        <v>136</v>
      </c>
      <c r="Q17" s="3">
        <v>39627</v>
      </c>
      <c r="R17" s="1" t="s">
        <v>137</v>
      </c>
      <c r="T17" s="3">
        <v>39595</v>
      </c>
      <c r="U17" s="1" t="s">
        <v>138</v>
      </c>
      <c r="V17" s="1" t="s">
        <v>686</v>
      </c>
      <c r="X17" s="1" t="s">
        <v>139</v>
      </c>
      <c r="Z17" s="3">
        <v>39595</v>
      </c>
      <c r="AA17" s="1" t="s">
        <v>322</v>
      </c>
      <c r="AB17" s="1" t="s">
        <v>323</v>
      </c>
      <c r="AC17" s="1" t="s">
        <v>324</v>
      </c>
      <c r="AD17" s="1" t="s">
        <v>325</v>
      </c>
      <c r="AE17" s="1" t="s">
        <v>326</v>
      </c>
      <c r="AF17" s="1" t="s">
        <v>327</v>
      </c>
      <c r="AH17" s="1" t="s">
        <v>328</v>
      </c>
      <c r="AQ17" s="4">
        <v>0.1</v>
      </c>
      <c r="AR17" s="4">
        <v>1130500</v>
      </c>
      <c r="AS17" s="1" t="s">
        <v>895</v>
      </c>
      <c r="AX17" s="1" t="s">
        <v>150</v>
      </c>
      <c r="AY17" s="4">
        <v>180500</v>
      </c>
      <c r="AZ17" s="4">
        <v>950000</v>
      </c>
      <c r="BA17" s="1" t="s">
        <v>151</v>
      </c>
      <c r="BD17" s="3">
        <v>39595</v>
      </c>
      <c r="BM17" s="3">
        <v>39657</v>
      </c>
      <c r="BZ17" s="1" t="s">
        <v>184</v>
      </c>
      <c r="CA17" s="1" t="s">
        <v>185</v>
      </c>
      <c r="CE17" s="1" t="s">
        <v>154</v>
      </c>
      <c r="CH17" s="4">
        <v>1</v>
      </c>
      <c r="CI17" s="1" t="s">
        <v>155</v>
      </c>
      <c r="CL17" s="1" t="s">
        <v>157</v>
      </c>
      <c r="CN17" s="1" t="s">
        <v>158</v>
      </c>
      <c r="CP17" s="4">
        <v>1130500</v>
      </c>
      <c r="CY17" s="1" t="s">
        <v>289</v>
      </c>
      <c r="CZ17" s="1" t="s">
        <v>290</v>
      </c>
      <c r="DA17" s="1" t="s">
        <v>291</v>
      </c>
      <c r="DC17" s="1" t="s">
        <v>208</v>
      </c>
      <c r="DD17" s="1" t="s">
        <v>858</v>
      </c>
      <c r="DU17" s="1" t="s">
        <v>165</v>
      </c>
      <c r="DV17" s="4">
        <v>0</v>
      </c>
      <c r="DW17" s="4">
        <v>0</v>
      </c>
      <c r="DX17" s="4">
        <v>195938406.50999999</v>
      </c>
      <c r="DY17" s="4">
        <v>172046814.50999999</v>
      </c>
      <c r="DZ17" s="4">
        <v>23891592</v>
      </c>
      <c r="EA17" s="4">
        <v>172046814.50999999</v>
      </c>
      <c r="EB17" s="4">
        <v>23891592</v>
      </c>
      <c r="EC17" s="4">
        <v>195938406.50999999</v>
      </c>
      <c r="ED17" s="1">
        <f>YEAR(O17)</f>
        <v>2008</v>
      </c>
    </row>
    <row r="18" spans="6:134" ht="12.75" customHeight="1" x14ac:dyDescent="0.2">
      <c r="H18" s="1" t="s">
        <v>133</v>
      </c>
      <c r="L18" s="1" t="s">
        <v>134</v>
      </c>
      <c r="N18" s="1" t="s">
        <v>896</v>
      </c>
      <c r="O18" s="2">
        <v>39597</v>
      </c>
      <c r="P18" s="1" t="s">
        <v>136</v>
      </c>
      <c r="Q18" s="3">
        <v>39611</v>
      </c>
      <c r="R18" s="1" t="s">
        <v>137</v>
      </c>
      <c r="T18" s="3">
        <v>39595</v>
      </c>
      <c r="U18" s="1" t="s">
        <v>138</v>
      </c>
      <c r="V18" s="1" t="s">
        <v>686</v>
      </c>
      <c r="X18" s="1" t="s">
        <v>139</v>
      </c>
      <c r="Z18" s="3">
        <v>39595</v>
      </c>
      <c r="AA18" s="1" t="s">
        <v>371</v>
      </c>
      <c r="AB18" s="1" t="s">
        <v>372</v>
      </c>
      <c r="AC18" s="1" t="s">
        <v>373</v>
      </c>
      <c r="AD18" s="1" t="s">
        <v>374</v>
      </c>
      <c r="AE18" s="1" t="s">
        <v>375</v>
      </c>
      <c r="AF18" s="1" t="s">
        <v>376</v>
      </c>
      <c r="AH18" s="1" t="s">
        <v>377</v>
      </c>
      <c r="AQ18" s="4">
        <v>0.1</v>
      </c>
      <c r="AR18" s="4">
        <v>599165</v>
      </c>
      <c r="AS18" s="1" t="s">
        <v>897</v>
      </c>
      <c r="AX18" s="1" t="s">
        <v>150</v>
      </c>
      <c r="AY18" s="4">
        <v>95665</v>
      </c>
      <c r="AZ18" s="4">
        <v>503500</v>
      </c>
      <c r="BA18" s="1" t="s">
        <v>151</v>
      </c>
      <c r="BD18" s="3">
        <v>39595</v>
      </c>
      <c r="BM18" s="3">
        <v>39615</v>
      </c>
      <c r="BZ18" s="1" t="s">
        <v>184</v>
      </c>
      <c r="CA18" s="1" t="s">
        <v>185</v>
      </c>
      <c r="CE18" s="1" t="s">
        <v>154</v>
      </c>
      <c r="CH18" s="4">
        <v>1</v>
      </c>
      <c r="CI18" s="1" t="s">
        <v>155</v>
      </c>
      <c r="CL18" s="1" t="s">
        <v>157</v>
      </c>
      <c r="CN18" s="1" t="s">
        <v>158</v>
      </c>
      <c r="CP18" s="4">
        <v>599165</v>
      </c>
      <c r="CY18" s="1" t="s">
        <v>289</v>
      </c>
      <c r="CZ18" s="1" t="s">
        <v>290</v>
      </c>
      <c r="DA18" s="1" t="s">
        <v>291</v>
      </c>
      <c r="DC18" s="1" t="s">
        <v>208</v>
      </c>
      <c r="DD18" s="1" t="s">
        <v>738</v>
      </c>
      <c r="DU18" s="1" t="s">
        <v>165</v>
      </c>
      <c r="DV18" s="4">
        <v>0</v>
      </c>
      <c r="DW18" s="4">
        <v>0</v>
      </c>
      <c r="DX18" s="4">
        <v>195938406.50999999</v>
      </c>
      <c r="DY18" s="4">
        <v>172046814.50999999</v>
      </c>
      <c r="DZ18" s="4">
        <v>23891592</v>
      </c>
      <c r="EA18" s="4">
        <v>172046814.50999999</v>
      </c>
      <c r="EB18" s="4">
        <v>23891592</v>
      </c>
      <c r="EC18" s="4">
        <v>195938406.50999999</v>
      </c>
      <c r="ED18" s="1">
        <f>YEAR(O18)</f>
        <v>2008</v>
      </c>
    </row>
    <row r="19" spans="6:134" ht="12.75" customHeight="1" x14ac:dyDescent="0.2">
      <c r="H19" s="1" t="s">
        <v>133</v>
      </c>
      <c r="L19" s="1" t="s">
        <v>134</v>
      </c>
      <c r="N19" s="1" t="s">
        <v>898</v>
      </c>
      <c r="O19" s="2">
        <v>39596</v>
      </c>
      <c r="P19" s="1" t="s">
        <v>136</v>
      </c>
      <c r="Q19" s="3">
        <v>39616</v>
      </c>
      <c r="R19" s="1" t="s">
        <v>137</v>
      </c>
      <c r="T19" s="3">
        <v>39595</v>
      </c>
      <c r="U19" s="1" t="s">
        <v>138</v>
      </c>
      <c r="V19" s="1" t="s">
        <v>686</v>
      </c>
      <c r="X19" s="1" t="s">
        <v>172</v>
      </c>
      <c r="Z19" s="3">
        <v>39595</v>
      </c>
      <c r="AA19" s="1" t="s">
        <v>356</v>
      </c>
      <c r="AB19" s="1" t="s">
        <v>357</v>
      </c>
      <c r="AC19" s="1" t="s">
        <v>358</v>
      </c>
      <c r="AD19" s="1" t="s">
        <v>359</v>
      </c>
      <c r="AE19" s="1" t="s">
        <v>360</v>
      </c>
      <c r="AF19" s="1" t="s">
        <v>361</v>
      </c>
      <c r="AH19" s="1" t="s">
        <v>362</v>
      </c>
      <c r="AQ19" s="4">
        <v>0.1</v>
      </c>
      <c r="AR19" s="4">
        <v>904400</v>
      </c>
      <c r="AS19" s="1" t="s">
        <v>899</v>
      </c>
      <c r="AX19" s="1" t="s">
        <v>150</v>
      </c>
      <c r="AY19" s="4">
        <v>144400</v>
      </c>
      <c r="AZ19" s="4">
        <v>760000</v>
      </c>
      <c r="BA19" s="1" t="s">
        <v>151</v>
      </c>
      <c r="BD19" s="3">
        <v>39595</v>
      </c>
      <c r="BM19" s="3">
        <v>39633</v>
      </c>
      <c r="BZ19" s="1" t="s">
        <v>184</v>
      </c>
      <c r="CA19" s="1" t="s">
        <v>185</v>
      </c>
      <c r="CE19" s="1" t="s">
        <v>154</v>
      </c>
      <c r="CH19" s="4">
        <v>1</v>
      </c>
      <c r="CI19" s="1" t="s">
        <v>155</v>
      </c>
      <c r="CL19" s="1" t="s">
        <v>157</v>
      </c>
      <c r="CN19" s="1" t="s">
        <v>158</v>
      </c>
      <c r="CP19" s="4">
        <v>904400</v>
      </c>
      <c r="CY19" s="1" t="s">
        <v>289</v>
      </c>
      <c r="CZ19" s="1" t="s">
        <v>290</v>
      </c>
      <c r="DA19" s="1" t="s">
        <v>291</v>
      </c>
      <c r="DC19" s="1" t="s">
        <v>208</v>
      </c>
      <c r="DU19" s="1" t="s">
        <v>165</v>
      </c>
      <c r="DV19" s="4">
        <v>0</v>
      </c>
      <c r="DW19" s="4">
        <v>0</v>
      </c>
      <c r="DX19" s="4">
        <v>195938406.50999999</v>
      </c>
      <c r="DY19" s="4">
        <v>172046814.50999999</v>
      </c>
      <c r="DZ19" s="4">
        <v>23891592</v>
      </c>
      <c r="EA19" s="4">
        <v>172046814.50999999</v>
      </c>
      <c r="EB19" s="4">
        <v>23891592</v>
      </c>
      <c r="EC19" s="4">
        <v>195938406.50999999</v>
      </c>
      <c r="ED19" s="1">
        <f>YEAR(O19)</f>
        <v>2008</v>
      </c>
    </row>
    <row r="20" spans="6:134" ht="12.75" customHeight="1" x14ac:dyDescent="0.2">
      <c r="H20" s="1" t="s">
        <v>133</v>
      </c>
      <c r="L20" s="1" t="s">
        <v>134</v>
      </c>
      <c r="N20" s="1" t="s">
        <v>900</v>
      </c>
      <c r="O20" s="2">
        <v>39596</v>
      </c>
      <c r="P20" s="1" t="s">
        <v>136</v>
      </c>
      <c r="Q20" s="3">
        <v>39606</v>
      </c>
      <c r="R20" s="1" t="s">
        <v>137</v>
      </c>
      <c r="T20" s="3">
        <v>39595</v>
      </c>
      <c r="U20" s="1" t="s">
        <v>138</v>
      </c>
      <c r="V20" s="1" t="s">
        <v>686</v>
      </c>
      <c r="X20" s="1" t="s">
        <v>172</v>
      </c>
      <c r="Z20" s="3">
        <v>39595</v>
      </c>
      <c r="AA20" s="1" t="s">
        <v>173</v>
      </c>
      <c r="AB20" s="1" t="s">
        <v>174</v>
      </c>
      <c r="AC20" s="1" t="s">
        <v>175</v>
      </c>
      <c r="AD20" s="1" t="s">
        <v>176</v>
      </c>
      <c r="AE20" s="1" t="s">
        <v>177</v>
      </c>
      <c r="AF20" s="1" t="s">
        <v>178</v>
      </c>
      <c r="AH20" s="1" t="s">
        <v>179</v>
      </c>
      <c r="AQ20" s="4">
        <v>0.1</v>
      </c>
      <c r="AR20" s="4">
        <v>1625540</v>
      </c>
      <c r="AS20" s="1" t="s">
        <v>901</v>
      </c>
      <c r="AX20" s="1" t="s">
        <v>150</v>
      </c>
      <c r="AY20" s="4">
        <v>259540</v>
      </c>
      <c r="AZ20" s="4">
        <v>1366000</v>
      </c>
      <c r="BA20" s="1" t="s">
        <v>151</v>
      </c>
      <c r="BD20" s="3">
        <v>39595</v>
      </c>
      <c r="BM20" s="3">
        <v>39608</v>
      </c>
      <c r="BZ20" s="1" t="s">
        <v>184</v>
      </c>
      <c r="CA20" s="1" t="s">
        <v>185</v>
      </c>
      <c r="CE20" s="1" t="s">
        <v>154</v>
      </c>
      <c r="CH20" s="4">
        <v>1</v>
      </c>
      <c r="CI20" s="1" t="s">
        <v>155</v>
      </c>
      <c r="CL20" s="1" t="s">
        <v>157</v>
      </c>
      <c r="CN20" s="1" t="s">
        <v>158</v>
      </c>
      <c r="CP20" s="4">
        <v>1625540</v>
      </c>
      <c r="CY20" s="1" t="s">
        <v>289</v>
      </c>
      <c r="CZ20" s="1" t="s">
        <v>290</v>
      </c>
      <c r="DA20" s="1" t="s">
        <v>291</v>
      </c>
      <c r="DC20" s="1" t="s">
        <v>208</v>
      </c>
      <c r="DD20" s="1" t="s">
        <v>757</v>
      </c>
      <c r="DU20" s="1" t="s">
        <v>165</v>
      </c>
      <c r="DV20" s="4">
        <v>0</v>
      </c>
      <c r="DW20" s="4">
        <v>0</v>
      </c>
      <c r="DX20" s="4">
        <v>195938406.50999999</v>
      </c>
      <c r="DY20" s="4">
        <v>172046814.50999999</v>
      </c>
      <c r="DZ20" s="4">
        <v>23891592</v>
      </c>
      <c r="EA20" s="4">
        <v>172046814.50999999</v>
      </c>
      <c r="EB20" s="4">
        <v>23891592</v>
      </c>
      <c r="EC20" s="4">
        <v>195938406.50999999</v>
      </c>
      <c r="ED20" s="1">
        <f>YEAR(O20)</f>
        <v>2008</v>
      </c>
    </row>
    <row r="21" spans="6:134" ht="12.75" customHeight="1" x14ac:dyDescent="0.2">
      <c r="F21" s="1" t="s">
        <v>902</v>
      </c>
      <c r="H21" s="1" t="s">
        <v>133</v>
      </c>
      <c r="L21" s="1" t="s">
        <v>134</v>
      </c>
      <c r="N21" s="1" t="s">
        <v>903</v>
      </c>
      <c r="O21" s="2">
        <v>39595</v>
      </c>
      <c r="P21" s="1" t="s">
        <v>136</v>
      </c>
      <c r="Q21" s="3">
        <v>39609</v>
      </c>
      <c r="R21" s="1" t="s">
        <v>137</v>
      </c>
      <c r="T21" s="3">
        <v>39595</v>
      </c>
      <c r="U21" s="1" t="s">
        <v>138</v>
      </c>
      <c r="V21" s="1" t="s">
        <v>686</v>
      </c>
      <c r="X21" s="1" t="s">
        <v>172</v>
      </c>
      <c r="Z21" s="3">
        <v>39595</v>
      </c>
      <c r="AA21" s="1" t="s">
        <v>382</v>
      </c>
      <c r="AB21" s="1" t="s">
        <v>383</v>
      </c>
      <c r="AC21" s="1" t="s">
        <v>384</v>
      </c>
      <c r="AD21" s="1" t="s">
        <v>385</v>
      </c>
      <c r="AE21" s="1" t="s">
        <v>386</v>
      </c>
      <c r="AF21" s="1" t="s">
        <v>387</v>
      </c>
      <c r="AH21" s="1" t="s">
        <v>388</v>
      </c>
      <c r="AQ21" s="4">
        <v>0.1</v>
      </c>
      <c r="AR21" s="4">
        <v>881790</v>
      </c>
      <c r="AS21" s="1" t="s">
        <v>904</v>
      </c>
      <c r="AX21" s="1" t="s">
        <v>150</v>
      </c>
      <c r="AY21" s="4">
        <v>140790</v>
      </c>
      <c r="AZ21" s="4">
        <v>741000</v>
      </c>
      <c r="BA21" s="1" t="s">
        <v>151</v>
      </c>
      <c r="BD21" s="3">
        <v>39595</v>
      </c>
      <c r="BM21" s="3">
        <v>39615</v>
      </c>
      <c r="BZ21" s="1" t="s">
        <v>184</v>
      </c>
      <c r="CA21" s="1" t="s">
        <v>185</v>
      </c>
      <c r="CE21" s="1" t="s">
        <v>154</v>
      </c>
      <c r="CH21" s="4">
        <v>1</v>
      </c>
      <c r="CI21" s="1" t="s">
        <v>155</v>
      </c>
      <c r="CJ21" s="1" t="s">
        <v>156</v>
      </c>
      <c r="CL21" s="1" t="s">
        <v>157</v>
      </c>
      <c r="CN21" s="1" t="s">
        <v>158</v>
      </c>
      <c r="CP21" s="4">
        <v>881790</v>
      </c>
      <c r="CY21" s="1" t="s">
        <v>289</v>
      </c>
      <c r="CZ21" s="1" t="s">
        <v>290</v>
      </c>
      <c r="DA21" s="1" t="s">
        <v>291</v>
      </c>
      <c r="DC21" s="1" t="s">
        <v>208</v>
      </c>
      <c r="DD21" s="1" t="s">
        <v>760</v>
      </c>
      <c r="DU21" s="1" t="s">
        <v>165</v>
      </c>
      <c r="DV21" s="4">
        <v>0</v>
      </c>
      <c r="DW21" s="4">
        <v>0</v>
      </c>
      <c r="DX21" s="4">
        <v>195938406.50999999</v>
      </c>
      <c r="DY21" s="4">
        <v>172046814.50999999</v>
      </c>
      <c r="DZ21" s="4">
        <v>23891592</v>
      </c>
      <c r="EA21" s="4">
        <v>172046814.50999999</v>
      </c>
      <c r="EB21" s="4">
        <v>23891592</v>
      </c>
      <c r="EC21" s="4">
        <v>195938406.50999999</v>
      </c>
      <c r="ED21" s="1">
        <f>YEAR(O21)</f>
        <v>2008</v>
      </c>
    </row>
    <row r="22" spans="6:134" ht="12.75" customHeight="1" x14ac:dyDescent="0.2">
      <c r="H22" s="1" t="s">
        <v>133</v>
      </c>
      <c r="L22" s="1" t="s">
        <v>134</v>
      </c>
      <c r="N22" s="1" t="s">
        <v>905</v>
      </c>
      <c r="O22" s="2">
        <v>39595</v>
      </c>
      <c r="P22" s="1" t="s">
        <v>136</v>
      </c>
      <c r="Q22" s="3">
        <v>39609</v>
      </c>
      <c r="R22" s="1" t="s">
        <v>137</v>
      </c>
      <c r="T22" s="3">
        <v>39595</v>
      </c>
      <c r="U22" s="1" t="s">
        <v>138</v>
      </c>
      <c r="V22" s="1" t="s">
        <v>686</v>
      </c>
      <c r="X22" s="1" t="s">
        <v>139</v>
      </c>
      <c r="Z22" s="3">
        <v>39595</v>
      </c>
      <c r="AA22" s="1" t="s">
        <v>371</v>
      </c>
      <c r="AB22" s="1" t="s">
        <v>372</v>
      </c>
      <c r="AC22" s="1" t="s">
        <v>373</v>
      </c>
      <c r="AD22" s="1" t="s">
        <v>374</v>
      </c>
      <c r="AE22" s="1" t="s">
        <v>375</v>
      </c>
      <c r="AF22" s="1" t="s">
        <v>376</v>
      </c>
      <c r="AH22" s="1" t="s">
        <v>377</v>
      </c>
      <c r="AQ22" s="4">
        <v>0.1</v>
      </c>
      <c r="AR22" s="4">
        <v>700910</v>
      </c>
      <c r="AS22" s="1" t="s">
        <v>906</v>
      </c>
      <c r="AX22" s="1" t="s">
        <v>150</v>
      </c>
      <c r="AY22" s="4">
        <v>111910</v>
      </c>
      <c r="AZ22" s="4">
        <v>589000</v>
      </c>
      <c r="BA22" s="1" t="s">
        <v>151</v>
      </c>
      <c r="BD22" s="3">
        <v>39595</v>
      </c>
      <c r="BM22" s="3">
        <v>39611</v>
      </c>
      <c r="BZ22" s="1" t="s">
        <v>184</v>
      </c>
      <c r="CA22" s="1" t="s">
        <v>185</v>
      </c>
      <c r="CE22" s="1" t="s">
        <v>154</v>
      </c>
      <c r="CH22" s="4">
        <v>1</v>
      </c>
      <c r="CI22" s="1" t="s">
        <v>155</v>
      </c>
      <c r="CL22" s="1" t="s">
        <v>157</v>
      </c>
      <c r="CN22" s="1" t="s">
        <v>158</v>
      </c>
      <c r="CP22" s="4">
        <v>700910</v>
      </c>
      <c r="CY22" s="1" t="s">
        <v>289</v>
      </c>
      <c r="CZ22" s="1" t="s">
        <v>290</v>
      </c>
      <c r="DA22" s="1" t="s">
        <v>291</v>
      </c>
      <c r="DC22" s="1" t="s">
        <v>208</v>
      </c>
      <c r="DD22" s="1" t="s">
        <v>738</v>
      </c>
      <c r="DU22" s="1" t="s">
        <v>165</v>
      </c>
      <c r="DV22" s="4">
        <v>0</v>
      </c>
      <c r="DW22" s="4">
        <v>0</v>
      </c>
      <c r="DX22" s="4">
        <v>195938406.50999999</v>
      </c>
      <c r="DY22" s="4">
        <v>172046814.50999999</v>
      </c>
      <c r="DZ22" s="4">
        <v>23891592</v>
      </c>
      <c r="EA22" s="4">
        <v>172046814.50999999</v>
      </c>
      <c r="EB22" s="4">
        <v>23891592</v>
      </c>
      <c r="EC22" s="4">
        <v>195938406.50999999</v>
      </c>
      <c r="ED22" s="1">
        <f>YEAR(O22)</f>
        <v>2008</v>
      </c>
    </row>
    <row r="23" spans="6:134" ht="12.75" customHeight="1" x14ac:dyDescent="0.2">
      <c r="H23" s="1" t="s">
        <v>133</v>
      </c>
      <c r="L23" s="1" t="s">
        <v>134</v>
      </c>
      <c r="N23" s="1" t="s">
        <v>907</v>
      </c>
      <c r="O23" s="2">
        <v>39595</v>
      </c>
      <c r="P23" s="1" t="s">
        <v>136</v>
      </c>
      <c r="Q23" s="3">
        <v>39609</v>
      </c>
      <c r="R23" s="1" t="s">
        <v>137</v>
      </c>
      <c r="T23" s="3">
        <v>39595</v>
      </c>
      <c r="U23" s="1" t="s">
        <v>138</v>
      </c>
      <c r="V23" s="1" t="s">
        <v>686</v>
      </c>
      <c r="X23" s="1" t="s">
        <v>139</v>
      </c>
      <c r="Z23" s="3">
        <v>39595</v>
      </c>
      <c r="AA23" s="1" t="s">
        <v>306</v>
      </c>
      <c r="AB23" s="1" t="s">
        <v>307</v>
      </c>
      <c r="AC23" s="1" t="s">
        <v>308</v>
      </c>
      <c r="AD23" s="1" t="s">
        <v>309</v>
      </c>
      <c r="AE23" s="1" t="s">
        <v>310</v>
      </c>
      <c r="AF23" s="1" t="s">
        <v>311</v>
      </c>
      <c r="AH23" s="1" t="s">
        <v>312</v>
      </c>
      <c r="AQ23" s="4">
        <v>0.1</v>
      </c>
      <c r="AR23" s="4">
        <v>1037680</v>
      </c>
      <c r="AS23" s="1" t="s">
        <v>908</v>
      </c>
      <c r="AT23" s="1" t="s">
        <v>314</v>
      </c>
      <c r="AV23" s="1" t="s">
        <v>315</v>
      </c>
      <c r="AW23" s="1" t="s">
        <v>316</v>
      </c>
      <c r="AX23" s="1" t="s">
        <v>150</v>
      </c>
      <c r="AY23" s="4">
        <v>165680</v>
      </c>
      <c r="AZ23" s="4">
        <v>872000</v>
      </c>
      <c r="BA23" s="1" t="s">
        <v>151</v>
      </c>
      <c r="BD23" s="3">
        <v>39595</v>
      </c>
      <c r="BM23" s="3">
        <v>39612</v>
      </c>
      <c r="BZ23" s="1" t="s">
        <v>184</v>
      </c>
      <c r="CA23" s="1" t="s">
        <v>185</v>
      </c>
      <c r="CE23" s="1" t="s">
        <v>154</v>
      </c>
      <c r="CH23" s="4">
        <v>1</v>
      </c>
      <c r="CI23" s="1" t="s">
        <v>155</v>
      </c>
      <c r="CL23" s="1" t="s">
        <v>157</v>
      </c>
      <c r="CN23" s="1" t="s">
        <v>158</v>
      </c>
      <c r="CP23" s="4">
        <v>1037680</v>
      </c>
      <c r="CY23" s="1" t="s">
        <v>289</v>
      </c>
      <c r="CZ23" s="1" t="s">
        <v>290</v>
      </c>
      <c r="DA23" s="1" t="s">
        <v>291</v>
      </c>
      <c r="DC23" s="1" t="s">
        <v>208</v>
      </c>
      <c r="DD23" s="1" t="s">
        <v>781</v>
      </c>
      <c r="DU23" s="1" t="s">
        <v>165</v>
      </c>
      <c r="DV23" s="4">
        <v>0</v>
      </c>
      <c r="DW23" s="4">
        <v>0</v>
      </c>
      <c r="DX23" s="4">
        <v>195938406.50999999</v>
      </c>
      <c r="DY23" s="4">
        <v>172046814.50999999</v>
      </c>
      <c r="DZ23" s="4">
        <v>23891592</v>
      </c>
      <c r="EA23" s="4">
        <v>172046814.50999999</v>
      </c>
      <c r="EB23" s="4">
        <v>23891592</v>
      </c>
      <c r="EC23" s="4">
        <v>195938406.50999999</v>
      </c>
      <c r="ED23" s="1">
        <f>YEAR(O23)</f>
        <v>2008</v>
      </c>
    </row>
    <row r="24" spans="6:134" ht="12.75" customHeight="1" x14ac:dyDescent="0.2">
      <c r="F24" s="1" t="s">
        <v>909</v>
      </c>
      <c r="H24" s="1" t="s">
        <v>133</v>
      </c>
      <c r="L24" s="1" t="s">
        <v>134</v>
      </c>
      <c r="N24" s="1" t="s">
        <v>910</v>
      </c>
      <c r="O24" s="2">
        <v>39589</v>
      </c>
      <c r="P24" s="1" t="s">
        <v>136</v>
      </c>
      <c r="Q24" s="3">
        <v>39599</v>
      </c>
      <c r="R24" s="1" t="s">
        <v>137</v>
      </c>
      <c r="T24" s="3">
        <v>39589</v>
      </c>
      <c r="U24" s="1" t="s">
        <v>138</v>
      </c>
      <c r="V24" s="1" t="s">
        <v>686</v>
      </c>
      <c r="X24" s="1" t="s">
        <v>172</v>
      </c>
      <c r="Z24" s="3">
        <v>39589</v>
      </c>
      <c r="AA24" s="1" t="s">
        <v>173</v>
      </c>
      <c r="AB24" s="1" t="s">
        <v>174</v>
      </c>
      <c r="AC24" s="1" t="s">
        <v>175</v>
      </c>
      <c r="AD24" s="1" t="s">
        <v>176</v>
      </c>
      <c r="AE24" s="1" t="s">
        <v>177</v>
      </c>
      <c r="AF24" s="1" t="s">
        <v>178</v>
      </c>
      <c r="AH24" s="1" t="s">
        <v>179</v>
      </c>
      <c r="AQ24" s="4">
        <v>0.1</v>
      </c>
      <c r="AR24" s="4">
        <v>1151325</v>
      </c>
      <c r="AS24" s="1" t="s">
        <v>911</v>
      </c>
      <c r="AX24" s="1" t="s">
        <v>150</v>
      </c>
      <c r="AY24" s="4">
        <v>183825</v>
      </c>
      <c r="AZ24" s="4">
        <v>967500</v>
      </c>
      <c r="BA24" s="1" t="s">
        <v>151</v>
      </c>
      <c r="BD24" s="3">
        <v>39589</v>
      </c>
      <c r="BM24" s="3">
        <v>39611</v>
      </c>
      <c r="BZ24" s="1" t="s">
        <v>184</v>
      </c>
      <c r="CA24" s="1" t="s">
        <v>153</v>
      </c>
      <c r="CE24" s="1" t="s">
        <v>154</v>
      </c>
      <c r="CH24" s="4">
        <v>1</v>
      </c>
      <c r="CI24" s="1" t="s">
        <v>155</v>
      </c>
      <c r="CJ24" s="1" t="s">
        <v>156</v>
      </c>
      <c r="CL24" s="1" t="s">
        <v>157</v>
      </c>
      <c r="CN24" s="1" t="s">
        <v>158</v>
      </c>
      <c r="CP24" s="4">
        <v>1151325</v>
      </c>
      <c r="CY24" s="1" t="s">
        <v>289</v>
      </c>
      <c r="CZ24" s="1" t="s">
        <v>290</v>
      </c>
      <c r="DA24" s="1" t="s">
        <v>291</v>
      </c>
      <c r="DC24" s="1" t="s">
        <v>208</v>
      </c>
      <c r="DD24" s="1" t="s">
        <v>757</v>
      </c>
      <c r="DU24" s="1" t="s">
        <v>165</v>
      </c>
      <c r="DV24" s="4">
        <v>0</v>
      </c>
      <c r="DW24" s="4">
        <v>0</v>
      </c>
      <c r="DX24" s="4">
        <v>195938406.50999999</v>
      </c>
      <c r="DY24" s="4">
        <v>172046814.50999999</v>
      </c>
      <c r="DZ24" s="4">
        <v>23891592</v>
      </c>
      <c r="EA24" s="4">
        <v>172046814.50999999</v>
      </c>
      <c r="EB24" s="4">
        <v>23891592</v>
      </c>
      <c r="EC24" s="4">
        <v>195938406.50999999</v>
      </c>
      <c r="ED24" s="1">
        <f>YEAR(O24)</f>
        <v>2008</v>
      </c>
    </row>
    <row r="25" spans="6:134" ht="12.75" customHeight="1" x14ac:dyDescent="0.2">
      <c r="H25" s="1" t="s">
        <v>133</v>
      </c>
      <c r="L25" s="1" t="s">
        <v>134</v>
      </c>
      <c r="N25" s="1" t="s">
        <v>912</v>
      </c>
      <c r="O25" s="2">
        <v>39580</v>
      </c>
      <c r="P25" s="1" t="s">
        <v>136</v>
      </c>
      <c r="Q25" s="3">
        <v>39600</v>
      </c>
      <c r="R25" s="1" t="s">
        <v>137</v>
      </c>
      <c r="T25" s="3">
        <v>39580</v>
      </c>
      <c r="U25" s="1" t="s">
        <v>138</v>
      </c>
      <c r="V25" s="1" t="s">
        <v>686</v>
      </c>
      <c r="X25" s="1" t="s">
        <v>139</v>
      </c>
      <c r="Z25" s="3">
        <v>39580</v>
      </c>
      <c r="AA25" s="1" t="s">
        <v>356</v>
      </c>
      <c r="AB25" s="1" t="s">
        <v>357</v>
      </c>
      <c r="AC25" s="1" t="s">
        <v>358</v>
      </c>
      <c r="AD25" s="1" t="s">
        <v>359</v>
      </c>
      <c r="AE25" s="1" t="s">
        <v>360</v>
      </c>
      <c r="AF25" s="1" t="s">
        <v>361</v>
      </c>
      <c r="AH25" s="1" t="s">
        <v>362</v>
      </c>
      <c r="AQ25" s="4">
        <v>0.1</v>
      </c>
      <c r="AR25" s="4">
        <v>342720</v>
      </c>
      <c r="AS25" s="1" t="s">
        <v>913</v>
      </c>
      <c r="AX25" s="1" t="s">
        <v>150</v>
      </c>
      <c r="AY25" s="4">
        <v>54720</v>
      </c>
      <c r="AZ25" s="4">
        <v>288000</v>
      </c>
      <c r="BA25" s="1" t="s">
        <v>151</v>
      </c>
      <c r="BD25" s="3">
        <v>39580</v>
      </c>
      <c r="BM25" s="3">
        <v>39601</v>
      </c>
      <c r="BZ25" s="1" t="s">
        <v>184</v>
      </c>
      <c r="CA25" s="1" t="s">
        <v>185</v>
      </c>
      <c r="CE25" s="1" t="s">
        <v>154</v>
      </c>
      <c r="CH25" s="4">
        <v>1</v>
      </c>
      <c r="CI25" s="1" t="s">
        <v>155</v>
      </c>
      <c r="CL25" s="1" t="s">
        <v>157</v>
      </c>
      <c r="CN25" s="1" t="s">
        <v>158</v>
      </c>
      <c r="CP25" s="4">
        <v>342720</v>
      </c>
      <c r="CY25" s="1" t="s">
        <v>289</v>
      </c>
      <c r="CZ25" s="1" t="s">
        <v>290</v>
      </c>
      <c r="DA25" s="1" t="s">
        <v>291</v>
      </c>
      <c r="DC25" s="1" t="s">
        <v>208</v>
      </c>
      <c r="DU25" s="1" t="s">
        <v>165</v>
      </c>
      <c r="DV25" s="4">
        <v>0</v>
      </c>
      <c r="DW25" s="4">
        <v>0</v>
      </c>
      <c r="DX25" s="4">
        <v>195938406.50999999</v>
      </c>
      <c r="DY25" s="4">
        <v>172046814.50999999</v>
      </c>
      <c r="DZ25" s="4">
        <v>23891592</v>
      </c>
      <c r="EA25" s="4">
        <v>172046814.50999999</v>
      </c>
      <c r="EB25" s="4">
        <v>23891592</v>
      </c>
      <c r="EC25" s="4">
        <v>195938406.50999999</v>
      </c>
      <c r="ED25" s="1">
        <f>YEAR(O25)</f>
        <v>2008</v>
      </c>
    </row>
    <row r="26" spans="6:134" ht="12.75" customHeight="1" x14ac:dyDescent="0.2">
      <c r="H26" s="1" t="s">
        <v>133</v>
      </c>
      <c r="L26" s="1" t="s">
        <v>134</v>
      </c>
      <c r="N26" s="1" t="s">
        <v>914</v>
      </c>
      <c r="O26" s="2">
        <v>39574</v>
      </c>
      <c r="P26" s="1" t="s">
        <v>136</v>
      </c>
      <c r="Q26" s="3">
        <v>39588</v>
      </c>
      <c r="R26" s="1" t="s">
        <v>137</v>
      </c>
      <c r="T26" s="3">
        <v>39574</v>
      </c>
      <c r="U26" s="1" t="s">
        <v>138</v>
      </c>
      <c r="V26" s="1" t="s">
        <v>686</v>
      </c>
      <c r="X26" s="1" t="s">
        <v>172</v>
      </c>
      <c r="Z26" s="3">
        <v>39574</v>
      </c>
      <c r="AA26" s="1" t="s">
        <v>382</v>
      </c>
      <c r="AB26" s="1" t="s">
        <v>383</v>
      </c>
      <c r="AC26" s="1" t="s">
        <v>384</v>
      </c>
      <c r="AD26" s="1" t="s">
        <v>385</v>
      </c>
      <c r="AE26" s="1" t="s">
        <v>386</v>
      </c>
      <c r="AF26" s="1" t="s">
        <v>387</v>
      </c>
      <c r="AH26" s="1" t="s">
        <v>388</v>
      </c>
      <c r="AQ26" s="4">
        <v>0.1</v>
      </c>
      <c r="AR26" s="4">
        <v>556920</v>
      </c>
      <c r="AS26" s="1" t="s">
        <v>915</v>
      </c>
      <c r="AX26" s="1" t="s">
        <v>150</v>
      </c>
      <c r="AY26" s="4">
        <v>88920</v>
      </c>
      <c r="AZ26" s="4">
        <v>468000</v>
      </c>
      <c r="BA26" s="1" t="s">
        <v>151</v>
      </c>
      <c r="BD26" s="3">
        <v>39574</v>
      </c>
      <c r="BM26" s="3">
        <v>39588</v>
      </c>
      <c r="BZ26" s="1" t="s">
        <v>184</v>
      </c>
      <c r="CA26" s="1" t="s">
        <v>185</v>
      </c>
      <c r="CE26" s="1" t="s">
        <v>154</v>
      </c>
      <c r="CH26" s="4">
        <v>1</v>
      </c>
      <c r="CI26" s="1" t="s">
        <v>155</v>
      </c>
      <c r="CL26" s="1" t="s">
        <v>157</v>
      </c>
      <c r="CN26" s="1" t="s">
        <v>158</v>
      </c>
      <c r="CP26" s="4">
        <v>556920</v>
      </c>
      <c r="CY26" s="1" t="s">
        <v>289</v>
      </c>
      <c r="CZ26" s="1" t="s">
        <v>290</v>
      </c>
      <c r="DA26" s="1" t="s">
        <v>291</v>
      </c>
      <c r="DC26" s="1" t="s">
        <v>208</v>
      </c>
      <c r="DD26" s="1" t="s">
        <v>760</v>
      </c>
      <c r="DU26" s="1" t="s">
        <v>165</v>
      </c>
      <c r="DV26" s="4">
        <v>0</v>
      </c>
      <c r="DW26" s="4">
        <v>0</v>
      </c>
      <c r="DX26" s="4">
        <v>195938406.50999999</v>
      </c>
      <c r="DY26" s="4">
        <v>172046814.50999999</v>
      </c>
      <c r="DZ26" s="4">
        <v>23891592</v>
      </c>
      <c r="EA26" s="4">
        <v>172046814.50999999</v>
      </c>
      <c r="EB26" s="4">
        <v>23891592</v>
      </c>
      <c r="EC26" s="4">
        <v>195938406.50999999</v>
      </c>
      <c r="ED26" s="1">
        <f>YEAR(O26)</f>
        <v>2008</v>
      </c>
    </row>
    <row r="27" spans="6:134" ht="12.75" customHeight="1" x14ac:dyDescent="0.2">
      <c r="H27" s="1" t="s">
        <v>133</v>
      </c>
      <c r="L27" s="1" t="s">
        <v>134</v>
      </c>
      <c r="N27" s="1" t="s">
        <v>916</v>
      </c>
      <c r="O27" s="2">
        <v>39563</v>
      </c>
      <c r="P27" s="1" t="s">
        <v>136</v>
      </c>
      <c r="Q27" s="3">
        <v>39577</v>
      </c>
      <c r="R27" s="1" t="s">
        <v>137</v>
      </c>
      <c r="T27" s="3">
        <v>39563</v>
      </c>
      <c r="U27" s="1" t="s">
        <v>138</v>
      </c>
      <c r="V27" s="1" t="s">
        <v>686</v>
      </c>
      <c r="X27" s="1" t="s">
        <v>139</v>
      </c>
      <c r="Z27" s="3">
        <v>39563</v>
      </c>
      <c r="AA27" s="1" t="s">
        <v>371</v>
      </c>
      <c r="AB27" s="1" t="s">
        <v>372</v>
      </c>
      <c r="AC27" s="1" t="s">
        <v>373</v>
      </c>
      <c r="AD27" s="1" t="s">
        <v>374</v>
      </c>
      <c r="AE27" s="1" t="s">
        <v>375</v>
      </c>
      <c r="AF27" s="1" t="s">
        <v>376</v>
      </c>
      <c r="AH27" s="1" t="s">
        <v>377</v>
      </c>
      <c r="AQ27" s="4">
        <v>0.1</v>
      </c>
      <c r="AR27" s="4">
        <v>565250</v>
      </c>
      <c r="AS27" s="1" t="s">
        <v>917</v>
      </c>
      <c r="AX27" s="1" t="s">
        <v>150</v>
      </c>
      <c r="AY27" s="4">
        <v>90250</v>
      </c>
      <c r="AZ27" s="4">
        <v>475000</v>
      </c>
      <c r="BA27" s="1" t="s">
        <v>151</v>
      </c>
      <c r="BD27" s="3">
        <v>39563</v>
      </c>
      <c r="BM27" s="3">
        <v>39577</v>
      </c>
      <c r="BZ27" s="1" t="s">
        <v>184</v>
      </c>
      <c r="CA27" s="1" t="s">
        <v>185</v>
      </c>
      <c r="CE27" s="1" t="s">
        <v>154</v>
      </c>
      <c r="CH27" s="4">
        <v>1</v>
      </c>
      <c r="CI27" s="1" t="s">
        <v>155</v>
      </c>
      <c r="CL27" s="1" t="s">
        <v>157</v>
      </c>
      <c r="CN27" s="1" t="s">
        <v>158</v>
      </c>
      <c r="CP27" s="4">
        <v>565250</v>
      </c>
      <c r="CY27" s="1" t="s">
        <v>289</v>
      </c>
      <c r="CZ27" s="1" t="s">
        <v>290</v>
      </c>
      <c r="DA27" s="1" t="s">
        <v>291</v>
      </c>
      <c r="DC27" s="1" t="s">
        <v>208</v>
      </c>
      <c r="DD27" s="1" t="s">
        <v>738</v>
      </c>
      <c r="DU27" s="1" t="s">
        <v>165</v>
      </c>
      <c r="DV27" s="4">
        <v>0</v>
      </c>
      <c r="DW27" s="4">
        <v>0</v>
      </c>
      <c r="DX27" s="4">
        <v>195938406.50999999</v>
      </c>
      <c r="DY27" s="4">
        <v>172046814.50999999</v>
      </c>
      <c r="DZ27" s="4">
        <v>23891592</v>
      </c>
      <c r="EA27" s="4">
        <v>172046814.50999999</v>
      </c>
      <c r="EB27" s="4">
        <v>23891592</v>
      </c>
      <c r="EC27" s="4">
        <v>195938406.50999999</v>
      </c>
      <c r="ED27" s="1">
        <f>YEAR(O27)</f>
        <v>2008</v>
      </c>
    </row>
    <row r="28" spans="6:134" ht="12.75" customHeight="1" x14ac:dyDescent="0.2">
      <c r="F28" s="1" t="s">
        <v>918</v>
      </c>
      <c r="H28" s="1" t="s">
        <v>133</v>
      </c>
      <c r="L28" s="1" t="s">
        <v>134</v>
      </c>
      <c r="N28" s="1" t="s">
        <v>919</v>
      </c>
      <c r="O28" s="2">
        <v>39561</v>
      </c>
      <c r="P28" s="1" t="s">
        <v>136</v>
      </c>
      <c r="Q28" s="3">
        <v>39571</v>
      </c>
      <c r="R28" s="1" t="s">
        <v>137</v>
      </c>
      <c r="T28" s="3">
        <v>39561</v>
      </c>
      <c r="U28" s="1" t="s">
        <v>138</v>
      </c>
      <c r="V28" s="1" t="s">
        <v>686</v>
      </c>
      <c r="X28" s="1" t="s">
        <v>172</v>
      </c>
      <c r="Z28" s="3">
        <v>39561</v>
      </c>
      <c r="AA28" s="1" t="s">
        <v>173</v>
      </c>
      <c r="AB28" s="1" t="s">
        <v>174</v>
      </c>
      <c r="AC28" s="1" t="s">
        <v>175</v>
      </c>
      <c r="AD28" s="1" t="s">
        <v>176</v>
      </c>
      <c r="AE28" s="1" t="s">
        <v>177</v>
      </c>
      <c r="AF28" s="1" t="s">
        <v>178</v>
      </c>
      <c r="AH28" s="1" t="s">
        <v>179</v>
      </c>
      <c r="AQ28" s="4">
        <v>0.1</v>
      </c>
      <c r="AR28" s="4">
        <v>1279845</v>
      </c>
      <c r="AS28" s="1" t="s">
        <v>920</v>
      </c>
      <c r="AX28" s="1" t="s">
        <v>150</v>
      </c>
      <c r="AY28" s="4">
        <v>204345</v>
      </c>
      <c r="AZ28" s="4">
        <v>1075500</v>
      </c>
      <c r="BA28" s="1" t="s">
        <v>151</v>
      </c>
      <c r="BD28" s="3">
        <v>39561</v>
      </c>
      <c r="BM28" s="3">
        <v>39609</v>
      </c>
      <c r="BZ28" s="1" t="s">
        <v>184</v>
      </c>
      <c r="CA28" s="1" t="s">
        <v>153</v>
      </c>
      <c r="CE28" s="1" t="s">
        <v>154</v>
      </c>
      <c r="CH28" s="4">
        <v>1</v>
      </c>
      <c r="CI28" s="1" t="s">
        <v>155</v>
      </c>
      <c r="CJ28" s="1" t="s">
        <v>156</v>
      </c>
      <c r="CL28" s="1" t="s">
        <v>157</v>
      </c>
      <c r="CN28" s="1" t="s">
        <v>158</v>
      </c>
      <c r="CP28" s="4">
        <v>1279845</v>
      </c>
      <c r="CY28" s="1" t="s">
        <v>289</v>
      </c>
      <c r="CZ28" s="1" t="s">
        <v>290</v>
      </c>
      <c r="DA28" s="1" t="s">
        <v>291</v>
      </c>
      <c r="DC28" s="1" t="s">
        <v>208</v>
      </c>
      <c r="DD28" s="1" t="s">
        <v>757</v>
      </c>
      <c r="DU28" s="1" t="s">
        <v>165</v>
      </c>
      <c r="DV28" s="4">
        <v>0</v>
      </c>
      <c r="DW28" s="4">
        <v>0</v>
      </c>
      <c r="DX28" s="4">
        <v>195938406.50999999</v>
      </c>
      <c r="DY28" s="4">
        <v>172046814.50999999</v>
      </c>
      <c r="DZ28" s="4">
        <v>23891592</v>
      </c>
      <c r="EA28" s="4">
        <v>172046814.50999999</v>
      </c>
      <c r="EB28" s="4">
        <v>23891592</v>
      </c>
      <c r="EC28" s="4">
        <v>195938406.50999999</v>
      </c>
      <c r="ED28" s="1">
        <f>YEAR(O28)</f>
        <v>2008</v>
      </c>
    </row>
    <row r="29" spans="6:134" ht="12.75" customHeight="1" x14ac:dyDescent="0.2">
      <c r="F29" s="1" t="s">
        <v>921</v>
      </c>
      <c r="H29" s="1" t="s">
        <v>133</v>
      </c>
      <c r="L29" s="1" t="s">
        <v>134</v>
      </c>
      <c r="N29" s="1" t="s">
        <v>922</v>
      </c>
      <c r="O29" s="2">
        <v>39555</v>
      </c>
      <c r="P29" s="1" t="s">
        <v>136</v>
      </c>
      <c r="Q29" s="3">
        <v>39565</v>
      </c>
      <c r="R29" s="1" t="s">
        <v>137</v>
      </c>
      <c r="T29" s="3">
        <v>39555</v>
      </c>
      <c r="U29" s="1" t="s">
        <v>138</v>
      </c>
      <c r="V29" s="1" t="s">
        <v>686</v>
      </c>
      <c r="X29" s="1" t="s">
        <v>172</v>
      </c>
      <c r="Z29" s="3">
        <v>39555</v>
      </c>
      <c r="AA29" s="1" t="s">
        <v>140</v>
      </c>
      <c r="AB29" s="1" t="s">
        <v>141</v>
      </c>
      <c r="AC29" s="1" t="s">
        <v>142</v>
      </c>
      <c r="AD29" s="1" t="s">
        <v>143</v>
      </c>
      <c r="AE29" s="1" t="s">
        <v>144</v>
      </c>
      <c r="AF29" s="1" t="s">
        <v>145</v>
      </c>
      <c r="AH29" s="1" t="s">
        <v>146</v>
      </c>
      <c r="AQ29" s="4">
        <v>0.02</v>
      </c>
      <c r="AR29" s="4">
        <v>587860</v>
      </c>
      <c r="AS29" s="1" t="s">
        <v>923</v>
      </c>
      <c r="AT29" s="1" t="s">
        <v>148</v>
      </c>
      <c r="AV29" s="1" t="s">
        <v>149</v>
      </c>
      <c r="AW29" s="1" t="s">
        <v>141</v>
      </c>
      <c r="AX29" s="1" t="s">
        <v>150</v>
      </c>
      <c r="AY29" s="4">
        <v>93860</v>
      </c>
      <c r="AZ29" s="4">
        <v>494000</v>
      </c>
      <c r="BA29" s="1" t="s">
        <v>151</v>
      </c>
      <c r="BD29" s="3">
        <v>39555</v>
      </c>
      <c r="BM29" s="3">
        <v>39566</v>
      </c>
      <c r="BZ29" s="1" t="s">
        <v>184</v>
      </c>
      <c r="CA29" s="1" t="s">
        <v>153</v>
      </c>
      <c r="CE29" s="1" t="s">
        <v>154</v>
      </c>
      <c r="CH29" s="4">
        <v>1</v>
      </c>
      <c r="CI29" s="1" t="s">
        <v>155</v>
      </c>
      <c r="CJ29" s="1" t="s">
        <v>156</v>
      </c>
      <c r="CL29" s="1" t="s">
        <v>157</v>
      </c>
      <c r="CN29" s="1" t="s">
        <v>158</v>
      </c>
      <c r="CP29" s="4">
        <v>587860</v>
      </c>
      <c r="CY29" s="1" t="s">
        <v>289</v>
      </c>
      <c r="CZ29" s="1" t="s">
        <v>290</v>
      </c>
      <c r="DA29" s="1" t="s">
        <v>291</v>
      </c>
      <c r="DC29" s="1" t="s">
        <v>208</v>
      </c>
      <c r="DD29" s="1" t="s">
        <v>733</v>
      </c>
      <c r="DU29" s="1" t="s">
        <v>165</v>
      </c>
      <c r="DV29" s="4">
        <v>0</v>
      </c>
      <c r="DW29" s="4">
        <v>0</v>
      </c>
      <c r="DX29" s="4">
        <v>195938406.50999999</v>
      </c>
      <c r="DY29" s="4">
        <v>172046814.50999999</v>
      </c>
      <c r="DZ29" s="4">
        <v>23891592</v>
      </c>
      <c r="EA29" s="4">
        <v>172046814.50999999</v>
      </c>
      <c r="EB29" s="4">
        <v>23891592</v>
      </c>
      <c r="EC29" s="4">
        <v>195938406.50999999</v>
      </c>
      <c r="ED29" s="1">
        <f>YEAR(O29)</f>
        <v>2008</v>
      </c>
    </row>
    <row r="30" spans="6:134" ht="12.75" customHeight="1" x14ac:dyDescent="0.2">
      <c r="F30" s="1" t="s">
        <v>924</v>
      </c>
      <c r="H30" s="1" t="s">
        <v>133</v>
      </c>
      <c r="L30" s="1" t="s">
        <v>134</v>
      </c>
      <c r="N30" s="1" t="s">
        <v>925</v>
      </c>
      <c r="O30" s="2">
        <v>39542</v>
      </c>
      <c r="P30" s="1" t="s">
        <v>136</v>
      </c>
      <c r="Q30" s="3">
        <v>39556</v>
      </c>
      <c r="R30" s="1" t="s">
        <v>137</v>
      </c>
      <c r="T30" s="3">
        <v>39542</v>
      </c>
      <c r="U30" s="1" t="s">
        <v>138</v>
      </c>
      <c r="V30" s="1" t="s">
        <v>686</v>
      </c>
      <c r="X30" s="1" t="s">
        <v>139</v>
      </c>
      <c r="Z30" s="3">
        <v>39542</v>
      </c>
      <c r="AA30" s="1" t="s">
        <v>382</v>
      </c>
      <c r="AB30" s="1" t="s">
        <v>383</v>
      </c>
      <c r="AC30" s="1" t="s">
        <v>384</v>
      </c>
      <c r="AD30" s="1" t="s">
        <v>385</v>
      </c>
      <c r="AE30" s="1" t="s">
        <v>386</v>
      </c>
      <c r="AF30" s="1" t="s">
        <v>387</v>
      </c>
      <c r="AH30" s="1" t="s">
        <v>388</v>
      </c>
      <c r="AQ30" s="4">
        <v>0.1</v>
      </c>
      <c r="AR30" s="4">
        <v>1153110</v>
      </c>
      <c r="AS30" s="1" t="s">
        <v>926</v>
      </c>
      <c r="AX30" s="1" t="s">
        <v>150</v>
      </c>
      <c r="AY30" s="4">
        <v>184110</v>
      </c>
      <c r="AZ30" s="4">
        <v>969000</v>
      </c>
      <c r="BA30" s="1" t="s">
        <v>151</v>
      </c>
      <c r="BD30" s="3">
        <v>39542</v>
      </c>
      <c r="BM30" s="3">
        <v>39590</v>
      </c>
      <c r="BZ30" s="1" t="s">
        <v>184</v>
      </c>
      <c r="CA30" s="1" t="s">
        <v>153</v>
      </c>
      <c r="CE30" s="1" t="s">
        <v>154</v>
      </c>
      <c r="CH30" s="4">
        <v>1</v>
      </c>
      <c r="CI30" s="1" t="s">
        <v>155</v>
      </c>
      <c r="CJ30" s="1" t="s">
        <v>156</v>
      </c>
      <c r="CL30" s="1" t="s">
        <v>157</v>
      </c>
      <c r="CN30" s="1" t="s">
        <v>158</v>
      </c>
      <c r="CP30" s="4">
        <v>1153110</v>
      </c>
      <c r="CY30" s="1" t="s">
        <v>289</v>
      </c>
      <c r="CZ30" s="1" t="s">
        <v>290</v>
      </c>
      <c r="DA30" s="1" t="s">
        <v>291</v>
      </c>
      <c r="DC30" s="1" t="s">
        <v>208</v>
      </c>
      <c r="DD30" s="1" t="s">
        <v>760</v>
      </c>
      <c r="DU30" s="1" t="s">
        <v>165</v>
      </c>
      <c r="DV30" s="4">
        <v>0</v>
      </c>
      <c r="DW30" s="4">
        <v>0</v>
      </c>
      <c r="DX30" s="4">
        <v>195938406.50999999</v>
      </c>
      <c r="DY30" s="4">
        <v>172046814.50999999</v>
      </c>
      <c r="DZ30" s="4">
        <v>23891592</v>
      </c>
      <c r="EA30" s="4">
        <v>172046814.50999999</v>
      </c>
      <c r="EB30" s="4">
        <v>23891592</v>
      </c>
      <c r="EC30" s="4">
        <v>195938406.50999999</v>
      </c>
      <c r="ED30" s="1">
        <f>YEAR(O30)</f>
        <v>2008</v>
      </c>
    </row>
    <row r="31" spans="6:134" ht="12.75" customHeight="1" x14ac:dyDescent="0.2">
      <c r="H31" s="1" t="s">
        <v>133</v>
      </c>
      <c r="L31" s="1" t="s">
        <v>134</v>
      </c>
      <c r="N31" s="1" t="s">
        <v>927</v>
      </c>
      <c r="O31" s="2">
        <v>39538</v>
      </c>
      <c r="P31" s="1" t="s">
        <v>136</v>
      </c>
      <c r="Q31" s="3">
        <v>39552</v>
      </c>
      <c r="R31" s="1" t="s">
        <v>137</v>
      </c>
      <c r="T31" s="3">
        <v>39538</v>
      </c>
      <c r="U31" s="1" t="s">
        <v>138</v>
      </c>
      <c r="V31" s="1" t="s">
        <v>686</v>
      </c>
      <c r="X31" s="1" t="s">
        <v>172</v>
      </c>
      <c r="Z31" s="3">
        <v>39538</v>
      </c>
      <c r="AA31" s="1" t="s">
        <v>306</v>
      </c>
      <c r="AB31" s="1" t="s">
        <v>307</v>
      </c>
      <c r="AC31" s="1" t="s">
        <v>308</v>
      </c>
      <c r="AD31" s="1" t="s">
        <v>309</v>
      </c>
      <c r="AE31" s="1" t="s">
        <v>310</v>
      </c>
      <c r="AF31" s="1" t="s">
        <v>311</v>
      </c>
      <c r="AH31" s="1" t="s">
        <v>312</v>
      </c>
      <c r="AQ31" s="4">
        <v>0.1</v>
      </c>
      <c r="AR31" s="4">
        <v>1432760</v>
      </c>
      <c r="AS31" s="1" t="s">
        <v>928</v>
      </c>
      <c r="AT31" s="1" t="s">
        <v>314</v>
      </c>
      <c r="AV31" s="1" t="s">
        <v>315</v>
      </c>
      <c r="AW31" s="1" t="s">
        <v>316</v>
      </c>
      <c r="AX31" s="1" t="s">
        <v>150</v>
      </c>
      <c r="AY31" s="4">
        <v>228760</v>
      </c>
      <c r="AZ31" s="4">
        <v>1204000</v>
      </c>
      <c r="BA31" s="1" t="s">
        <v>151</v>
      </c>
      <c r="BD31" s="3">
        <v>39538</v>
      </c>
      <c r="BM31" s="3">
        <v>39552</v>
      </c>
      <c r="BZ31" s="1" t="s">
        <v>184</v>
      </c>
      <c r="CA31" s="1" t="s">
        <v>185</v>
      </c>
      <c r="CE31" s="1" t="s">
        <v>154</v>
      </c>
      <c r="CH31" s="4">
        <v>1</v>
      </c>
      <c r="CI31" s="1" t="s">
        <v>155</v>
      </c>
      <c r="CL31" s="1" t="s">
        <v>157</v>
      </c>
      <c r="CN31" s="1" t="s">
        <v>158</v>
      </c>
      <c r="CP31" s="4">
        <v>1432760</v>
      </c>
      <c r="CY31" s="1" t="s">
        <v>289</v>
      </c>
      <c r="CZ31" s="1" t="s">
        <v>290</v>
      </c>
      <c r="DA31" s="1" t="s">
        <v>291</v>
      </c>
      <c r="DC31" s="1" t="s">
        <v>208</v>
      </c>
      <c r="DD31" s="1" t="s">
        <v>781</v>
      </c>
      <c r="DU31" s="1" t="s">
        <v>165</v>
      </c>
      <c r="DV31" s="4">
        <v>0</v>
      </c>
      <c r="DW31" s="4">
        <v>0</v>
      </c>
      <c r="DX31" s="4">
        <v>195938406.50999999</v>
      </c>
      <c r="DY31" s="4">
        <v>172046814.50999999</v>
      </c>
      <c r="DZ31" s="4">
        <v>23891592</v>
      </c>
      <c r="EA31" s="4">
        <v>172046814.50999999</v>
      </c>
      <c r="EB31" s="4">
        <v>23891592</v>
      </c>
      <c r="EC31" s="4">
        <v>195938406.50999999</v>
      </c>
      <c r="ED31" s="1">
        <f>YEAR(O31)</f>
        <v>2008</v>
      </c>
    </row>
    <row r="32" spans="6:134" ht="12.75" customHeight="1" x14ac:dyDescent="0.2">
      <c r="H32" s="1" t="s">
        <v>133</v>
      </c>
      <c r="L32" s="1" t="s">
        <v>134</v>
      </c>
      <c r="N32" s="1" t="s">
        <v>929</v>
      </c>
      <c r="O32" s="2">
        <v>39534</v>
      </c>
      <c r="P32" s="1" t="s">
        <v>136</v>
      </c>
      <c r="Q32" s="3">
        <v>39564</v>
      </c>
      <c r="R32" s="1" t="s">
        <v>137</v>
      </c>
      <c r="T32" s="3">
        <v>39534</v>
      </c>
      <c r="U32" s="1" t="s">
        <v>138</v>
      </c>
      <c r="V32" s="1" t="s">
        <v>686</v>
      </c>
      <c r="X32" s="1" t="s">
        <v>892</v>
      </c>
      <c r="Z32" s="3">
        <v>39534</v>
      </c>
      <c r="AA32" s="1" t="s">
        <v>347</v>
      </c>
      <c r="AB32" s="1" t="s">
        <v>348</v>
      </c>
      <c r="AC32" s="1" t="s">
        <v>349</v>
      </c>
      <c r="AD32" s="1" t="s">
        <v>350</v>
      </c>
      <c r="AE32" s="1" t="s">
        <v>351</v>
      </c>
      <c r="AF32" s="1" t="s">
        <v>352</v>
      </c>
      <c r="AH32" s="1" t="s">
        <v>353</v>
      </c>
      <c r="AQ32" s="4">
        <v>0.1</v>
      </c>
      <c r="AR32" s="4">
        <v>547400</v>
      </c>
      <c r="AS32" s="1" t="s">
        <v>930</v>
      </c>
      <c r="AX32" s="1" t="s">
        <v>150</v>
      </c>
      <c r="AY32" s="4">
        <v>87400</v>
      </c>
      <c r="AZ32" s="4">
        <v>460000</v>
      </c>
      <c r="BA32" s="1" t="s">
        <v>151</v>
      </c>
      <c r="BD32" s="3">
        <v>39534</v>
      </c>
      <c r="BM32" s="3">
        <v>39562</v>
      </c>
      <c r="BZ32" s="1" t="s">
        <v>184</v>
      </c>
      <c r="CA32" s="1" t="s">
        <v>185</v>
      </c>
      <c r="CE32" s="1" t="s">
        <v>154</v>
      </c>
      <c r="CH32" s="4">
        <v>1</v>
      </c>
      <c r="CI32" s="1" t="s">
        <v>155</v>
      </c>
      <c r="CL32" s="1" t="s">
        <v>157</v>
      </c>
      <c r="CN32" s="1" t="s">
        <v>158</v>
      </c>
      <c r="CP32" s="4">
        <v>547400</v>
      </c>
      <c r="CY32" s="1" t="s">
        <v>289</v>
      </c>
      <c r="CZ32" s="1" t="s">
        <v>290</v>
      </c>
      <c r="DA32" s="1" t="s">
        <v>291</v>
      </c>
      <c r="DC32" s="1" t="s">
        <v>208</v>
      </c>
      <c r="DU32" s="1" t="s">
        <v>165</v>
      </c>
      <c r="DV32" s="4">
        <v>0</v>
      </c>
      <c r="DW32" s="4">
        <v>0</v>
      </c>
      <c r="DX32" s="4">
        <v>195938406.50999999</v>
      </c>
      <c r="DY32" s="4">
        <v>172046814.50999999</v>
      </c>
      <c r="DZ32" s="4">
        <v>23891592</v>
      </c>
      <c r="EA32" s="4">
        <v>172046814.50999999</v>
      </c>
      <c r="EB32" s="4">
        <v>23891592</v>
      </c>
      <c r="EC32" s="4">
        <v>195938406.50999999</v>
      </c>
      <c r="ED32" s="1">
        <f>YEAR(O32)</f>
        <v>2008</v>
      </c>
    </row>
    <row r="33" spans="6:134" ht="12.75" customHeight="1" x14ac:dyDescent="0.2">
      <c r="H33" s="1" t="s">
        <v>133</v>
      </c>
      <c r="L33" s="1" t="s">
        <v>134</v>
      </c>
      <c r="N33" s="1" t="s">
        <v>931</v>
      </c>
      <c r="O33" s="2">
        <v>39520</v>
      </c>
      <c r="P33" s="1" t="s">
        <v>136</v>
      </c>
      <c r="Q33" s="3">
        <v>39534</v>
      </c>
      <c r="R33" s="1" t="s">
        <v>137</v>
      </c>
      <c r="T33" s="3">
        <v>39520</v>
      </c>
      <c r="U33" s="1" t="s">
        <v>138</v>
      </c>
      <c r="V33" s="1" t="s">
        <v>686</v>
      </c>
      <c r="X33" s="1" t="s">
        <v>172</v>
      </c>
      <c r="Z33" s="3">
        <v>39520</v>
      </c>
      <c r="AA33" s="1" t="s">
        <v>382</v>
      </c>
      <c r="AB33" s="1" t="s">
        <v>383</v>
      </c>
      <c r="AC33" s="1" t="s">
        <v>384</v>
      </c>
      <c r="AD33" s="1" t="s">
        <v>385</v>
      </c>
      <c r="AE33" s="1" t="s">
        <v>386</v>
      </c>
      <c r="AF33" s="1" t="s">
        <v>387</v>
      </c>
      <c r="AH33" s="1" t="s">
        <v>388</v>
      </c>
      <c r="AQ33" s="4">
        <v>0.1</v>
      </c>
      <c r="AR33" s="4">
        <v>723520</v>
      </c>
      <c r="AS33" s="1" t="s">
        <v>932</v>
      </c>
      <c r="AX33" s="1" t="s">
        <v>150</v>
      </c>
      <c r="AY33" s="4">
        <v>115520</v>
      </c>
      <c r="AZ33" s="4">
        <v>608000</v>
      </c>
      <c r="BA33" s="1" t="s">
        <v>151</v>
      </c>
      <c r="BD33" s="3">
        <v>39520</v>
      </c>
      <c r="BM33" s="3">
        <v>39545</v>
      </c>
      <c r="BZ33" s="1" t="s">
        <v>184</v>
      </c>
      <c r="CA33" s="1" t="s">
        <v>185</v>
      </c>
      <c r="CE33" s="1" t="s">
        <v>154</v>
      </c>
      <c r="CH33" s="4">
        <v>1</v>
      </c>
      <c r="CI33" s="1" t="s">
        <v>155</v>
      </c>
      <c r="CL33" s="1" t="s">
        <v>157</v>
      </c>
      <c r="CN33" s="1" t="s">
        <v>158</v>
      </c>
      <c r="CP33" s="4">
        <v>723520</v>
      </c>
      <c r="CY33" s="1" t="s">
        <v>289</v>
      </c>
      <c r="CZ33" s="1" t="s">
        <v>290</v>
      </c>
      <c r="DA33" s="1" t="s">
        <v>291</v>
      </c>
      <c r="DC33" s="1" t="s">
        <v>208</v>
      </c>
      <c r="DD33" s="1" t="s">
        <v>760</v>
      </c>
      <c r="DU33" s="1" t="s">
        <v>165</v>
      </c>
      <c r="DV33" s="4">
        <v>0</v>
      </c>
      <c r="DW33" s="4">
        <v>0</v>
      </c>
      <c r="DX33" s="4">
        <v>195938406.50999999</v>
      </c>
      <c r="DY33" s="4">
        <v>172046814.50999999</v>
      </c>
      <c r="DZ33" s="4">
        <v>23891592</v>
      </c>
      <c r="EA33" s="4">
        <v>172046814.50999999</v>
      </c>
      <c r="EB33" s="4">
        <v>23891592</v>
      </c>
      <c r="EC33" s="4">
        <v>195938406.50999999</v>
      </c>
      <c r="ED33" s="1">
        <f>YEAR(O33)</f>
        <v>2008</v>
      </c>
    </row>
    <row r="34" spans="6:134" ht="12.75" customHeight="1" x14ac:dyDescent="0.2">
      <c r="H34" s="1" t="s">
        <v>133</v>
      </c>
      <c r="L34" s="1" t="s">
        <v>134</v>
      </c>
      <c r="N34" s="1" t="s">
        <v>933</v>
      </c>
      <c r="O34" s="2">
        <v>39595</v>
      </c>
      <c r="P34" s="1" t="s">
        <v>136</v>
      </c>
      <c r="Q34" s="3">
        <v>39609</v>
      </c>
      <c r="R34" s="1" t="s">
        <v>137</v>
      </c>
      <c r="T34" s="3">
        <v>39595</v>
      </c>
      <c r="U34" s="1" t="s">
        <v>138</v>
      </c>
      <c r="V34" s="1" t="s">
        <v>686</v>
      </c>
      <c r="X34" s="1" t="s">
        <v>172</v>
      </c>
      <c r="Z34" s="3">
        <v>39595</v>
      </c>
      <c r="AA34" s="1" t="s">
        <v>140</v>
      </c>
      <c r="AB34" s="1" t="s">
        <v>141</v>
      </c>
      <c r="AC34" s="1" t="s">
        <v>142</v>
      </c>
      <c r="AD34" s="1" t="s">
        <v>143</v>
      </c>
      <c r="AE34" s="1" t="s">
        <v>144</v>
      </c>
      <c r="AF34" s="1" t="s">
        <v>145</v>
      </c>
      <c r="AH34" s="1" t="s">
        <v>146</v>
      </c>
      <c r="AQ34" s="4">
        <v>0.02</v>
      </c>
      <c r="AR34" s="4">
        <v>1040060</v>
      </c>
      <c r="AS34" s="1" t="s">
        <v>934</v>
      </c>
      <c r="AT34" s="1" t="s">
        <v>148</v>
      </c>
      <c r="AV34" s="1" t="s">
        <v>149</v>
      </c>
      <c r="AW34" s="1" t="s">
        <v>141</v>
      </c>
      <c r="AX34" s="1" t="s">
        <v>150</v>
      </c>
      <c r="AY34" s="4">
        <v>166060</v>
      </c>
      <c r="AZ34" s="4">
        <v>874000</v>
      </c>
      <c r="BA34" s="1" t="s">
        <v>151</v>
      </c>
      <c r="BD34" s="3">
        <v>39595</v>
      </c>
      <c r="BM34" s="3">
        <v>39630</v>
      </c>
      <c r="BZ34" s="1" t="s">
        <v>184</v>
      </c>
      <c r="CA34" s="1" t="s">
        <v>185</v>
      </c>
      <c r="CE34" s="1" t="s">
        <v>154</v>
      </c>
      <c r="CH34" s="4">
        <v>1</v>
      </c>
      <c r="CI34" s="1" t="s">
        <v>155</v>
      </c>
      <c r="CL34" s="1" t="s">
        <v>157</v>
      </c>
      <c r="CN34" s="1" t="s">
        <v>158</v>
      </c>
      <c r="CP34" s="4">
        <v>1040060</v>
      </c>
      <c r="CY34" s="1" t="s">
        <v>289</v>
      </c>
      <c r="CZ34" s="1" t="s">
        <v>290</v>
      </c>
      <c r="DA34" s="1" t="s">
        <v>291</v>
      </c>
      <c r="DC34" s="1" t="s">
        <v>208</v>
      </c>
      <c r="DD34" s="1" t="s">
        <v>733</v>
      </c>
      <c r="DU34" s="1" t="s">
        <v>165</v>
      </c>
      <c r="DV34" s="4">
        <v>0</v>
      </c>
      <c r="DW34" s="4">
        <v>0</v>
      </c>
      <c r="DX34" s="4">
        <v>195938406.50999999</v>
      </c>
      <c r="DY34" s="4">
        <v>172046814.50999999</v>
      </c>
      <c r="DZ34" s="4">
        <v>23891592</v>
      </c>
      <c r="EA34" s="4">
        <v>172046814.50999999</v>
      </c>
      <c r="EB34" s="4">
        <v>23891592</v>
      </c>
      <c r="EC34" s="4">
        <v>195938406.50999999</v>
      </c>
      <c r="ED34" s="1">
        <f>YEAR(O34)</f>
        <v>2008</v>
      </c>
    </row>
    <row r="35" spans="6:134" ht="12.75" customHeight="1" x14ac:dyDescent="0.2">
      <c r="H35" s="1" t="s">
        <v>133</v>
      </c>
      <c r="J35" s="1" t="s">
        <v>705</v>
      </c>
      <c r="L35" s="1" t="s">
        <v>134</v>
      </c>
      <c r="N35" s="1" t="s">
        <v>935</v>
      </c>
      <c r="O35" s="2">
        <v>39510</v>
      </c>
      <c r="P35" s="1" t="s">
        <v>136</v>
      </c>
      <c r="Q35" s="3">
        <v>39524</v>
      </c>
      <c r="R35" s="1" t="s">
        <v>137</v>
      </c>
      <c r="T35" s="3">
        <v>39510</v>
      </c>
      <c r="U35" s="1" t="s">
        <v>138</v>
      </c>
      <c r="X35" s="1" t="s">
        <v>172</v>
      </c>
      <c r="Z35" s="3">
        <v>39510</v>
      </c>
      <c r="AA35" s="1" t="s">
        <v>371</v>
      </c>
      <c r="AB35" s="1" t="s">
        <v>372</v>
      </c>
      <c r="AC35" s="1" t="s">
        <v>373</v>
      </c>
      <c r="AD35" s="1" t="s">
        <v>374</v>
      </c>
      <c r="AE35" s="1" t="s">
        <v>375</v>
      </c>
      <c r="AF35" s="1" t="s">
        <v>376</v>
      </c>
      <c r="AH35" s="1" t="s">
        <v>377</v>
      </c>
      <c r="AQ35" s="4">
        <v>0.1</v>
      </c>
      <c r="AR35" s="4">
        <v>949620</v>
      </c>
      <c r="AS35" s="1" t="s">
        <v>936</v>
      </c>
      <c r="AX35" s="1" t="s">
        <v>150</v>
      </c>
      <c r="AY35" s="4">
        <v>151620</v>
      </c>
      <c r="AZ35" s="4">
        <v>798000</v>
      </c>
      <c r="BA35" s="1" t="s">
        <v>151</v>
      </c>
      <c r="BD35" s="3">
        <v>39510</v>
      </c>
      <c r="BM35" s="3">
        <v>39542</v>
      </c>
      <c r="BZ35" s="1" t="s">
        <v>184</v>
      </c>
      <c r="CA35" s="1" t="s">
        <v>185</v>
      </c>
      <c r="CE35" s="1" t="s">
        <v>154</v>
      </c>
      <c r="CH35" s="4">
        <v>1</v>
      </c>
      <c r="CI35" s="1" t="s">
        <v>155</v>
      </c>
      <c r="CL35" s="1" t="s">
        <v>157</v>
      </c>
      <c r="CN35" s="1" t="s">
        <v>158</v>
      </c>
      <c r="CP35" s="4">
        <v>949620</v>
      </c>
      <c r="CY35" s="1" t="s">
        <v>289</v>
      </c>
      <c r="CZ35" s="1" t="s">
        <v>290</v>
      </c>
      <c r="DA35" s="1" t="s">
        <v>291</v>
      </c>
      <c r="DC35" s="1" t="s">
        <v>208</v>
      </c>
      <c r="DD35" s="1" t="s">
        <v>738</v>
      </c>
      <c r="DU35" s="1" t="s">
        <v>165</v>
      </c>
      <c r="DV35" s="4">
        <v>0</v>
      </c>
      <c r="DW35" s="4">
        <v>0</v>
      </c>
      <c r="DX35" s="4">
        <v>195938406.50999999</v>
      </c>
      <c r="DY35" s="4">
        <v>172046814.50999999</v>
      </c>
      <c r="DZ35" s="4">
        <v>23891592</v>
      </c>
      <c r="EA35" s="4">
        <v>172046814.50999999</v>
      </c>
      <c r="EB35" s="4">
        <v>23891592</v>
      </c>
      <c r="EC35" s="4">
        <v>195938406.50999999</v>
      </c>
      <c r="ED35" s="1">
        <f>YEAR(O35)</f>
        <v>2008</v>
      </c>
    </row>
    <row r="36" spans="6:134" ht="12.75" customHeight="1" x14ac:dyDescent="0.2">
      <c r="H36" s="1" t="s">
        <v>133</v>
      </c>
      <c r="J36" s="1" t="s">
        <v>705</v>
      </c>
      <c r="L36" s="1" t="s">
        <v>134</v>
      </c>
      <c r="N36" s="1" t="s">
        <v>937</v>
      </c>
      <c r="O36" s="2">
        <v>39510</v>
      </c>
      <c r="P36" s="1" t="s">
        <v>136</v>
      </c>
      <c r="Q36" s="3">
        <v>39524</v>
      </c>
      <c r="R36" s="1" t="s">
        <v>137</v>
      </c>
      <c r="T36" s="3">
        <v>39510</v>
      </c>
      <c r="U36" s="1" t="s">
        <v>138</v>
      </c>
      <c r="X36" s="1" t="s">
        <v>139</v>
      </c>
      <c r="Z36" s="3">
        <v>39510</v>
      </c>
      <c r="AA36" s="1" t="s">
        <v>391</v>
      </c>
      <c r="AB36" s="1" t="s">
        <v>392</v>
      </c>
      <c r="AC36" s="1" t="s">
        <v>393</v>
      </c>
      <c r="AD36" s="1" t="s">
        <v>394</v>
      </c>
      <c r="AE36" s="1" t="s">
        <v>395</v>
      </c>
      <c r="AF36" s="1" t="s">
        <v>396</v>
      </c>
      <c r="AH36" s="1" t="s">
        <v>397</v>
      </c>
      <c r="AQ36" s="4">
        <v>0.1</v>
      </c>
      <c r="AR36" s="4">
        <v>285600</v>
      </c>
      <c r="AS36" s="1" t="s">
        <v>938</v>
      </c>
      <c r="AX36" s="1" t="s">
        <v>150</v>
      </c>
      <c r="AY36" s="4">
        <v>45600</v>
      </c>
      <c r="AZ36" s="4">
        <v>240000</v>
      </c>
      <c r="BA36" s="1" t="s">
        <v>151</v>
      </c>
      <c r="BD36" s="3">
        <v>39510</v>
      </c>
      <c r="BM36" s="3">
        <v>39542</v>
      </c>
      <c r="BZ36" s="1" t="s">
        <v>184</v>
      </c>
      <c r="CA36" s="1" t="s">
        <v>185</v>
      </c>
      <c r="CE36" s="1" t="s">
        <v>154</v>
      </c>
      <c r="CH36" s="4">
        <v>1</v>
      </c>
      <c r="CI36" s="1" t="s">
        <v>155</v>
      </c>
      <c r="CL36" s="1" t="s">
        <v>157</v>
      </c>
      <c r="CN36" s="1" t="s">
        <v>158</v>
      </c>
      <c r="CP36" s="4">
        <v>285600</v>
      </c>
      <c r="CY36" s="1" t="s">
        <v>289</v>
      </c>
      <c r="CZ36" s="1" t="s">
        <v>290</v>
      </c>
      <c r="DA36" s="1" t="s">
        <v>291</v>
      </c>
      <c r="DC36" s="1" t="s">
        <v>208</v>
      </c>
      <c r="DT36" s="1" t="s">
        <v>165</v>
      </c>
      <c r="DU36" s="1" t="s">
        <v>165</v>
      </c>
      <c r="DV36" s="4">
        <v>0</v>
      </c>
      <c r="DW36" s="4">
        <v>0</v>
      </c>
      <c r="DX36" s="4">
        <v>195938406.50999999</v>
      </c>
      <c r="DY36" s="4">
        <v>172046814.50999999</v>
      </c>
      <c r="DZ36" s="4">
        <v>23891592</v>
      </c>
      <c r="EA36" s="4">
        <v>172046814.50999999</v>
      </c>
      <c r="EB36" s="4">
        <v>23891592</v>
      </c>
      <c r="EC36" s="4">
        <v>195938406.50999999</v>
      </c>
      <c r="ED36" s="1">
        <f>YEAR(O36)</f>
        <v>2008</v>
      </c>
    </row>
    <row r="37" spans="6:134" ht="12.75" customHeight="1" x14ac:dyDescent="0.2">
      <c r="H37" s="1" t="s">
        <v>133</v>
      </c>
      <c r="J37" s="1" t="s">
        <v>705</v>
      </c>
      <c r="L37" s="1" t="s">
        <v>134</v>
      </c>
      <c r="N37" s="1" t="s">
        <v>939</v>
      </c>
      <c r="O37" s="2">
        <v>39499</v>
      </c>
      <c r="P37" s="1" t="s">
        <v>136</v>
      </c>
      <c r="Q37" s="3">
        <v>39513</v>
      </c>
      <c r="R37" s="1" t="s">
        <v>137</v>
      </c>
      <c r="T37" s="3">
        <v>39499</v>
      </c>
      <c r="U37" s="1" t="s">
        <v>138</v>
      </c>
      <c r="X37" s="1" t="s">
        <v>139</v>
      </c>
      <c r="Z37" s="3">
        <v>39499</v>
      </c>
      <c r="AA37" s="1" t="s">
        <v>371</v>
      </c>
      <c r="AB37" s="1" t="s">
        <v>372</v>
      </c>
      <c r="AC37" s="1" t="s">
        <v>373</v>
      </c>
      <c r="AD37" s="1" t="s">
        <v>374</v>
      </c>
      <c r="AE37" s="1" t="s">
        <v>375</v>
      </c>
      <c r="AF37" s="1" t="s">
        <v>376</v>
      </c>
      <c r="AH37" s="1" t="s">
        <v>377</v>
      </c>
      <c r="AQ37" s="4">
        <v>0.1</v>
      </c>
      <c r="AR37" s="4">
        <v>271320</v>
      </c>
      <c r="AS37" s="1" t="s">
        <v>940</v>
      </c>
      <c r="AX37" s="1" t="s">
        <v>150</v>
      </c>
      <c r="AY37" s="4">
        <v>43320</v>
      </c>
      <c r="AZ37" s="4">
        <v>228000</v>
      </c>
      <c r="BA37" s="1" t="s">
        <v>151</v>
      </c>
      <c r="BD37" s="3">
        <v>39499</v>
      </c>
      <c r="BM37" s="3">
        <v>39513</v>
      </c>
      <c r="BZ37" s="1" t="s">
        <v>184</v>
      </c>
      <c r="CA37" s="1" t="s">
        <v>185</v>
      </c>
      <c r="CE37" s="1" t="s">
        <v>154</v>
      </c>
      <c r="CH37" s="4">
        <v>1</v>
      </c>
      <c r="CI37" s="1" t="s">
        <v>155</v>
      </c>
      <c r="CL37" s="1" t="s">
        <v>157</v>
      </c>
      <c r="CN37" s="1" t="s">
        <v>158</v>
      </c>
      <c r="CP37" s="4">
        <v>271320</v>
      </c>
      <c r="CY37" s="1" t="s">
        <v>289</v>
      </c>
      <c r="CZ37" s="1" t="s">
        <v>290</v>
      </c>
      <c r="DA37" s="1" t="s">
        <v>291</v>
      </c>
      <c r="DC37" s="1" t="s">
        <v>208</v>
      </c>
      <c r="DD37" s="1" t="s">
        <v>738</v>
      </c>
      <c r="DU37" s="1" t="s">
        <v>165</v>
      </c>
      <c r="DV37" s="4">
        <v>0</v>
      </c>
      <c r="DW37" s="4">
        <v>0</v>
      </c>
      <c r="DX37" s="4">
        <v>195938406.50999999</v>
      </c>
      <c r="DY37" s="4">
        <v>172046814.50999999</v>
      </c>
      <c r="DZ37" s="4">
        <v>23891592</v>
      </c>
      <c r="EA37" s="4">
        <v>172046814.50999999</v>
      </c>
      <c r="EB37" s="4">
        <v>23891592</v>
      </c>
      <c r="EC37" s="4">
        <v>195938406.50999999</v>
      </c>
      <c r="ED37" s="1">
        <f>YEAR(O37)</f>
        <v>2008</v>
      </c>
    </row>
    <row r="38" spans="6:134" ht="12.75" customHeight="1" x14ac:dyDescent="0.2">
      <c r="H38" s="1" t="s">
        <v>133</v>
      </c>
      <c r="J38" s="1" t="s">
        <v>705</v>
      </c>
      <c r="L38" s="1" t="s">
        <v>134</v>
      </c>
      <c r="N38" s="1" t="s">
        <v>941</v>
      </c>
      <c r="O38" s="2">
        <v>39498</v>
      </c>
      <c r="P38" s="1" t="s">
        <v>136</v>
      </c>
      <c r="Q38" s="3">
        <v>39512</v>
      </c>
      <c r="R38" s="1" t="s">
        <v>137</v>
      </c>
      <c r="T38" s="3">
        <v>39498</v>
      </c>
      <c r="U38" s="1" t="s">
        <v>138</v>
      </c>
      <c r="X38" s="1" t="s">
        <v>172</v>
      </c>
      <c r="Z38" s="3">
        <v>39498</v>
      </c>
      <c r="AA38" s="1" t="s">
        <v>306</v>
      </c>
      <c r="AB38" s="1" t="s">
        <v>307</v>
      </c>
      <c r="AC38" s="1" t="s">
        <v>308</v>
      </c>
      <c r="AD38" s="1" t="s">
        <v>309</v>
      </c>
      <c r="AE38" s="1" t="s">
        <v>310</v>
      </c>
      <c r="AF38" s="1" t="s">
        <v>311</v>
      </c>
      <c r="AH38" s="1" t="s">
        <v>312</v>
      </c>
      <c r="AQ38" s="4">
        <v>0.1</v>
      </c>
      <c r="AR38" s="4">
        <v>1677900</v>
      </c>
      <c r="AS38" s="1" t="s">
        <v>942</v>
      </c>
      <c r="AT38" s="1" t="s">
        <v>314</v>
      </c>
      <c r="AV38" s="1" t="s">
        <v>315</v>
      </c>
      <c r="AW38" s="1" t="s">
        <v>316</v>
      </c>
      <c r="AX38" s="1" t="s">
        <v>150</v>
      </c>
      <c r="AY38" s="4">
        <v>267900</v>
      </c>
      <c r="AZ38" s="4">
        <v>1410000</v>
      </c>
      <c r="BA38" s="1" t="s">
        <v>151</v>
      </c>
      <c r="BD38" s="3">
        <v>39498</v>
      </c>
      <c r="BM38" s="3">
        <v>39512</v>
      </c>
      <c r="BZ38" s="1" t="s">
        <v>184</v>
      </c>
      <c r="CA38" s="1" t="s">
        <v>185</v>
      </c>
      <c r="CE38" s="1" t="s">
        <v>154</v>
      </c>
      <c r="CH38" s="4">
        <v>1</v>
      </c>
      <c r="CI38" s="1" t="s">
        <v>155</v>
      </c>
      <c r="CL38" s="1" t="s">
        <v>157</v>
      </c>
      <c r="CN38" s="1" t="s">
        <v>158</v>
      </c>
      <c r="CP38" s="4">
        <v>1677900</v>
      </c>
      <c r="CY38" s="1" t="s">
        <v>289</v>
      </c>
      <c r="CZ38" s="1" t="s">
        <v>290</v>
      </c>
      <c r="DA38" s="1" t="s">
        <v>291</v>
      </c>
      <c r="DC38" s="1" t="s">
        <v>208</v>
      </c>
      <c r="DD38" s="1" t="s">
        <v>781</v>
      </c>
      <c r="DU38" s="1" t="s">
        <v>165</v>
      </c>
      <c r="DV38" s="4">
        <v>0</v>
      </c>
      <c r="DW38" s="4">
        <v>0</v>
      </c>
      <c r="DX38" s="4">
        <v>195938406.50999999</v>
      </c>
      <c r="DY38" s="4">
        <v>172046814.50999999</v>
      </c>
      <c r="DZ38" s="4">
        <v>23891592</v>
      </c>
      <c r="EA38" s="4">
        <v>172046814.50999999</v>
      </c>
      <c r="EB38" s="4">
        <v>23891592</v>
      </c>
      <c r="EC38" s="4">
        <v>195938406.50999999</v>
      </c>
      <c r="ED38" s="1">
        <f>YEAR(O38)</f>
        <v>2008</v>
      </c>
    </row>
    <row r="39" spans="6:134" ht="12.75" customHeight="1" x14ac:dyDescent="0.2">
      <c r="H39" s="1" t="s">
        <v>133</v>
      </c>
      <c r="J39" s="1" t="s">
        <v>705</v>
      </c>
      <c r="L39" s="1" t="s">
        <v>134</v>
      </c>
      <c r="N39" s="1" t="s">
        <v>943</v>
      </c>
      <c r="O39" s="2">
        <v>39493</v>
      </c>
      <c r="P39" s="1" t="s">
        <v>136</v>
      </c>
      <c r="Q39" s="3">
        <v>39507</v>
      </c>
      <c r="R39" s="1" t="s">
        <v>137</v>
      </c>
      <c r="T39" s="3">
        <v>39493</v>
      </c>
      <c r="U39" s="1" t="s">
        <v>138</v>
      </c>
      <c r="X39" s="1" t="s">
        <v>172</v>
      </c>
      <c r="Z39" s="3">
        <v>39493</v>
      </c>
      <c r="AA39" s="1" t="s">
        <v>382</v>
      </c>
      <c r="AB39" s="1" t="s">
        <v>383</v>
      </c>
      <c r="AC39" s="1" t="s">
        <v>384</v>
      </c>
      <c r="AD39" s="1" t="s">
        <v>385</v>
      </c>
      <c r="AE39" s="1" t="s">
        <v>386</v>
      </c>
      <c r="AF39" s="1" t="s">
        <v>387</v>
      </c>
      <c r="AH39" s="1" t="s">
        <v>388</v>
      </c>
      <c r="AQ39" s="4">
        <v>0.1</v>
      </c>
      <c r="AR39" s="4">
        <v>2089640</v>
      </c>
      <c r="AS39" s="1" t="s">
        <v>944</v>
      </c>
      <c r="AX39" s="1" t="s">
        <v>150</v>
      </c>
      <c r="AY39" s="4">
        <v>333640</v>
      </c>
      <c r="AZ39" s="4">
        <v>1756000</v>
      </c>
      <c r="BA39" s="1" t="s">
        <v>151</v>
      </c>
      <c r="BD39" s="3">
        <v>39493</v>
      </c>
      <c r="BM39" s="3">
        <v>39517</v>
      </c>
      <c r="BZ39" s="1" t="s">
        <v>184</v>
      </c>
      <c r="CA39" s="1" t="s">
        <v>185</v>
      </c>
      <c r="CE39" s="1" t="s">
        <v>154</v>
      </c>
      <c r="CH39" s="4">
        <v>1</v>
      </c>
      <c r="CI39" s="1" t="s">
        <v>155</v>
      </c>
      <c r="CL39" s="1" t="s">
        <v>157</v>
      </c>
      <c r="CN39" s="1" t="s">
        <v>158</v>
      </c>
      <c r="CP39" s="4">
        <v>2089640</v>
      </c>
      <c r="CY39" s="1" t="s">
        <v>289</v>
      </c>
      <c r="CZ39" s="1" t="s">
        <v>290</v>
      </c>
      <c r="DA39" s="1" t="s">
        <v>291</v>
      </c>
      <c r="DC39" s="1" t="s">
        <v>208</v>
      </c>
      <c r="DD39" s="1" t="s">
        <v>760</v>
      </c>
      <c r="DU39" s="1" t="s">
        <v>165</v>
      </c>
      <c r="DV39" s="4">
        <v>0</v>
      </c>
      <c r="DW39" s="4">
        <v>0</v>
      </c>
      <c r="DX39" s="4">
        <v>195938406.50999999</v>
      </c>
      <c r="DY39" s="4">
        <v>172046814.50999999</v>
      </c>
      <c r="DZ39" s="4">
        <v>23891592</v>
      </c>
      <c r="EA39" s="4">
        <v>172046814.50999999</v>
      </c>
      <c r="EB39" s="4">
        <v>23891592</v>
      </c>
      <c r="EC39" s="4">
        <v>195938406.50999999</v>
      </c>
      <c r="ED39" s="1">
        <f>YEAR(O39)</f>
        <v>2008</v>
      </c>
    </row>
    <row r="40" spans="6:134" ht="12.75" customHeight="1" x14ac:dyDescent="0.2">
      <c r="H40" s="1" t="s">
        <v>133</v>
      </c>
      <c r="J40" s="1" t="s">
        <v>705</v>
      </c>
      <c r="L40" s="1" t="s">
        <v>134</v>
      </c>
      <c r="N40" s="1" t="s">
        <v>945</v>
      </c>
      <c r="O40" s="2">
        <v>39491</v>
      </c>
      <c r="P40" s="1" t="s">
        <v>136</v>
      </c>
      <c r="Q40" s="3">
        <v>39521</v>
      </c>
      <c r="R40" s="1" t="s">
        <v>137</v>
      </c>
      <c r="T40" s="3">
        <v>39491</v>
      </c>
      <c r="U40" s="1" t="s">
        <v>138</v>
      </c>
      <c r="X40" s="1" t="s">
        <v>139</v>
      </c>
      <c r="Z40" s="3">
        <v>39491</v>
      </c>
      <c r="AA40" s="1" t="s">
        <v>347</v>
      </c>
      <c r="AB40" s="1" t="s">
        <v>348</v>
      </c>
      <c r="AC40" s="1" t="s">
        <v>349</v>
      </c>
      <c r="AD40" s="1" t="s">
        <v>350</v>
      </c>
      <c r="AE40" s="1" t="s">
        <v>351</v>
      </c>
      <c r="AF40" s="1" t="s">
        <v>352</v>
      </c>
      <c r="AH40" s="1" t="s">
        <v>353</v>
      </c>
      <c r="AQ40" s="4">
        <v>0.1</v>
      </c>
      <c r="AR40" s="4">
        <v>416500</v>
      </c>
      <c r="AS40" s="1" t="s">
        <v>946</v>
      </c>
      <c r="AX40" s="1" t="s">
        <v>150</v>
      </c>
      <c r="AY40" s="4">
        <v>66500</v>
      </c>
      <c r="AZ40" s="4">
        <v>350000</v>
      </c>
      <c r="BA40" s="1" t="s">
        <v>151</v>
      </c>
      <c r="BD40" s="3">
        <v>39491</v>
      </c>
      <c r="BM40" s="3">
        <v>39521</v>
      </c>
      <c r="BZ40" s="1" t="s">
        <v>184</v>
      </c>
      <c r="CA40" s="1" t="s">
        <v>185</v>
      </c>
      <c r="CE40" s="1" t="s">
        <v>154</v>
      </c>
      <c r="CH40" s="4">
        <v>1</v>
      </c>
      <c r="CI40" s="1" t="s">
        <v>155</v>
      </c>
      <c r="CL40" s="1" t="s">
        <v>157</v>
      </c>
      <c r="CN40" s="1" t="s">
        <v>158</v>
      </c>
      <c r="CP40" s="4">
        <v>416500</v>
      </c>
      <c r="CY40" s="1" t="s">
        <v>289</v>
      </c>
      <c r="CZ40" s="1" t="s">
        <v>290</v>
      </c>
      <c r="DA40" s="1" t="s">
        <v>291</v>
      </c>
      <c r="DC40" s="1" t="s">
        <v>208</v>
      </c>
      <c r="DU40" s="1" t="s">
        <v>165</v>
      </c>
      <c r="DV40" s="4">
        <v>0</v>
      </c>
      <c r="DW40" s="4">
        <v>0</v>
      </c>
      <c r="DX40" s="4">
        <v>195938406.50999999</v>
      </c>
      <c r="DY40" s="4">
        <v>172046814.50999999</v>
      </c>
      <c r="DZ40" s="4">
        <v>23891592</v>
      </c>
      <c r="EA40" s="4">
        <v>172046814.50999999</v>
      </c>
      <c r="EB40" s="4">
        <v>23891592</v>
      </c>
      <c r="EC40" s="4">
        <v>195938406.50999999</v>
      </c>
      <c r="ED40" s="1">
        <f>YEAR(O40)</f>
        <v>2008</v>
      </c>
    </row>
    <row r="41" spans="6:134" ht="12.75" customHeight="1" x14ac:dyDescent="0.2">
      <c r="H41" s="1" t="s">
        <v>133</v>
      </c>
      <c r="J41" s="1" t="s">
        <v>705</v>
      </c>
      <c r="L41" s="1" t="s">
        <v>134</v>
      </c>
      <c r="N41" s="1" t="s">
        <v>947</v>
      </c>
      <c r="O41" s="2">
        <v>39491</v>
      </c>
      <c r="P41" s="1" t="s">
        <v>136</v>
      </c>
      <c r="Q41" s="3">
        <v>39505</v>
      </c>
      <c r="R41" s="1" t="s">
        <v>137</v>
      </c>
      <c r="T41" s="3">
        <v>39491</v>
      </c>
      <c r="U41" s="1" t="s">
        <v>138</v>
      </c>
      <c r="X41" s="1" t="s">
        <v>139</v>
      </c>
      <c r="Z41" s="3">
        <v>39491</v>
      </c>
      <c r="AA41" s="1" t="s">
        <v>391</v>
      </c>
      <c r="AB41" s="1" t="s">
        <v>392</v>
      </c>
      <c r="AC41" s="1" t="s">
        <v>393</v>
      </c>
      <c r="AD41" s="1" t="s">
        <v>394</v>
      </c>
      <c r="AE41" s="1" t="s">
        <v>395</v>
      </c>
      <c r="AF41" s="1" t="s">
        <v>396</v>
      </c>
      <c r="AH41" s="1" t="s">
        <v>397</v>
      </c>
      <c r="AQ41" s="4">
        <v>0.1</v>
      </c>
      <c r="AR41" s="4">
        <v>404600</v>
      </c>
      <c r="AS41" s="1" t="s">
        <v>948</v>
      </c>
      <c r="AX41" s="1" t="s">
        <v>150</v>
      </c>
      <c r="AY41" s="4">
        <v>64600</v>
      </c>
      <c r="AZ41" s="4">
        <v>340000</v>
      </c>
      <c r="BA41" s="1" t="s">
        <v>151</v>
      </c>
      <c r="BD41" s="3">
        <v>39491</v>
      </c>
      <c r="BM41" s="3">
        <v>39505</v>
      </c>
      <c r="BZ41" s="1" t="s">
        <v>184</v>
      </c>
      <c r="CA41" s="1" t="s">
        <v>185</v>
      </c>
      <c r="CE41" s="1" t="s">
        <v>154</v>
      </c>
      <c r="CH41" s="4">
        <v>1</v>
      </c>
      <c r="CI41" s="1" t="s">
        <v>155</v>
      </c>
      <c r="CL41" s="1" t="s">
        <v>157</v>
      </c>
      <c r="CN41" s="1" t="s">
        <v>158</v>
      </c>
      <c r="CP41" s="4">
        <v>404600</v>
      </c>
      <c r="CY41" s="1" t="s">
        <v>289</v>
      </c>
      <c r="CZ41" s="1" t="s">
        <v>290</v>
      </c>
      <c r="DA41" s="1" t="s">
        <v>291</v>
      </c>
      <c r="DC41" s="1" t="s">
        <v>208</v>
      </c>
      <c r="DT41" s="1" t="s">
        <v>165</v>
      </c>
      <c r="DU41" s="1" t="s">
        <v>165</v>
      </c>
      <c r="DV41" s="4">
        <v>0</v>
      </c>
      <c r="DW41" s="4">
        <v>0</v>
      </c>
      <c r="DX41" s="4">
        <v>195938406.50999999</v>
      </c>
      <c r="DY41" s="4">
        <v>172046814.50999999</v>
      </c>
      <c r="DZ41" s="4">
        <v>23891592</v>
      </c>
      <c r="EA41" s="4">
        <v>172046814.50999999</v>
      </c>
      <c r="EB41" s="4">
        <v>23891592</v>
      </c>
      <c r="EC41" s="4">
        <v>195938406.50999999</v>
      </c>
      <c r="ED41" s="1">
        <f>YEAR(O41)</f>
        <v>2008</v>
      </c>
    </row>
    <row r="42" spans="6:134" ht="12.75" customHeight="1" x14ac:dyDescent="0.2">
      <c r="H42" s="1" t="s">
        <v>133</v>
      </c>
      <c r="J42" s="1" t="s">
        <v>705</v>
      </c>
      <c r="L42" s="1" t="s">
        <v>134</v>
      </c>
      <c r="N42" s="1" t="s">
        <v>949</v>
      </c>
      <c r="O42" s="2">
        <v>39491</v>
      </c>
      <c r="P42" s="1" t="s">
        <v>136</v>
      </c>
      <c r="Q42" s="3">
        <v>39501</v>
      </c>
      <c r="R42" s="1" t="s">
        <v>137</v>
      </c>
      <c r="T42" s="3">
        <v>39491</v>
      </c>
      <c r="U42" s="1" t="s">
        <v>138</v>
      </c>
      <c r="X42" s="1" t="s">
        <v>172</v>
      </c>
      <c r="Z42" s="3">
        <v>39491</v>
      </c>
      <c r="AA42" s="1" t="s">
        <v>173</v>
      </c>
      <c r="AB42" s="1" t="s">
        <v>174</v>
      </c>
      <c r="AC42" s="1" t="s">
        <v>175</v>
      </c>
      <c r="AD42" s="1" t="s">
        <v>176</v>
      </c>
      <c r="AE42" s="1" t="s">
        <v>177</v>
      </c>
      <c r="AF42" s="1" t="s">
        <v>178</v>
      </c>
      <c r="AH42" s="1" t="s">
        <v>179</v>
      </c>
      <c r="AQ42" s="4">
        <v>0.1</v>
      </c>
      <c r="AR42" s="4">
        <v>460530</v>
      </c>
      <c r="AS42" s="1" t="s">
        <v>950</v>
      </c>
      <c r="AX42" s="1" t="s">
        <v>150</v>
      </c>
      <c r="AY42" s="4">
        <v>73530</v>
      </c>
      <c r="AZ42" s="4">
        <v>387000</v>
      </c>
      <c r="BA42" s="1" t="s">
        <v>151</v>
      </c>
      <c r="BD42" s="3">
        <v>39491</v>
      </c>
      <c r="BM42" s="3">
        <v>39503</v>
      </c>
      <c r="BZ42" s="1" t="s">
        <v>184</v>
      </c>
      <c r="CA42" s="1" t="s">
        <v>185</v>
      </c>
      <c r="CE42" s="1" t="s">
        <v>154</v>
      </c>
      <c r="CH42" s="4">
        <v>1</v>
      </c>
      <c r="CI42" s="1" t="s">
        <v>155</v>
      </c>
      <c r="CL42" s="1" t="s">
        <v>157</v>
      </c>
      <c r="CN42" s="1" t="s">
        <v>158</v>
      </c>
      <c r="CP42" s="4">
        <v>460530</v>
      </c>
      <c r="CY42" s="1" t="s">
        <v>289</v>
      </c>
      <c r="CZ42" s="1" t="s">
        <v>290</v>
      </c>
      <c r="DA42" s="1" t="s">
        <v>291</v>
      </c>
      <c r="DC42" s="1" t="s">
        <v>208</v>
      </c>
      <c r="DD42" s="1" t="s">
        <v>757</v>
      </c>
      <c r="DU42" s="1" t="s">
        <v>165</v>
      </c>
      <c r="DV42" s="4">
        <v>0</v>
      </c>
      <c r="DW42" s="4">
        <v>0</v>
      </c>
      <c r="DX42" s="4">
        <v>195938406.50999999</v>
      </c>
      <c r="DY42" s="4">
        <v>172046814.50999999</v>
      </c>
      <c r="DZ42" s="4">
        <v>23891592</v>
      </c>
      <c r="EA42" s="4">
        <v>172046814.50999999</v>
      </c>
      <c r="EB42" s="4">
        <v>23891592</v>
      </c>
      <c r="EC42" s="4">
        <v>195938406.50999999</v>
      </c>
      <c r="ED42" s="1">
        <f>YEAR(O42)</f>
        <v>2008</v>
      </c>
    </row>
    <row r="43" spans="6:134" ht="12.75" customHeight="1" x14ac:dyDescent="0.2">
      <c r="H43" s="1" t="s">
        <v>133</v>
      </c>
      <c r="J43" s="1" t="s">
        <v>705</v>
      </c>
      <c r="L43" s="1" t="s">
        <v>134</v>
      </c>
      <c r="N43" s="1" t="s">
        <v>951</v>
      </c>
      <c r="O43" s="2">
        <v>39491</v>
      </c>
      <c r="P43" s="1" t="s">
        <v>136</v>
      </c>
      <c r="Q43" s="3">
        <v>39501</v>
      </c>
      <c r="R43" s="1" t="s">
        <v>137</v>
      </c>
      <c r="T43" s="3">
        <v>39491</v>
      </c>
      <c r="U43" s="1" t="s">
        <v>138</v>
      </c>
      <c r="X43" s="1" t="s">
        <v>139</v>
      </c>
      <c r="Z43" s="3">
        <v>39491</v>
      </c>
      <c r="AA43" s="1" t="s">
        <v>140</v>
      </c>
      <c r="AB43" s="1" t="s">
        <v>141</v>
      </c>
      <c r="AC43" s="1" t="s">
        <v>142</v>
      </c>
      <c r="AD43" s="1" t="s">
        <v>143</v>
      </c>
      <c r="AE43" s="1" t="s">
        <v>144</v>
      </c>
      <c r="AF43" s="1" t="s">
        <v>145</v>
      </c>
      <c r="AH43" s="1" t="s">
        <v>146</v>
      </c>
      <c r="AQ43" s="4">
        <v>0.02</v>
      </c>
      <c r="AR43" s="4">
        <v>523600</v>
      </c>
      <c r="AS43" s="1" t="s">
        <v>952</v>
      </c>
      <c r="AT43" s="1" t="s">
        <v>148</v>
      </c>
      <c r="AV43" s="1" t="s">
        <v>149</v>
      </c>
      <c r="AW43" s="1" t="s">
        <v>141</v>
      </c>
      <c r="AX43" s="1" t="s">
        <v>150</v>
      </c>
      <c r="AY43" s="4">
        <v>83600</v>
      </c>
      <c r="AZ43" s="4">
        <v>440000</v>
      </c>
      <c r="BA43" s="1" t="s">
        <v>151</v>
      </c>
      <c r="BD43" s="3">
        <v>39491</v>
      </c>
      <c r="BM43" s="3">
        <v>39503</v>
      </c>
      <c r="BZ43" s="1" t="s">
        <v>184</v>
      </c>
      <c r="CA43" s="1" t="s">
        <v>185</v>
      </c>
      <c r="CE43" s="1" t="s">
        <v>154</v>
      </c>
      <c r="CH43" s="4">
        <v>1</v>
      </c>
      <c r="CI43" s="1" t="s">
        <v>155</v>
      </c>
      <c r="CL43" s="1" t="s">
        <v>157</v>
      </c>
      <c r="CN43" s="1" t="s">
        <v>158</v>
      </c>
      <c r="CP43" s="4">
        <v>523600</v>
      </c>
      <c r="CY43" s="1" t="s">
        <v>289</v>
      </c>
      <c r="CZ43" s="1" t="s">
        <v>290</v>
      </c>
      <c r="DA43" s="1" t="s">
        <v>291</v>
      </c>
      <c r="DC43" s="1" t="s">
        <v>208</v>
      </c>
      <c r="DD43" s="1" t="s">
        <v>733</v>
      </c>
      <c r="DU43" s="1" t="s">
        <v>165</v>
      </c>
      <c r="DV43" s="4">
        <v>0</v>
      </c>
      <c r="DW43" s="4">
        <v>0</v>
      </c>
      <c r="DX43" s="4">
        <v>195938406.50999999</v>
      </c>
      <c r="DY43" s="4">
        <v>172046814.50999999</v>
      </c>
      <c r="DZ43" s="4">
        <v>23891592</v>
      </c>
      <c r="EA43" s="4">
        <v>172046814.50999999</v>
      </c>
      <c r="EB43" s="4">
        <v>23891592</v>
      </c>
      <c r="EC43" s="4">
        <v>195938406.50999999</v>
      </c>
      <c r="ED43" s="1">
        <f>YEAR(O43)</f>
        <v>2008</v>
      </c>
    </row>
    <row r="44" spans="6:134" ht="12.75" customHeight="1" x14ac:dyDescent="0.2">
      <c r="H44" s="1" t="s">
        <v>133</v>
      </c>
      <c r="J44" s="1" t="s">
        <v>705</v>
      </c>
      <c r="L44" s="1" t="s">
        <v>134</v>
      </c>
      <c r="N44" s="1" t="s">
        <v>953</v>
      </c>
      <c r="O44" s="2">
        <v>39491</v>
      </c>
      <c r="P44" s="1" t="s">
        <v>136</v>
      </c>
      <c r="Q44" s="3">
        <v>39521</v>
      </c>
      <c r="R44" s="1" t="s">
        <v>137</v>
      </c>
      <c r="T44" s="3">
        <v>39491</v>
      </c>
      <c r="U44" s="1" t="s">
        <v>138</v>
      </c>
      <c r="X44" s="1" t="s">
        <v>172</v>
      </c>
      <c r="Z44" s="3">
        <v>39491</v>
      </c>
      <c r="AA44" s="1" t="s">
        <v>322</v>
      </c>
      <c r="AB44" s="1" t="s">
        <v>323</v>
      </c>
      <c r="AC44" s="1" t="s">
        <v>324</v>
      </c>
      <c r="AD44" s="1" t="s">
        <v>325</v>
      </c>
      <c r="AE44" s="1" t="s">
        <v>326</v>
      </c>
      <c r="AF44" s="1" t="s">
        <v>327</v>
      </c>
      <c r="AH44" s="1" t="s">
        <v>328</v>
      </c>
      <c r="AQ44" s="4">
        <v>0.1</v>
      </c>
      <c r="AR44" s="4">
        <v>1803742.5</v>
      </c>
      <c r="AS44" s="1" t="s">
        <v>954</v>
      </c>
      <c r="AX44" s="1" t="s">
        <v>150</v>
      </c>
      <c r="AY44" s="4">
        <v>287992.5</v>
      </c>
      <c r="AZ44" s="4">
        <v>1515750</v>
      </c>
      <c r="BA44" s="1" t="s">
        <v>151</v>
      </c>
      <c r="BD44" s="3">
        <v>39491</v>
      </c>
      <c r="BM44" s="3">
        <v>39542</v>
      </c>
      <c r="BZ44" s="1" t="s">
        <v>184</v>
      </c>
      <c r="CA44" s="1" t="s">
        <v>185</v>
      </c>
      <c r="CE44" s="1" t="s">
        <v>154</v>
      </c>
      <c r="CH44" s="4">
        <v>1</v>
      </c>
      <c r="CI44" s="1" t="s">
        <v>155</v>
      </c>
      <c r="CL44" s="1" t="s">
        <v>157</v>
      </c>
      <c r="CN44" s="1" t="s">
        <v>158</v>
      </c>
      <c r="CP44" s="4">
        <v>1803742.5</v>
      </c>
      <c r="CY44" s="1" t="s">
        <v>289</v>
      </c>
      <c r="CZ44" s="1" t="s">
        <v>290</v>
      </c>
      <c r="DA44" s="1" t="s">
        <v>291</v>
      </c>
      <c r="DC44" s="1" t="s">
        <v>208</v>
      </c>
      <c r="DD44" s="1" t="s">
        <v>858</v>
      </c>
      <c r="DU44" s="1" t="s">
        <v>165</v>
      </c>
      <c r="DV44" s="4">
        <v>0</v>
      </c>
      <c r="DW44" s="4">
        <v>0</v>
      </c>
      <c r="DX44" s="4">
        <v>195938406.50999999</v>
      </c>
      <c r="DY44" s="4">
        <v>172046814.50999999</v>
      </c>
      <c r="DZ44" s="4">
        <v>23891592</v>
      </c>
      <c r="EA44" s="4">
        <v>172046814.50999999</v>
      </c>
      <c r="EB44" s="4">
        <v>23891592</v>
      </c>
      <c r="EC44" s="4">
        <v>195938406.50999999</v>
      </c>
      <c r="ED44" s="1">
        <f>YEAR(O44)</f>
        <v>2008</v>
      </c>
    </row>
    <row r="45" spans="6:134" ht="12.75" customHeight="1" x14ac:dyDescent="0.2">
      <c r="H45" s="1" t="s">
        <v>133</v>
      </c>
      <c r="J45" s="1" t="s">
        <v>705</v>
      </c>
      <c r="L45" s="1" t="s">
        <v>134</v>
      </c>
      <c r="N45" s="1" t="s">
        <v>955</v>
      </c>
      <c r="O45" s="2">
        <v>39470</v>
      </c>
      <c r="P45" s="1" t="s">
        <v>136</v>
      </c>
      <c r="Q45" s="3">
        <v>39484</v>
      </c>
      <c r="R45" s="1" t="s">
        <v>137</v>
      </c>
      <c r="T45" s="3">
        <v>39470</v>
      </c>
      <c r="U45" s="1" t="s">
        <v>138</v>
      </c>
      <c r="X45" s="1" t="s">
        <v>139</v>
      </c>
      <c r="Z45" s="3">
        <v>39470</v>
      </c>
      <c r="AA45" s="1" t="s">
        <v>391</v>
      </c>
      <c r="AB45" s="1" t="s">
        <v>392</v>
      </c>
      <c r="AC45" s="1" t="s">
        <v>393</v>
      </c>
      <c r="AD45" s="1" t="s">
        <v>394</v>
      </c>
      <c r="AE45" s="1" t="s">
        <v>395</v>
      </c>
      <c r="AF45" s="1" t="s">
        <v>396</v>
      </c>
      <c r="AH45" s="1" t="s">
        <v>397</v>
      </c>
      <c r="AQ45" s="4">
        <v>0.1</v>
      </c>
      <c r="AR45" s="4">
        <v>80943.8</v>
      </c>
      <c r="AS45" s="1" t="s">
        <v>956</v>
      </c>
      <c r="AX45" s="1" t="s">
        <v>150</v>
      </c>
      <c r="AY45" s="4">
        <v>12923.8</v>
      </c>
      <c r="AZ45" s="4">
        <v>68020</v>
      </c>
      <c r="BA45" s="1" t="s">
        <v>151</v>
      </c>
      <c r="BD45" s="3">
        <v>39470</v>
      </c>
      <c r="BE45" s="4">
        <v>0</v>
      </c>
      <c r="BF45" s="4">
        <v>-5</v>
      </c>
      <c r="BM45" s="3">
        <v>39484</v>
      </c>
      <c r="BR45" s="2">
        <v>43776.637538888899</v>
      </c>
      <c r="BS45" s="1" t="s">
        <v>169</v>
      </c>
      <c r="BZ45" s="1" t="s">
        <v>152</v>
      </c>
      <c r="CA45" s="1" t="s">
        <v>153</v>
      </c>
      <c r="CE45" s="1" t="s">
        <v>154</v>
      </c>
      <c r="CH45" s="4">
        <v>1</v>
      </c>
      <c r="CI45" s="1" t="s">
        <v>155</v>
      </c>
      <c r="CL45" s="1" t="s">
        <v>157</v>
      </c>
      <c r="CN45" s="1" t="s">
        <v>158</v>
      </c>
      <c r="CP45" s="4">
        <v>80943.8</v>
      </c>
      <c r="CT45" s="1" t="s">
        <v>957</v>
      </c>
      <c r="CY45" s="1" t="s">
        <v>289</v>
      </c>
      <c r="CZ45" s="1" t="s">
        <v>290</v>
      </c>
      <c r="DA45" s="1" t="s">
        <v>291</v>
      </c>
      <c r="DC45" s="1" t="s">
        <v>208</v>
      </c>
      <c r="DT45" s="1" t="s">
        <v>165</v>
      </c>
      <c r="DU45" s="1" t="s">
        <v>165</v>
      </c>
      <c r="DV45" s="4">
        <v>0</v>
      </c>
      <c r="DW45" s="4">
        <v>0</v>
      </c>
      <c r="DX45" s="4">
        <v>195938406.50999999</v>
      </c>
      <c r="DY45" s="4">
        <v>172046814.50999999</v>
      </c>
      <c r="DZ45" s="4">
        <v>23891592</v>
      </c>
      <c r="EA45" s="4">
        <v>172046814.50999999</v>
      </c>
      <c r="EB45" s="4">
        <v>23891592</v>
      </c>
      <c r="EC45" s="4">
        <v>195938406.50999999</v>
      </c>
      <c r="ED45" s="1">
        <f>YEAR(O45)</f>
        <v>2008</v>
      </c>
    </row>
    <row r="46" spans="6:134" ht="12.75" customHeight="1" x14ac:dyDescent="0.2">
      <c r="F46" s="1" t="s">
        <v>958</v>
      </c>
      <c r="H46" s="1" t="s">
        <v>133</v>
      </c>
      <c r="J46" s="1" t="s">
        <v>705</v>
      </c>
      <c r="L46" s="1" t="s">
        <v>134</v>
      </c>
      <c r="N46" s="1" t="s">
        <v>959</v>
      </c>
      <c r="O46" s="2">
        <v>39468</v>
      </c>
      <c r="P46" s="1" t="s">
        <v>136</v>
      </c>
      <c r="Q46" s="3">
        <v>39498</v>
      </c>
      <c r="R46" s="1" t="s">
        <v>137</v>
      </c>
      <c r="T46" s="3">
        <v>39468</v>
      </c>
      <c r="U46" s="1" t="s">
        <v>138</v>
      </c>
      <c r="X46" s="1" t="s">
        <v>139</v>
      </c>
      <c r="Z46" s="3">
        <v>39468</v>
      </c>
      <c r="AA46" s="1" t="s">
        <v>347</v>
      </c>
      <c r="AB46" s="1" t="s">
        <v>348</v>
      </c>
      <c r="AC46" s="1" t="s">
        <v>349</v>
      </c>
      <c r="AD46" s="1" t="s">
        <v>350</v>
      </c>
      <c r="AE46" s="1" t="s">
        <v>351</v>
      </c>
      <c r="AF46" s="1" t="s">
        <v>352</v>
      </c>
      <c r="AH46" s="1" t="s">
        <v>353</v>
      </c>
      <c r="AQ46" s="4">
        <v>0.1</v>
      </c>
      <c r="AR46" s="4">
        <v>17040.8</v>
      </c>
      <c r="AS46" s="1" t="s">
        <v>960</v>
      </c>
      <c r="AX46" s="1" t="s">
        <v>150</v>
      </c>
      <c r="AY46" s="4">
        <v>2720.8</v>
      </c>
      <c r="AZ46" s="4">
        <v>14320</v>
      </c>
      <c r="BA46" s="1" t="s">
        <v>151</v>
      </c>
      <c r="BD46" s="3">
        <v>39468</v>
      </c>
      <c r="BE46" s="4">
        <v>0</v>
      </c>
      <c r="BM46" s="3">
        <v>39498</v>
      </c>
      <c r="BZ46" s="1" t="s">
        <v>152</v>
      </c>
      <c r="CA46" s="1" t="s">
        <v>153</v>
      </c>
      <c r="CE46" s="1" t="s">
        <v>154</v>
      </c>
      <c r="CH46" s="4">
        <v>1</v>
      </c>
      <c r="CI46" s="1" t="s">
        <v>155</v>
      </c>
      <c r="CJ46" s="1" t="s">
        <v>156</v>
      </c>
      <c r="CL46" s="1" t="s">
        <v>157</v>
      </c>
      <c r="CN46" s="1" t="s">
        <v>636</v>
      </c>
      <c r="CP46" s="4">
        <v>17040.8</v>
      </c>
      <c r="CY46" s="1" t="s">
        <v>289</v>
      </c>
      <c r="CZ46" s="1" t="s">
        <v>290</v>
      </c>
      <c r="DA46" s="1" t="s">
        <v>291</v>
      </c>
      <c r="DC46" s="1" t="s">
        <v>208</v>
      </c>
      <c r="DU46" s="1" t="s">
        <v>165</v>
      </c>
      <c r="DV46" s="4">
        <v>0</v>
      </c>
      <c r="DW46" s="4">
        <v>0</v>
      </c>
      <c r="DX46" s="4">
        <v>195938406.50999999</v>
      </c>
      <c r="DY46" s="4">
        <v>172046814.50999999</v>
      </c>
      <c r="DZ46" s="4">
        <v>23891592</v>
      </c>
      <c r="EA46" s="4">
        <v>172046814.50999999</v>
      </c>
      <c r="EB46" s="4">
        <v>23891592</v>
      </c>
      <c r="EC46" s="4">
        <v>195938406.50999999</v>
      </c>
      <c r="ED46" s="1">
        <f>YEAR(O46)</f>
        <v>2008</v>
      </c>
    </row>
    <row r="47" spans="6:134" ht="12.75" customHeight="1" x14ac:dyDescent="0.2">
      <c r="H47" s="1" t="s">
        <v>133</v>
      </c>
      <c r="J47" s="1" t="s">
        <v>705</v>
      </c>
      <c r="L47" s="1" t="s">
        <v>134</v>
      </c>
      <c r="N47" s="1" t="s">
        <v>961</v>
      </c>
      <c r="O47" s="2">
        <v>39463</v>
      </c>
      <c r="P47" s="1" t="s">
        <v>136</v>
      </c>
      <c r="Q47" s="3">
        <v>39477</v>
      </c>
      <c r="R47" s="1" t="s">
        <v>137</v>
      </c>
      <c r="T47" s="3">
        <v>39463</v>
      </c>
      <c r="U47" s="1" t="s">
        <v>138</v>
      </c>
      <c r="X47" s="1" t="s">
        <v>172</v>
      </c>
      <c r="Z47" s="3">
        <v>39463</v>
      </c>
      <c r="AA47" s="1" t="s">
        <v>306</v>
      </c>
      <c r="AB47" s="1" t="s">
        <v>307</v>
      </c>
      <c r="AC47" s="1" t="s">
        <v>308</v>
      </c>
      <c r="AD47" s="1" t="s">
        <v>309</v>
      </c>
      <c r="AE47" s="1" t="s">
        <v>310</v>
      </c>
      <c r="AF47" s="1" t="s">
        <v>311</v>
      </c>
      <c r="AH47" s="1" t="s">
        <v>312</v>
      </c>
      <c r="AQ47" s="4">
        <v>0.1</v>
      </c>
      <c r="AR47" s="4">
        <v>835380</v>
      </c>
      <c r="AS47" s="1" t="s">
        <v>962</v>
      </c>
      <c r="AT47" s="1" t="s">
        <v>314</v>
      </c>
      <c r="AV47" s="1" t="s">
        <v>315</v>
      </c>
      <c r="AW47" s="1" t="s">
        <v>316</v>
      </c>
      <c r="AX47" s="1" t="s">
        <v>150</v>
      </c>
      <c r="AY47" s="4">
        <v>133380</v>
      </c>
      <c r="AZ47" s="4">
        <v>702000</v>
      </c>
      <c r="BA47" s="1" t="s">
        <v>151</v>
      </c>
      <c r="BD47" s="3">
        <v>39463</v>
      </c>
      <c r="BM47" s="3">
        <v>39477</v>
      </c>
      <c r="BZ47" s="1" t="s">
        <v>184</v>
      </c>
      <c r="CA47" s="1" t="s">
        <v>185</v>
      </c>
      <c r="CE47" s="1" t="s">
        <v>154</v>
      </c>
      <c r="CH47" s="4">
        <v>1</v>
      </c>
      <c r="CI47" s="1" t="s">
        <v>155</v>
      </c>
      <c r="CL47" s="1" t="s">
        <v>157</v>
      </c>
      <c r="CN47" s="1" t="s">
        <v>158</v>
      </c>
      <c r="CP47" s="4">
        <v>835380</v>
      </c>
      <c r="CY47" s="1" t="s">
        <v>289</v>
      </c>
      <c r="CZ47" s="1" t="s">
        <v>290</v>
      </c>
      <c r="DA47" s="1" t="s">
        <v>291</v>
      </c>
      <c r="DC47" s="1" t="s">
        <v>208</v>
      </c>
      <c r="DD47" s="1" t="s">
        <v>781</v>
      </c>
      <c r="DU47" s="1" t="s">
        <v>165</v>
      </c>
      <c r="DV47" s="4">
        <v>0</v>
      </c>
      <c r="DW47" s="4">
        <v>0</v>
      </c>
      <c r="DX47" s="4">
        <v>195938406.50999999</v>
      </c>
      <c r="DY47" s="4">
        <v>172046814.50999999</v>
      </c>
      <c r="DZ47" s="4">
        <v>23891592</v>
      </c>
      <c r="EA47" s="4">
        <v>172046814.50999999</v>
      </c>
      <c r="EB47" s="4">
        <v>23891592</v>
      </c>
      <c r="EC47" s="4">
        <v>195938406.50999999</v>
      </c>
      <c r="ED47" s="1">
        <f>YEAR(O47)</f>
        <v>2008</v>
      </c>
    </row>
    <row r="48" spans="6:134" ht="12.75" customHeight="1" x14ac:dyDescent="0.2">
      <c r="H48" s="1" t="s">
        <v>133</v>
      </c>
      <c r="J48" s="1" t="s">
        <v>705</v>
      </c>
      <c r="L48" s="1" t="s">
        <v>134</v>
      </c>
      <c r="N48" s="1" t="s">
        <v>963</v>
      </c>
      <c r="O48" s="2">
        <v>39457</v>
      </c>
      <c r="P48" s="1" t="s">
        <v>136</v>
      </c>
      <c r="Q48" s="3">
        <v>39487</v>
      </c>
      <c r="R48" s="1" t="s">
        <v>137</v>
      </c>
      <c r="T48" s="3">
        <v>39457</v>
      </c>
      <c r="U48" s="1" t="s">
        <v>138</v>
      </c>
      <c r="X48" s="1" t="s">
        <v>139</v>
      </c>
      <c r="Z48" s="3">
        <v>39457</v>
      </c>
      <c r="AA48" s="1" t="s">
        <v>322</v>
      </c>
      <c r="AB48" s="1" t="s">
        <v>323</v>
      </c>
      <c r="AC48" s="1" t="s">
        <v>324</v>
      </c>
      <c r="AD48" s="1" t="s">
        <v>325</v>
      </c>
      <c r="AE48" s="1" t="s">
        <v>326</v>
      </c>
      <c r="AF48" s="1" t="s">
        <v>327</v>
      </c>
      <c r="AH48" s="1" t="s">
        <v>328</v>
      </c>
      <c r="AQ48" s="4">
        <v>0.1</v>
      </c>
      <c r="AR48" s="4">
        <v>67830</v>
      </c>
      <c r="AS48" s="1" t="s">
        <v>964</v>
      </c>
      <c r="AX48" s="1" t="s">
        <v>150</v>
      </c>
      <c r="AY48" s="4">
        <v>10830</v>
      </c>
      <c r="AZ48" s="4">
        <v>57000</v>
      </c>
      <c r="BA48" s="1" t="s">
        <v>151</v>
      </c>
      <c r="BD48" s="3">
        <v>39457</v>
      </c>
      <c r="BM48" s="3">
        <v>39485</v>
      </c>
      <c r="BZ48" s="1" t="s">
        <v>184</v>
      </c>
      <c r="CA48" s="1" t="s">
        <v>153</v>
      </c>
      <c r="CE48" s="1" t="s">
        <v>154</v>
      </c>
      <c r="CH48" s="4">
        <v>1</v>
      </c>
      <c r="CI48" s="1" t="s">
        <v>155</v>
      </c>
      <c r="CL48" s="1" t="s">
        <v>157</v>
      </c>
      <c r="CN48" s="1" t="s">
        <v>158</v>
      </c>
      <c r="CP48" s="4">
        <v>67830</v>
      </c>
      <c r="CY48" s="1" t="s">
        <v>289</v>
      </c>
      <c r="CZ48" s="1" t="s">
        <v>290</v>
      </c>
      <c r="DA48" s="1" t="s">
        <v>291</v>
      </c>
      <c r="DC48" s="1" t="s">
        <v>208</v>
      </c>
      <c r="DD48" s="1" t="s">
        <v>858</v>
      </c>
      <c r="DU48" s="1" t="s">
        <v>165</v>
      </c>
      <c r="DV48" s="4">
        <v>0</v>
      </c>
      <c r="DW48" s="4">
        <v>0</v>
      </c>
      <c r="DX48" s="4">
        <v>195938406.50999999</v>
      </c>
      <c r="DY48" s="4">
        <v>172046814.50999999</v>
      </c>
      <c r="DZ48" s="4">
        <v>23891592</v>
      </c>
      <c r="EA48" s="4">
        <v>172046814.50999999</v>
      </c>
      <c r="EB48" s="4">
        <v>23891592</v>
      </c>
      <c r="EC48" s="4">
        <v>195938406.50999999</v>
      </c>
      <c r="ED48" s="1">
        <f>YEAR(O48)</f>
        <v>2008</v>
      </c>
    </row>
    <row r="49" spans="3:134" ht="12.75" customHeight="1" x14ac:dyDescent="0.2">
      <c r="H49" s="1" t="s">
        <v>133</v>
      </c>
      <c r="L49" s="1" t="s">
        <v>134</v>
      </c>
      <c r="N49" s="1" t="s">
        <v>965</v>
      </c>
      <c r="O49" s="2">
        <v>39457</v>
      </c>
      <c r="P49" s="1" t="s">
        <v>136</v>
      </c>
      <c r="Q49" s="3">
        <v>39467</v>
      </c>
      <c r="R49" s="1" t="s">
        <v>137</v>
      </c>
      <c r="T49" s="3">
        <v>39457</v>
      </c>
      <c r="U49" s="1" t="s">
        <v>138</v>
      </c>
      <c r="X49" s="1" t="s">
        <v>139</v>
      </c>
      <c r="Z49" s="3">
        <v>39457</v>
      </c>
      <c r="AA49" s="1" t="s">
        <v>140</v>
      </c>
      <c r="AB49" s="1" t="s">
        <v>141</v>
      </c>
      <c r="AC49" s="1" t="s">
        <v>142</v>
      </c>
      <c r="AD49" s="1" t="s">
        <v>143</v>
      </c>
      <c r="AE49" s="1" t="s">
        <v>144</v>
      </c>
      <c r="AF49" s="1" t="s">
        <v>145</v>
      </c>
      <c r="AH49" s="1" t="s">
        <v>146</v>
      </c>
      <c r="AQ49" s="4">
        <v>0.02</v>
      </c>
      <c r="AR49" s="4">
        <v>56525</v>
      </c>
      <c r="AS49" s="1" t="s">
        <v>966</v>
      </c>
      <c r="AT49" s="1" t="s">
        <v>148</v>
      </c>
      <c r="AV49" s="1" t="s">
        <v>149</v>
      </c>
      <c r="AW49" s="1" t="s">
        <v>141</v>
      </c>
      <c r="AX49" s="1" t="s">
        <v>150</v>
      </c>
      <c r="AY49" s="4">
        <v>9025</v>
      </c>
      <c r="AZ49" s="4">
        <v>47500</v>
      </c>
      <c r="BA49" s="1" t="s">
        <v>151</v>
      </c>
      <c r="BD49" s="3">
        <v>39457</v>
      </c>
      <c r="BM49" s="3">
        <v>39468</v>
      </c>
      <c r="BZ49" s="1" t="s">
        <v>184</v>
      </c>
      <c r="CA49" s="1" t="s">
        <v>185</v>
      </c>
      <c r="CE49" s="1" t="s">
        <v>154</v>
      </c>
      <c r="CH49" s="4">
        <v>1</v>
      </c>
      <c r="CI49" s="1" t="s">
        <v>155</v>
      </c>
      <c r="CL49" s="1" t="s">
        <v>157</v>
      </c>
      <c r="CN49" s="1" t="s">
        <v>158</v>
      </c>
      <c r="CP49" s="4">
        <v>56525</v>
      </c>
      <c r="CY49" s="1" t="s">
        <v>289</v>
      </c>
      <c r="CZ49" s="1" t="s">
        <v>290</v>
      </c>
      <c r="DA49" s="1" t="s">
        <v>291</v>
      </c>
      <c r="DC49" s="1" t="s">
        <v>208</v>
      </c>
      <c r="DD49" s="1" t="s">
        <v>733</v>
      </c>
      <c r="DU49" s="1" t="s">
        <v>165</v>
      </c>
      <c r="DV49" s="4">
        <v>0</v>
      </c>
      <c r="DW49" s="4">
        <v>0</v>
      </c>
      <c r="DX49" s="4">
        <v>195938406.50999999</v>
      </c>
      <c r="DY49" s="4">
        <v>172046814.50999999</v>
      </c>
      <c r="DZ49" s="4">
        <v>23891592</v>
      </c>
      <c r="EA49" s="4">
        <v>172046814.50999999</v>
      </c>
      <c r="EB49" s="4">
        <v>23891592</v>
      </c>
      <c r="EC49" s="4">
        <v>195938406.50999999</v>
      </c>
      <c r="ED49" s="1">
        <f>YEAR(O49)</f>
        <v>2008</v>
      </c>
    </row>
    <row r="50" spans="3:134" ht="12.75" customHeight="1" x14ac:dyDescent="0.2">
      <c r="F50" s="1" t="s">
        <v>967</v>
      </c>
      <c r="H50" s="1" t="s">
        <v>133</v>
      </c>
      <c r="L50" s="1" t="s">
        <v>134</v>
      </c>
      <c r="N50" s="1" t="s">
        <v>968</v>
      </c>
      <c r="O50" s="2">
        <v>39434</v>
      </c>
      <c r="P50" s="1" t="s">
        <v>136</v>
      </c>
      <c r="Q50" s="3">
        <v>39444</v>
      </c>
      <c r="R50" s="1" t="s">
        <v>137</v>
      </c>
      <c r="T50" s="3">
        <v>39426</v>
      </c>
      <c r="U50" s="1" t="s">
        <v>138</v>
      </c>
      <c r="X50" s="1" t="s">
        <v>172</v>
      </c>
      <c r="Z50" s="3">
        <v>39426</v>
      </c>
      <c r="AA50" s="1" t="s">
        <v>173</v>
      </c>
      <c r="AB50" s="1" t="s">
        <v>174</v>
      </c>
      <c r="AC50" s="1" t="s">
        <v>175</v>
      </c>
      <c r="AD50" s="1" t="s">
        <v>176</v>
      </c>
      <c r="AE50" s="1" t="s">
        <v>177</v>
      </c>
      <c r="AF50" s="1" t="s">
        <v>178</v>
      </c>
      <c r="AG50" s="1" t="s">
        <v>969</v>
      </c>
      <c r="AH50" s="1" t="s">
        <v>179</v>
      </c>
      <c r="AQ50" s="4">
        <v>0.1</v>
      </c>
      <c r="AR50" s="4">
        <v>1606500</v>
      </c>
      <c r="AS50" s="1" t="s">
        <v>970</v>
      </c>
      <c r="AX50" s="1" t="s">
        <v>150</v>
      </c>
      <c r="AY50" s="4">
        <v>256500</v>
      </c>
      <c r="AZ50" s="4">
        <v>1350000</v>
      </c>
      <c r="BA50" s="1" t="s">
        <v>151</v>
      </c>
      <c r="BD50" s="3">
        <v>39426</v>
      </c>
      <c r="BM50" s="3">
        <v>39463</v>
      </c>
      <c r="BZ50" s="1" t="s">
        <v>184</v>
      </c>
      <c r="CA50" s="1" t="s">
        <v>185</v>
      </c>
      <c r="CE50" s="1" t="s">
        <v>154</v>
      </c>
      <c r="CH50" s="4">
        <v>1</v>
      </c>
      <c r="CI50" s="1" t="s">
        <v>155</v>
      </c>
      <c r="CJ50" s="1" t="s">
        <v>156</v>
      </c>
      <c r="CL50" s="1" t="s">
        <v>157</v>
      </c>
      <c r="CN50" s="1" t="s">
        <v>158</v>
      </c>
      <c r="CP50" s="4">
        <v>1606500</v>
      </c>
      <c r="CY50" s="1" t="s">
        <v>289</v>
      </c>
      <c r="CZ50" s="1" t="s">
        <v>290</v>
      </c>
      <c r="DA50" s="1" t="s">
        <v>291</v>
      </c>
      <c r="DC50" s="1" t="s">
        <v>208</v>
      </c>
      <c r="DD50" s="1" t="s">
        <v>757</v>
      </c>
      <c r="DU50" s="1" t="s">
        <v>165</v>
      </c>
      <c r="DV50" s="4">
        <v>0</v>
      </c>
      <c r="DW50" s="4">
        <v>0</v>
      </c>
      <c r="DX50" s="4">
        <v>195938406.50999999</v>
      </c>
      <c r="DY50" s="4">
        <v>172046814.50999999</v>
      </c>
      <c r="DZ50" s="4">
        <v>23891592</v>
      </c>
      <c r="EA50" s="4">
        <v>172046814.50999999</v>
      </c>
      <c r="EB50" s="4">
        <v>23891592</v>
      </c>
      <c r="EC50" s="4">
        <v>195938406.50999999</v>
      </c>
      <c r="ED50" s="1">
        <f>YEAR(O50)</f>
        <v>2007</v>
      </c>
    </row>
    <row r="51" spans="3:134" ht="12.75" customHeight="1" x14ac:dyDescent="0.2">
      <c r="F51" s="1" t="s">
        <v>971</v>
      </c>
      <c r="H51" s="1" t="s">
        <v>133</v>
      </c>
      <c r="L51" s="1" t="s">
        <v>134</v>
      </c>
      <c r="N51" s="1" t="s">
        <v>972</v>
      </c>
      <c r="O51" s="2">
        <v>39434</v>
      </c>
      <c r="P51" s="1" t="s">
        <v>136</v>
      </c>
      <c r="Q51" s="3">
        <v>39448</v>
      </c>
      <c r="R51" s="1" t="s">
        <v>137</v>
      </c>
      <c r="T51" s="3">
        <v>39426</v>
      </c>
      <c r="U51" s="1" t="s">
        <v>138</v>
      </c>
      <c r="X51" s="1" t="s">
        <v>172</v>
      </c>
      <c r="Z51" s="3">
        <v>39426</v>
      </c>
      <c r="AA51" s="1" t="s">
        <v>306</v>
      </c>
      <c r="AB51" s="1" t="s">
        <v>307</v>
      </c>
      <c r="AC51" s="1" t="s">
        <v>308</v>
      </c>
      <c r="AD51" s="1" t="s">
        <v>309</v>
      </c>
      <c r="AE51" s="1" t="s">
        <v>310</v>
      </c>
      <c r="AF51" s="1" t="s">
        <v>311</v>
      </c>
      <c r="AG51" s="1" t="s">
        <v>973</v>
      </c>
      <c r="AH51" s="1" t="s">
        <v>312</v>
      </c>
      <c r="AQ51" s="4">
        <v>0.1</v>
      </c>
      <c r="AR51" s="4">
        <v>1606500</v>
      </c>
      <c r="AS51" s="1" t="s">
        <v>974</v>
      </c>
      <c r="AT51" s="1" t="s">
        <v>314</v>
      </c>
      <c r="AV51" s="1" t="s">
        <v>315</v>
      </c>
      <c r="AW51" s="1" t="s">
        <v>316</v>
      </c>
      <c r="AX51" s="1" t="s">
        <v>150</v>
      </c>
      <c r="AY51" s="4">
        <v>256500</v>
      </c>
      <c r="AZ51" s="4">
        <v>1350000</v>
      </c>
      <c r="BA51" s="1" t="s">
        <v>151</v>
      </c>
      <c r="BD51" s="3">
        <v>39426</v>
      </c>
      <c r="BM51" s="3">
        <v>39462</v>
      </c>
      <c r="BZ51" s="1" t="s">
        <v>184</v>
      </c>
      <c r="CA51" s="1" t="s">
        <v>153</v>
      </c>
      <c r="CE51" s="1" t="s">
        <v>154</v>
      </c>
      <c r="CH51" s="4">
        <v>1</v>
      </c>
      <c r="CI51" s="1" t="s">
        <v>155</v>
      </c>
      <c r="CJ51" s="1" t="s">
        <v>156</v>
      </c>
      <c r="CL51" s="1" t="s">
        <v>157</v>
      </c>
      <c r="CN51" s="1" t="s">
        <v>158</v>
      </c>
      <c r="CO51" s="1" t="s">
        <v>975</v>
      </c>
      <c r="CP51" s="4">
        <v>1606500</v>
      </c>
      <c r="CY51" s="1" t="s">
        <v>289</v>
      </c>
      <c r="CZ51" s="1" t="s">
        <v>290</v>
      </c>
      <c r="DA51" s="1" t="s">
        <v>291</v>
      </c>
      <c r="DC51" s="1" t="s">
        <v>208</v>
      </c>
      <c r="DD51" s="1" t="s">
        <v>781</v>
      </c>
      <c r="DU51" s="1" t="s">
        <v>165</v>
      </c>
      <c r="DV51" s="4">
        <v>0</v>
      </c>
      <c r="DW51" s="4">
        <v>0</v>
      </c>
      <c r="DX51" s="4">
        <v>195938406.50999999</v>
      </c>
      <c r="DY51" s="4">
        <v>172046814.50999999</v>
      </c>
      <c r="DZ51" s="4">
        <v>23891592</v>
      </c>
      <c r="EA51" s="4">
        <v>172046814.50999999</v>
      </c>
      <c r="EB51" s="4">
        <v>23891592</v>
      </c>
      <c r="EC51" s="4">
        <v>195938406.50999999</v>
      </c>
      <c r="ED51" s="1">
        <f>YEAR(O51)</f>
        <v>2007</v>
      </c>
    </row>
    <row r="52" spans="3:134" ht="12.75" hidden="1" customHeight="1" x14ac:dyDescent="0.2">
      <c r="F52" s="1" t="s">
        <v>132</v>
      </c>
      <c r="H52" s="1" t="s">
        <v>133</v>
      </c>
      <c r="L52" s="1" t="s">
        <v>134</v>
      </c>
      <c r="N52" s="1" t="s">
        <v>135</v>
      </c>
      <c r="O52" s="2">
        <v>39997</v>
      </c>
      <c r="P52" s="1" t="s">
        <v>136</v>
      </c>
      <c r="Q52" s="3">
        <v>40007</v>
      </c>
      <c r="R52" s="1" t="s">
        <v>137</v>
      </c>
      <c r="T52" s="3">
        <v>39997</v>
      </c>
      <c r="U52" s="1" t="s">
        <v>138</v>
      </c>
      <c r="X52" s="1" t="s">
        <v>139</v>
      </c>
      <c r="Z52" s="3">
        <v>39997</v>
      </c>
      <c r="AA52" s="1" t="s">
        <v>140</v>
      </c>
      <c r="AB52" s="1" t="s">
        <v>141</v>
      </c>
      <c r="AC52" s="1" t="s">
        <v>142</v>
      </c>
      <c r="AD52" s="1" t="s">
        <v>143</v>
      </c>
      <c r="AE52" s="1" t="s">
        <v>144</v>
      </c>
      <c r="AF52" s="1" t="s">
        <v>145</v>
      </c>
      <c r="AH52" s="1" t="s">
        <v>146</v>
      </c>
      <c r="AQ52" s="4">
        <v>0.02</v>
      </c>
      <c r="AR52" s="4">
        <v>298.10000000000002</v>
      </c>
      <c r="AS52" s="1" t="s">
        <v>147</v>
      </c>
      <c r="AT52" s="1" t="s">
        <v>148</v>
      </c>
      <c r="AV52" s="1" t="s">
        <v>149</v>
      </c>
      <c r="AW52" s="1" t="s">
        <v>141</v>
      </c>
      <c r="AX52" s="1" t="s">
        <v>150</v>
      </c>
      <c r="AY52" s="4">
        <v>47.6</v>
      </c>
      <c r="AZ52" s="4">
        <v>250.5</v>
      </c>
      <c r="BA52" s="1" t="s">
        <v>151</v>
      </c>
      <c r="BD52" s="3">
        <v>39997</v>
      </c>
      <c r="BM52" s="3">
        <v>40007</v>
      </c>
      <c r="BZ52" s="1" t="s">
        <v>152</v>
      </c>
      <c r="CA52" s="1" t="s">
        <v>153</v>
      </c>
      <c r="CE52" s="1" t="s">
        <v>154</v>
      </c>
      <c r="CH52" s="4">
        <v>1</v>
      </c>
      <c r="CI52" s="1" t="s">
        <v>155</v>
      </c>
      <c r="CJ52" s="1" t="s">
        <v>156</v>
      </c>
      <c r="CL52" s="1" t="s">
        <v>157</v>
      </c>
      <c r="CN52" s="1" t="s">
        <v>158</v>
      </c>
      <c r="CP52" s="4">
        <v>298.10000000000002</v>
      </c>
      <c r="CY52" s="1" t="s">
        <v>159</v>
      </c>
      <c r="CZ52" s="1" t="s">
        <v>160</v>
      </c>
      <c r="DA52" s="1" t="s">
        <v>161</v>
      </c>
      <c r="DB52" s="1" t="s">
        <v>162</v>
      </c>
      <c r="DC52" s="1" t="s">
        <v>163</v>
      </c>
      <c r="DD52" s="1" t="s">
        <v>164</v>
      </c>
      <c r="DU52" s="1" t="s">
        <v>165</v>
      </c>
      <c r="DV52" s="4">
        <v>0</v>
      </c>
      <c r="DW52" s="4">
        <v>0</v>
      </c>
      <c r="DX52" s="4">
        <v>195938406.50999999</v>
      </c>
      <c r="DY52" s="4">
        <v>172046814.50999999</v>
      </c>
      <c r="DZ52" s="4">
        <v>23891592</v>
      </c>
      <c r="EA52" s="4">
        <v>172046814.50999999</v>
      </c>
      <c r="EB52" s="4">
        <v>23891592</v>
      </c>
      <c r="EC52" s="4">
        <v>195938406.50999999</v>
      </c>
      <c r="ED52" s="1">
        <f>YEAR(O52)</f>
        <v>2009</v>
      </c>
    </row>
    <row r="53" spans="3:134" ht="12.75" hidden="1" customHeight="1" x14ac:dyDescent="0.2">
      <c r="C53" s="1" t="s">
        <v>166</v>
      </c>
      <c r="F53" s="1" t="s">
        <v>167</v>
      </c>
      <c r="H53" s="1" t="s">
        <v>133</v>
      </c>
      <c r="L53" s="1" t="s">
        <v>134</v>
      </c>
      <c r="N53" s="1" t="s">
        <v>168</v>
      </c>
      <c r="O53" s="2">
        <v>43810</v>
      </c>
      <c r="P53" s="1" t="s">
        <v>169</v>
      </c>
      <c r="Q53" s="3">
        <v>43820</v>
      </c>
      <c r="R53" s="1" t="s">
        <v>170</v>
      </c>
      <c r="T53" s="3">
        <v>43810</v>
      </c>
      <c r="U53" s="1" t="s">
        <v>138</v>
      </c>
      <c r="V53" s="1" t="s">
        <v>171</v>
      </c>
      <c r="X53" s="1" t="s">
        <v>172</v>
      </c>
      <c r="Z53" s="3">
        <v>43810</v>
      </c>
      <c r="AA53" s="1" t="s">
        <v>173</v>
      </c>
      <c r="AB53" s="1" t="s">
        <v>174</v>
      </c>
      <c r="AC53" s="1" t="s">
        <v>175</v>
      </c>
      <c r="AD53" s="1" t="s">
        <v>176</v>
      </c>
      <c r="AE53" s="1" t="s">
        <v>177</v>
      </c>
      <c r="AF53" s="1" t="s">
        <v>178</v>
      </c>
      <c r="AH53" s="1" t="s">
        <v>179</v>
      </c>
      <c r="AJ53" s="1" t="s">
        <v>180</v>
      </c>
      <c r="AK53" s="1" t="s">
        <v>181</v>
      </c>
      <c r="AL53" s="1" t="s">
        <v>182</v>
      </c>
      <c r="AQ53" s="4">
        <v>0.1</v>
      </c>
      <c r="AS53" s="1" t="s">
        <v>183</v>
      </c>
      <c r="AX53" s="1" t="s">
        <v>150</v>
      </c>
      <c r="BA53" s="1" t="s">
        <v>151</v>
      </c>
      <c r="BD53" s="3">
        <v>43810</v>
      </c>
      <c r="BZ53" s="1" t="s">
        <v>184</v>
      </c>
      <c r="CA53" s="1" t="s">
        <v>185</v>
      </c>
      <c r="CC53" s="5">
        <v>1</v>
      </c>
      <c r="CD53" s="4">
        <v>1</v>
      </c>
      <c r="CE53" s="1" t="s">
        <v>154</v>
      </c>
      <c r="CF53" s="1" t="s">
        <v>186</v>
      </c>
      <c r="CH53" s="4">
        <v>1</v>
      </c>
      <c r="CI53" s="1" t="s">
        <v>155</v>
      </c>
      <c r="CJ53" s="1" t="s">
        <v>156</v>
      </c>
      <c r="CL53" s="1" t="s">
        <v>187</v>
      </c>
      <c r="CN53" s="1" t="s">
        <v>158</v>
      </c>
      <c r="CO53" s="1" t="s">
        <v>188</v>
      </c>
      <c r="CY53" s="1" t="s">
        <v>159</v>
      </c>
      <c r="CZ53" s="1" t="s">
        <v>160</v>
      </c>
      <c r="DA53" s="1" t="s">
        <v>161</v>
      </c>
      <c r="DU53" s="1" t="s">
        <v>165</v>
      </c>
      <c r="DV53" s="4">
        <v>0</v>
      </c>
      <c r="DW53" s="4">
        <v>0</v>
      </c>
      <c r="DX53" s="4">
        <v>195938406.50999999</v>
      </c>
      <c r="DY53" s="4">
        <v>172046814.50999999</v>
      </c>
      <c r="DZ53" s="4">
        <v>23891592</v>
      </c>
      <c r="EA53" s="4">
        <v>172046814.50999999</v>
      </c>
      <c r="EB53" s="4">
        <v>23891592</v>
      </c>
      <c r="EC53" s="4">
        <v>195938406.50999999</v>
      </c>
      <c r="ED53" s="1">
        <f>YEAR(O53)</f>
        <v>2019</v>
      </c>
    </row>
    <row r="54" spans="3:134" ht="12.75" hidden="1" customHeight="1" x14ac:dyDescent="0.2">
      <c r="F54" s="1" t="s">
        <v>189</v>
      </c>
      <c r="H54" s="1" t="s">
        <v>133</v>
      </c>
      <c r="L54" s="1" t="s">
        <v>134</v>
      </c>
      <c r="N54" s="1" t="s">
        <v>190</v>
      </c>
      <c r="O54" s="2">
        <v>39910</v>
      </c>
      <c r="P54" s="1" t="s">
        <v>136</v>
      </c>
      <c r="Q54" s="3">
        <v>39920</v>
      </c>
      <c r="R54" s="1" t="s">
        <v>137</v>
      </c>
      <c r="T54" s="3">
        <v>39910</v>
      </c>
      <c r="U54" s="1" t="s">
        <v>138</v>
      </c>
      <c r="X54" s="1" t="s">
        <v>139</v>
      </c>
      <c r="Z54" s="3">
        <v>39910</v>
      </c>
      <c r="AA54" s="1" t="s">
        <v>140</v>
      </c>
      <c r="AB54" s="1" t="s">
        <v>141</v>
      </c>
      <c r="AC54" s="1" t="s">
        <v>142</v>
      </c>
      <c r="AD54" s="1" t="s">
        <v>143</v>
      </c>
      <c r="AE54" s="1" t="s">
        <v>144</v>
      </c>
      <c r="AF54" s="1" t="s">
        <v>145</v>
      </c>
      <c r="AG54" s="1" t="s">
        <v>191</v>
      </c>
      <c r="AH54" s="1" t="s">
        <v>146</v>
      </c>
      <c r="AQ54" s="4">
        <v>0.02</v>
      </c>
      <c r="AR54" s="4">
        <v>1785</v>
      </c>
      <c r="AS54" s="1" t="s">
        <v>183</v>
      </c>
      <c r="AT54" s="1" t="s">
        <v>148</v>
      </c>
      <c r="AV54" s="1" t="s">
        <v>149</v>
      </c>
      <c r="AW54" s="1" t="s">
        <v>141</v>
      </c>
      <c r="AX54" s="1" t="s">
        <v>150</v>
      </c>
      <c r="AY54" s="4">
        <v>285</v>
      </c>
      <c r="AZ54" s="4">
        <v>1500</v>
      </c>
      <c r="BA54" s="1" t="s">
        <v>151</v>
      </c>
      <c r="BD54" s="3">
        <v>39910</v>
      </c>
      <c r="BM54" s="3">
        <v>39920</v>
      </c>
      <c r="BZ54" s="1" t="s">
        <v>184</v>
      </c>
      <c r="CA54" s="1" t="s">
        <v>153</v>
      </c>
      <c r="CE54" s="1" t="s">
        <v>154</v>
      </c>
      <c r="CH54" s="4">
        <v>1</v>
      </c>
      <c r="CI54" s="1" t="s">
        <v>155</v>
      </c>
      <c r="CJ54" s="1" t="s">
        <v>156</v>
      </c>
      <c r="CL54" s="1" t="s">
        <v>157</v>
      </c>
      <c r="CN54" s="1" t="s">
        <v>158</v>
      </c>
      <c r="CP54" s="4">
        <v>1785</v>
      </c>
      <c r="CY54" s="1" t="s">
        <v>159</v>
      </c>
      <c r="CZ54" s="1" t="s">
        <v>160</v>
      </c>
      <c r="DA54" s="1" t="s">
        <v>161</v>
      </c>
      <c r="DB54" s="1" t="s">
        <v>162</v>
      </c>
      <c r="DC54" s="1" t="s">
        <v>163</v>
      </c>
      <c r="DD54" s="1" t="s">
        <v>192</v>
      </c>
      <c r="DU54" s="1" t="s">
        <v>165</v>
      </c>
      <c r="DV54" s="4">
        <v>0</v>
      </c>
      <c r="DW54" s="4">
        <v>0</v>
      </c>
      <c r="DX54" s="4">
        <v>195938406.50999999</v>
      </c>
      <c r="DY54" s="4">
        <v>172046814.50999999</v>
      </c>
      <c r="DZ54" s="4">
        <v>23891592</v>
      </c>
      <c r="EA54" s="4">
        <v>172046814.50999999</v>
      </c>
      <c r="EB54" s="4">
        <v>23891592</v>
      </c>
      <c r="EC54" s="4">
        <v>195938406.50999999</v>
      </c>
      <c r="ED54" s="1">
        <f>YEAR(O54)</f>
        <v>2009</v>
      </c>
    </row>
    <row r="55" spans="3:134" ht="12.75" hidden="1" customHeight="1" x14ac:dyDescent="0.2">
      <c r="H55" s="1" t="s">
        <v>133</v>
      </c>
      <c r="L55" s="1" t="s">
        <v>134</v>
      </c>
      <c r="N55" s="1" t="s">
        <v>287</v>
      </c>
      <c r="O55" s="2">
        <v>40032</v>
      </c>
      <c r="P55" s="1" t="s">
        <v>136</v>
      </c>
      <c r="Q55" s="3">
        <v>40042</v>
      </c>
      <c r="R55" s="1" t="s">
        <v>137</v>
      </c>
      <c r="T55" s="3">
        <v>40032</v>
      </c>
      <c r="U55" s="1" t="s">
        <v>138</v>
      </c>
      <c r="X55" s="1" t="s">
        <v>172</v>
      </c>
      <c r="Z55" s="3">
        <v>40032</v>
      </c>
      <c r="AA55" s="1" t="s">
        <v>173</v>
      </c>
      <c r="AB55" s="1" t="s">
        <v>174</v>
      </c>
      <c r="AC55" s="1" t="s">
        <v>175</v>
      </c>
      <c r="AD55" s="1" t="s">
        <v>176</v>
      </c>
      <c r="AE55" s="1" t="s">
        <v>177</v>
      </c>
      <c r="AF55" s="1" t="s">
        <v>178</v>
      </c>
      <c r="AH55" s="1" t="s">
        <v>179</v>
      </c>
      <c r="AQ55" s="4">
        <v>0.1</v>
      </c>
      <c r="AR55" s="4">
        <v>99131.8</v>
      </c>
      <c r="AS55" s="1" t="s">
        <v>288</v>
      </c>
      <c r="AX55" s="1" t="s">
        <v>150</v>
      </c>
      <c r="AY55" s="4">
        <v>15827.8</v>
      </c>
      <c r="AZ55" s="4">
        <v>83304</v>
      </c>
      <c r="BA55" s="1" t="s">
        <v>151</v>
      </c>
      <c r="BD55" s="3">
        <v>40032</v>
      </c>
      <c r="BM55" s="3">
        <v>40045</v>
      </c>
      <c r="BZ55" s="1" t="s">
        <v>184</v>
      </c>
      <c r="CA55" s="1" t="s">
        <v>185</v>
      </c>
      <c r="CE55" s="1" t="s">
        <v>154</v>
      </c>
      <c r="CH55" s="4">
        <v>1</v>
      </c>
      <c r="CI55" s="1" t="s">
        <v>155</v>
      </c>
      <c r="CL55" s="1" t="s">
        <v>157</v>
      </c>
      <c r="CN55" s="1" t="s">
        <v>158</v>
      </c>
      <c r="CP55" s="4">
        <v>99131.8</v>
      </c>
      <c r="CY55" s="1" t="s">
        <v>289</v>
      </c>
      <c r="CZ55" s="1" t="s">
        <v>290</v>
      </c>
      <c r="DA55" s="1" t="s">
        <v>291</v>
      </c>
      <c r="DC55" s="1" t="s">
        <v>208</v>
      </c>
      <c r="DU55" s="1" t="s">
        <v>165</v>
      </c>
      <c r="DV55" s="4">
        <v>0</v>
      </c>
      <c r="DW55" s="4">
        <v>0</v>
      </c>
      <c r="DX55" s="4">
        <v>195938406.50999999</v>
      </c>
      <c r="DY55" s="4">
        <v>172046814.50999999</v>
      </c>
      <c r="DZ55" s="4">
        <v>23891592</v>
      </c>
      <c r="EA55" s="4">
        <v>172046814.50999999</v>
      </c>
      <c r="EB55" s="4">
        <v>23891592</v>
      </c>
      <c r="EC55" s="4">
        <v>195938406.50999999</v>
      </c>
      <c r="ED55" s="1">
        <f>YEAR(O55)</f>
        <v>2009</v>
      </c>
    </row>
    <row r="56" spans="3:134" ht="12.75" hidden="1" customHeight="1" x14ac:dyDescent="0.2">
      <c r="H56" s="1" t="s">
        <v>133</v>
      </c>
      <c r="L56" s="1" t="s">
        <v>134</v>
      </c>
      <c r="N56" s="1" t="s">
        <v>292</v>
      </c>
      <c r="O56" s="2">
        <v>40175</v>
      </c>
      <c r="P56" s="1" t="s">
        <v>136</v>
      </c>
      <c r="Q56" s="3">
        <v>40189</v>
      </c>
      <c r="R56" s="1" t="s">
        <v>137</v>
      </c>
      <c r="T56" s="3">
        <v>40175</v>
      </c>
      <c r="U56" s="1" t="s">
        <v>138</v>
      </c>
      <c r="X56" s="1" t="s">
        <v>172</v>
      </c>
      <c r="Z56" s="3">
        <v>40175</v>
      </c>
      <c r="AA56" s="1" t="s">
        <v>293</v>
      </c>
      <c r="AB56" s="1" t="s">
        <v>294</v>
      </c>
      <c r="AC56" s="1" t="s">
        <v>295</v>
      </c>
      <c r="AD56" s="1" t="s">
        <v>296</v>
      </c>
      <c r="AE56" s="1" t="s">
        <v>297</v>
      </c>
      <c r="AF56" s="1" t="s">
        <v>298</v>
      </c>
      <c r="AH56" s="1" t="s">
        <v>299</v>
      </c>
      <c r="AQ56" s="4">
        <v>0.5</v>
      </c>
      <c r="AR56" s="4">
        <v>46450.5</v>
      </c>
      <c r="AS56" s="1" t="s">
        <v>300</v>
      </c>
      <c r="AX56" s="1" t="s">
        <v>150</v>
      </c>
      <c r="AY56" s="4">
        <v>7416.5</v>
      </c>
      <c r="AZ56" s="4">
        <v>39034</v>
      </c>
      <c r="BA56" s="1" t="s">
        <v>151</v>
      </c>
      <c r="BD56" s="3">
        <v>40175</v>
      </c>
      <c r="BM56" s="3">
        <v>40191</v>
      </c>
      <c r="BZ56" s="1" t="s">
        <v>184</v>
      </c>
      <c r="CA56" s="1" t="s">
        <v>185</v>
      </c>
      <c r="CE56" s="1" t="s">
        <v>154</v>
      </c>
      <c r="CH56" s="4">
        <v>1</v>
      </c>
      <c r="CI56" s="1" t="s">
        <v>155</v>
      </c>
      <c r="CL56" s="1" t="s">
        <v>157</v>
      </c>
      <c r="CN56" s="1" t="s">
        <v>158</v>
      </c>
      <c r="CP56" s="4">
        <v>46450.5</v>
      </c>
      <c r="CY56" s="1" t="s">
        <v>289</v>
      </c>
      <c r="CZ56" s="1" t="s">
        <v>290</v>
      </c>
      <c r="DA56" s="1" t="s">
        <v>291</v>
      </c>
      <c r="DC56" s="1" t="s">
        <v>208</v>
      </c>
      <c r="DU56" s="1" t="s">
        <v>165</v>
      </c>
      <c r="DV56" s="4">
        <v>0</v>
      </c>
      <c r="DW56" s="4">
        <v>0</v>
      </c>
      <c r="DX56" s="4">
        <v>195938406.50999999</v>
      </c>
      <c r="DY56" s="4">
        <v>172046814.50999999</v>
      </c>
      <c r="DZ56" s="4">
        <v>23891592</v>
      </c>
      <c r="EA56" s="4">
        <v>172046814.50999999</v>
      </c>
      <c r="EB56" s="4">
        <v>23891592</v>
      </c>
      <c r="EC56" s="4">
        <v>195938406.50999999</v>
      </c>
      <c r="ED56" s="1">
        <f>YEAR(O56)</f>
        <v>2009</v>
      </c>
    </row>
    <row r="57" spans="3:134" ht="12.75" hidden="1" customHeight="1" x14ac:dyDescent="0.2">
      <c r="H57" s="1" t="s">
        <v>133</v>
      </c>
      <c r="L57" s="1" t="s">
        <v>134</v>
      </c>
      <c r="N57" s="1" t="s">
        <v>301</v>
      </c>
      <c r="O57" s="2">
        <v>40164</v>
      </c>
      <c r="P57" s="1" t="s">
        <v>136</v>
      </c>
      <c r="Q57" s="3">
        <v>40174</v>
      </c>
      <c r="R57" s="1" t="s">
        <v>137</v>
      </c>
      <c r="T57" s="3">
        <v>40164</v>
      </c>
      <c r="U57" s="1" t="s">
        <v>138</v>
      </c>
      <c r="X57" s="1" t="s">
        <v>172</v>
      </c>
      <c r="Z57" s="3">
        <v>40164</v>
      </c>
      <c r="AA57" s="1" t="s">
        <v>173</v>
      </c>
      <c r="AB57" s="1" t="s">
        <v>174</v>
      </c>
      <c r="AC57" s="1" t="s">
        <v>175</v>
      </c>
      <c r="AD57" s="1" t="s">
        <v>176</v>
      </c>
      <c r="AE57" s="1" t="s">
        <v>177</v>
      </c>
      <c r="AF57" s="1" t="s">
        <v>178</v>
      </c>
      <c r="AH57" s="1" t="s">
        <v>179</v>
      </c>
      <c r="AQ57" s="4">
        <v>0.1</v>
      </c>
      <c r="AR57" s="4">
        <v>388042.3</v>
      </c>
      <c r="AS57" s="1" t="s">
        <v>302</v>
      </c>
      <c r="AX57" s="1" t="s">
        <v>150</v>
      </c>
      <c r="AY57" s="4">
        <v>61956.3</v>
      </c>
      <c r="AZ57" s="4">
        <v>326086</v>
      </c>
      <c r="BA57" s="1" t="s">
        <v>151</v>
      </c>
      <c r="BD57" s="3">
        <v>40164</v>
      </c>
      <c r="BM57" s="3">
        <v>40178</v>
      </c>
      <c r="BZ57" s="1" t="s">
        <v>184</v>
      </c>
      <c r="CA57" s="1" t="s">
        <v>185</v>
      </c>
      <c r="CE57" s="1" t="s">
        <v>154</v>
      </c>
      <c r="CH57" s="4">
        <v>1</v>
      </c>
      <c r="CI57" s="1" t="s">
        <v>155</v>
      </c>
      <c r="CL57" s="1" t="s">
        <v>157</v>
      </c>
      <c r="CN57" s="1" t="s">
        <v>158</v>
      </c>
      <c r="CP57" s="4">
        <v>388042.3</v>
      </c>
      <c r="CY57" s="1" t="s">
        <v>289</v>
      </c>
      <c r="CZ57" s="1" t="s">
        <v>290</v>
      </c>
      <c r="DA57" s="1" t="s">
        <v>291</v>
      </c>
      <c r="DC57" s="1" t="s">
        <v>208</v>
      </c>
      <c r="DU57" s="1" t="s">
        <v>165</v>
      </c>
      <c r="DV57" s="4">
        <v>0</v>
      </c>
      <c r="DW57" s="4">
        <v>0</v>
      </c>
      <c r="DX57" s="4">
        <v>195938406.50999999</v>
      </c>
      <c r="DY57" s="4">
        <v>172046814.50999999</v>
      </c>
      <c r="DZ57" s="4">
        <v>23891592</v>
      </c>
      <c r="EA57" s="4">
        <v>172046814.50999999</v>
      </c>
      <c r="EB57" s="4">
        <v>23891592</v>
      </c>
      <c r="EC57" s="4">
        <v>195938406.50999999</v>
      </c>
      <c r="ED57" s="1">
        <f>YEAR(O57)</f>
        <v>2009</v>
      </c>
    </row>
    <row r="58" spans="3:134" ht="12.75" hidden="1" customHeight="1" x14ac:dyDescent="0.2">
      <c r="H58" s="1" t="s">
        <v>133</v>
      </c>
      <c r="L58" s="1" t="s">
        <v>134</v>
      </c>
      <c r="N58" s="1" t="s">
        <v>303</v>
      </c>
      <c r="O58" s="2">
        <v>40163</v>
      </c>
      <c r="P58" s="1" t="s">
        <v>136</v>
      </c>
      <c r="Q58" s="3">
        <v>40173</v>
      </c>
      <c r="R58" s="1" t="s">
        <v>137</v>
      </c>
      <c r="T58" s="3">
        <v>40163</v>
      </c>
      <c r="U58" s="1" t="s">
        <v>138</v>
      </c>
      <c r="X58" s="1" t="s">
        <v>172</v>
      </c>
      <c r="Z58" s="3">
        <v>40163</v>
      </c>
      <c r="AA58" s="1" t="s">
        <v>173</v>
      </c>
      <c r="AB58" s="1" t="s">
        <v>174</v>
      </c>
      <c r="AC58" s="1" t="s">
        <v>175</v>
      </c>
      <c r="AD58" s="1" t="s">
        <v>176</v>
      </c>
      <c r="AE58" s="1" t="s">
        <v>177</v>
      </c>
      <c r="AF58" s="1" t="s">
        <v>178</v>
      </c>
      <c r="AH58" s="1" t="s">
        <v>179</v>
      </c>
      <c r="AQ58" s="4">
        <v>0.1</v>
      </c>
      <c r="AR58" s="4">
        <v>409432.6</v>
      </c>
      <c r="AS58" s="1" t="s">
        <v>304</v>
      </c>
      <c r="AX58" s="1" t="s">
        <v>150</v>
      </c>
      <c r="AY58" s="4">
        <v>65371.6</v>
      </c>
      <c r="AZ58" s="4">
        <v>344061</v>
      </c>
      <c r="BA58" s="1" t="s">
        <v>151</v>
      </c>
      <c r="BD58" s="3">
        <v>40163</v>
      </c>
      <c r="BM58" s="3">
        <v>40178</v>
      </c>
      <c r="BZ58" s="1" t="s">
        <v>184</v>
      </c>
      <c r="CA58" s="1" t="s">
        <v>185</v>
      </c>
      <c r="CE58" s="1" t="s">
        <v>154</v>
      </c>
      <c r="CH58" s="4">
        <v>1</v>
      </c>
      <c r="CI58" s="1" t="s">
        <v>155</v>
      </c>
      <c r="CL58" s="1" t="s">
        <v>157</v>
      </c>
      <c r="CN58" s="1" t="s">
        <v>158</v>
      </c>
      <c r="CP58" s="4">
        <v>409432.6</v>
      </c>
      <c r="CY58" s="1" t="s">
        <v>289</v>
      </c>
      <c r="CZ58" s="1" t="s">
        <v>290</v>
      </c>
      <c r="DA58" s="1" t="s">
        <v>291</v>
      </c>
      <c r="DC58" s="1" t="s">
        <v>208</v>
      </c>
      <c r="DU58" s="1" t="s">
        <v>165</v>
      </c>
      <c r="DV58" s="4">
        <v>0</v>
      </c>
      <c r="DW58" s="4">
        <v>0</v>
      </c>
      <c r="DX58" s="4">
        <v>195938406.50999999</v>
      </c>
      <c r="DY58" s="4">
        <v>172046814.50999999</v>
      </c>
      <c r="DZ58" s="4">
        <v>23891592</v>
      </c>
      <c r="EA58" s="4">
        <v>172046814.50999999</v>
      </c>
      <c r="EB58" s="4">
        <v>23891592</v>
      </c>
      <c r="EC58" s="4">
        <v>195938406.50999999</v>
      </c>
      <c r="ED58" s="1">
        <f>YEAR(O58)</f>
        <v>2009</v>
      </c>
    </row>
    <row r="59" spans="3:134" ht="12.75" hidden="1" customHeight="1" x14ac:dyDescent="0.2">
      <c r="H59" s="1" t="s">
        <v>133</v>
      </c>
      <c r="L59" s="1" t="s">
        <v>134</v>
      </c>
      <c r="N59" s="1" t="s">
        <v>305</v>
      </c>
      <c r="O59" s="2">
        <v>40161</v>
      </c>
      <c r="P59" s="1" t="s">
        <v>136</v>
      </c>
      <c r="Q59" s="3">
        <v>40175</v>
      </c>
      <c r="R59" s="1" t="s">
        <v>137</v>
      </c>
      <c r="T59" s="3">
        <v>40161</v>
      </c>
      <c r="U59" s="1" t="s">
        <v>138</v>
      </c>
      <c r="X59" s="1" t="s">
        <v>172</v>
      </c>
      <c r="Z59" s="3">
        <v>40161</v>
      </c>
      <c r="AA59" s="1" t="s">
        <v>306</v>
      </c>
      <c r="AB59" s="1" t="s">
        <v>307</v>
      </c>
      <c r="AC59" s="1" t="s">
        <v>308</v>
      </c>
      <c r="AD59" s="1" t="s">
        <v>309</v>
      </c>
      <c r="AE59" s="1" t="s">
        <v>310</v>
      </c>
      <c r="AF59" s="1" t="s">
        <v>311</v>
      </c>
      <c r="AH59" s="1" t="s">
        <v>312</v>
      </c>
      <c r="AQ59" s="4">
        <v>0.1</v>
      </c>
      <c r="AR59" s="4">
        <v>325928.5</v>
      </c>
      <c r="AS59" s="1" t="s">
        <v>313</v>
      </c>
      <c r="AT59" s="1" t="s">
        <v>314</v>
      </c>
      <c r="AV59" s="1" t="s">
        <v>315</v>
      </c>
      <c r="AW59" s="1" t="s">
        <v>316</v>
      </c>
      <c r="AX59" s="1" t="s">
        <v>150</v>
      </c>
      <c r="AY59" s="4">
        <v>52039</v>
      </c>
      <c r="AZ59" s="4">
        <v>273889.5</v>
      </c>
      <c r="BA59" s="1" t="s">
        <v>151</v>
      </c>
      <c r="BD59" s="3">
        <v>40161</v>
      </c>
      <c r="BM59" s="3">
        <v>40178</v>
      </c>
      <c r="BZ59" s="1" t="s">
        <v>184</v>
      </c>
      <c r="CA59" s="1" t="s">
        <v>185</v>
      </c>
      <c r="CE59" s="1" t="s">
        <v>154</v>
      </c>
      <c r="CH59" s="4">
        <v>1</v>
      </c>
      <c r="CI59" s="1" t="s">
        <v>155</v>
      </c>
      <c r="CL59" s="1" t="s">
        <v>157</v>
      </c>
      <c r="CN59" s="1" t="s">
        <v>158</v>
      </c>
      <c r="CP59" s="4">
        <v>325928.5</v>
      </c>
      <c r="CY59" s="1" t="s">
        <v>289</v>
      </c>
      <c r="CZ59" s="1" t="s">
        <v>290</v>
      </c>
      <c r="DA59" s="1" t="s">
        <v>291</v>
      </c>
      <c r="DC59" s="1" t="s">
        <v>208</v>
      </c>
      <c r="DU59" s="1" t="s">
        <v>165</v>
      </c>
      <c r="DV59" s="4">
        <v>0</v>
      </c>
      <c r="DW59" s="4">
        <v>0</v>
      </c>
      <c r="DX59" s="4">
        <v>195938406.50999999</v>
      </c>
      <c r="DY59" s="4">
        <v>172046814.50999999</v>
      </c>
      <c r="DZ59" s="4">
        <v>23891592</v>
      </c>
      <c r="EA59" s="4">
        <v>172046814.50999999</v>
      </c>
      <c r="EB59" s="4">
        <v>23891592</v>
      </c>
      <c r="EC59" s="4">
        <v>195938406.50999999</v>
      </c>
      <c r="ED59" s="1">
        <f>YEAR(O59)</f>
        <v>2009</v>
      </c>
    </row>
    <row r="60" spans="3:134" ht="12.75" hidden="1" customHeight="1" x14ac:dyDescent="0.2">
      <c r="H60" s="1" t="s">
        <v>133</v>
      </c>
      <c r="L60" s="1" t="s">
        <v>134</v>
      </c>
      <c r="N60" s="1" t="s">
        <v>317</v>
      </c>
      <c r="O60" s="2">
        <v>40158</v>
      </c>
      <c r="P60" s="1" t="s">
        <v>136</v>
      </c>
      <c r="Q60" s="3">
        <v>40168</v>
      </c>
      <c r="R60" s="1" t="s">
        <v>137</v>
      </c>
      <c r="T60" s="3">
        <v>40158</v>
      </c>
      <c r="U60" s="1" t="s">
        <v>138</v>
      </c>
      <c r="X60" s="1" t="s">
        <v>172</v>
      </c>
      <c r="Z60" s="3">
        <v>40158</v>
      </c>
      <c r="AA60" s="1" t="s">
        <v>173</v>
      </c>
      <c r="AB60" s="1" t="s">
        <v>174</v>
      </c>
      <c r="AC60" s="1" t="s">
        <v>175</v>
      </c>
      <c r="AD60" s="1" t="s">
        <v>176</v>
      </c>
      <c r="AE60" s="1" t="s">
        <v>177</v>
      </c>
      <c r="AF60" s="1" t="s">
        <v>178</v>
      </c>
      <c r="AH60" s="1" t="s">
        <v>179</v>
      </c>
      <c r="AQ60" s="4">
        <v>0.1</v>
      </c>
      <c r="AR60" s="4">
        <v>219350.3</v>
      </c>
      <c r="AS60" s="1" t="s">
        <v>318</v>
      </c>
      <c r="AX60" s="1" t="s">
        <v>150</v>
      </c>
      <c r="AY60" s="4">
        <v>35022.300000000003</v>
      </c>
      <c r="AZ60" s="4">
        <v>184328</v>
      </c>
      <c r="BA60" s="1" t="s">
        <v>151</v>
      </c>
      <c r="BD60" s="3">
        <v>40158</v>
      </c>
      <c r="BM60" s="3">
        <v>40170</v>
      </c>
      <c r="BZ60" s="1" t="s">
        <v>184</v>
      </c>
      <c r="CA60" s="1" t="s">
        <v>185</v>
      </c>
      <c r="CE60" s="1" t="s">
        <v>154</v>
      </c>
      <c r="CH60" s="4">
        <v>1</v>
      </c>
      <c r="CI60" s="1" t="s">
        <v>155</v>
      </c>
      <c r="CL60" s="1" t="s">
        <v>157</v>
      </c>
      <c r="CN60" s="1" t="s">
        <v>158</v>
      </c>
      <c r="CP60" s="4">
        <v>219350.3</v>
      </c>
      <c r="CY60" s="1" t="s">
        <v>289</v>
      </c>
      <c r="CZ60" s="1" t="s">
        <v>290</v>
      </c>
      <c r="DA60" s="1" t="s">
        <v>291</v>
      </c>
      <c r="DC60" s="1" t="s">
        <v>208</v>
      </c>
      <c r="DU60" s="1" t="s">
        <v>165</v>
      </c>
      <c r="DV60" s="4">
        <v>0</v>
      </c>
      <c r="DW60" s="4">
        <v>0</v>
      </c>
      <c r="DX60" s="4">
        <v>195938406.50999999</v>
      </c>
      <c r="DY60" s="4">
        <v>172046814.50999999</v>
      </c>
      <c r="DZ60" s="4">
        <v>23891592</v>
      </c>
      <c r="EA60" s="4">
        <v>172046814.50999999</v>
      </c>
      <c r="EB60" s="4">
        <v>23891592</v>
      </c>
      <c r="EC60" s="4">
        <v>195938406.50999999</v>
      </c>
      <c r="ED60" s="1">
        <f>YEAR(O60)</f>
        <v>2009</v>
      </c>
    </row>
    <row r="61" spans="3:134" ht="12.75" hidden="1" customHeight="1" x14ac:dyDescent="0.2">
      <c r="H61" s="1" t="s">
        <v>133</v>
      </c>
      <c r="L61" s="1" t="s">
        <v>134</v>
      </c>
      <c r="N61" s="1" t="s">
        <v>319</v>
      </c>
      <c r="O61" s="2">
        <v>40157</v>
      </c>
      <c r="P61" s="1" t="s">
        <v>136</v>
      </c>
      <c r="Q61" s="3">
        <v>40167</v>
      </c>
      <c r="R61" s="1" t="s">
        <v>137</v>
      </c>
      <c r="T61" s="3">
        <v>40157</v>
      </c>
      <c r="U61" s="1" t="s">
        <v>138</v>
      </c>
      <c r="X61" s="1" t="s">
        <v>172</v>
      </c>
      <c r="Z61" s="3">
        <v>40157</v>
      </c>
      <c r="AA61" s="1" t="s">
        <v>140</v>
      </c>
      <c r="AB61" s="1" t="s">
        <v>141</v>
      </c>
      <c r="AC61" s="1" t="s">
        <v>142</v>
      </c>
      <c r="AD61" s="1" t="s">
        <v>143</v>
      </c>
      <c r="AE61" s="1" t="s">
        <v>144</v>
      </c>
      <c r="AF61" s="1" t="s">
        <v>145</v>
      </c>
      <c r="AH61" s="1" t="s">
        <v>146</v>
      </c>
      <c r="AQ61" s="4">
        <v>0.02</v>
      </c>
      <c r="AR61" s="4">
        <v>6838.9</v>
      </c>
      <c r="AS61" s="1" t="s">
        <v>320</v>
      </c>
      <c r="AT61" s="1" t="s">
        <v>148</v>
      </c>
      <c r="AV61" s="1" t="s">
        <v>149</v>
      </c>
      <c r="AW61" s="1" t="s">
        <v>141</v>
      </c>
      <c r="AX61" s="1" t="s">
        <v>150</v>
      </c>
      <c r="AY61" s="4">
        <v>1091.9000000000001</v>
      </c>
      <c r="AZ61" s="4">
        <v>5747</v>
      </c>
      <c r="BA61" s="1" t="s">
        <v>151</v>
      </c>
      <c r="BD61" s="3">
        <v>40157</v>
      </c>
      <c r="BM61" s="3">
        <v>40170</v>
      </c>
      <c r="BZ61" s="1" t="s">
        <v>184</v>
      </c>
      <c r="CA61" s="1" t="s">
        <v>185</v>
      </c>
      <c r="CE61" s="1" t="s">
        <v>154</v>
      </c>
      <c r="CH61" s="4">
        <v>1</v>
      </c>
      <c r="CI61" s="1" t="s">
        <v>155</v>
      </c>
      <c r="CL61" s="1" t="s">
        <v>157</v>
      </c>
      <c r="CN61" s="1" t="s">
        <v>158</v>
      </c>
      <c r="CP61" s="4">
        <v>6838.9</v>
      </c>
      <c r="CY61" s="1" t="s">
        <v>289</v>
      </c>
      <c r="CZ61" s="1" t="s">
        <v>290</v>
      </c>
      <c r="DA61" s="1" t="s">
        <v>291</v>
      </c>
      <c r="DC61" s="1" t="s">
        <v>208</v>
      </c>
      <c r="DU61" s="1" t="s">
        <v>165</v>
      </c>
      <c r="DV61" s="4">
        <v>0</v>
      </c>
      <c r="DW61" s="4">
        <v>0</v>
      </c>
      <c r="DX61" s="4">
        <v>195938406.50999999</v>
      </c>
      <c r="DY61" s="4">
        <v>172046814.50999999</v>
      </c>
      <c r="DZ61" s="4">
        <v>23891592</v>
      </c>
      <c r="EA61" s="4">
        <v>172046814.50999999</v>
      </c>
      <c r="EB61" s="4">
        <v>23891592</v>
      </c>
      <c r="EC61" s="4">
        <v>195938406.50999999</v>
      </c>
      <c r="ED61" s="1">
        <f>YEAR(O61)</f>
        <v>2009</v>
      </c>
    </row>
    <row r="62" spans="3:134" ht="12.75" hidden="1" customHeight="1" x14ac:dyDescent="0.2">
      <c r="H62" s="1" t="s">
        <v>133</v>
      </c>
      <c r="L62" s="1" t="s">
        <v>134</v>
      </c>
      <c r="N62" s="1" t="s">
        <v>321</v>
      </c>
      <c r="O62" s="2">
        <v>40154</v>
      </c>
      <c r="P62" s="1" t="s">
        <v>136</v>
      </c>
      <c r="Q62" s="3">
        <v>40184</v>
      </c>
      <c r="R62" s="1" t="s">
        <v>137</v>
      </c>
      <c r="T62" s="3">
        <v>40154</v>
      </c>
      <c r="U62" s="1" t="s">
        <v>138</v>
      </c>
      <c r="X62" s="1" t="s">
        <v>172</v>
      </c>
      <c r="Z62" s="3">
        <v>40154</v>
      </c>
      <c r="AA62" s="1" t="s">
        <v>322</v>
      </c>
      <c r="AB62" s="1" t="s">
        <v>323</v>
      </c>
      <c r="AC62" s="1" t="s">
        <v>324</v>
      </c>
      <c r="AD62" s="1" t="s">
        <v>325</v>
      </c>
      <c r="AE62" s="1" t="s">
        <v>326</v>
      </c>
      <c r="AF62" s="1" t="s">
        <v>327</v>
      </c>
      <c r="AH62" s="1" t="s">
        <v>328</v>
      </c>
      <c r="AQ62" s="4">
        <v>0.1</v>
      </c>
      <c r="AR62" s="4">
        <v>274894.5</v>
      </c>
      <c r="AS62" s="1" t="s">
        <v>329</v>
      </c>
      <c r="AX62" s="1" t="s">
        <v>150</v>
      </c>
      <c r="AY62" s="4">
        <v>43890.7</v>
      </c>
      <c r="AZ62" s="4">
        <v>231003.8</v>
      </c>
      <c r="BA62" s="1" t="s">
        <v>151</v>
      </c>
      <c r="BD62" s="3">
        <v>40154</v>
      </c>
      <c r="BM62" s="3">
        <v>40184</v>
      </c>
      <c r="BZ62" s="1" t="s">
        <v>184</v>
      </c>
      <c r="CA62" s="1" t="s">
        <v>153</v>
      </c>
      <c r="CE62" s="1" t="s">
        <v>154</v>
      </c>
      <c r="CH62" s="4">
        <v>1</v>
      </c>
      <c r="CI62" s="1" t="s">
        <v>155</v>
      </c>
      <c r="CL62" s="1" t="s">
        <v>157</v>
      </c>
      <c r="CN62" s="1" t="s">
        <v>158</v>
      </c>
      <c r="CP62" s="4">
        <v>274894.5</v>
      </c>
      <c r="CY62" s="1" t="s">
        <v>289</v>
      </c>
      <c r="CZ62" s="1" t="s">
        <v>290</v>
      </c>
      <c r="DA62" s="1" t="s">
        <v>291</v>
      </c>
      <c r="DC62" s="1" t="s">
        <v>208</v>
      </c>
      <c r="DU62" s="1" t="s">
        <v>165</v>
      </c>
      <c r="DV62" s="4">
        <v>0</v>
      </c>
      <c r="DW62" s="4">
        <v>0</v>
      </c>
      <c r="DX62" s="4">
        <v>195938406.50999999</v>
      </c>
      <c r="DY62" s="4">
        <v>172046814.50999999</v>
      </c>
      <c r="DZ62" s="4">
        <v>23891592</v>
      </c>
      <c r="EA62" s="4">
        <v>172046814.50999999</v>
      </c>
      <c r="EB62" s="4">
        <v>23891592</v>
      </c>
      <c r="EC62" s="4">
        <v>195938406.50999999</v>
      </c>
      <c r="ED62" s="1">
        <f>YEAR(O62)</f>
        <v>2009</v>
      </c>
    </row>
    <row r="63" spans="3:134" ht="12.75" hidden="1" customHeight="1" x14ac:dyDescent="0.2">
      <c r="H63" s="1" t="s">
        <v>133</v>
      </c>
      <c r="L63" s="1" t="s">
        <v>134</v>
      </c>
      <c r="N63" s="1" t="s">
        <v>330</v>
      </c>
      <c r="O63" s="2">
        <v>40147</v>
      </c>
      <c r="P63" s="1" t="s">
        <v>136</v>
      </c>
      <c r="Q63" s="3">
        <v>40157</v>
      </c>
      <c r="R63" s="1" t="s">
        <v>137</v>
      </c>
      <c r="T63" s="3">
        <v>40147</v>
      </c>
      <c r="U63" s="1" t="s">
        <v>138</v>
      </c>
      <c r="X63" s="1" t="s">
        <v>172</v>
      </c>
      <c r="Z63" s="3">
        <v>40147</v>
      </c>
      <c r="AA63" s="1" t="s">
        <v>173</v>
      </c>
      <c r="AB63" s="1" t="s">
        <v>174</v>
      </c>
      <c r="AC63" s="1" t="s">
        <v>175</v>
      </c>
      <c r="AD63" s="1" t="s">
        <v>176</v>
      </c>
      <c r="AE63" s="1" t="s">
        <v>177</v>
      </c>
      <c r="AF63" s="1" t="s">
        <v>178</v>
      </c>
      <c r="AH63" s="1" t="s">
        <v>179</v>
      </c>
      <c r="AQ63" s="4">
        <v>0.1</v>
      </c>
      <c r="AR63" s="4">
        <v>217263.1</v>
      </c>
      <c r="AS63" s="1" t="s">
        <v>331</v>
      </c>
      <c r="AX63" s="1" t="s">
        <v>150</v>
      </c>
      <c r="AY63" s="4">
        <v>34689.1</v>
      </c>
      <c r="AZ63" s="4">
        <v>182574</v>
      </c>
      <c r="BA63" s="1" t="s">
        <v>151</v>
      </c>
      <c r="BD63" s="3">
        <v>40147</v>
      </c>
      <c r="BM63" s="3">
        <v>40158</v>
      </c>
      <c r="BZ63" s="1" t="s">
        <v>184</v>
      </c>
      <c r="CA63" s="1" t="s">
        <v>185</v>
      </c>
      <c r="CE63" s="1" t="s">
        <v>154</v>
      </c>
      <c r="CH63" s="4">
        <v>1</v>
      </c>
      <c r="CI63" s="1" t="s">
        <v>155</v>
      </c>
      <c r="CL63" s="1" t="s">
        <v>157</v>
      </c>
      <c r="CN63" s="1" t="s">
        <v>158</v>
      </c>
      <c r="CP63" s="4">
        <v>217263.1</v>
      </c>
      <c r="CY63" s="1" t="s">
        <v>289</v>
      </c>
      <c r="CZ63" s="1" t="s">
        <v>290</v>
      </c>
      <c r="DA63" s="1" t="s">
        <v>291</v>
      </c>
      <c r="DC63" s="1" t="s">
        <v>208</v>
      </c>
      <c r="DU63" s="1" t="s">
        <v>165</v>
      </c>
      <c r="DV63" s="4">
        <v>0</v>
      </c>
      <c r="DW63" s="4">
        <v>0</v>
      </c>
      <c r="DX63" s="4">
        <v>195938406.50999999</v>
      </c>
      <c r="DY63" s="4">
        <v>172046814.50999999</v>
      </c>
      <c r="DZ63" s="4">
        <v>23891592</v>
      </c>
      <c r="EA63" s="4">
        <v>172046814.50999999</v>
      </c>
      <c r="EB63" s="4">
        <v>23891592</v>
      </c>
      <c r="EC63" s="4">
        <v>195938406.50999999</v>
      </c>
      <c r="ED63" s="1">
        <f>YEAR(O63)</f>
        <v>2009</v>
      </c>
    </row>
    <row r="64" spans="3:134" ht="12.75" hidden="1" customHeight="1" x14ac:dyDescent="0.2">
      <c r="H64" s="1" t="s">
        <v>133</v>
      </c>
      <c r="L64" s="1" t="s">
        <v>134</v>
      </c>
      <c r="N64" s="1" t="s">
        <v>332</v>
      </c>
      <c r="O64" s="2">
        <v>40144</v>
      </c>
      <c r="P64" s="1" t="s">
        <v>136</v>
      </c>
      <c r="Q64" s="3">
        <v>40158</v>
      </c>
      <c r="R64" s="1" t="s">
        <v>137</v>
      </c>
      <c r="T64" s="3">
        <v>40144</v>
      </c>
      <c r="U64" s="1" t="s">
        <v>138</v>
      </c>
      <c r="X64" s="1" t="s">
        <v>172</v>
      </c>
      <c r="Z64" s="3">
        <v>40144</v>
      </c>
      <c r="AA64" s="1" t="s">
        <v>306</v>
      </c>
      <c r="AB64" s="1" t="s">
        <v>307</v>
      </c>
      <c r="AC64" s="1" t="s">
        <v>308</v>
      </c>
      <c r="AD64" s="1" t="s">
        <v>309</v>
      </c>
      <c r="AE64" s="1" t="s">
        <v>310</v>
      </c>
      <c r="AF64" s="1" t="s">
        <v>311</v>
      </c>
      <c r="AH64" s="1" t="s">
        <v>312</v>
      </c>
      <c r="AQ64" s="4">
        <v>0.1</v>
      </c>
      <c r="AR64" s="4">
        <v>134129.29999999999</v>
      </c>
      <c r="AS64" s="1" t="s">
        <v>333</v>
      </c>
      <c r="AT64" s="1" t="s">
        <v>314</v>
      </c>
      <c r="AV64" s="1" t="s">
        <v>315</v>
      </c>
      <c r="AW64" s="1" t="s">
        <v>316</v>
      </c>
      <c r="AX64" s="1" t="s">
        <v>150</v>
      </c>
      <c r="AY64" s="4">
        <v>21415.599999999999</v>
      </c>
      <c r="AZ64" s="4">
        <v>112713.7</v>
      </c>
      <c r="BA64" s="1" t="s">
        <v>151</v>
      </c>
      <c r="BD64" s="3">
        <v>40144</v>
      </c>
      <c r="BM64" s="3">
        <v>40158</v>
      </c>
      <c r="BZ64" s="1" t="s">
        <v>184</v>
      </c>
      <c r="CA64" s="1" t="s">
        <v>185</v>
      </c>
      <c r="CE64" s="1" t="s">
        <v>154</v>
      </c>
      <c r="CH64" s="4">
        <v>1</v>
      </c>
      <c r="CI64" s="1" t="s">
        <v>155</v>
      </c>
      <c r="CL64" s="1" t="s">
        <v>157</v>
      </c>
      <c r="CN64" s="1" t="s">
        <v>158</v>
      </c>
      <c r="CP64" s="4">
        <v>134129.29999999999</v>
      </c>
      <c r="CY64" s="1" t="s">
        <v>289</v>
      </c>
      <c r="CZ64" s="1" t="s">
        <v>290</v>
      </c>
      <c r="DA64" s="1" t="s">
        <v>291</v>
      </c>
      <c r="DC64" s="1" t="s">
        <v>208</v>
      </c>
      <c r="DU64" s="1" t="s">
        <v>165</v>
      </c>
      <c r="DV64" s="4">
        <v>0</v>
      </c>
      <c r="DW64" s="4">
        <v>0</v>
      </c>
      <c r="DX64" s="4">
        <v>195938406.50999999</v>
      </c>
      <c r="DY64" s="4">
        <v>172046814.50999999</v>
      </c>
      <c r="DZ64" s="4">
        <v>23891592</v>
      </c>
      <c r="EA64" s="4">
        <v>172046814.50999999</v>
      </c>
      <c r="EB64" s="4">
        <v>23891592</v>
      </c>
      <c r="EC64" s="4">
        <v>195938406.50999999</v>
      </c>
      <c r="ED64" s="1">
        <f>YEAR(O64)</f>
        <v>2009</v>
      </c>
    </row>
    <row r="65" spans="4:134" ht="12.75" hidden="1" customHeight="1" x14ac:dyDescent="0.2">
      <c r="H65" s="1" t="s">
        <v>133</v>
      </c>
      <c r="L65" s="1" t="s">
        <v>134</v>
      </c>
      <c r="N65" s="1" t="s">
        <v>334</v>
      </c>
      <c r="O65" s="2">
        <v>40144</v>
      </c>
      <c r="P65" s="1" t="s">
        <v>136</v>
      </c>
      <c r="Q65" s="3">
        <v>40158</v>
      </c>
      <c r="R65" s="1" t="s">
        <v>137</v>
      </c>
      <c r="T65" s="3">
        <v>40144</v>
      </c>
      <c r="U65" s="1" t="s">
        <v>138</v>
      </c>
      <c r="X65" s="1" t="s">
        <v>172</v>
      </c>
      <c r="Z65" s="3">
        <v>40144</v>
      </c>
      <c r="AA65" s="1" t="s">
        <v>335</v>
      </c>
      <c r="AB65" s="1" t="s">
        <v>336</v>
      </c>
      <c r="AC65" s="1" t="s">
        <v>337</v>
      </c>
      <c r="AD65" s="1" t="s">
        <v>338</v>
      </c>
      <c r="AE65" s="1" t="s">
        <v>339</v>
      </c>
      <c r="AF65" s="1" t="s">
        <v>340</v>
      </c>
      <c r="AH65" s="1" t="s">
        <v>341</v>
      </c>
      <c r="AQ65" s="4">
        <v>0.1</v>
      </c>
      <c r="AR65" s="4">
        <v>358941</v>
      </c>
      <c r="AS65" s="1" t="s">
        <v>342</v>
      </c>
      <c r="AX65" s="1" t="s">
        <v>150</v>
      </c>
      <c r="AY65" s="4">
        <v>57309.9</v>
      </c>
      <c r="AZ65" s="4">
        <v>301631.09999999998</v>
      </c>
      <c r="BA65" s="1" t="s">
        <v>151</v>
      </c>
      <c r="BD65" s="3">
        <v>40144</v>
      </c>
      <c r="BM65" s="3">
        <v>40158</v>
      </c>
      <c r="BZ65" s="1" t="s">
        <v>184</v>
      </c>
      <c r="CA65" s="1" t="s">
        <v>185</v>
      </c>
      <c r="CE65" s="1" t="s">
        <v>154</v>
      </c>
      <c r="CH65" s="4">
        <v>1</v>
      </c>
      <c r="CI65" s="1" t="s">
        <v>155</v>
      </c>
      <c r="CL65" s="1" t="s">
        <v>157</v>
      </c>
      <c r="CN65" s="1" t="s">
        <v>158</v>
      </c>
      <c r="CP65" s="4">
        <v>358941</v>
      </c>
      <c r="CY65" s="1" t="s">
        <v>289</v>
      </c>
      <c r="CZ65" s="1" t="s">
        <v>290</v>
      </c>
      <c r="DA65" s="1" t="s">
        <v>291</v>
      </c>
      <c r="DC65" s="1" t="s">
        <v>208</v>
      </c>
      <c r="DU65" s="1" t="s">
        <v>165</v>
      </c>
      <c r="DV65" s="4">
        <v>0</v>
      </c>
      <c r="DW65" s="4">
        <v>0</v>
      </c>
      <c r="DX65" s="4">
        <v>195938406.50999999</v>
      </c>
      <c r="DY65" s="4">
        <v>172046814.50999999</v>
      </c>
      <c r="DZ65" s="4">
        <v>23891592</v>
      </c>
      <c r="EA65" s="4">
        <v>172046814.50999999</v>
      </c>
      <c r="EB65" s="4">
        <v>23891592</v>
      </c>
      <c r="EC65" s="4">
        <v>195938406.50999999</v>
      </c>
      <c r="ED65" s="1">
        <f>YEAR(O65)</f>
        <v>2009</v>
      </c>
    </row>
    <row r="66" spans="4:134" ht="12.75" hidden="1" customHeight="1" x14ac:dyDescent="0.2">
      <c r="H66" s="1" t="s">
        <v>133</v>
      </c>
      <c r="L66" s="1" t="s">
        <v>134</v>
      </c>
      <c r="N66" s="1" t="s">
        <v>343</v>
      </c>
      <c r="O66" s="2">
        <v>40143</v>
      </c>
      <c r="P66" s="1" t="s">
        <v>136</v>
      </c>
      <c r="Q66" s="3">
        <v>40157</v>
      </c>
      <c r="R66" s="1" t="s">
        <v>137</v>
      </c>
      <c r="T66" s="3">
        <v>40143</v>
      </c>
      <c r="U66" s="1" t="s">
        <v>138</v>
      </c>
      <c r="X66" s="1" t="s">
        <v>172</v>
      </c>
      <c r="Z66" s="3">
        <v>40143</v>
      </c>
      <c r="AA66" s="1" t="s">
        <v>293</v>
      </c>
      <c r="AB66" s="1" t="s">
        <v>294</v>
      </c>
      <c r="AC66" s="1" t="s">
        <v>295</v>
      </c>
      <c r="AD66" s="1" t="s">
        <v>296</v>
      </c>
      <c r="AE66" s="1" t="s">
        <v>297</v>
      </c>
      <c r="AF66" s="1" t="s">
        <v>298</v>
      </c>
      <c r="AH66" s="1" t="s">
        <v>299</v>
      </c>
      <c r="AQ66" s="4">
        <v>0.5</v>
      </c>
      <c r="AR66" s="4">
        <v>204389.9</v>
      </c>
      <c r="AS66" s="1" t="s">
        <v>344</v>
      </c>
      <c r="AX66" s="1" t="s">
        <v>150</v>
      </c>
      <c r="AY66" s="4">
        <v>32633.7</v>
      </c>
      <c r="AZ66" s="4">
        <v>171756.2</v>
      </c>
      <c r="BA66" s="1" t="s">
        <v>151</v>
      </c>
      <c r="BD66" s="3">
        <v>40143</v>
      </c>
      <c r="BM66" s="3">
        <v>40158</v>
      </c>
      <c r="BZ66" s="1" t="s">
        <v>184</v>
      </c>
      <c r="CA66" s="1" t="s">
        <v>185</v>
      </c>
      <c r="CE66" s="1" t="s">
        <v>154</v>
      </c>
      <c r="CH66" s="4">
        <v>1</v>
      </c>
      <c r="CI66" s="1" t="s">
        <v>155</v>
      </c>
      <c r="CL66" s="1" t="s">
        <v>157</v>
      </c>
      <c r="CN66" s="1" t="s">
        <v>158</v>
      </c>
      <c r="CP66" s="4">
        <v>204389.9</v>
      </c>
      <c r="CY66" s="1" t="s">
        <v>289</v>
      </c>
      <c r="CZ66" s="1" t="s">
        <v>290</v>
      </c>
      <c r="DA66" s="1" t="s">
        <v>291</v>
      </c>
      <c r="DC66" s="1" t="s">
        <v>208</v>
      </c>
      <c r="DU66" s="1" t="s">
        <v>165</v>
      </c>
      <c r="DV66" s="4">
        <v>0</v>
      </c>
      <c r="DW66" s="4">
        <v>0</v>
      </c>
      <c r="DX66" s="4">
        <v>195938406.50999999</v>
      </c>
      <c r="DY66" s="4">
        <v>172046814.50999999</v>
      </c>
      <c r="DZ66" s="4">
        <v>23891592</v>
      </c>
      <c r="EA66" s="4">
        <v>172046814.50999999</v>
      </c>
      <c r="EB66" s="4">
        <v>23891592</v>
      </c>
      <c r="EC66" s="4">
        <v>195938406.50999999</v>
      </c>
      <c r="ED66" s="1">
        <f>YEAR(O66)</f>
        <v>2009</v>
      </c>
    </row>
    <row r="67" spans="4:134" ht="12.75" hidden="1" customHeight="1" x14ac:dyDescent="0.2">
      <c r="F67" s="1" t="s">
        <v>345</v>
      </c>
      <c r="H67" s="1" t="s">
        <v>133</v>
      </c>
      <c r="L67" s="1" t="s">
        <v>134</v>
      </c>
      <c r="N67" s="1" t="s">
        <v>346</v>
      </c>
      <c r="O67" s="2">
        <v>40142</v>
      </c>
      <c r="P67" s="1" t="s">
        <v>136</v>
      </c>
      <c r="Q67" s="3">
        <v>40172</v>
      </c>
      <c r="R67" s="1" t="s">
        <v>137</v>
      </c>
      <c r="T67" s="3">
        <v>40142</v>
      </c>
      <c r="U67" s="1" t="s">
        <v>138</v>
      </c>
      <c r="X67" s="1" t="s">
        <v>172</v>
      </c>
      <c r="Z67" s="3">
        <v>40142</v>
      </c>
      <c r="AA67" s="1" t="s">
        <v>347</v>
      </c>
      <c r="AB67" s="1" t="s">
        <v>348</v>
      </c>
      <c r="AC67" s="1" t="s">
        <v>349</v>
      </c>
      <c r="AD67" s="1" t="s">
        <v>350</v>
      </c>
      <c r="AE67" s="1" t="s">
        <v>351</v>
      </c>
      <c r="AF67" s="1" t="s">
        <v>352</v>
      </c>
      <c r="AH67" s="1" t="s">
        <v>353</v>
      </c>
      <c r="AQ67" s="4">
        <v>0.1</v>
      </c>
      <c r="AR67" s="4">
        <v>9303.2000000000007</v>
      </c>
      <c r="AS67" s="1" t="s">
        <v>354</v>
      </c>
      <c r="AX67" s="1" t="s">
        <v>150</v>
      </c>
      <c r="AY67" s="4">
        <v>1485.4</v>
      </c>
      <c r="AZ67" s="4">
        <v>7817.8</v>
      </c>
      <c r="BA67" s="1" t="s">
        <v>151</v>
      </c>
      <c r="BD67" s="3">
        <v>40142</v>
      </c>
      <c r="BM67" s="3">
        <v>40178</v>
      </c>
      <c r="BZ67" s="1" t="s">
        <v>184</v>
      </c>
      <c r="CA67" s="1" t="s">
        <v>185</v>
      </c>
      <c r="CE67" s="1" t="s">
        <v>154</v>
      </c>
      <c r="CH67" s="4">
        <v>1</v>
      </c>
      <c r="CI67" s="1" t="s">
        <v>155</v>
      </c>
      <c r="CJ67" s="1" t="s">
        <v>156</v>
      </c>
      <c r="CL67" s="1" t="s">
        <v>157</v>
      </c>
      <c r="CN67" s="1" t="s">
        <v>158</v>
      </c>
      <c r="CP67" s="4">
        <v>9303.2000000000007</v>
      </c>
      <c r="CY67" s="1" t="s">
        <v>289</v>
      </c>
      <c r="CZ67" s="1" t="s">
        <v>290</v>
      </c>
      <c r="DA67" s="1" t="s">
        <v>291</v>
      </c>
      <c r="DC67" s="1" t="s">
        <v>208</v>
      </c>
      <c r="DU67" s="1" t="s">
        <v>165</v>
      </c>
      <c r="DV67" s="4">
        <v>0</v>
      </c>
      <c r="DW67" s="4">
        <v>0</v>
      </c>
      <c r="DX67" s="4">
        <v>195938406.50999999</v>
      </c>
      <c r="DY67" s="4">
        <v>172046814.50999999</v>
      </c>
      <c r="DZ67" s="4">
        <v>23891592</v>
      </c>
      <c r="EA67" s="4">
        <v>172046814.50999999</v>
      </c>
      <c r="EB67" s="4">
        <v>23891592</v>
      </c>
      <c r="EC67" s="4">
        <v>195938406.50999999</v>
      </c>
      <c r="ED67" s="1">
        <f>YEAR(O67)</f>
        <v>2009</v>
      </c>
    </row>
    <row r="68" spans="4:134" ht="12.75" hidden="1" customHeight="1" x14ac:dyDescent="0.2">
      <c r="H68" s="1" t="s">
        <v>133</v>
      </c>
      <c r="L68" s="1" t="s">
        <v>134</v>
      </c>
      <c r="N68" s="1" t="s">
        <v>355</v>
      </c>
      <c r="O68" s="2">
        <v>40137</v>
      </c>
      <c r="P68" s="1" t="s">
        <v>136</v>
      </c>
      <c r="Q68" s="3">
        <v>40157</v>
      </c>
      <c r="R68" s="1" t="s">
        <v>137</v>
      </c>
      <c r="T68" s="3">
        <v>40137</v>
      </c>
      <c r="U68" s="1" t="s">
        <v>138</v>
      </c>
      <c r="X68" s="1" t="s">
        <v>172</v>
      </c>
      <c r="Z68" s="3">
        <v>40137</v>
      </c>
      <c r="AA68" s="1" t="s">
        <v>356</v>
      </c>
      <c r="AB68" s="1" t="s">
        <v>357</v>
      </c>
      <c r="AC68" s="1" t="s">
        <v>358</v>
      </c>
      <c r="AD68" s="1" t="s">
        <v>359</v>
      </c>
      <c r="AE68" s="1" t="s">
        <v>360</v>
      </c>
      <c r="AF68" s="1" t="s">
        <v>361</v>
      </c>
      <c r="AH68" s="1" t="s">
        <v>362</v>
      </c>
      <c r="AQ68" s="4">
        <v>0.1</v>
      </c>
      <c r="AR68" s="4">
        <v>4056.9</v>
      </c>
      <c r="AS68" s="1" t="s">
        <v>363</v>
      </c>
      <c r="AX68" s="1" t="s">
        <v>150</v>
      </c>
      <c r="AY68" s="4">
        <v>647.70000000000005</v>
      </c>
      <c r="AZ68" s="4">
        <v>3409.2</v>
      </c>
      <c r="BA68" s="1" t="s">
        <v>151</v>
      </c>
      <c r="BD68" s="3">
        <v>40137</v>
      </c>
      <c r="BM68" s="3">
        <v>40158</v>
      </c>
      <c r="BZ68" s="1" t="s">
        <v>184</v>
      </c>
      <c r="CA68" s="1" t="s">
        <v>185</v>
      </c>
      <c r="CE68" s="1" t="s">
        <v>154</v>
      </c>
      <c r="CH68" s="4">
        <v>1</v>
      </c>
      <c r="CI68" s="1" t="s">
        <v>155</v>
      </c>
      <c r="CL68" s="1" t="s">
        <v>157</v>
      </c>
      <c r="CN68" s="1" t="s">
        <v>158</v>
      </c>
      <c r="CP68" s="4">
        <v>4056.9</v>
      </c>
      <c r="CY68" s="1" t="s">
        <v>289</v>
      </c>
      <c r="CZ68" s="1" t="s">
        <v>290</v>
      </c>
      <c r="DA68" s="1" t="s">
        <v>291</v>
      </c>
      <c r="DC68" s="1" t="s">
        <v>208</v>
      </c>
      <c r="DU68" s="1" t="s">
        <v>165</v>
      </c>
      <c r="DV68" s="4">
        <v>0</v>
      </c>
      <c r="DW68" s="4">
        <v>0</v>
      </c>
      <c r="DX68" s="4">
        <v>195938406.50999999</v>
      </c>
      <c r="DY68" s="4">
        <v>172046814.50999999</v>
      </c>
      <c r="DZ68" s="4">
        <v>23891592</v>
      </c>
      <c r="EA68" s="4">
        <v>172046814.50999999</v>
      </c>
      <c r="EB68" s="4">
        <v>23891592</v>
      </c>
      <c r="EC68" s="4">
        <v>195938406.50999999</v>
      </c>
      <c r="ED68" s="1">
        <f>YEAR(O68)</f>
        <v>2009</v>
      </c>
    </row>
    <row r="69" spans="4:134" ht="12.75" hidden="1" customHeight="1" x14ac:dyDescent="0.2">
      <c r="H69" s="1" t="s">
        <v>133</v>
      </c>
      <c r="L69" s="1" t="s">
        <v>134</v>
      </c>
      <c r="N69" s="1" t="s">
        <v>364</v>
      </c>
      <c r="O69" s="2">
        <v>40130</v>
      </c>
      <c r="P69" s="1" t="s">
        <v>136</v>
      </c>
      <c r="Q69" s="3">
        <v>40160</v>
      </c>
      <c r="R69" s="1" t="s">
        <v>137</v>
      </c>
      <c r="T69" s="3">
        <v>40130</v>
      </c>
      <c r="U69" s="1" t="s">
        <v>138</v>
      </c>
      <c r="X69" s="1" t="s">
        <v>172</v>
      </c>
      <c r="Z69" s="3">
        <v>40130</v>
      </c>
      <c r="AA69" s="1" t="s">
        <v>322</v>
      </c>
      <c r="AB69" s="1" t="s">
        <v>323</v>
      </c>
      <c r="AC69" s="1" t="s">
        <v>324</v>
      </c>
      <c r="AD69" s="1" t="s">
        <v>325</v>
      </c>
      <c r="AE69" s="1" t="s">
        <v>326</v>
      </c>
      <c r="AF69" s="1" t="s">
        <v>327</v>
      </c>
      <c r="AH69" s="1" t="s">
        <v>328</v>
      </c>
      <c r="AQ69" s="4">
        <v>0.1</v>
      </c>
      <c r="AR69" s="4">
        <v>138655.79999999999</v>
      </c>
      <c r="AS69" s="1" t="s">
        <v>365</v>
      </c>
      <c r="AX69" s="1" t="s">
        <v>150</v>
      </c>
      <c r="AY69" s="4">
        <v>22138.3</v>
      </c>
      <c r="AZ69" s="4">
        <v>116517.5</v>
      </c>
      <c r="BA69" s="1" t="s">
        <v>151</v>
      </c>
      <c r="BD69" s="3">
        <v>40130</v>
      </c>
      <c r="BM69" s="3">
        <v>40162</v>
      </c>
      <c r="BZ69" s="1" t="s">
        <v>184</v>
      </c>
      <c r="CA69" s="1" t="s">
        <v>185</v>
      </c>
      <c r="CE69" s="1" t="s">
        <v>154</v>
      </c>
      <c r="CH69" s="4">
        <v>1</v>
      </c>
      <c r="CI69" s="1" t="s">
        <v>155</v>
      </c>
      <c r="CL69" s="1" t="s">
        <v>157</v>
      </c>
      <c r="CN69" s="1" t="s">
        <v>158</v>
      </c>
      <c r="CP69" s="4">
        <v>138655.79999999999</v>
      </c>
      <c r="CY69" s="1" t="s">
        <v>289</v>
      </c>
      <c r="CZ69" s="1" t="s">
        <v>290</v>
      </c>
      <c r="DA69" s="1" t="s">
        <v>291</v>
      </c>
      <c r="DC69" s="1" t="s">
        <v>208</v>
      </c>
      <c r="DU69" s="1" t="s">
        <v>165</v>
      </c>
      <c r="DV69" s="4">
        <v>0</v>
      </c>
      <c r="DW69" s="4">
        <v>0</v>
      </c>
      <c r="DX69" s="4">
        <v>195938406.50999999</v>
      </c>
      <c r="DY69" s="4">
        <v>172046814.50999999</v>
      </c>
      <c r="DZ69" s="4">
        <v>23891592</v>
      </c>
      <c r="EA69" s="4">
        <v>172046814.50999999</v>
      </c>
      <c r="EB69" s="4">
        <v>23891592</v>
      </c>
      <c r="EC69" s="4">
        <v>195938406.50999999</v>
      </c>
      <c r="ED69" s="1">
        <f>YEAR(O69)</f>
        <v>2009</v>
      </c>
    </row>
    <row r="70" spans="4:134" ht="12.75" hidden="1" customHeight="1" x14ac:dyDescent="0.2">
      <c r="H70" s="1" t="s">
        <v>133</v>
      </c>
      <c r="L70" s="1" t="s">
        <v>134</v>
      </c>
      <c r="N70" s="1" t="s">
        <v>366</v>
      </c>
      <c r="O70" s="2">
        <v>40129</v>
      </c>
      <c r="P70" s="1" t="s">
        <v>136</v>
      </c>
      <c r="Q70" s="3">
        <v>40139</v>
      </c>
      <c r="R70" s="1" t="s">
        <v>137</v>
      </c>
      <c r="T70" s="3">
        <v>40129</v>
      </c>
      <c r="U70" s="1" t="s">
        <v>138</v>
      </c>
      <c r="X70" s="1" t="s">
        <v>172</v>
      </c>
      <c r="Z70" s="3">
        <v>40129</v>
      </c>
      <c r="AA70" s="1" t="s">
        <v>173</v>
      </c>
      <c r="AB70" s="1" t="s">
        <v>174</v>
      </c>
      <c r="AC70" s="1" t="s">
        <v>175</v>
      </c>
      <c r="AD70" s="1" t="s">
        <v>176</v>
      </c>
      <c r="AE70" s="1" t="s">
        <v>177</v>
      </c>
      <c r="AF70" s="1" t="s">
        <v>178</v>
      </c>
      <c r="AH70" s="1" t="s">
        <v>179</v>
      </c>
      <c r="AQ70" s="4">
        <v>0.1</v>
      </c>
      <c r="AR70" s="4">
        <v>192780</v>
      </c>
      <c r="AS70" s="1" t="s">
        <v>367</v>
      </c>
      <c r="AX70" s="1" t="s">
        <v>150</v>
      </c>
      <c r="AY70" s="4">
        <v>30780</v>
      </c>
      <c r="AZ70" s="4">
        <v>162000</v>
      </c>
      <c r="BA70" s="1" t="s">
        <v>151</v>
      </c>
      <c r="BD70" s="3">
        <v>40129</v>
      </c>
      <c r="BM70" s="3">
        <v>40143</v>
      </c>
      <c r="BZ70" s="1" t="s">
        <v>184</v>
      </c>
      <c r="CA70" s="1" t="s">
        <v>185</v>
      </c>
      <c r="CE70" s="1" t="s">
        <v>154</v>
      </c>
      <c r="CH70" s="4">
        <v>1</v>
      </c>
      <c r="CI70" s="1" t="s">
        <v>155</v>
      </c>
      <c r="CL70" s="1" t="s">
        <v>157</v>
      </c>
      <c r="CN70" s="1" t="s">
        <v>158</v>
      </c>
      <c r="CP70" s="4">
        <v>192780</v>
      </c>
      <c r="CY70" s="1" t="s">
        <v>289</v>
      </c>
      <c r="CZ70" s="1" t="s">
        <v>290</v>
      </c>
      <c r="DA70" s="1" t="s">
        <v>291</v>
      </c>
      <c r="DC70" s="1" t="s">
        <v>208</v>
      </c>
      <c r="DU70" s="1" t="s">
        <v>165</v>
      </c>
      <c r="DV70" s="4">
        <v>0</v>
      </c>
      <c r="DW70" s="4">
        <v>0</v>
      </c>
      <c r="DX70" s="4">
        <v>195938406.50999999</v>
      </c>
      <c r="DY70" s="4">
        <v>172046814.50999999</v>
      </c>
      <c r="DZ70" s="4">
        <v>23891592</v>
      </c>
      <c r="EA70" s="4">
        <v>172046814.50999999</v>
      </c>
      <c r="EB70" s="4">
        <v>23891592</v>
      </c>
      <c r="EC70" s="4">
        <v>195938406.50999999</v>
      </c>
      <c r="ED70" s="1">
        <f>YEAR(O70)</f>
        <v>2009</v>
      </c>
    </row>
    <row r="71" spans="4:134" ht="12.75" hidden="1" customHeight="1" x14ac:dyDescent="0.2">
      <c r="D71" s="1" t="s">
        <v>1811</v>
      </c>
      <c r="H71" s="1" t="s">
        <v>133</v>
      </c>
      <c r="L71" s="1" t="s">
        <v>134</v>
      </c>
      <c r="N71" s="1" t="s">
        <v>368</v>
      </c>
      <c r="O71" s="2">
        <v>40127</v>
      </c>
      <c r="P71" s="1" t="s">
        <v>136</v>
      </c>
      <c r="Q71" s="3">
        <v>40137</v>
      </c>
      <c r="R71" s="1" t="s">
        <v>137</v>
      </c>
      <c r="T71" s="3">
        <v>40127</v>
      </c>
      <c r="U71" s="1" t="s">
        <v>138</v>
      </c>
      <c r="X71" s="1" t="s">
        <v>172</v>
      </c>
      <c r="Z71" s="3">
        <v>40127</v>
      </c>
      <c r="AA71" s="1" t="s">
        <v>140</v>
      </c>
      <c r="AB71" s="1" t="s">
        <v>141</v>
      </c>
      <c r="AC71" s="1" t="s">
        <v>142</v>
      </c>
      <c r="AD71" s="1" t="s">
        <v>143</v>
      </c>
      <c r="AE71" s="1" t="s">
        <v>144</v>
      </c>
      <c r="AF71" s="1" t="s">
        <v>145</v>
      </c>
      <c r="AH71" s="1" t="s">
        <v>146</v>
      </c>
      <c r="AQ71" s="4">
        <v>0.02</v>
      </c>
      <c r="AR71" s="4">
        <v>27199.8</v>
      </c>
      <c r="AS71" s="1" t="s">
        <v>369</v>
      </c>
      <c r="AT71" s="1" t="s">
        <v>148</v>
      </c>
      <c r="AV71" s="1" t="s">
        <v>149</v>
      </c>
      <c r="AW71" s="1" t="s">
        <v>141</v>
      </c>
      <c r="AX71" s="1" t="s">
        <v>150</v>
      </c>
      <c r="AY71" s="4">
        <v>4342.8</v>
      </c>
      <c r="AZ71" s="4">
        <v>22857</v>
      </c>
      <c r="BA71" s="1" t="s">
        <v>151</v>
      </c>
      <c r="BD71" s="3">
        <v>40127</v>
      </c>
      <c r="BM71" s="3">
        <v>40137</v>
      </c>
      <c r="BZ71" s="1" t="s">
        <v>184</v>
      </c>
      <c r="CA71" s="1" t="s">
        <v>185</v>
      </c>
      <c r="CE71" s="1" t="s">
        <v>154</v>
      </c>
      <c r="CH71" s="4">
        <v>1</v>
      </c>
      <c r="CI71" s="1" t="s">
        <v>155</v>
      </c>
      <c r="CL71" s="1" t="s">
        <v>157</v>
      </c>
      <c r="CN71" s="1" t="s">
        <v>158</v>
      </c>
      <c r="CP71" s="4">
        <v>27199.8</v>
      </c>
      <c r="CY71" s="1" t="s">
        <v>289</v>
      </c>
      <c r="CZ71" s="1" t="s">
        <v>290</v>
      </c>
      <c r="DA71" s="1" t="s">
        <v>291</v>
      </c>
      <c r="DC71" s="1" t="s">
        <v>208</v>
      </c>
      <c r="DU71" s="1" t="s">
        <v>165</v>
      </c>
      <c r="DV71" s="4">
        <v>0</v>
      </c>
      <c r="DW71" s="4">
        <v>0</v>
      </c>
      <c r="DX71" s="4">
        <v>195938406.50999999</v>
      </c>
      <c r="DY71" s="4">
        <v>172046814.50999999</v>
      </c>
      <c r="DZ71" s="4">
        <v>23891592</v>
      </c>
      <c r="EA71" s="4">
        <v>172046814.50999999</v>
      </c>
      <c r="EB71" s="4">
        <v>23891592</v>
      </c>
      <c r="EC71" s="4">
        <v>195938406.50999999</v>
      </c>
      <c r="ED71" s="1">
        <f>YEAR(O71)</f>
        <v>2009</v>
      </c>
    </row>
    <row r="72" spans="4:134" ht="12.75" hidden="1" customHeight="1" x14ac:dyDescent="0.2">
      <c r="H72" s="1" t="s">
        <v>133</v>
      </c>
      <c r="L72" s="1" t="s">
        <v>134</v>
      </c>
      <c r="N72" s="1" t="s">
        <v>370</v>
      </c>
      <c r="O72" s="2">
        <v>40123</v>
      </c>
      <c r="P72" s="1" t="s">
        <v>136</v>
      </c>
      <c r="Q72" s="3">
        <v>40137</v>
      </c>
      <c r="R72" s="1" t="s">
        <v>137</v>
      </c>
      <c r="T72" s="3">
        <v>40123</v>
      </c>
      <c r="U72" s="1" t="s">
        <v>138</v>
      </c>
      <c r="X72" s="1" t="s">
        <v>172</v>
      </c>
      <c r="Z72" s="3">
        <v>40123</v>
      </c>
      <c r="AA72" s="1" t="s">
        <v>371</v>
      </c>
      <c r="AB72" s="1" t="s">
        <v>372</v>
      </c>
      <c r="AC72" s="1" t="s">
        <v>373</v>
      </c>
      <c r="AD72" s="1" t="s">
        <v>374</v>
      </c>
      <c r="AE72" s="1" t="s">
        <v>375</v>
      </c>
      <c r="AF72" s="1" t="s">
        <v>376</v>
      </c>
      <c r="AH72" s="1" t="s">
        <v>377</v>
      </c>
      <c r="AQ72" s="4">
        <v>0.1</v>
      </c>
      <c r="AR72" s="4">
        <v>6624.7</v>
      </c>
      <c r="AS72" s="1" t="s">
        <v>378</v>
      </c>
      <c r="AX72" s="1" t="s">
        <v>150</v>
      </c>
      <c r="AY72" s="4">
        <v>1057.7</v>
      </c>
      <c r="AZ72" s="4">
        <v>5567</v>
      </c>
      <c r="BA72" s="1" t="s">
        <v>151</v>
      </c>
      <c r="BD72" s="3">
        <v>40123</v>
      </c>
      <c r="BM72" s="3">
        <v>40137</v>
      </c>
      <c r="BZ72" s="1" t="s">
        <v>184</v>
      </c>
      <c r="CA72" s="1" t="s">
        <v>185</v>
      </c>
      <c r="CE72" s="1" t="s">
        <v>154</v>
      </c>
      <c r="CH72" s="4">
        <v>1</v>
      </c>
      <c r="CI72" s="1" t="s">
        <v>155</v>
      </c>
      <c r="CL72" s="1" t="s">
        <v>157</v>
      </c>
      <c r="CN72" s="1" t="s">
        <v>158</v>
      </c>
      <c r="CP72" s="4">
        <v>6624.7</v>
      </c>
      <c r="CY72" s="1" t="s">
        <v>289</v>
      </c>
      <c r="CZ72" s="1" t="s">
        <v>290</v>
      </c>
      <c r="DA72" s="1" t="s">
        <v>291</v>
      </c>
      <c r="DC72" s="1" t="s">
        <v>208</v>
      </c>
      <c r="DU72" s="1" t="s">
        <v>165</v>
      </c>
      <c r="DV72" s="4">
        <v>0</v>
      </c>
      <c r="DW72" s="4">
        <v>0</v>
      </c>
      <c r="DX72" s="4">
        <v>195938406.50999999</v>
      </c>
      <c r="DY72" s="4">
        <v>172046814.50999999</v>
      </c>
      <c r="DZ72" s="4">
        <v>23891592</v>
      </c>
      <c r="EA72" s="4">
        <v>172046814.50999999</v>
      </c>
      <c r="EB72" s="4">
        <v>23891592</v>
      </c>
      <c r="EC72" s="4">
        <v>195938406.50999999</v>
      </c>
      <c r="ED72" s="1">
        <f>YEAR(O72)</f>
        <v>2009</v>
      </c>
    </row>
    <row r="73" spans="4:134" ht="12.75" hidden="1" customHeight="1" x14ac:dyDescent="0.2">
      <c r="H73" s="1" t="s">
        <v>133</v>
      </c>
      <c r="L73" s="1" t="s">
        <v>134</v>
      </c>
      <c r="N73" s="1" t="s">
        <v>379</v>
      </c>
      <c r="O73" s="2">
        <v>40123</v>
      </c>
      <c r="P73" s="1" t="s">
        <v>136</v>
      </c>
      <c r="Q73" s="3">
        <v>40137</v>
      </c>
      <c r="R73" s="1" t="s">
        <v>137</v>
      </c>
      <c r="T73" s="3">
        <v>40123</v>
      </c>
      <c r="U73" s="1" t="s">
        <v>138</v>
      </c>
      <c r="X73" s="1" t="s">
        <v>172</v>
      </c>
      <c r="Z73" s="3">
        <v>40123</v>
      </c>
      <c r="AA73" s="1" t="s">
        <v>306</v>
      </c>
      <c r="AB73" s="1" t="s">
        <v>307</v>
      </c>
      <c r="AC73" s="1" t="s">
        <v>308</v>
      </c>
      <c r="AD73" s="1" t="s">
        <v>309</v>
      </c>
      <c r="AE73" s="1" t="s">
        <v>310</v>
      </c>
      <c r="AF73" s="1" t="s">
        <v>311</v>
      </c>
      <c r="AH73" s="1" t="s">
        <v>312</v>
      </c>
      <c r="AQ73" s="4">
        <v>0.1</v>
      </c>
      <c r="AR73" s="4">
        <v>406980</v>
      </c>
      <c r="AS73" s="1" t="s">
        <v>380</v>
      </c>
      <c r="AT73" s="1" t="s">
        <v>314</v>
      </c>
      <c r="AV73" s="1" t="s">
        <v>315</v>
      </c>
      <c r="AW73" s="1" t="s">
        <v>316</v>
      </c>
      <c r="AX73" s="1" t="s">
        <v>150</v>
      </c>
      <c r="AY73" s="4">
        <v>64980</v>
      </c>
      <c r="AZ73" s="4">
        <v>342000</v>
      </c>
      <c r="BA73" s="1" t="s">
        <v>151</v>
      </c>
      <c r="BD73" s="3">
        <v>40123</v>
      </c>
      <c r="BM73" s="3">
        <v>40137</v>
      </c>
      <c r="BZ73" s="1" t="s">
        <v>184</v>
      </c>
      <c r="CA73" s="1" t="s">
        <v>185</v>
      </c>
      <c r="CE73" s="1" t="s">
        <v>154</v>
      </c>
      <c r="CH73" s="4">
        <v>1</v>
      </c>
      <c r="CI73" s="1" t="s">
        <v>155</v>
      </c>
      <c r="CL73" s="1" t="s">
        <v>157</v>
      </c>
      <c r="CN73" s="1" t="s">
        <v>158</v>
      </c>
      <c r="CP73" s="4">
        <v>406980</v>
      </c>
      <c r="CY73" s="1" t="s">
        <v>289</v>
      </c>
      <c r="CZ73" s="1" t="s">
        <v>290</v>
      </c>
      <c r="DA73" s="1" t="s">
        <v>291</v>
      </c>
      <c r="DC73" s="1" t="s">
        <v>208</v>
      </c>
      <c r="DU73" s="1" t="s">
        <v>165</v>
      </c>
      <c r="DV73" s="4">
        <v>0</v>
      </c>
      <c r="DW73" s="4">
        <v>0</v>
      </c>
      <c r="DX73" s="4">
        <v>195938406.50999999</v>
      </c>
      <c r="DY73" s="4">
        <v>172046814.50999999</v>
      </c>
      <c r="DZ73" s="4">
        <v>23891592</v>
      </c>
      <c r="EA73" s="4">
        <v>172046814.50999999</v>
      </c>
      <c r="EB73" s="4">
        <v>23891592</v>
      </c>
      <c r="EC73" s="4">
        <v>195938406.50999999</v>
      </c>
      <c r="ED73" s="1">
        <f>YEAR(O73)</f>
        <v>2009</v>
      </c>
    </row>
    <row r="74" spans="4:134" ht="12.75" hidden="1" customHeight="1" x14ac:dyDescent="0.2">
      <c r="H74" s="1" t="s">
        <v>133</v>
      </c>
      <c r="L74" s="1" t="s">
        <v>134</v>
      </c>
      <c r="N74" s="1" t="s">
        <v>381</v>
      </c>
      <c r="O74" s="2">
        <v>40122</v>
      </c>
      <c r="P74" s="1" t="s">
        <v>136</v>
      </c>
      <c r="Q74" s="3">
        <v>40136</v>
      </c>
      <c r="R74" s="1" t="s">
        <v>137</v>
      </c>
      <c r="T74" s="3">
        <v>40122</v>
      </c>
      <c r="U74" s="1" t="s">
        <v>138</v>
      </c>
      <c r="X74" s="1" t="s">
        <v>139</v>
      </c>
      <c r="Z74" s="3">
        <v>40122</v>
      </c>
      <c r="AA74" s="1" t="s">
        <v>382</v>
      </c>
      <c r="AB74" s="1" t="s">
        <v>383</v>
      </c>
      <c r="AC74" s="1" t="s">
        <v>384</v>
      </c>
      <c r="AD74" s="1" t="s">
        <v>385</v>
      </c>
      <c r="AE74" s="1" t="s">
        <v>386</v>
      </c>
      <c r="AF74" s="1" t="s">
        <v>387</v>
      </c>
      <c r="AH74" s="1" t="s">
        <v>388</v>
      </c>
      <c r="AQ74" s="4">
        <v>0.1</v>
      </c>
      <c r="AR74" s="4">
        <v>137527.5</v>
      </c>
      <c r="AS74" s="1" t="s">
        <v>389</v>
      </c>
      <c r="AX74" s="1" t="s">
        <v>150</v>
      </c>
      <c r="AY74" s="4">
        <v>21958.2</v>
      </c>
      <c r="AZ74" s="4">
        <v>115569.3</v>
      </c>
      <c r="BA74" s="1" t="s">
        <v>151</v>
      </c>
      <c r="BD74" s="3">
        <v>40122</v>
      </c>
      <c r="BM74" s="3">
        <v>40137</v>
      </c>
      <c r="BZ74" s="1" t="s">
        <v>184</v>
      </c>
      <c r="CA74" s="1" t="s">
        <v>185</v>
      </c>
      <c r="CE74" s="1" t="s">
        <v>154</v>
      </c>
      <c r="CH74" s="4">
        <v>1</v>
      </c>
      <c r="CI74" s="1" t="s">
        <v>155</v>
      </c>
      <c r="CL74" s="1" t="s">
        <v>157</v>
      </c>
      <c r="CN74" s="1" t="s">
        <v>158</v>
      </c>
      <c r="CP74" s="4">
        <v>137527.5</v>
      </c>
      <c r="CY74" s="1" t="s">
        <v>289</v>
      </c>
      <c r="CZ74" s="1" t="s">
        <v>290</v>
      </c>
      <c r="DA74" s="1" t="s">
        <v>291</v>
      </c>
      <c r="DC74" s="1" t="s">
        <v>208</v>
      </c>
      <c r="DU74" s="1" t="s">
        <v>165</v>
      </c>
      <c r="DV74" s="4">
        <v>0</v>
      </c>
      <c r="DW74" s="4">
        <v>0</v>
      </c>
      <c r="DX74" s="4">
        <v>195938406.50999999</v>
      </c>
      <c r="DY74" s="4">
        <v>172046814.50999999</v>
      </c>
      <c r="DZ74" s="4">
        <v>23891592</v>
      </c>
      <c r="EA74" s="4">
        <v>172046814.50999999</v>
      </c>
      <c r="EB74" s="4">
        <v>23891592</v>
      </c>
      <c r="EC74" s="4">
        <v>195938406.50999999</v>
      </c>
      <c r="ED74" s="1">
        <f>YEAR(O74)</f>
        <v>2009</v>
      </c>
    </row>
    <row r="75" spans="4:134" ht="12.75" hidden="1" customHeight="1" x14ac:dyDescent="0.2">
      <c r="H75" s="1" t="s">
        <v>133</v>
      </c>
      <c r="L75" s="1" t="s">
        <v>134</v>
      </c>
      <c r="N75" s="1" t="s">
        <v>390</v>
      </c>
      <c r="O75" s="2">
        <v>40120</v>
      </c>
      <c r="P75" s="1" t="s">
        <v>136</v>
      </c>
      <c r="Q75" s="3">
        <v>40134</v>
      </c>
      <c r="R75" s="1" t="s">
        <v>137</v>
      </c>
      <c r="T75" s="3">
        <v>40120</v>
      </c>
      <c r="U75" s="1" t="s">
        <v>138</v>
      </c>
      <c r="X75" s="1" t="s">
        <v>172</v>
      </c>
      <c r="Z75" s="3">
        <v>40120</v>
      </c>
      <c r="AA75" s="1" t="s">
        <v>391</v>
      </c>
      <c r="AB75" s="1" t="s">
        <v>392</v>
      </c>
      <c r="AC75" s="1" t="s">
        <v>393</v>
      </c>
      <c r="AD75" s="1" t="s">
        <v>394</v>
      </c>
      <c r="AE75" s="1" t="s">
        <v>395</v>
      </c>
      <c r="AF75" s="1" t="s">
        <v>396</v>
      </c>
      <c r="AH75" s="1" t="s">
        <v>397</v>
      </c>
      <c r="AQ75" s="4">
        <v>0.1</v>
      </c>
      <c r="AR75" s="4">
        <v>9662.7999999999993</v>
      </c>
      <c r="AS75" s="1" t="s">
        <v>398</v>
      </c>
      <c r="AX75" s="1" t="s">
        <v>150</v>
      </c>
      <c r="AY75" s="4">
        <v>1542.8</v>
      </c>
      <c r="AZ75" s="4">
        <v>8120</v>
      </c>
      <c r="BA75" s="1" t="s">
        <v>151</v>
      </c>
      <c r="BD75" s="3">
        <v>40120</v>
      </c>
      <c r="BM75" s="3">
        <v>40137</v>
      </c>
      <c r="BZ75" s="1" t="s">
        <v>184</v>
      </c>
      <c r="CA75" s="1" t="s">
        <v>185</v>
      </c>
      <c r="CE75" s="1" t="s">
        <v>154</v>
      </c>
      <c r="CH75" s="4">
        <v>1</v>
      </c>
      <c r="CI75" s="1" t="s">
        <v>155</v>
      </c>
      <c r="CL75" s="1" t="s">
        <v>157</v>
      </c>
      <c r="CN75" s="1" t="s">
        <v>158</v>
      </c>
      <c r="CP75" s="4">
        <v>9662.7999999999993</v>
      </c>
      <c r="CY75" s="1" t="s">
        <v>289</v>
      </c>
      <c r="CZ75" s="1" t="s">
        <v>290</v>
      </c>
      <c r="DA75" s="1" t="s">
        <v>291</v>
      </c>
      <c r="DC75" s="1" t="s">
        <v>208</v>
      </c>
      <c r="DT75" s="1" t="s">
        <v>165</v>
      </c>
      <c r="DU75" s="1" t="s">
        <v>165</v>
      </c>
      <c r="DV75" s="4">
        <v>0</v>
      </c>
      <c r="DW75" s="4">
        <v>0</v>
      </c>
      <c r="DX75" s="4">
        <v>195938406.50999999</v>
      </c>
      <c r="DY75" s="4">
        <v>172046814.50999999</v>
      </c>
      <c r="DZ75" s="4">
        <v>23891592</v>
      </c>
      <c r="EA75" s="4">
        <v>172046814.50999999</v>
      </c>
      <c r="EB75" s="4">
        <v>23891592</v>
      </c>
      <c r="EC75" s="4">
        <v>195938406.50999999</v>
      </c>
      <c r="ED75" s="1">
        <f>YEAR(O75)</f>
        <v>2009</v>
      </c>
    </row>
    <row r="76" spans="4:134" ht="12.75" hidden="1" customHeight="1" x14ac:dyDescent="0.2">
      <c r="H76" s="1" t="s">
        <v>133</v>
      </c>
      <c r="L76" s="1" t="s">
        <v>134</v>
      </c>
      <c r="N76" s="1" t="s">
        <v>399</v>
      </c>
      <c r="O76" s="2">
        <v>40116</v>
      </c>
      <c r="P76" s="1" t="s">
        <v>136</v>
      </c>
      <c r="Q76" s="3">
        <v>40130</v>
      </c>
      <c r="R76" s="1" t="s">
        <v>137</v>
      </c>
      <c r="T76" s="3">
        <v>40116</v>
      </c>
      <c r="U76" s="1" t="s">
        <v>138</v>
      </c>
      <c r="V76" s="1" t="s">
        <v>400</v>
      </c>
      <c r="X76" s="1" t="s">
        <v>139</v>
      </c>
      <c r="Z76" s="3">
        <v>40116</v>
      </c>
      <c r="AA76" s="1" t="s">
        <v>382</v>
      </c>
      <c r="AB76" s="1" t="s">
        <v>383</v>
      </c>
      <c r="AC76" s="1" t="s">
        <v>384</v>
      </c>
      <c r="AD76" s="1" t="s">
        <v>385</v>
      </c>
      <c r="AE76" s="1" t="s">
        <v>386</v>
      </c>
      <c r="AF76" s="1" t="s">
        <v>387</v>
      </c>
      <c r="AH76" s="1" t="s">
        <v>388</v>
      </c>
      <c r="AQ76" s="4">
        <v>0.1</v>
      </c>
      <c r="AR76" s="4">
        <v>458.2</v>
      </c>
      <c r="AS76" s="1" t="s">
        <v>401</v>
      </c>
      <c r="AX76" s="1" t="s">
        <v>150</v>
      </c>
      <c r="AY76" s="4">
        <v>73.2</v>
      </c>
      <c r="AZ76" s="4">
        <v>385</v>
      </c>
      <c r="BA76" s="1" t="s">
        <v>151</v>
      </c>
      <c r="BD76" s="3">
        <v>40116</v>
      </c>
      <c r="BE76" s="4">
        <v>0</v>
      </c>
      <c r="BM76" s="3">
        <v>40130</v>
      </c>
      <c r="BZ76" s="1" t="s">
        <v>152</v>
      </c>
      <c r="CA76" s="1" t="s">
        <v>153</v>
      </c>
      <c r="CE76" s="1" t="s">
        <v>154</v>
      </c>
      <c r="CH76" s="4">
        <v>1</v>
      </c>
      <c r="CI76" s="1" t="s">
        <v>155</v>
      </c>
      <c r="CL76" s="1" t="s">
        <v>157</v>
      </c>
      <c r="CN76" s="1" t="s">
        <v>158</v>
      </c>
      <c r="CP76" s="4">
        <v>458.2</v>
      </c>
      <c r="CY76" s="1" t="s">
        <v>289</v>
      </c>
      <c r="CZ76" s="1" t="s">
        <v>290</v>
      </c>
      <c r="DA76" s="1" t="s">
        <v>291</v>
      </c>
      <c r="DC76" s="1" t="s">
        <v>208</v>
      </c>
      <c r="DD76" s="1" t="s">
        <v>402</v>
      </c>
      <c r="DU76" s="1" t="s">
        <v>165</v>
      </c>
      <c r="DV76" s="4">
        <v>0</v>
      </c>
      <c r="DW76" s="4">
        <v>0</v>
      </c>
      <c r="DX76" s="4">
        <v>195938406.50999999</v>
      </c>
      <c r="DY76" s="4">
        <v>172046814.50999999</v>
      </c>
      <c r="DZ76" s="4">
        <v>23891592</v>
      </c>
      <c r="EA76" s="4">
        <v>172046814.50999999</v>
      </c>
      <c r="EB76" s="4">
        <v>23891592</v>
      </c>
      <c r="EC76" s="4">
        <v>195938406.50999999</v>
      </c>
      <c r="ED76" s="1">
        <f>YEAR(O76)</f>
        <v>2009</v>
      </c>
    </row>
    <row r="77" spans="4:134" ht="12.75" hidden="1" customHeight="1" x14ac:dyDescent="0.2">
      <c r="F77" s="1" t="s">
        <v>403</v>
      </c>
      <c r="H77" s="1" t="s">
        <v>133</v>
      </c>
      <c r="L77" s="1" t="s">
        <v>134</v>
      </c>
      <c r="N77" s="1" t="s">
        <v>404</v>
      </c>
      <c r="O77" s="2">
        <v>40113</v>
      </c>
      <c r="P77" s="1" t="s">
        <v>136</v>
      </c>
      <c r="Q77" s="3">
        <v>40123</v>
      </c>
      <c r="R77" s="1" t="s">
        <v>137</v>
      </c>
      <c r="T77" s="3">
        <v>40113</v>
      </c>
      <c r="U77" s="1" t="s">
        <v>138</v>
      </c>
      <c r="X77" s="1" t="s">
        <v>172</v>
      </c>
      <c r="Z77" s="3">
        <v>40113</v>
      </c>
      <c r="AA77" s="1" t="s">
        <v>140</v>
      </c>
      <c r="AB77" s="1" t="s">
        <v>141</v>
      </c>
      <c r="AC77" s="1" t="s">
        <v>142</v>
      </c>
      <c r="AD77" s="1" t="s">
        <v>143</v>
      </c>
      <c r="AE77" s="1" t="s">
        <v>144</v>
      </c>
      <c r="AF77" s="1" t="s">
        <v>145</v>
      </c>
      <c r="AH77" s="1" t="s">
        <v>146</v>
      </c>
      <c r="AQ77" s="4">
        <v>0.02</v>
      </c>
      <c r="AR77" s="4">
        <v>16988.7</v>
      </c>
      <c r="AS77" s="1" t="s">
        <v>405</v>
      </c>
      <c r="AT77" s="1" t="s">
        <v>148</v>
      </c>
      <c r="AV77" s="1" t="s">
        <v>149</v>
      </c>
      <c r="AW77" s="1" t="s">
        <v>141</v>
      </c>
      <c r="AX77" s="1" t="s">
        <v>150</v>
      </c>
      <c r="AY77" s="4">
        <v>2712.5</v>
      </c>
      <c r="AZ77" s="4">
        <v>14276.2</v>
      </c>
      <c r="BA77" s="1" t="s">
        <v>151</v>
      </c>
      <c r="BD77" s="3">
        <v>40113</v>
      </c>
      <c r="BM77" s="3">
        <v>40130</v>
      </c>
      <c r="BZ77" s="1" t="s">
        <v>184</v>
      </c>
      <c r="CA77" s="1" t="s">
        <v>153</v>
      </c>
      <c r="CE77" s="1" t="s">
        <v>154</v>
      </c>
      <c r="CH77" s="4">
        <v>1</v>
      </c>
      <c r="CI77" s="1" t="s">
        <v>155</v>
      </c>
      <c r="CJ77" s="1" t="s">
        <v>156</v>
      </c>
      <c r="CL77" s="1" t="s">
        <v>157</v>
      </c>
      <c r="CN77" s="1" t="s">
        <v>158</v>
      </c>
      <c r="CP77" s="4">
        <v>16988.7</v>
      </c>
      <c r="CY77" s="1" t="s">
        <v>289</v>
      </c>
      <c r="CZ77" s="1" t="s">
        <v>290</v>
      </c>
      <c r="DA77" s="1" t="s">
        <v>291</v>
      </c>
      <c r="DC77" s="1" t="s">
        <v>208</v>
      </c>
      <c r="DU77" s="1" t="s">
        <v>165</v>
      </c>
      <c r="DV77" s="4">
        <v>0</v>
      </c>
      <c r="DW77" s="4">
        <v>0</v>
      </c>
      <c r="DX77" s="4">
        <v>195938406.50999999</v>
      </c>
      <c r="DY77" s="4">
        <v>172046814.50999999</v>
      </c>
      <c r="DZ77" s="4">
        <v>23891592</v>
      </c>
      <c r="EA77" s="4">
        <v>172046814.50999999</v>
      </c>
      <c r="EB77" s="4">
        <v>23891592</v>
      </c>
      <c r="EC77" s="4">
        <v>195938406.50999999</v>
      </c>
      <c r="ED77" s="1">
        <f>YEAR(O77)</f>
        <v>2009</v>
      </c>
    </row>
    <row r="78" spans="4:134" ht="12.75" hidden="1" customHeight="1" x14ac:dyDescent="0.2">
      <c r="H78" s="1" t="s">
        <v>133</v>
      </c>
      <c r="L78" s="1" t="s">
        <v>134</v>
      </c>
      <c r="N78" s="1" t="s">
        <v>406</v>
      </c>
      <c r="O78" s="2">
        <v>40112</v>
      </c>
      <c r="P78" s="1" t="s">
        <v>136</v>
      </c>
      <c r="Q78" s="3">
        <v>40142</v>
      </c>
      <c r="R78" s="1" t="s">
        <v>137</v>
      </c>
      <c r="T78" s="3">
        <v>40112</v>
      </c>
      <c r="U78" s="1" t="s">
        <v>138</v>
      </c>
      <c r="X78" s="1" t="s">
        <v>172</v>
      </c>
      <c r="Z78" s="3">
        <v>40112</v>
      </c>
      <c r="AA78" s="1" t="s">
        <v>347</v>
      </c>
      <c r="AB78" s="1" t="s">
        <v>348</v>
      </c>
      <c r="AC78" s="1" t="s">
        <v>349</v>
      </c>
      <c r="AD78" s="1" t="s">
        <v>350</v>
      </c>
      <c r="AE78" s="1" t="s">
        <v>351</v>
      </c>
      <c r="AF78" s="1" t="s">
        <v>352</v>
      </c>
      <c r="AH78" s="1" t="s">
        <v>353</v>
      </c>
      <c r="AQ78" s="4">
        <v>0.1</v>
      </c>
      <c r="AR78" s="4">
        <v>89513.8</v>
      </c>
      <c r="AS78" s="1" t="s">
        <v>407</v>
      </c>
      <c r="AX78" s="1" t="s">
        <v>150</v>
      </c>
      <c r="AY78" s="4">
        <v>14292.1</v>
      </c>
      <c r="AZ78" s="4">
        <v>75221.7</v>
      </c>
      <c r="BA78" s="1" t="s">
        <v>151</v>
      </c>
      <c r="BD78" s="3">
        <v>40112</v>
      </c>
      <c r="BM78" s="3">
        <v>40143</v>
      </c>
      <c r="BZ78" s="1" t="s">
        <v>184</v>
      </c>
      <c r="CA78" s="1" t="s">
        <v>185</v>
      </c>
      <c r="CE78" s="1" t="s">
        <v>154</v>
      </c>
      <c r="CH78" s="4">
        <v>1</v>
      </c>
      <c r="CI78" s="1" t="s">
        <v>155</v>
      </c>
      <c r="CL78" s="1" t="s">
        <v>157</v>
      </c>
      <c r="CN78" s="1" t="s">
        <v>158</v>
      </c>
      <c r="CP78" s="4">
        <v>89513.8</v>
      </c>
      <c r="CY78" s="1" t="s">
        <v>289</v>
      </c>
      <c r="CZ78" s="1" t="s">
        <v>290</v>
      </c>
      <c r="DA78" s="1" t="s">
        <v>291</v>
      </c>
      <c r="DC78" s="1" t="s">
        <v>208</v>
      </c>
      <c r="DU78" s="1" t="s">
        <v>165</v>
      </c>
      <c r="DV78" s="4">
        <v>0</v>
      </c>
      <c r="DW78" s="4">
        <v>0</v>
      </c>
      <c r="DX78" s="4">
        <v>195938406.50999999</v>
      </c>
      <c r="DY78" s="4">
        <v>172046814.50999999</v>
      </c>
      <c r="DZ78" s="4">
        <v>23891592</v>
      </c>
      <c r="EA78" s="4">
        <v>172046814.50999999</v>
      </c>
      <c r="EB78" s="4">
        <v>23891592</v>
      </c>
      <c r="EC78" s="4">
        <v>195938406.50999999</v>
      </c>
      <c r="ED78" s="1">
        <f>YEAR(O78)</f>
        <v>2009</v>
      </c>
    </row>
    <row r="79" spans="4:134" ht="12.75" hidden="1" customHeight="1" x14ac:dyDescent="0.2">
      <c r="H79" s="1" t="s">
        <v>133</v>
      </c>
      <c r="L79" s="1" t="s">
        <v>134</v>
      </c>
      <c r="N79" s="1" t="s">
        <v>408</v>
      </c>
      <c r="O79" s="2">
        <v>40109</v>
      </c>
      <c r="P79" s="1" t="s">
        <v>136</v>
      </c>
      <c r="Q79" s="3">
        <v>40119</v>
      </c>
      <c r="R79" s="1" t="s">
        <v>137</v>
      </c>
      <c r="T79" s="3">
        <v>40109</v>
      </c>
      <c r="U79" s="1" t="s">
        <v>138</v>
      </c>
      <c r="X79" s="1" t="s">
        <v>172</v>
      </c>
      <c r="Z79" s="3">
        <v>40109</v>
      </c>
      <c r="AA79" s="1" t="s">
        <v>140</v>
      </c>
      <c r="AB79" s="1" t="s">
        <v>141</v>
      </c>
      <c r="AC79" s="1" t="s">
        <v>142</v>
      </c>
      <c r="AD79" s="1" t="s">
        <v>143</v>
      </c>
      <c r="AE79" s="1" t="s">
        <v>144</v>
      </c>
      <c r="AF79" s="1" t="s">
        <v>145</v>
      </c>
      <c r="AH79" s="1" t="s">
        <v>146</v>
      </c>
      <c r="AQ79" s="4">
        <v>0.02</v>
      </c>
      <c r="AR79" s="4">
        <v>8894.2999999999993</v>
      </c>
      <c r="AS79" s="1" t="s">
        <v>409</v>
      </c>
      <c r="AT79" s="1" t="s">
        <v>148</v>
      </c>
      <c r="AV79" s="1" t="s">
        <v>149</v>
      </c>
      <c r="AW79" s="1" t="s">
        <v>141</v>
      </c>
      <c r="AX79" s="1" t="s">
        <v>150</v>
      </c>
      <c r="AY79" s="4">
        <v>1420.1</v>
      </c>
      <c r="AZ79" s="4">
        <v>7474.2</v>
      </c>
      <c r="BA79" s="1" t="s">
        <v>151</v>
      </c>
      <c r="BD79" s="3">
        <v>40109</v>
      </c>
      <c r="BM79" s="3">
        <v>40119</v>
      </c>
      <c r="BZ79" s="1" t="s">
        <v>184</v>
      </c>
      <c r="CA79" s="1" t="s">
        <v>185</v>
      </c>
      <c r="CE79" s="1" t="s">
        <v>154</v>
      </c>
      <c r="CH79" s="4">
        <v>1</v>
      </c>
      <c r="CI79" s="1" t="s">
        <v>155</v>
      </c>
      <c r="CL79" s="1" t="s">
        <v>157</v>
      </c>
      <c r="CN79" s="1" t="s">
        <v>158</v>
      </c>
      <c r="CP79" s="4">
        <v>8894.2999999999993</v>
      </c>
      <c r="CY79" s="1" t="s">
        <v>289</v>
      </c>
      <c r="CZ79" s="1" t="s">
        <v>290</v>
      </c>
      <c r="DA79" s="1" t="s">
        <v>291</v>
      </c>
      <c r="DC79" s="1" t="s">
        <v>208</v>
      </c>
      <c r="DU79" s="1" t="s">
        <v>165</v>
      </c>
      <c r="DV79" s="4">
        <v>0</v>
      </c>
      <c r="DW79" s="4">
        <v>0</v>
      </c>
      <c r="DX79" s="4">
        <v>195938406.50999999</v>
      </c>
      <c r="DY79" s="4">
        <v>172046814.50999999</v>
      </c>
      <c r="DZ79" s="4">
        <v>23891592</v>
      </c>
      <c r="EA79" s="4">
        <v>172046814.50999999</v>
      </c>
      <c r="EB79" s="4">
        <v>23891592</v>
      </c>
      <c r="EC79" s="4">
        <v>195938406.50999999</v>
      </c>
      <c r="ED79" s="1">
        <f>YEAR(O79)</f>
        <v>2009</v>
      </c>
    </row>
    <row r="80" spans="4:134" ht="12.75" hidden="1" customHeight="1" x14ac:dyDescent="0.2">
      <c r="H80" s="1" t="s">
        <v>133</v>
      </c>
      <c r="L80" s="1" t="s">
        <v>134</v>
      </c>
      <c r="N80" s="1" t="s">
        <v>410</v>
      </c>
      <c r="O80" s="2">
        <v>40102</v>
      </c>
      <c r="P80" s="1" t="s">
        <v>136</v>
      </c>
      <c r="Q80" s="3">
        <v>40116</v>
      </c>
      <c r="R80" s="1" t="s">
        <v>137</v>
      </c>
      <c r="T80" s="3">
        <v>40102</v>
      </c>
      <c r="U80" s="1" t="s">
        <v>138</v>
      </c>
      <c r="X80" s="1" t="s">
        <v>172</v>
      </c>
      <c r="Z80" s="3">
        <v>40102</v>
      </c>
      <c r="AA80" s="1" t="s">
        <v>335</v>
      </c>
      <c r="AB80" s="1" t="s">
        <v>336</v>
      </c>
      <c r="AC80" s="1" t="s">
        <v>337</v>
      </c>
      <c r="AD80" s="1" t="s">
        <v>338</v>
      </c>
      <c r="AE80" s="1" t="s">
        <v>339</v>
      </c>
      <c r="AF80" s="1" t="s">
        <v>340</v>
      </c>
      <c r="AH80" s="1" t="s">
        <v>341</v>
      </c>
      <c r="AQ80" s="4">
        <v>0.1</v>
      </c>
      <c r="AR80" s="4">
        <v>28084</v>
      </c>
      <c r="AS80" s="1" t="s">
        <v>411</v>
      </c>
      <c r="AX80" s="1" t="s">
        <v>150</v>
      </c>
      <c r="AY80" s="4">
        <v>4484</v>
      </c>
      <c r="AZ80" s="4">
        <v>23600</v>
      </c>
      <c r="BA80" s="1" t="s">
        <v>151</v>
      </c>
      <c r="BD80" s="3">
        <v>40102</v>
      </c>
      <c r="BM80" s="3">
        <v>40116</v>
      </c>
      <c r="BZ80" s="1" t="s">
        <v>184</v>
      </c>
      <c r="CA80" s="1" t="s">
        <v>185</v>
      </c>
      <c r="CE80" s="1" t="s">
        <v>154</v>
      </c>
      <c r="CH80" s="4">
        <v>1</v>
      </c>
      <c r="CI80" s="1" t="s">
        <v>155</v>
      </c>
      <c r="CL80" s="1" t="s">
        <v>157</v>
      </c>
      <c r="CN80" s="1" t="s">
        <v>158</v>
      </c>
      <c r="CP80" s="4">
        <v>28084</v>
      </c>
      <c r="CY80" s="1" t="s">
        <v>289</v>
      </c>
      <c r="CZ80" s="1" t="s">
        <v>290</v>
      </c>
      <c r="DA80" s="1" t="s">
        <v>291</v>
      </c>
      <c r="DC80" s="1" t="s">
        <v>208</v>
      </c>
      <c r="DU80" s="1" t="s">
        <v>165</v>
      </c>
      <c r="DV80" s="4">
        <v>0</v>
      </c>
      <c r="DW80" s="4">
        <v>0</v>
      </c>
      <c r="DX80" s="4">
        <v>195938406.50999999</v>
      </c>
      <c r="DY80" s="4">
        <v>172046814.50999999</v>
      </c>
      <c r="DZ80" s="4">
        <v>23891592</v>
      </c>
      <c r="EA80" s="4">
        <v>172046814.50999999</v>
      </c>
      <c r="EB80" s="4">
        <v>23891592</v>
      </c>
      <c r="EC80" s="4">
        <v>195938406.50999999</v>
      </c>
      <c r="ED80" s="1">
        <f>YEAR(O80)</f>
        <v>2009</v>
      </c>
    </row>
    <row r="81" spans="6:134" ht="12.75" hidden="1" customHeight="1" x14ac:dyDescent="0.2">
      <c r="H81" s="1" t="s">
        <v>133</v>
      </c>
      <c r="L81" s="1" t="s">
        <v>134</v>
      </c>
      <c r="N81" s="1" t="s">
        <v>412</v>
      </c>
      <c r="O81" s="2">
        <v>40101</v>
      </c>
      <c r="P81" s="1" t="s">
        <v>136</v>
      </c>
      <c r="Q81" s="3">
        <v>40131</v>
      </c>
      <c r="R81" s="1" t="s">
        <v>137</v>
      </c>
      <c r="T81" s="3">
        <v>40101</v>
      </c>
      <c r="U81" s="1" t="s">
        <v>138</v>
      </c>
      <c r="X81" s="1" t="s">
        <v>172</v>
      </c>
      <c r="Z81" s="3">
        <v>40101</v>
      </c>
      <c r="AA81" s="1" t="s">
        <v>322</v>
      </c>
      <c r="AB81" s="1" t="s">
        <v>323</v>
      </c>
      <c r="AC81" s="1" t="s">
        <v>324</v>
      </c>
      <c r="AD81" s="1" t="s">
        <v>325</v>
      </c>
      <c r="AE81" s="1" t="s">
        <v>326</v>
      </c>
      <c r="AF81" s="1" t="s">
        <v>327</v>
      </c>
      <c r="AH81" s="1" t="s">
        <v>328</v>
      </c>
      <c r="AQ81" s="4">
        <v>0.1</v>
      </c>
      <c r="AR81" s="4">
        <v>46244.1</v>
      </c>
      <c r="AS81" s="1" t="s">
        <v>413</v>
      </c>
      <c r="AX81" s="1" t="s">
        <v>150</v>
      </c>
      <c r="AY81" s="4">
        <v>7383.5</v>
      </c>
      <c r="AZ81" s="4">
        <v>38860.6</v>
      </c>
      <c r="BA81" s="1" t="s">
        <v>151</v>
      </c>
      <c r="BD81" s="3">
        <v>40101</v>
      </c>
      <c r="BM81" s="3">
        <v>40137</v>
      </c>
      <c r="BZ81" s="1" t="s">
        <v>184</v>
      </c>
      <c r="CA81" s="1" t="s">
        <v>185</v>
      </c>
      <c r="CE81" s="1" t="s">
        <v>154</v>
      </c>
      <c r="CH81" s="4">
        <v>1</v>
      </c>
      <c r="CI81" s="1" t="s">
        <v>155</v>
      </c>
      <c r="CL81" s="1" t="s">
        <v>157</v>
      </c>
      <c r="CN81" s="1" t="s">
        <v>158</v>
      </c>
      <c r="CP81" s="4">
        <v>46244.1</v>
      </c>
      <c r="CY81" s="1" t="s">
        <v>289</v>
      </c>
      <c r="CZ81" s="1" t="s">
        <v>290</v>
      </c>
      <c r="DA81" s="1" t="s">
        <v>291</v>
      </c>
      <c r="DC81" s="1" t="s">
        <v>208</v>
      </c>
      <c r="DU81" s="1" t="s">
        <v>165</v>
      </c>
      <c r="DV81" s="4">
        <v>0</v>
      </c>
      <c r="DW81" s="4">
        <v>0</v>
      </c>
      <c r="DX81" s="4">
        <v>195938406.50999999</v>
      </c>
      <c r="DY81" s="4">
        <v>172046814.50999999</v>
      </c>
      <c r="DZ81" s="4">
        <v>23891592</v>
      </c>
      <c r="EA81" s="4">
        <v>172046814.50999999</v>
      </c>
      <c r="EB81" s="4">
        <v>23891592</v>
      </c>
      <c r="EC81" s="4">
        <v>195938406.50999999</v>
      </c>
      <c r="ED81" s="1">
        <f>YEAR(O81)</f>
        <v>2009</v>
      </c>
    </row>
    <row r="82" spans="6:134" ht="12.75" hidden="1" customHeight="1" x14ac:dyDescent="0.2">
      <c r="H82" s="1" t="s">
        <v>133</v>
      </c>
      <c r="L82" s="1" t="s">
        <v>134</v>
      </c>
      <c r="N82" s="1" t="s">
        <v>414</v>
      </c>
      <c r="O82" s="2">
        <v>40100</v>
      </c>
      <c r="P82" s="1" t="s">
        <v>136</v>
      </c>
      <c r="Q82" s="3">
        <v>40130</v>
      </c>
      <c r="R82" s="1" t="s">
        <v>137</v>
      </c>
      <c r="T82" s="3">
        <v>40100</v>
      </c>
      <c r="U82" s="1" t="s">
        <v>138</v>
      </c>
      <c r="X82" s="1" t="s">
        <v>172</v>
      </c>
      <c r="Z82" s="3">
        <v>40100</v>
      </c>
      <c r="AA82" s="1" t="s">
        <v>347</v>
      </c>
      <c r="AB82" s="1" t="s">
        <v>348</v>
      </c>
      <c r="AC82" s="1" t="s">
        <v>349</v>
      </c>
      <c r="AD82" s="1" t="s">
        <v>350</v>
      </c>
      <c r="AE82" s="1" t="s">
        <v>351</v>
      </c>
      <c r="AF82" s="1" t="s">
        <v>352</v>
      </c>
      <c r="AH82" s="1" t="s">
        <v>353</v>
      </c>
      <c r="AQ82" s="4">
        <v>0.1</v>
      </c>
      <c r="AR82" s="4">
        <v>3917.7</v>
      </c>
      <c r="AS82" s="1" t="s">
        <v>415</v>
      </c>
      <c r="AX82" s="1" t="s">
        <v>150</v>
      </c>
      <c r="AY82" s="4">
        <v>625.5</v>
      </c>
      <c r="AZ82" s="4">
        <v>3292.2</v>
      </c>
      <c r="BA82" s="1" t="s">
        <v>151</v>
      </c>
      <c r="BD82" s="3">
        <v>40100</v>
      </c>
      <c r="BM82" s="3">
        <v>40130</v>
      </c>
      <c r="BZ82" s="1" t="s">
        <v>184</v>
      </c>
      <c r="CA82" s="1" t="s">
        <v>185</v>
      </c>
      <c r="CE82" s="1" t="s">
        <v>154</v>
      </c>
      <c r="CH82" s="4">
        <v>1</v>
      </c>
      <c r="CI82" s="1" t="s">
        <v>155</v>
      </c>
      <c r="CL82" s="1" t="s">
        <v>157</v>
      </c>
      <c r="CN82" s="1" t="s">
        <v>158</v>
      </c>
      <c r="CP82" s="4">
        <v>3917.7</v>
      </c>
      <c r="CY82" s="1" t="s">
        <v>289</v>
      </c>
      <c r="CZ82" s="1" t="s">
        <v>290</v>
      </c>
      <c r="DA82" s="1" t="s">
        <v>291</v>
      </c>
      <c r="DC82" s="1" t="s">
        <v>208</v>
      </c>
      <c r="DU82" s="1" t="s">
        <v>165</v>
      </c>
      <c r="DV82" s="4">
        <v>0</v>
      </c>
      <c r="DW82" s="4">
        <v>0</v>
      </c>
      <c r="DX82" s="4">
        <v>195938406.50999999</v>
      </c>
      <c r="DY82" s="4">
        <v>172046814.50999999</v>
      </c>
      <c r="DZ82" s="4">
        <v>23891592</v>
      </c>
      <c r="EA82" s="4">
        <v>172046814.50999999</v>
      </c>
      <c r="EB82" s="4">
        <v>23891592</v>
      </c>
      <c r="EC82" s="4">
        <v>195938406.50999999</v>
      </c>
      <c r="ED82" s="1">
        <f>YEAR(O82)</f>
        <v>2009</v>
      </c>
    </row>
    <row r="83" spans="6:134" ht="12.75" hidden="1" customHeight="1" x14ac:dyDescent="0.2">
      <c r="H83" s="1" t="s">
        <v>133</v>
      </c>
      <c r="L83" s="1" t="s">
        <v>134</v>
      </c>
      <c r="N83" s="1" t="s">
        <v>416</v>
      </c>
      <c r="O83" s="2">
        <v>40099</v>
      </c>
      <c r="P83" s="1" t="s">
        <v>136</v>
      </c>
      <c r="Q83" s="3">
        <v>40119</v>
      </c>
      <c r="R83" s="1" t="s">
        <v>137</v>
      </c>
      <c r="T83" s="3">
        <v>40099</v>
      </c>
      <c r="U83" s="1" t="s">
        <v>138</v>
      </c>
      <c r="X83" s="1" t="s">
        <v>172</v>
      </c>
      <c r="Z83" s="3">
        <v>40099</v>
      </c>
      <c r="AA83" s="1" t="s">
        <v>356</v>
      </c>
      <c r="AB83" s="1" t="s">
        <v>357</v>
      </c>
      <c r="AC83" s="1" t="s">
        <v>358</v>
      </c>
      <c r="AD83" s="1" t="s">
        <v>359</v>
      </c>
      <c r="AE83" s="1" t="s">
        <v>360</v>
      </c>
      <c r="AF83" s="1" t="s">
        <v>361</v>
      </c>
      <c r="AH83" s="1" t="s">
        <v>362</v>
      </c>
      <c r="AQ83" s="4">
        <v>0.1</v>
      </c>
      <c r="AR83" s="4">
        <v>84427.6</v>
      </c>
      <c r="AS83" s="1" t="s">
        <v>417</v>
      </c>
      <c r="AX83" s="1" t="s">
        <v>150</v>
      </c>
      <c r="AY83" s="4">
        <v>13480</v>
      </c>
      <c r="AZ83" s="4">
        <v>70947.600000000006</v>
      </c>
      <c r="BA83" s="1" t="s">
        <v>151</v>
      </c>
      <c r="BD83" s="3">
        <v>40099</v>
      </c>
      <c r="BM83" s="3">
        <v>40119</v>
      </c>
      <c r="BZ83" s="1" t="s">
        <v>184</v>
      </c>
      <c r="CA83" s="1" t="s">
        <v>185</v>
      </c>
      <c r="CE83" s="1" t="s">
        <v>154</v>
      </c>
      <c r="CH83" s="4">
        <v>1</v>
      </c>
      <c r="CI83" s="1" t="s">
        <v>155</v>
      </c>
      <c r="CL83" s="1" t="s">
        <v>157</v>
      </c>
      <c r="CN83" s="1" t="s">
        <v>158</v>
      </c>
      <c r="CP83" s="4">
        <v>84427.6</v>
      </c>
      <c r="CY83" s="1" t="s">
        <v>289</v>
      </c>
      <c r="CZ83" s="1" t="s">
        <v>290</v>
      </c>
      <c r="DA83" s="1" t="s">
        <v>291</v>
      </c>
      <c r="DC83" s="1" t="s">
        <v>208</v>
      </c>
      <c r="DU83" s="1" t="s">
        <v>165</v>
      </c>
      <c r="DV83" s="4">
        <v>0</v>
      </c>
      <c r="DW83" s="4">
        <v>0</v>
      </c>
      <c r="DX83" s="4">
        <v>195938406.50999999</v>
      </c>
      <c r="DY83" s="4">
        <v>172046814.50999999</v>
      </c>
      <c r="DZ83" s="4">
        <v>23891592</v>
      </c>
      <c r="EA83" s="4">
        <v>172046814.50999999</v>
      </c>
      <c r="EB83" s="4">
        <v>23891592</v>
      </c>
      <c r="EC83" s="4">
        <v>195938406.50999999</v>
      </c>
      <c r="ED83" s="1">
        <f>YEAR(O83)</f>
        <v>2009</v>
      </c>
    </row>
    <row r="84" spans="6:134" ht="12.75" hidden="1" customHeight="1" x14ac:dyDescent="0.2">
      <c r="H84" s="1" t="s">
        <v>133</v>
      </c>
      <c r="L84" s="1" t="s">
        <v>134</v>
      </c>
      <c r="N84" s="1" t="s">
        <v>418</v>
      </c>
      <c r="O84" s="2">
        <v>40098</v>
      </c>
      <c r="P84" s="1" t="s">
        <v>136</v>
      </c>
      <c r="Q84" s="3">
        <v>40112</v>
      </c>
      <c r="R84" s="1" t="s">
        <v>137</v>
      </c>
      <c r="T84" s="3">
        <v>40098</v>
      </c>
      <c r="U84" s="1" t="s">
        <v>138</v>
      </c>
      <c r="X84" s="1" t="s">
        <v>172</v>
      </c>
      <c r="Z84" s="3">
        <v>40098</v>
      </c>
      <c r="AA84" s="1" t="s">
        <v>306</v>
      </c>
      <c r="AB84" s="1" t="s">
        <v>307</v>
      </c>
      <c r="AC84" s="1" t="s">
        <v>308</v>
      </c>
      <c r="AD84" s="1" t="s">
        <v>309</v>
      </c>
      <c r="AE84" s="1" t="s">
        <v>310</v>
      </c>
      <c r="AF84" s="1" t="s">
        <v>311</v>
      </c>
      <c r="AH84" s="1" t="s">
        <v>312</v>
      </c>
      <c r="AQ84" s="4">
        <v>0.1</v>
      </c>
      <c r="AR84" s="4">
        <v>323495.59999999998</v>
      </c>
      <c r="AS84" s="1" t="s">
        <v>419</v>
      </c>
      <c r="AT84" s="1" t="s">
        <v>314</v>
      </c>
      <c r="AV84" s="1" t="s">
        <v>315</v>
      </c>
      <c r="AW84" s="1" t="s">
        <v>316</v>
      </c>
      <c r="AX84" s="1" t="s">
        <v>150</v>
      </c>
      <c r="AY84" s="4">
        <v>51650.6</v>
      </c>
      <c r="AZ84" s="4">
        <v>271845</v>
      </c>
      <c r="BA84" s="1" t="s">
        <v>151</v>
      </c>
      <c r="BD84" s="3">
        <v>40098</v>
      </c>
      <c r="BM84" s="3">
        <v>40113</v>
      </c>
      <c r="BZ84" s="1" t="s">
        <v>184</v>
      </c>
      <c r="CA84" s="1" t="s">
        <v>185</v>
      </c>
      <c r="CE84" s="1" t="s">
        <v>154</v>
      </c>
      <c r="CH84" s="4">
        <v>1</v>
      </c>
      <c r="CI84" s="1" t="s">
        <v>155</v>
      </c>
      <c r="CL84" s="1" t="s">
        <v>157</v>
      </c>
      <c r="CN84" s="1" t="s">
        <v>158</v>
      </c>
      <c r="CP84" s="4">
        <v>323495.59999999998</v>
      </c>
      <c r="CY84" s="1" t="s">
        <v>289</v>
      </c>
      <c r="CZ84" s="1" t="s">
        <v>290</v>
      </c>
      <c r="DA84" s="1" t="s">
        <v>291</v>
      </c>
      <c r="DC84" s="1" t="s">
        <v>208</v>
      </c>
      <c r="DU84" s="1" t="s">
        <v>165</v>
      </c>
      <c r="DV84" s="4">
        <v>0</v>
      </c>
      <c r="DW84" s="4">
        <v>0</v>
      </c>
      <c r="DX84" s="4">
        <v>195938406.50999999</v>
      </c>
      <c r="DY84" s="4">
        <v>172046814.50999999</v>
      </c>
      <c r="DZ84" s="4">
        <v>23891592</v>
      </c>
      <c r="EA84" s="4">
        <v>172046814.50999999</v>
      </c>
      <c r="EB84" s="4">
        <v>23891592</v>
      </c>
      <c r="EC84" s="4">
        <v>195938406.50999999</v>
      </c>
      <c r="ED84" s="1">
        <f>YEAR(O84)</f>
        <v>2009</v>
      </c>
    </row>
    <row r="85" spans="6:134" ht="12.75" hidden="1" customHeight="1" x14ac:dyDescent="0.2">
      <c r="H85" s="1" t="s">
        <v>133</v>
      </c>
      <c r="L85" s="1" t="s">
        <v>134</v>
      </c>
      <c r="N85" s="1" t="s">
        <v>420</v>
      </c>
      <c r="O85" s="2">
        <v>40095</v>
      </c>
      <c r="P85" s="1" t="s">
        <v>136</v>
      </c>
      <c r="Q85" s="3">
        <v>40109</v>
      </c>
      <c r="R85" s="1" t="s">
        <v>137</v>
      </c>
      <c r="T85" s="3">
        <v>40095</v>
      </c>
      <c r="U85" s="1" t="s">
        <v>138</v>
      </c>
      <c r="X85" s="1" t="s">
        <v>172</v>
      </c>
      <c r="Z85" s="3">
        <v>40095</v>
      </c>
      <c r="AA85" s="1" t="s">
        <v>335</v>
      </c>
      <c r="AB85" s="1" t="s">
        <v>336</v>
      </c>
      <c r="AC85" s="1" t="s">
        <v>337</v>
      </c>
      <c r="AD85" s="1" t="s">
        <v>338</v>
      </c>
      <c r="AE85" s="1" t="s">
        <v>339</v>
      </c>
      <c r="AF85" s="1" t="s">
        <v>340</v>
      </c>
      <c r="AH85" s="1" t="s">
        <v>341</v>
      </c>
      <c r="AQ85" s="4">
        <v>0.1</v>
      </c>
      <c r="AR85" s="4">
        <v>155560.1</v>
      </c>
      <c r="AS85" s="1" t="s">
        <v>421</v>
      </c>
      <c r="AX85" s="1" t="s">
        <v>150</v>
      </c>
      <c r="AY85" s="4">
        <v>24837.3</v>
      </c>
      <c r="AZ85" s="4">
        <v>130722.8</v>
      </c>
      <c r="BA85" s="1" t="s">
        <v>151</v>
      </c>
      <c r="BD85" s="3">
        <v>40095</v>
      </c>
      <c r="BM85" s="3">
        <v>40109</v>
      </c>
      <c r="BZ85" s="1" t="s">
        <v>184</v>
      </c>
      <c r="CA85" s="1" t="s">
        <v>185</v>
      </c>
      <c r="CE85" s="1" t="s">
        <v>154</v>
      </c>
      <c r="CH85" s="4">
        <v>1</v>
      </c>
      <c r="CI85" s="1" t="s">
        <v>155</v>
      </c>
      <c r="CL85" s="1" t="s">
        <v>157</v>
      </c>
      <c r="CN85" s="1" t="s">
        <v>158</v>
      </c>
      <c r="CP85" s="4">
        <v>155560.1</v>
      </c>
      <c r="CY85" s="1" t="s">
        <v>289</v>
      </c>
      <c r="CZ85" s="1" t="s">
        <v>290</v>
      </c>
      <c r="DA85" s="1" t="s">
        <v>291</v>
      </c>
      <c r="DC85" s="1" t="s">
        <v>208</v>
      </c>
      <c r="DU85" s="1" t="s">
        <v>165</v>
      </c>
      <c r="DV85" s="4">
        <v>0</v>
      </c>
      <c r="DW85" s="4">
        <v>0</v>
      </c>
      <c r="DX85" s="4">
        <v>195938406.50999999</v>
      </c>
      <c r="DY85" s="4">
        <v>172046814.50999999</v>
      </c>
      <c r="DZ85" s="4">
        <v>23891592</v>
      </c>
      <c r="EA85" s="4">
        <v>172046814.50999999</v>
      </c>
      <c r="EB85" s="4">
        <v>23891592</v>
      </c>
      <c r="EC85" s="4">
        <v>195938406.50999999</v>
      </c>
      <c r="ED85" s="1">
        <f>YEAR(O85)</f>
        <v>2009</v>
      </c>
    </row>
    <row r="86" spans="6:134" ht="12.75" hidden="1" customHeight="1" x14ac:dyDescent="0.2">
      <c r="H86" s="1" t="s">
        <v>133</v>
      </c>
      <c r="L86" s="1" t="s">
        <v>134</v>
      </c>
      <c r="N86" s="1" t="s">
        <v>422</v>
      </c>
      <c r="O86" s="2">
        <v>40093</v>
      </c>
      <c r="P86" s="1" t="s">
        <v>136</v>
      </c>
      <c r="Q86" s="3">
        <v>40123</v>
      </c>
      <c r="R86" s="1" t="s">
        <v>137</v>
      </c>
      <c r="T86" s="3">
        <v>40093</v>
      </c>
      <c r="U86" s="1" t="s">
        <v>138</v>
      </c>
      <c r="X86" s="1" t="s">
        <v>139</v>
      </c>
      <c r="Z86" s="3">
        <v>40093</v>
      </c>
      <c r="AA86" s="1" t="s">
        <v>347</v>
      </c>
      <c r="AB86" s="1" t="s">
        <v>348</v>
      </c>
      <c r="AC86" s="1" t="s">
        <v>349</v>
      </c>
      <c r="AD86" s="1" t="s">
        <v>350</v>
      </c>
      <c r="AE86" s="1" t="s">
        <v>351</v>
      </c>
      <c r="AF86" s="1" t="s">
        <v>352</v>
      </c>
      <c r="AH86" s="1" t="s">
        <v>353</v>
      </c>
      <c r="AQ86" s="4">
        <v>0.1</v>
      </c>
      <c r="AR86" s="4">
        <v>2767.9</v>
      </c>
      <c r="AS86" s="1" t="s">
        <v>423</v>
      </c>
      <c r="AX86" s="1" t="s">
        <v>150</v>
      </c>
      <c r="AY86" s="4">
        <v>441.9</v>
      </c>
      <c r="AZ86" s="4">
        <v>2326</v>
      </c>
      <c r="BA86" s="1" t="s">
        <v>151</v>
      </c>
      <c r="BD86" s="3">
        <v>40093</v>
      </c>
      <c r="BM86" s="3">
        <v>40130</v>
      </c>
      <c r="BZ86" s="1" t="s">
        <v>184</v>
      </c>
      <c r="CA86" s="1" t="s">
        <v>185</v>
      </c>
      <c r="CE86" s="1" t="s">
        <v>154</v>
      </c>
      <c r="CH86" s="4">
        <v>1</v>
      </c>
      <c r="CI86" s="1" t="s">
        <v>155</v>
      </c>
      <c r="CL86" s="1" t="s">
        <v>157</v>
      </c>
      <c r="CN86" s="1" t="s">
        <v>158</v>
      </c>
      <c r="CP86" s="4">
        <v>2767.9</v>
      </c>
      <c r="CY86" s="1" t="s">
        <v>289</v>
      </c>
      <c r="CZ86" s="1" t="s">
        <v>290</v>
      </c>
      <c r="DA86" s="1" t="s">
        <v>291</v>
      </c>
      <c r="DC86" s="1" t="s">
        <v>208</v>
      </c>
      <c r="DU86" s="1" t="s">
        <v>165</v>
      </c>
      <c r="DV86" s="4">
        <v>0</v>
      </c>
      <c r="DW86" s="4">
        <v>0</v>
      </c>
      <c r="DX86" s="4">
        <v>195938406.50999999</v>
      </c>
      <c r="DY86" s="4">
        <v>172046814.50999999</v>
      </c>
      <c r="DZ86" s="4">
        <v>23891592</v>
      </c>
      <c r="EA86" s="4">
        <v>172046814.50999999</v>
      </c>
      <c r="EB86" s="4">
        <v>23891592</v>
      </c>
      <c r="EC86" s="4">
        <v>195938406.50999999</v>
      </c>
      <c r="ED86" s="1">
        <f>YEAR(O86)</f>
        <v>2009</v>
      </c>
    </row>
    <row r="87" spans="6:134" ht="12.75" hidden="1" customHeight="1" x14ac:dyDescent="0.2">
      <c r="H87" s="1" t="s">
        <v>133</v>
      </c>
      <c r="L87" s="1" t="s">
        <v>134</v>
      </c>
      <c r="N87" s="1" t="s">
        <v>424</v>
      </c>
      <c r="O87" s="2">
        <v>40092</v>
      </c>
      <c r="P87" s="1" t="s">
        <v>136</v>
      </c>
      <c r="Q87" s="3">
        <v>40106</v>
      </c>
      <c r="R87" s="1" t="s">
        <v>137</v>
      </c>
      <c r="T87" s="3">
        <v>40092</v>
      </c>
      <c r="U87" s="1" t="s">
        <v>138</v>
      </c>
      <c r="X87" s="1" t="s">
        <v>139</v>
      </c>
      <c r="Z87" s="3">
        <v>40092</v>
      </c>
      <c r="AA87" s="1" t="s">
        <v>293</v>
      </c>
      <c r="AB87" s="1" t="s">
        <v>294</v>
      </c>
      <c r="AC87" s="1" t="s">
        <v>295</v>
      </c>
      <c r="AD87" s="1" t="s">
        <v>296</v>
      </c>
      <c r="AE87" s="1" t="s">
        <v>297</v>
      </c>
      <c r="AF87" s="1" t="s">
        <v>298</v>
      </c>
      <c r="AH87" s="1" t="s">
        <v>299</v>
      </c>
      <c r="AQ87" s="4">
        <v>0.5</v>
      </c>
      <c r="AR87" s="4">
        <v>8388.2999999999993</v>
      </c>
      <c r="AS87" s="1" t="s">
        <v>425</v>
      </c>
      <c r="AX87" s="1" t="s">
        <v>150</v>
      </c>
      <c r="AY87" s="4">
        <v>1339.3</v>
      </c>
      <c r="AZ87" s="4">
        <v>7049</v>
      </c>
      <c r="BA87" s="1" t="s">
        <v>151</v>
      </c>
      <c r="BD87" s="3">
        <v>40092</v>
      </c>
      <c r="BM87" s="3">
        <v>40106</v>
      </c>
      <c r="BZ87" s="1" t="s">
        <v>184</v>
      </c>
      <c r="CA87" s="1" t="s">
        <v>185</v>
      </c>
      <c r="CE87" s="1" t="s">
        <v>154</v>
      </c>
      <c r="CH87" s="4">
        <v>1</v>
      </c>
      <c r="CI87" s="1" t="s">
        <v>155</v>
      </c>
      <c r="CL87" s="1" t="s">
        <v>157</v>
      </c>
      <c r="CN87" s="1" t="s">
        <v>158</v>
      </c>
      <c r="CP87" s="4">
        <v>8388.2999999999993</v>
      </c>
      <c r="CY87" s="1" t="s">
        <v>289</v>
      </c>
      <c r="CZ87" s="1" t="s">
        <v>290</v>
      </c>
      <c r="DA87" s="1" t="s">
        <v>291</v>
      </c>
      <c r="DC87" s="1" t="s">
        <v>208</v>
      </c>
      <c r="DU87" s="1" t="s">
        <v>165</v>
      </c>
      <c r="DV87" s="4">
        <v>0</v>
      </c>
      <c r="DW87" s="4">
        <v>0</v>
      </c>
      <c r="DX87" s="4">
        <v>195938406.50999999</v>
      </c>
      <c r="DY87" s="4">
        <v>172046814.50999999</v>
      </c>
      <c r="DZ87" s="4">
        <v>23891592</v>
      </c>
      <c r="EA87" s="4">
        <v>172046814.50999999</v>
      </c>
      <c r="EB87" s="4">
        <v>23891592</v>
      </c>
      <c r="EC87" s="4">
        <v>195938406.50999999</v>
      </c>
      <c r="ED87" s="1">
        <f>YEAR(O87)</f>
        <v>2009</v>
      </c>
    </row>
    <row r="88" spans="6:134" ht="12.75" hidden="1" customHeight="1" x14ac:dyDescent="0.2">
      <c r="H88" s="1" t="s">
        <v>133</v>
      </c>
      <c r="L88" s="1" t="s">
        <v>134</v>
      </c>
      <c r="N88" s="1" t="s">
        <v>426</v>
      </c>
      <c r="O88" s="2">
        <v>40086</v>
      </c>
      <c r="P88" s="1" t="s">
        <v>136</v>
      </c>
      <c r="Q88" s="3">
        <v>40100</v>
      </c>
      <c r="R88" s="1" t="s">
        <v>137</v>
      </c>
      <c r="T88" s="3">
        <v>40086</v>
      </c>
      <c r="U88" s="1" t="s">
        <v>138</v>
      </c>
      <c r="X88" s="1" t="s">
        <v>172</v>
      </c>
      <c r="Z88" s="3">
        <v>40086</v>
      </c>
      <c r="AA88" s="1" t="s">
        <v>293</v>
      </c>
      <c r="AB88" s="1" t="s">
        <v>294</v>
      </c>
      <c r="AC88" s="1" t="s">
        <v>295</v>
      </c>
      <c r="AD88" s="1" t="s">
        <v>296</v>
      </c>
      <c r="AE88" s="1" t="s">
        <v>297</v>
      </c>
      <c r="AF88" s="1" t="s">
        <v>298</v>
      </c>
      <c r="AH88" s="1" t="s">
        <v>299</v>
      </c>
      <c r="AQ88" s="4">
        <v>0.5</v>
      </c>
      <c r="AR88" s="4">
        <v>203490</v>
      </c>
      <c r="AS88" s="1" t="s">
        <v>427</v>
      </c>
      <c r="AX88" s="1" t="s">
        <v>150</v>
      </c>
      <c r="AY88" s="4">
        <v>32490</v>
      </c>
      <c r="AZ88" s="4">
        <v>171000</v>
      </c>
      <c r="BA88" s="1" t="s">
        <v>151</v>
      </c>
      <c r="BD88" s="3">
        <v>40086</v>
      </c>
      <c r="BM88" s="3">
        <v>40100</v>
      </c>
      <c r="BZ88" s="1" t="s">
        <v>184</v>
      </c>
      <c r="CA88" s="1" t="s">
        <v>185</v>
      </c>
      <c r="CE88" s="1" t="s">
        <v>154</v>
      </c>
      <c r="CH88" s="4">
        <v>1</v>
      </c>
      <c r="CI88" s="1" t="s">
        <v>155</v>
      </c>
      <c r="CL88" s="1" t="s">
        <v>157</v>
      </c>
      <c r="CN88" s="1" t="s">
        <v>158</v>
      </c>
      <c r="CP88" s="4">
        <v>203490</v>
      </c>
      <c r="CY88" s="1" t="s">
        <v>289</v>
      </c>
      <c r="CZ88" s="1" t="s">
        <v>290</v>
      </c>
      <c r="DA88" s="1" t="s">
        <v>291</v>
      </c>
      <c r="DC88" s="1" t="s">
        <v>208</v>
      </c>
      <c r="DU88" s="1" t="s">
        <v>165</v>
      </c>
      <c r="DV88" s="4">
        <v>0</v>
      </c>
      <c r="DW88" s="4">
        <v>0</v>
      </c>
      <c r="DX88" s="4">
        <v>195938406.50999999</v>
      </c>
      <c r="DY88" s="4">
        <v>172046814.50999999</v>
      </c>
      <c r="DZ88" s="4">
        <v>23891592</v>
      </c>
      <c r="EA88" s="4">
        <v>172046814.50999999</v>
      </c>
      <c r="EB88" s="4">
        <v>23891592</v>
      </c>
      <c r="EC88" s="4">
        <v>195938406.50999999</v>
      </c>
      <c r="ED88" s="1">
        <f>YEAR(O88)</f>
        <v>2009</v>
      </c>
    </row>
    <row r="89" spans="6:134" ht="12.75" hidden="1" customHeight="1" x14ac:dyDescent="0.2">
      <c r="H89" s="1" t="s">
        <v>133</v>
      </c>
      <c r="L89" s="1" t="s">
        <v>134</v>
      </c>
      <c r="N89" s="1" t="s">
        <v>428</v>
      </c>
      <c r="O89" s="2">
        <v>40086</v>
      </c>
      <c r="P89" s="1" t="s">
        <v>136</v>
      </c>
      <c r="Q89" s="3">
        <v>40100</v>
      </c>
      <c r="R89" s="1" t="s">
        <v>137</v>
      </c>
      <c r="T89" s="3">
        <v>40086</v>
      </c>
      <c r="U89" s="1" t="s">
        <v>138</v>
      </c>
      <c r="X89" s="1" t="s">
        <v>172</v>
      </c>
      <c r="Z89" s="3">
        <v>40086</v>
      </c>
      <c r="AA89" s="1" t="s">
        <v>293</v>
      </c>
      <c r="AB89" s="1" t="s">
        <v>294</v>
      </c>
      <c r="AC89" s="1" t="s">
        <v>295</v>
      </c>
      <c r="AD89" s="1" t="s">
        <v>296</v>
      </c>
      <c r="AE89" s="1" t="s">
        <v>297</v>
      </c>
      <c r="AF89" s="1" t="s">
        <v>298</v>
      </c>
      <c r="AH89" s="1" t="s">
        <v>299</v>
      </c>
      <c r="AQ89" s="4">
        <v>0.5</v>
      </c>
      <c r="AR89" s="4">
        <v>138475.29999999999</v>
      </c>
      <c r="AS89" s="1" t="s">
        <v>429</v>
      </c>
      <c r="AX89" s="1" t="s">
        <v>150</v>
      </c>
      <c r="AY89" s="4">
        <v>22109.5</v>
      </c>
      <c r="AZ89" s="4">
        <v>116365.8</v>
      </c>
      <c r="BA89" s="1" t="s">
        <v>151</v>
      </c>
      <c r="BD89" s="3">
        <v>40086</v>
      </c>
      <c r="BM89" s="3">
        <v>40100</v>
      </c>
      <c r="BZ89" s="1" t="s">
        <v>184</v>
      </c>
      <c r="CA89" s="1" t="s">
        <v>185</v>
      </c>
      <c r="CE89" s="1" t="s">
        <v>154</v>
      </c>
      <c r="CH89" s="4">
        <v>1</v>
      </c>
      <c r="CI89" s="1" t="s">
        <v>155</v>
      </c>
      <c r="CL89" s="1" t="s">
        <v>157</v>
      </c>
      <c r="CN89" s="1" t="s">
        <v>158</v>
      </c>
      <c r="CP89" s="4">
        <v>138475.29999999999</v>
      </c>
      <c r="CY89" s="1" t="s">
        <v>289</v>
      </c>
      <c r="CZ89" s="1" t="s">
        <v>290</v>
      </c>
      <c r="DA89" s="1" t="s">
        <v>291</v>
      </c>
      <c r="DC89" s="1" t="s">
        <v>208</v>
      </c>
      <c r="DU89" s="1" t="s">
        <v>165</v>
      </c>
      <c r="DV89" s="4">
        <v>0</v>
      </c>
      <c r="DW89" s="4">
        <v>0</v>
      </c>
      <c r="DX89" s="4">
        <v>195938406.50999999</v>
      </c>
      <c r="DY89" s="4">
        <v>172046814.50999999</v>
      </c>
      <c r="DZ89" s="4">
        <v>23891592</v>
      </c>
      <c r="EA89" s="4">
        <v>172046814.50999999</v>
      </c>
      <c r="EB89" s="4">
        <v>23891592</v>
      </c>
      <c r="EC89" s="4">
        <v>195938406.50999999</v>
      </c>
      <c r="ED89" s="1">
        <f>YEAR(O89)</f>
        <v>2009</v>
      </c>
    </row>
    <row r="90" spans="6:134" ht="12.75" hidden="1" customHeight="1" x14ac:dyDescent="0.2">
      <c r="H90" s="1" t="s">
        <v>133</v>
      </c>
      <c r="L90" s="1" t="s">
        <v>134</v>
      </c>
      <c r="N90" s="1" t="s">
        <v>430</v>
      </c>
      <c r="O90" s="2">
        <v>40086</v>
      </c>
      <c r="P90" s="1" t="s">
        <v>136</v>
      </c>
      <c r="Q90" s="3">
        <v>40096</v>
      </c>
      <c r="R90" s="1" t="s">
        <v>137</v>
      </c>
      <c r="T90" s="3">
        <v>40086</v>
      </c>
      <c r="U90" s="1" t="s">
        <v>138</v>
      </c>
      <c r="X90" s="1" t="s">
        <v>172</v>
      </c>
      <c r="Z90" s="3">
        <v>40086</v>
      </c>
      <c r="AA90" s="1" t="s">
        <v>173</v>
      </c>
      <c r="AB90" s="1" t="s">
        <v>174</v>
      </c>
      <c r="AC90" s="1" t="s">
        <v>175</v>
      </c>
      <c r="AD90" s="1" t="s">
        <v>176</v>
      </c>
      <c r="AE90" s="1" t="s">
        <v>177</v>
      </c>
      <c r="AF90" s="1" t="s">
        <v>178</v>
      </c>
      <c r="AH90" s="1" t="s">
        <v>179</v>
      </c>
      <c r="AQ90" s="4">
        <v>0.1</v>
      </c>
      <c r="AR90" s="4">
        <v>131968.6</v>
      </c>
      <c r="AS90" s="1" t="s">
        <v>431</v>
      </c>
      <c r="AX90" s="1" t="s">
        <v>150</v>
      </c>
      <c r="AY90" s="4">
        <v>21070.6</v>
      </c>
      <c r="AZ90" s="4">
        <v>110898</v>
      </c>
      <c r="BA90" s="1" t="s">
        <v>151</v>
      </c>
      <c r="BD90" s="3">
        <v>40086</v>
      </c>
      <c r="BM90" s="3">
        <v>40099</v>
      </c>
      <c r="BZ90" s="1" t="s">
        <v>184</v>
      </c>
      <c r="CA90" s="1" t="s">
        <v>185</v>
      </c>
      <c r="CE90" s="1" t="s">
        <v>154</v>
      </c>
      <c r="CH90" s="4">
        <v>1</v>
      </c>
      <c r="CI90" s="1" t="s">
        <v>155</v>
      </c>
      <c r="CL90" s="1" t="s">
        <v>157</v>
      </c>
      <c r="CN90" s="1" t="s">
        <v>158</v>
      </c>
      <c r="CP90" s="4">
        <v>131968.6</v>
      </c>
      <c r="CY90" s="1" t="s">
        <v>289</v>
      </c>
      <c r="CZ90" s="1" t="s">
        <v>290</v>
      </c>
      <c r="DA90" s="1" t="s">
        <v>291</v>
      </c>
      <c r="DC90" s="1" t="s">
        <v>208</v>
      </c>
      <c r="DU90" s="1" t="s">
        <v>165</v>
      </c>
      <c r="DV90" s="4">
        <v>0</v>
      </c>
      <c r="DW90" s="4">
        <v>0</v>
      </c>
      <c r="DX90" s="4">
        <v>195938406.50999999</v>
      </c>
      <c r="DY90" s="4">
        <v>172046814.50999999</v>
      </c>
      <c r="DZ90" s="4">
        <v>23891592</v>
      </c>
      <c r="EA90" s="4">
        <v>172046814.50999999</v>
      </c>
      <c r="EB90" s="4">
        <v>23891592</v>
      </c>
      <c r="EC90" s="4">
        <v>195938406.50999999</v>
      </c>
      <c r="ED90" s="1">
        <f>YEAR(O90)</f>
        <v>2009</v>
      </c>
    </row>
    <row r="91" spans="6:134" ht="12.75" hidden="1" customHeight="1" x14ac:dyDescent="0.2">
      <c r="F91" s="1" t="s">
        <v>432</v>
      </c>
      <c r="H91" s="1" t="s">
        <v>133</v>
      </c>
      <c r="L91" s="1" t="s">
        <v>134</v>
      </c>
      <c r="N91" s="1" t="s">
        <v>433</v>
      </c>
      <c r="O91" s="2">
        <v>40085</v>
      </c>
      <c r="P91" s="1" t="s">
        <v>136</v>
      </c>
      <c r="Q91" s="3">
        <v>40099</v>
      </c>
      <c r="R91" s="1" t="s">
        <v>137</v>
      </c>
      <c r="T91" s="3">
        <v>40085</v>
      </c>
      <c r="U91" s="1" t="s">
        <v>138</v>
      </c>
      <c r="X91" s="1" t="s">
        <v>172</v>
      </c>
      <c r="Z91" s="3">
        <v>40085</v>
      </c>
      <c r="AA91" s="1" t="s">
        <v>371</v>
      </c>
      <c r="AB91" s="1" t="s">
        <v>372</v>
      </c>
      <c r="AC91" s="1" t="s">
        <v>373</v>
      </c>
      <c r="AD91" s="1" t="s">
        <v>374</v>
      </c>
      <c r="AE91" s="1" t="s">
        <v>375</v>
      </c>
      <c r="AF91" s="1" t="s">
        <v>376</v>
      </c>
      <c r="AH91" s="1" t="s">
        <v>377</v>
      </c>
      <c r="AQ91" s="4">
        <v>0.1</v>
      </c>
      <c r="AR91" s="4">
        <v>45220</v>
      </c>
      <c r="AS91" s="1" t="s">
        <v>434</v>
      </c>
      <c r="AX91" s="1" t="s">
        <v>150</v>
      </c>
      <c r="AY91" s="4">
        <v>7220</v>
      </c>
      <c r="AZ91" s="4">
        <v>38000</v>
      </c>
      <c r="BA91" s="1" t="s">
        <v>151</v>
      </c>
      <c r="BD91" s="3">
        <v>40085</v>
      </c>
      <c r="BM91" s="3">
        <v>40099</v>
      </c>
      <c r="BZ91" s="1" t="s">
        <v>184</v>
      </c>
      <c r="CA91" s="1" t="s">
        <v>185</v>
      </c>
      <c r="CE91" s="1" t="s">
        <v>154</v>
      </c>
      <c r="CH91" s="4">
        <v>1</v>
      </c>
      <c r="CI91" s="1" t="s">
        <v>155</v>
      </c>
      <c r="CJ91" s="1" t="s">
        <v>156</v>
      </c>
      <c r="CL91" s="1" t="s">
        <v>157</v>
      </c>
      <c r="CN91" s="1" t="s">
        <v>158</v>
      </c>
      <c r="CP91" s="4">
        <v>45220</v>
      </c>
      <c r="CY91" s="1" t="s">
        <v>289</v>
      </c>
      <c r="CZ91" s="1" t="s">
        <v>290</v>
      </c>
      <c r="DA91" s="1" t="s">
        <v>291</v>
      </c>
      <c r="DC91" s="1" t="s">
        <v>208</v>
      </c>
      <c r="DU91" s="1" t="s">
        <v>165</v>
      </c>
      <c r="DV91" s="4">
        <v>0</v>
      </c>
      <c r="DW91" s="4">
        <v>0</v>
      </c>
      <c r="DX91" s="4">
        <v>195938406.50999999</v>
      </c>
      <c r="DY91" s="4">
        <v>172046814.50999999</v>
      </c>
      <c r="DZ91" s="4">
        <v>23891592</v>
      </c>
      <c r="EA91" s="4">
        <v>172046814.50999999</v>
      </c>
      <c r="EB91" s="4">
        <v>23891592</v>
      </c>
      <c r="EC91" s="4">
        <v>195938406.50999999</v>
      </c>
      <c r="ED91" s="1">
        <f>YEAR(O91)</f>
        <v>2009</v>
      </c>
    </row>
    <row r="92" spans="6:134" ht="12.75" hidden="1" customHeight="1" x14ac:dyDescent="0.2">
      <c r="F92" s="1" t="s">
        <v>435</v>
      </c>
      <c r="H92" s="1" t="s">
        <v>133</v>
      </c>
      <c r="L92" s="1" t="s">
        <v>134</v>
      </c>
      <c r="N92" s="1" t="s">
        <v>436</v>
      </c>
      <c r="O92" s="2">
        <v>40085</v>
      </c>
      <c r="P92" s="1" t="s">
        <v>136</v>
      </c>
      <c r="Q92" s="3">
        <v>40099</v>
      </c>
      <c r="R92" s="1" t="s">
        <v>137</v>
      </c>
      <c r="T92" s="3">
        <v>40085</v>
      </c>
      <c r="U92" s="1" t="s">
        <v>138</v>
      </c>
      <c r="X92" s="1" t="s">
        <v>172</v>
      </c>
      <c r="Z92" s="3">
        <v>40085</v>
      </c>
      <c r="AA92" s="1" t="s">
        <v>391</v>
      </c>
      <c r="AB92" s="1" t="s">
        <v>392</v>
      </c>
      <c r="AC92" s="1" t="s">
        <v>393</v>
      </c>
      <c r="AD92" s="1" t="s">
        <v>394</v>
      </c>
      <c r="AE92" s="1" t="s">
        <v>395</v>
      </c>
      <c r="AF92" s="1" t="s">
        <v>396</v>
      </c>
      <c r="AH92" s="1" t="s">
        <v>397</v>
      </c>
      <c r="AQ92" s="4">
        <v>0.1</v>
      </c>
      <c r="AR92" s="4">
        <v>1040.0999999999999</v>
      </c>
      <c r="AS92" s="1" t="s">
        <v>437</v>
      </c>
      <c r="AX92" s="1" t="s">
        <v>150</v>
      </c>
      <c r="AY92" s="4">
        <v>166.1</v>
      </c>
      <c r="AZ92" s="4">
        <v>874</v>
      </c>
      <c r="BA92" s="1" t="s">
        <v>151</v>
      </c>
      <c r="BD92" s="3">
        <v>40085</v>
      </c>
      <c r="BM92" s="3">
        <v>40099</v>
      </c>
      <c r="BZ92" s="1" t="s">
        <v>184</v>
      </c>
      <c r="CA92" s="1" t="s">
        <v>153</v>
      </c>
      <c r="CE92" s="1" t="s">
        <v>154</v>
      </c>
      <c r="CH92" s="4">
        <v>1</v>
      </c>
      <c r="CI92" s="1" t="s">
        <v>155</v>
      </c>
      <c r="CJ92" s="1" t="s">
        <v>156</v>
      </c>
      <c r="CL92" s="1" t="s">
        <v>157</v>
      </c>
      <c r="CN92" s="1" t="s">
        <v>158</v>
      </c>
      <c r="CP92" s="4">
        <v>1040.0999999999999</v>
      </c>
      <c r="CY92" s="1" t="s">
        <v>289</v>
      </c>
      <c r="CZ92" s="1" t="s">
        <v>290</v>
      </c>
      <c r="DA92" s="1" t="s">
        <v>291</v>
      </c>
      <c r="DC92" s="1" t="s">
        <v>208</v>
      </c>
      <c r="DT92" s="1" t="s">
        <v>165</v>
      </c>
      <c r="DU92" s="1" t="s">
        <v>165</v>
      </c>
      <c r="DV92" s="4">
        <v>0</v>
      </c>
      <c r="DW92" s="4">
        <v>0</v>
      </c>
      <c r="DX92" s="4">
        <v>195938406.50999999</v>
      </c>
      <c r="DY92" s="4">
        <v>172046814.50999999</v>
      </c>
      <c r="DZ92" s="4">
        <v>23891592</v>
      </c>
      <c r="EA92" s="4">
        <v>172046814.50999999</v>
      </c>
      <c r="EB92" s="4">
        <v>23891592</v>
      </c>
      <c r="EC92" s="4">
        <v>195938406.50999999</v>
      </c>
      <c r="ED92" s="1">
        <f>YEAR(O92)</f>
        <v>2009</v>
      </c>
    </row>
    <row r="93" spans="6:134" ht="12.75" hidden="1" customHeight="1" x14ac:dyDescent="0.2">
      <c r="H93" s="1" t="s">
        <v>133</v>
      </c>
      <c r="L93" s="1" t="s">
        <v>134</v>
      </c>
      <c r="N93" s="1" t="s">
        <v>438</v>
      </c>
      <c r="O93" s="2">
        <v>40077</v>
      </c>
      <c r="P93" s="1" t="s">
        <v>136</v>
      </c>
      <c r="Q93" s="3">
        <v>40091</v>
      </c>
      <c r="R93" s="1" t="s">
        <v>137</v>
      </c>
      <c r="T93" s="3">
        <v>40077</v>
      </c>
      <c r="U93" s="1" t="s">
        <v>138</v>
      </c>
      <c r="X93" s="1" t="s">
        <v>172</v>
      </c>
      <c r="Z93" s="3">
        <v>40077</v>
      </c>
      <c r="AA93" s="1" t="s">
        <v>382</v>
      </c>
      <c r="AB93" s="1" t="s">
        <v>383</v>
      </c>
      <c r="AC93" s="1" t="s">
        <v>384</v>
      </c>
      <c r="AD93" s="1" t="s">
        <v>385</v>
      </c>
      <c r="AE93" s="1" t="s">
        <v>386</v>
      </c>
      <c r="AF93" s="1" t="s">
        <v>387</v>
      </c>
      <c r="AH93" s="1" t="s">
        <v>388</v>
      </c>
      <c r="AQ93" s="4">
        <v>0.1</v>
      </c>
      <c r="AR93" s="4">
        <v>135660</v>
      </c>
      <c r="AS93" s="1" t="s">
        <v>439</v>
      </c>
      <c r="AX93" s="1" t="s">
        <v>150</v>
      </c>
      <c r="AY93" s="4">
        <v>21660</v>
      </c>
      <c r="AZ93" s="4">
        <v>114000</v>
      </c>
      <c r="BA93" s="1" t="s">
        <v>151</v>
      </c>
      <c r="BD93" s="3">
        <v>40077</v>
      </c>
      <c r="BM93" s="3">
        <v>40099</v>
      </c>
      <c r="BZ93" s="1" t="s">
        <v>184</v>
      </c>
      <c r="CA93" s="1" t="s">
        <v>185</v>
      </c>
      <c r="CE93" s="1" t="s">
        <v>154</v>
      </c>
      <c r="CH93" s="4">
        <v>1</v>
      </c>
      <c r="CI93" s="1" t="s">
        <v>155</v>
      </c>
      <c r="CL93" s="1" t="s">
        <v>157</v>
      </c>
      <c r="CN93" s="1" t="s">
        <v>158</v>
      </c>
      <c r="CP93" s="4">
        <v>135660</v>
      </c>
      <c r="CY93" s="1" t="s">
        <v>289</v>
      </c>
      <c r="CZ93" s="1" t="s">
        <v>290</v>
      </c>
      <c r="DA93" s="1" t="s">
        <v>291</v>
      </c>
      <c r="DC93" s="1" t="s">
        <v>208</v>
      </c>
      <c r="DU93" s="1" t="s">
        <v>165</v>
      </c>
      <c r="DV93" s="4">
        <v>0</v>
      </c>
      <c r="DW93" s="4">
        <v>0</v>
      </c>
      <c r="DX93" s="4">
        <v>195938406.50999999</v>
      </c>
      <c r="DY93" s="4">
        <v>172046814.50999999</v>
      </c>
      <c r="DZ93" s="4">
        <v>23891592</v>
      </c>
      <c r="EA93" s="4">
        <v>172046814.50999999</v>
      </c>
      <c r="EB93" s="4">
        <v>23891592</v>
      </c>
      <c r="EC93" s="4">
        <v>195938406.50999999</v>
      </c>
      <c r="ED93" s="1">
        <f>YEAR(O93)</f>
        <v>2009</v>
      </c>
    </row>
    <row r="94" spans="6:134" ht="12.75" hidden="1" customHeight="1" x14ac:dyDescent="0.2">
      <c r="H94" s="1" t="s">
        <v>133</v>
      </c>
      <c r="L94" s="1" t="s">
        <v>134</v>
      </c>
      <c r="N94" s="1" t="s">
        <v>440</v>
      </c>
      <c r="O94" s="2">
        <v>40073</v>
      </c>
      <c r="P94" s="1" t="s">
        <v>136</v>
      </c>
      <c r="Q94" s="3">
        <v>40087</v>
      </c>
      <c r="R94" s="1" t="s">
        <v>137</v>
      </c>
      <c r="T94" s="3">
        <v>40073</v>
      </c>
      <c r="U94" s="1" t="s">
        <v>138</v>
      </c>
      <c r="X94" s="1" t="s">
        <v>172</v>
      </c>
      <c r="Z94" s="3">
        <v>40073</v>
      </c>
      <c r="AA94" s="1" t="s">
        <v>382</v>
      </c>
      <c r="AB94" s="1" t="s">
        <v>383</v>
      </c>
      <c r="AC94" s="1" t="s">
        <v>384</v>
      </c>
      <c r="AD94" s="1" t="s">
        <v>385</v>
      </c>
      <c r="AE94" s="1" t="s">
        <v>386</v>
      </c>
      <c r="AF94" s="1" t="s">
        <v>387</v>
      </c>
      <c r="AH94" s="1" t="s">
        <v>388</v>
      </c>
      <c r="AQ94" s="4">
        <v>0.1</v>
      </c>
      <c r="AR94" s="4">
        <v>57160.1</v>
      </c>
      <c r="AS94" s="1" t="s">
        <v>441</v>
      </c>
      <c r="AX94" s="1" t="s">
        <v>150</v>
      </c>
      <c r="AY94" s="4">
        <v>9126.4</v>
      </c>
      <c r="AZ94" s="4">
        <v>48033.7</v>
      </c>
      <c r="BA94" s="1" t="s">
        <v>151</v>
      </c>
      <c r="BD94" s="3">
        <v>40073</v>
      </c>
      <c r="BM94" s="3">
        <v>40088</v>
      </c>
      <c r="BZ94" s="1" t="s">
        <v>184</v>
      </c>
      <c r="CA94" s="1" t="s">
        <v>185</v>
      </c>
      <c r="CE94" s="1" t="s">
        <v>154</v>
      </c>
      <c r="CH94" s="4">
        <v>1</v>
      </c>
      <c r="CI94" s="1" t="s">
        <v>155</v>
      </c>
      <c r="CL94" s="1" t="s">
        <v>157</v>
      </c>
      <c r="CN94" s="1" t="s">
        <v>158</v>
      </c>
      <c r="CP94" s="4">
        <v>57160.1</v>
      </c>
      <c r="CY94" s="1" t="s">
        <v>289</v>
      </c>
      <c r="CZ94" s="1" t="s">
        <v>290</v>
      </c>
      <c r="DA94" s="1" t="s">
        <v>291</v>
      </c>
      <c r="DC94" s="1" t="s">
        <v>208</v>
      </c>
      <c r="DU94" s="1" t="s">
        <v>165</v>
      </c>
      <c r="DV94" s="4">
        <v>0</v>
      </c>
      <c r="DW94" s="4">
        <v>0</v>
      </c>
      <c r="DX94" s="4">
        <v>195938406.50999999</v>
      </c>
      <c r="DY94" s="4">
        <v>172046814.50999999</v>
      </c>
      <c r="DZ94" s="4">
        <v>23891592</v>
      </c>
      <c r="EA94" s="4">
        <v>172046814.50999999</v>
      </c>
      <c r="EB94" s="4">
        <v>23891592</v>
      </c>
      <c r="EC94" s="4">
        <v>195938406.50999999</v>
      </c>
      <c r="ED94" s="1">
        <f>YEAR(O94)</f>
        <v>2009</v>
      </c>
    </row>
    <row r="95" spans="6:134" ht="12.75" hidden="1" customHeight="1" x14ac:dyDescent="0.2">
      <c r="H95" s="1" t="s">
        <v>133</v>
      </c>
      <c r="L95" s="1" t="s">
        <v>134</v>
      </c>
      <c r="N95" s="1" t="s">
        <v>442</v>
      </c>
      <c r="O95" s="2">
        <v>40072</v>
      </c>
      <c r="P95" s="1" t="s">
        <v>136</v>
      </c>
      <c r="Q95" s="3">
        <v>40086</v>
      </c>
      <c r="R95" s="1" t="s">
        <v>137</v>
      </c>
      <c r="T95" s="3">
        <v>40072</v>
      </c>
      <c r="U95" s="1" t="s">
        <v>138</v>
      </c>
      <c r="X95" s="1" t="s">
        <v>139</v>
      </c>
      <c r="Z95" s="3">
        <v>40072</v>
      </c>
      <c r="AA95" s="1" t="s">
        <v>391</v>
      </c>
      <c r="AB95" s="1" t="s">
        <v>392</v>
      </c>
      <c r="AC95" s="1" t="s">
        <v>393</v>
      </c>
      <c r="AD95" s="1" t="s">
        <v>394</v>
      </c>
      <c r="AE95" s="1" t="s">
        <v>395</v>
      </c>
      <c r="AF95" s="1" t="s">
        <v>396</v>
      </c>
      <c r="AH95" s="1" t="s">
        <v>397</v>
      </c>
      <c r="AQ95" s="4">
        <v>0.1</v>
      </c>
      <c r="AR95" s="4">
        <v>214200</v>
      </c>
      <c r="AS95" s="1" t="s">
        <v>443</v>
      </c>
      <c r="AX95" s="1" t="s">
        <v>150</v>
      </c>
      <c r="AY95" s="4">
        <v>34200</v>
      </c>
      <c r="AZ95" s="4">
        <v>180000</v>
      </c>
      <c r="BA95" s="1" t="s">
        <v>151</v>
      </c>
      <c r="BD95" s="3">
        <v>40072</v>
      </c>
      <c r="BM95" s="3">
        <v>40086</v>
      </c>
      <c r="BZ95" s="1" t="s">
        <v>184</v>
      </c>
      <c r="CA95" s="1" t="s">
        <v>185</v>
      </c>
      <c r="CE95" s="1" t="s">
        <v>154</v>
      </c>
      <c r="CH95" s="4">
        <v>1</v>
      </c>
      <c r="CI95" s="1" t="s">
        <v>155</v>
      </c>
      <c r="CL95" s="1" t="s">
        <v>157</v>
      </c>
      <c r="CN95" s="1" t="s">
        <v>158</v>
      </c>
      <c r="CP95" s="4">
        <v>214200</v>
      </c>
      <c r="CY95" s="1" t="s">
        <v>289</v>
      </c>
      <c r="CZ95" s="1" t="s">
        <v>290</v>
      </c>
      <c r="DA95" s="1" t="s">
        <v>291</v>
      </c>
      <c r="DC95" s="1" t="s">
        <v>208</v>
      </c>
      <c r="DT95" s="1" t="s">
        <v>165</v>
      </c>
      <c r="DU95" s="1" t="s">
        <v>165</v>
      </c>
      <c r="DV95" s="4">
        <v>0</v>
      </c>
      <c r="DW95" s="4">
        <v>0</v>
      </c>
      <c r="DX95" s="4">
        <v>195938406.50999999</v>
      </c>
      <c r="DY95" s="4">
        <v>172046814.50999999</v>
      </c>
      <c r="DZ95" s="4">
        <v>23891592</v>
      </c>
      <c r="EA95" s="4">
        <v>172046814.50999999</v>
      </c>
      <c r="EB95" s="4">
        <v>23891592</v>
      </c>
      <c r="EC95" s="4">
        <v>195938406.50999999</v>
      </c>
      <c r="ED95" s="1">
        <f>YEAR(O95)</f>
        <v>2009</v>
      </c>
    </row>
    <row r="96" spans="6:134" ht="12.75" hidden="1" customHeight="1" x14ac:dyDescent="0.2">
      <c r="H96" s="1" t="s">
        <v>133</v>
      </c>
      <c r="L96" s="1" t="s">
        <v>134</v>
      </c>
      <c r="N96" s="1" t="s">
        <v>444</v>
      </c>
      <c r="O96" s="2">
        <v>40072</v>
      </c>
      <c r="P96" s="1" t="s">
        <v>136</v>
      </c>
      <c r="Q96" s="3">
        <v>40082</v>
      </c>
      <c r="R96" s="1" t="s">
        <v>137</v>
      </c>
      <c r="T96" s="3">
        <v>40072</v>
      </c>
      <c r="U96" s="1" t="s">
        <v>138</v>
      </c>
      <c r="X96" s="1" t="s">
        <v>172</v>
      </c>
      <c r="Z96" s="3">
        <v>40072</v>
      </c>
      <c r="AA96" s="1" t="s">
        <v>173</v>
      </c>
      <c r="AB96" s="1" t="s">
        <v>174</v>
      </c>
      <c r="AC96" s="1" t="s">
        <v>175</v>
      </c>
      <c r="AD96" s="1" t="s">
        <v>176</v>
      </c>
      <c r="AE96" s="1" t="s">
        <v>177</v>
      </c>
      <c r="AF96" s="1" t="s">
        <v>178</v>
      </c>
      <c r="AH96" s="1" t="s">
        <v>179</v>
      </c>
      <c r="AQ96" s="4">
        <v>0.1</v>
      </c>
      <c r="AR96" s="4">
        <v>322233.90000000002</v>
      </c>
      <c r="AS96" s="1" t="s">
        <v>445</v>
      </c>
      <c r="AX96" s="1" t="s">
        <v>150</v>
      </c>
      <c r="AY96" s="4">
        <v>51449.1</v>
      </c>
      <c r="AZ96" s="4">
        <v>270784.8</v>
      </c>
      <c r="BA96" s="1" t="s">
        <v>151</v>
      </c>
      <c r="BD96" s="3">
        <v>40072</v>
      </c>
      <c r="BM96" s="3">
        <v>40086</v>
      </c>
      <c r="BZ96" s="1" t="s">
        <v>184</v>
      </c>
      <c r="CA96" s="1" t="s">
        <v>185</v>
      </c>
      <c r="CE96" s="1" t="s">
        <v>154</v>
      </c>
      <c r="CH96" s="4">
        <v>1</v>
      </c>
      <c r="CI96" s="1" t="s">
        <v>155</v>
      </c>
      <c r="CL96" s="1" t="s">
        <v>157</v>
      </c>
      <c r="CN96" s="1" t="s">
        <v>158</v>
      </c>
      <c r="CP96" s="4">
        <v>322233.90000000002</v>
      </c>
      <c r="CY96" s="1" t="s">
        <v>289</v>
      </c>
      <c r="CZ96" s="1" t="s">
        <v>290</v>
      </c>
      <c r="DA96" s="1" t="s">
        <v>291</v>
      </c>
      <c r="DC96" s="1" t="s">
        <v>208</v>
      </c>
      <c r="DU96" s="1" t="s">
        <v>165</v>
      </c>
      <c r="DV96" s="4">
        <v>0</v>
      </c>
      <c r="DW96" s="4">
        <v>0</v>
      </c>
      <c r="DX96" s="4">
        <v>195938406.50999999</v>
      </c>
      <c r="DY96" s="4">
        <v>172046814.50999999</v>
      </c>
      <c r="DZ96" s="4">
        <v>23891592</v>
      </c>
      <c r="EA96" s="4">
        <v>172046814.50999999</v>
      </c>
      <c r="EB96" s="4">
        <v>23891592</v>
      </c>
      <c r="EC96" s="4">
        <v>195938406.50999999</v>
      </c>
      <c r="ED96" s="1">
        <f>YEAR(O96)</f>
        <v>2009</v>
      </c>
    </row>
    <row r="97" spans="6:134" ht="12.75" hidden="1" customHeight="1" x14ac:dyDescent="0.2">
      <c r="H97" s="1" t="s">
        <v>133</v>
      </c>
      <c r="L97" s="1" t="s">
        <v>134</v>
      </c>
      <c r="N97" s="1" t="s">
        <v>446</v>
      </c>
      <c r="O97" s="2">
        <v>40071</v>
      </c>
      <c r="P97" s="1" t="s">
        <v>136</v>
      </c>
      <c r="Q97" s="3">
        <v>40101</v>
      </c>
      <c r="R97" s="1" t="s">
        <v>137</v>
      </c>
      <c r="T97" s="3">
        <v>40071</v>
      </c>
      <c r="U97" s="1" t="s">
        <v>138</v>
      </c>
      <c r="X97" s="1" t="s">
        <v>172</v>
      </c>
      <c r="Z97" s="3">
        <v>40071</v>
      </c>
      <c r="AA97" s="1" t="s">
        <v>322</v>
      </c>
      <c r="AB97" s="1" t="s">
        <v>323</v>
      </c>
      <c r="AC97" s="1" t="s">
        <v>324</v>
      </c>
      <c r="AD97" s="1" t="s">
        <v>325</v>
      </c>
      <c r="AE97" s="1" t="s">
        <v>326</v>
      </c>
      <c r="AF97" s="1" t="s">
        <v>327</v>
      </c>
      <c r="AH97" s="1" t="s">
        <v>328</v>
      </c>
      <c r="AQ97" s="4">
        <v>0.1</v>
      </c>
      <c r="AR97" s="4">
        <v>115584.9</v>
      </c>
      <c r="AS97" s="1" t="s">
        <v>447</v>
      </c>
      <c r="AX97" s="1" t="s">
        <v>150</v>
      </c>
      <c r="AY97" s="4">
        <v>18454.7</v>
      </c>
      <c r="AZ97" s="4">
        <v>97130.2</v>
      </c>
      <c r="BA97" s="1" t="s">
        <v>151</v>
      </c>
      <c r="BD97" s="3">
        <v>40071</v>
      </c>
      <c r="BM97" s="3">
        <v>40106</v>
      </c>
      <c r="BO97" s="4">
        <v>-678.3</v>
      </c>
      <c r="BY97" s="4">
        <v>0</v>
      </c>
      <c r="BZ97" s="1" t="s">
        <v>184</v>
      </c>
      <c r="CA97" s="1" t="s">
        <v>185</v>
      </c>
      <c r="CE97" s="1" t="s">
        <v>154</v>
      </c>
      <c r="CH97" s="4">
        <v>1</v>
      </c>
      <c r="CI97" s="1" t="s">
        <v>155</v>
      </c>
      <c r="CL97" s="1" t="s">
        <v>157</v>
      </c>
      <c r="CN97" s="1" t="s">
        <v>158</v>
      </c>
      <c r="CP97" s="4">
        <v>115584.9</v>
      </c>
      <c r="CY97" s="1" t="s">
        <v>289</v>
      </c>
      <c r="CZ97" s="1" t="s">
        <v>290</v>
      </c>
      <c r="DA97" s="1" t="s">
        <v>291</v>
      </c>
      <c r="DC97" s="1" t="s">
        <v>208</v>
      </c>
      <c r="DU97" s="1" t="s">
        <v>165</v>
      </c>
      <c r="DV97" s="4">
        <v>0</v>
      </c>
      <c r="DW97" s="4">
        <v>0</v>
      </c>
      <c r="DX97" s="4">
        <v>195938406.50999999</v>
      </c>
      <c r="DY97" s="4">
        <v>172046814.50999999</v>
      </c>
      <c r="DZ97" s="4">
        <v>23891592</v>
      </c>
      <c r="EA97" s="4">
        <v>172046814.50999999</v>
      </c>
      <c r="EB97" s="4">
        <v>23891592</v>
      </c>
      <c r="EC97" s="4">
        <v>195938406.50999999</v>
      </c>
      <c r="ED97" s="1">
        <f>YEAR(O97)</f>
        <v>2009</v>
      </c>
    </row>
    <row r="98" spans="6:134" ht="12.75" hidden="1" customHeight="1" x14ac:dyDescent="0.2">
      <c r="H98" s="1" t="s">
        <v>133</v>
      </c>
      <c r="L98" s="1" t="s">
        <v>134</v>
      </c>
      <c r="N98" s="1" t="s">
        <v>448</v>
      </c>
      <c r="O98" s="2">
        <v>40067</v>
      </c>
      <c r="P98" s="1" t="s">
        <v>136</v>
      </c>
      <c r="Q98" s="3">
        <v>40077</v>
      </c>
      <c r="R98" s="1" t="s">
        <v>137</v>
      </c>
      <c r="T98" s="3">
        <v>40067</v>
      </c>
      <c r="U98" s="1" t="s">
        <v>138</v>
      </c>
      <c r="X98" s="1" t="s">
        <v>172</v>
      </c>
      <c r="Z98" s="3">
        <v>40067</v>
      </c>
      <c r="AA98" s="1" t="s">
        <v>173</v>
      </c>
      <c r="AB98" s="1" t="s">
        <v>174</v>
      </c>
      <c r="AC98" s="1" t="s">
        <v>175</v>
      </c>
      <c r="AD98" s="1" t="s">
        <v>176</v>
      </c>
      <c r="AE98" s="1" t="s">
        <v>177</v>
      </c>
      <c r="AF98" s="1" t="s">
        <v>178</v>
      </c>
      <c r="AH98" s="1" t="s">
        <v>179</v>
      </c>
      <c r="AQ98" s="4">
        <v>0.1</v>
      </c>
      <c r="AR98" s="4">
        <v>161590.1</v>
      </c>
      <c r="AS98" s="1" t="s">
        <v>449</v>
      </c>
      <c r="AX98" s="1" t="s">
        <v>150</v>
      </c>
      <c r="AY98" s="4">
        <v>25800.1</v>
      </c>
      <c r="AZ98" s="4">
        <v>135790</v>
      </c>
      <c r="BA98" s="1" t="s">
        <v>151</v>
      </c>
      <c r="BD98" s="3">
        <v>40067</v>
      </c>
      <c r="BM98" s="3">
        <v>40081</v>
      </c>
      <c r="BZ98" s="1" t="s">
        <v>184</v>
      </c>
      <c r="CA98" s="1" t="s">
        <v>185</v>
      </c>
      <c r="CE98" s="1" t="s">
        <v>154</v>
      </c>
      <c r="CH98" s="4">
        <v>1</v>
      </c>
      <c r="CI98" s="1" t="s">
        <v>155</v>
      </c>
      <c r="CL98" s="1" t="s">
        <v>157</v>
      </c>
      <c r="CN98" s="1" t="s">
        <v>158</v>
      </c>
      <c r="CP98" s="4">
        <v>161590.1</v>
      </c>
      <c r="CY98" s="1" t="s">
        <v>289</v>
      </c>
      <c r="CZ98" s="1" t="s">
        <v>290</v>
      </c>
      <c r="DA98" s="1" t="s">
        <v>291</v>
      </c>
      <c r="DC98" s="1" t="s">
        <v>208</v>
      </c>
      <c r="DU98" s="1" t="s">
        <v>165</v>
      </c>
      <c r="DV98" s="4">
        <v>0</v>
      </c>
      <c r="DW98" s="4">
        <v>0</v>
      </c>
      <c r="DX98" s="4">
        <v>195938406.50999999</v>
      </c>
      <c r="DY98" s="4">
        <v>172046814.50999999</v>
      </c>
      <c r="DZ98" s="4">
        <v>23891592</v>
      </c>
      <c r="EA98" s="4">
        <v>172046814.50999999</v>
      </c>
      <c r="EB98" s="4">
        <v>23891592</v>
      </c>
      <c r="EC98" s="4">
        <v>195938406.50999999</v>
      </c>
      <c r="ED98" s="1">
        <f>YEAR(O98)</f>
        <v>2009</v>
      </c>
    </row>
    <row r="99" spans="6:134" ht="12.75" hidden="1" customHeight="1" x14ac:dyDescent="0.2">
      <c r="H99" s="1" t="s">
        <v>133</v>
      </c>
      <c r="L99" s="1" t="s">
        <v>134</v>
      </c>
      <c r="N99" s="1" t="s">
        <v>450</v>
      </c>
      <c r="O99" s="2">
        <v>40066</v>
      </c>
      <c r="P99" s="1" t="s">
        <v>136</v>
      </c>
      <c r="Q99" s="3">
        <v>40086</v>
      </c>
      <c r="R99" s="1" t="s">
        <v>137</v>
      </c>
      <c r="T99" s="3">
        <v>40066</v>
      </c>
      <c r="U99" s="1" t="s">
        <v>138</v>
      </c>
      <c r="X99" s="1" t="s">
        <v>139</v>
      </c>
      <c r="Z99" s="3">
        <v>40066</v>
      </c>
      <c r="AA99" s="1" t="s">
        <v>356</v>
      </c>
      <c r="AB99" s="1" t="s">
        <v>357</v>
      </c>
      <c r="AC99" s="1" t="s">
        <v>358</v>
      </c>
      <c r="AD99" s="1" t="s">
        <v>359</v>
      </c>
      <c r="AE99" s="1" t="s">
        <v>360</v>
      </c>
      <c r="AF99" s="1" t="s">
        <v>361</v>
      </c>
      <c r="AH99" s="1" t="s">
        <v>362</v>
      </c>
      <c r="AQ99" s="4">
        <v>0.1</v>
      </c>
      <c r="AR99" s="4">
        <v>357000</v>
      </c>
      <c r="AS99" s="1" t="s">
        <v>451</v>
      </c>
      <c r="AX99" s="1" t="s">
        <v>150</v>
      </c>
      <c r="AY99" s="4">
        <v>57000</v>
      </c>
      <c r="AZ99" s="4">
        <v>300000</v>
      </c>
      <c r="BA99" s="1" t="s">
        <v>151</v>
      </c>
      <c r="BD99" s="3">
        <v>40066</v>
      </c>
      <c r="BM99" s="3">
        <v>40086</v>
      </c>
      <c r="BZ99" s="1" t="s">
        <v>184</v>
      </c>
      <c r="CA99" s="1" t="s">
        <v>185</v>
      </c>
      <c r="CE99" s="1" t="s">
        <v>154</v>
      </c>
      <c r="CH99" s="4">
        <v>1</v>
      </c>
      <c r="CI99" s="1" t="s">
        <v>155</v>
      </c>
      <c r="CL99" s="1" t="s">
        <v>157</v>
      </c>
      <c r="CN99" s="1" t="s">
        <v>158</v>
      </c>
      <c r="CP99" s="4">
        <v>357000</v>
      </c>
      <c r="CY99" s="1" t="s">
        <v>289</v>
      </c>
      <c r="CZ99" s="1" t="s">
        <v>290</v>
      </c>
      <c r="DA99" s="1" t="s">
        <v>291</v>
      </c>
      <c r="DC99" s="1" t="s">
        <v>208</v>
      </c>
      <c r="DU99" s="1" t="s">
        <v>165</v>
      </c>
      <c r="DV99" s="4">
        <v>0</v>
      </c>
      <c r="DW99" s="4">
        <v>0</v>
      </c>
      <c r="DX99" s="4">
        <v>195938406.50999999</v>
      </c>
      <c r="DY99" s="4">
        <v>172046814.50999999</v>
      </c>
      <c r="DZ99" s="4">
        <v>23891592</v>
      </c>
      <c r="EA99" s="4">
        <v>172046814.50999999</v>
      </c>
      <c r="EB99" s="4">
        <v>23891592</v>
      </c>
      <c r="EC99" s="4">
        <v>195938406.50999999</v>
      </c>
      <c r="ED99" s="1">
        <f>YEAR(O99)</f>
        <v>2009</v>
      </c>
    </row>
    <row r="100" spans="6:134" ht="12.75" hidden="1" customHeight="1" x14ac:dyDescent="0.2">
      <c r="H100" s="1" t="s">
        <v>133</v>
      </c>
      <c r="L100" s="1" t="s">
        <v>134</v>
      </c>
      <c r="N100" s="1" t="s">
        <v>452</v>
      </c>
      <c r="O100" s="2">
        <v>40065</v>
      </c>
      <c r="P100" s="1" t="s">
        <v>136</v>
      </c>
      <c r="Q100" s="3">
        <v>40079</v>
      </c>
      <c r="R100" s="1" t="s">
        <v>137</v>
      </c>
      <c r="T100" s="3">
        <v>40065</v>
      </c>
      <c r="U100" s="1" t="s">
        <v>138</v>
      </c>
      <c r="X100" s="1" t="s">
        <v>139</v>
      </c>
      <c r="Z100" s="3">
        <v>40065</v>
      </c>
      <c r="AA100" s="1" t="s">
        <v>371</v>
      </c>
      <c r="AB100" s="1" t="s">
        <v>372</v>
      </c>
      <c r="AC100" s="1" t="s">
        <v>373</v>
      </c>
      <c r="AD100" s="1" t="s">
        <v>374</v>
      </c>
      <c r="AE100" s="1" t="s">
        <v>375</v>
      </c>
      <c r="AF100" s="1" t="s">
        <v>376</v>
      </c>
      <c r="AH100" s="1" t="s">
        <v>377</v>
      </c>
      <c r="AQ100" s="4">
        <v>0.1</v>
      </c>
      <c r="AR100" s="4">
        <v>8388.2999999999993</v>
      </c>
      <c r="AS100" s="1" t="s">
        <v>453</v>
      </c>
      <c r="AX100" s="1" t="s">
        <v>150</v>
      </c>
      <c r="AY100" s="4">
        <v>1339.3</v>
      </c>
      <c r="AZ100" s="4">
        <v>7049</v>
      </c>
      <c r="BA100" s="1" t="s">
        <v>151</v>
      </c>
      <c r="BD100" s="3">
        <v>40065</v>
      </c>
      <c r="BM100" s="3">
        <v>40081</v>
      </c>
      <c r="BZ100" s="1" t="s">
        <v>184</v>
      </c>
      <c r="CA100" s="1" t="s">
        <v>185</v>
      </c>
      <c r="CE100" s="1" t="s">
        <v>154</v>
      </c>
      <c r="CH100" s="4">
        <v>1</v>
      </c>
      <c r="CI100" s="1" t="s">
        <v>155</v>
      </c>
      <c r="CL100" s="1" t="s">
        <v>157</v>
      </c>
      <c r="CN100" s="1" t="s">
        <v>158</v>
      </c>
      <c r="CP100" s="4">
        <v>8388.2999999999993</v>
      </c>
      <c r="CY100" s="1" t="s">
        <v>289</v>
      </c>
      <c r="CZ100" s="1" t="s">
        <v>290</v>
      </c>
      <c r="DA100" s="1" t="s">
        <v>291</v>
      </c>
      <c r="DC100" s="1" t="s">
        <v>208</v>
      </c>
      <c r="DU100" s="1" t="s">
        <v>165</v>
      </c>
      <c r="DV100" s="4">
        <v>0</v>
      </c>
      <c r="DW100" s="4">
        <v>0</v>
      </c>
      <c r="DX100" s="4">
        <v>195938406.50999999</v>
      </c>
      <c r="DY100" s="4">
        <v>172046814.50999999</v>
      </c>
      <c r="DZ100" s="4">
        <v>23891592</v>
      </c>
      <c r="EA100" s="4">
        <v>172046814.50999999</v>
      </c>
      <c r="EB100" s="4">
        <v>23891592</v>
      </c>
      <c r="EC100" s="4">
        <v>195938406.50999999</v>
      </c>
      <c r="ED100" s="1">
        <f>YEAR(O100)</f>
        <v>2009</v>
      </c>
    </row>
    <row r="101" spans="6:134" ht="12.75" hidden="1" customHeight="1" x14ac:dyDescent="0.2">
      <c r="H101" s="1" t="s">
        <v>133</v>
      </c>
      <c r="L101" s="1" t="s">
        <v>134</v>
      </c>
      <c r="N101" s="1" t="s">
        <v>454</v>
      </c>
      <c r="O101" s="2">
        <v>40060</v>
      </c>
      <c r="P101" s="1" t="s">
        <v>136</v>
      </c>
      <c r="Q101" s="3">
        <v>40074</v>
      </c>
      <c r="R101" s="1" t="s">
        <v>137</v>
      </c>
      <c r="T101" s="3">
        <v>40060</v>
      </c>
      <c r="U101" s="1" t="s">
        <v>138</v>
      </c>
      <c r="X101" s="1" t="s">
        <v>172</v>
      </c>
      <c r="Z101" s="3">
        <v>40060</v>
      </c>
      <c r="AA101" s="1" t="s">
        <v>293</v>
      </c>
      <c r="AB101" s="1" t="s">
        <v>294</v>
      </c>
      <c r="AC101" s="1" t="s">
        <v>295</v>
      </c>
      <c r="AD101" s="1" t="s">
        <v>296</v>
      </c>
      <c r="AE101" s="1" t="s">
        <v>297</v>
      </c>
      <c r="AF101" s="1" t="s">
        <v>298</v>
      </c>
      <c r="AH101" s="1" t="s">
        <v>299</v>
      </c>
      <c r="AQ101" s="4">
        <v>0.5</v>
      </c>
      <c r="AR101" s="4">
        <v>23794.3</v>
      </c>
      <c r="AS101" s="1" t="s">
        <v>455</v>
      </c>
      <c r="AX101" s="1" t="s">
        <v>150</v>
      </c>
      <c r="AY101" s="4">
        <v>3799.1</v>
      </c>
      <c r="AZ101" s="4">
        <v>19995.2</v>
      </c>
      <c r="BA101" s="1" t="s">
        <v>151</v>
      </c>
      <c r="BD101" s="3">
        <v>40060</v>
      </c>
      <c r="BM101" s="3">
        <v>40081</v>
      </c>
      <c r="BZ101" s="1" t="s">
        <v>184</v>
      </c>
      <c r="CA101" s="1" t="s">
        <v>185</v>
      </c>
      <c r="CE101" s="1" t="s">
        <v>154</v>
      </c>
      <c r="CH101" s="4">
        <v>1</v>
      </c>
      <c r="CI101" s="1" t="s">
        <v>155</v>
      </c>
      <c r="CL101" s="1" t="s">
        <v>157</v>
      </c>
      <c r="CN101" s="1" t="s">
        <v>158</v>
      </c>
      <c r="CP101" s="4">
        <v>23794.3</v>
      </c>
      <c r="CY101" s="1" t="s">
        <v>289</v>
      </c>
      <c r="CZ101" s="1" t="s">
        <v>290</v>
      </c>
      <c r="DA101" s="1" t="s">
        <v>291</v>
      </c>
      <c r="DC101" s="1" t="s">
        <v>208</v>
      </c>
      <c r="DU101" s="1" t="s">
        <v>165</v>
      </c>
      <c r="DV101" s="4">
        <v>0</v>
      </c>
      <c r="DW101" s="4">
        <v>0</v>
      </c>
      <c r="DX101" s="4">
        <v>195938406.50999999</v>
      </c>
      <c r="DY101" s="4">
        <v>172046814.50999999</v>
      </c>
      <c r="DZ101" s="4">
        <v>23891592</v>
      </c>
      <c r="EA101" s="4">
        <v>172046814.50999999</v>
      </c>
      <c r="EB101" s="4">
        <v>23891592</v>
      </c>
      <c r="EC101" s="4">
        <v>195938406.50999999</v>
      </c>
      <c r="ED101" s="1">
        <f>YEAR(O101)</f>
        <v>2009</v>
      </c>
    </row>
    <row r="102" spans="6:134" ht="12.75" hidden="1" customHeight="1" x14ac:dyDescent="0.2">
      <c r="H102" s="1" t="s">
        <v>133</v>
      </c>
      <c r="L102" s="1" t="s">
        <v>134</v>
      </c>
      <c r="N102" s="1" t="s">
        <v>456</v>
      </c>
      <c r="O102" s="2">
        <v>40059</v>
      </c>
      <c r="P102" s="1" t="s">
        <v>136</v>
      </c>
      <c r="Q102" s="3">
        <v>40073</v>
      </c>
      <c r="R102" s="1" t="s">
        <v>137</v>
      </c>
      <c r="T102" s="3">
        <v>40059</v>
      </c>
      <c r="U102" s="1" t="s">
        <v>138</v>
      </c>
      <c r="X102" s="1" t="s">
        <v>172</v>
      </c>
      <c r="Z102" s="3">
        <v>40059</v>
      </c>
      <c r="AA102" s="1" t="s">
        <v>306</v>
      </c>
      <c r="AB102" s="1" t="s">
        <v>307</v>
      </c>
      <c r="AC102" s="1" t="s">
        <v>308</v>
      </c>
      <c r="AD102" s="1" t="s">
        <v>309</v>
      </c>
      <c r="AE102" s="1" t="s">
        <v>310</v>
      </c>
      <c r="AF102" s="1" t="s">
        <v>311</v>
      </c>
      <c r="AH102" s="1" t="s">
        <v>312</v>
      </c>
      <c r="AQ102" s="4">
        <v>0.1</v>
      </c>
      <c r="AR102" s="4">
        <v>258916.6</v>
      </c>
      <c r="AS102" s="1" t="s">
        <v>457</v>
      </c>
      <c r="AT102" s="1" t="s">
        <v>314</v>
      </c>
      <c r="AV102" s="1" t="s">
        <v>315</v>
      </c>
      <c r="AW102" s="1" t="s">
        <v>316</v>
      </c>
      <c r="AX102" s="1" t="s">
        <v>150</v>
      </c>
      <c r="AY102" s="4">
        <v>41339.599999999999</v>
      </c>
      <c r="AZ102" s="4">
        <v>217577</v>
      </c>
      <c r="BA102" s="1" t="s">
        <v>151</v>
      </c>
      <c r="BD102" s="3">
        <v>40059</v>
      </c>
      <c r="BM102" s="3">
        <v>40073</v>
      </c>
      <c r="BZ102" s="1" t="s">
        <v>184</v>
      </c>
      <c r="CA102" s="1" t="s">
        <v>185</v>
      </c>
      <c r="CE102" s="1" t="s">
        <v>154</v>
      </c>
      <c r="CH102" s="4">
        <v>1</v>
      </c>
      <c r="CI102" s="1" t="s">
        <v>155</v>
      </c>
      <c r="CL102" s="1" t="s">
        <v>157</v>
      </c>
      <c r="CN102" s="1" t="s">
        <v>158</v>
      </c>
      <c r="CP102" s="4">
        <v>258916.6</v>
      </c>
      <c r="CY102" s="1" t="s">
        <v>289</v>
      </c>
      <c r="CZ102" s="1" t="s">
        <v>290</v>
      </c>
      <c r="DA102" s="1" t="s">
        <v>291</v>
      </c>
      <c r="DC102" s="1" t="s">
        <v>208</v>
      </c>
      <c r="DU102" s="1" t="s">
        <v>165</v>
      </c>
      <c r="DV102" s="4">
        <v>0</v>
      </c>
      <c r="DW102" s="4">
        <v>0</v>
      </c>
      <c r="DX102" s="4">
        <v>195938406.50999999</v>
      </c>
      <c r="DY102" s="4">
        <v>172046814.50999999</v>
      </c>
      <c r="DZ102" s="4">
        <v>23891592</v>
      </c>
      <c r="EA102" s="4">
        <v>172046814.50999999</v>
      </c>
      <c r="EB102" s="4">
        <v>23891592</v>
      </c>
      <c r="EC102" s="4">
        <v>195938406.50999999</v>
      </c>
      <c r="ED102" s="1">
        <f>YEAR(O102)</f>
        <v>2009</v>
      </c>
    </row>
    <row r="103" spans="6:134" ht="12.75" hidden="1" customHeight="1" x14ac:dyDescent="0.2">
      <c r="H103" s="1" t="s">
        <v>133</v>
      </c>
      <c r="L103" s="1" t="s">
        <v>134</v>
      </c>
      <c r="N103" s="1" t="s">
        <v>458</v>
      </c>
      <c r="O103" s="2">
        <v>40053</v>
      </c>
      <c r="P103" s="1" t="s">
        <v>136</v>
      </c>
      <c r="Q103" s="3">
        <v>40067</v>
      </c>
      <c r="R103" s="1" t="s">
        <v>137</v>
      </c>
      <c r="T103" s="3">
        <v>40046</v>
      </c>
      <c r="U103" s="1" t="s">
        <v>138</v>
      </c>
      <c r="X103" s="1" t="s">
        <v>139</v>
      </c>
      <c r="Z103" s="3">
        <v>40046</v>
      </c>
      <c r="AA103" s="1" t="s">
        <v>391</v>
      </c>
      <c r="AB103" s="1" t="s">
        <v>392</v>
      </c>
      <c r="AC103" s="1" t="s">
        <v>393</v>
      </c>
      <c r="AD103" s="1" t="s">
        <v>394</v>
      </c>
      <c r="AE103" s="1" t="s">
        <v>395</v>
      </c>
      <c r="AF103" s="1" t="s">
        <v>396</v>
      </c>
      <c r="AH103" s="1" t="s">
        <v>397</v>
      </c>
      <c r="AQ103" s="4">
        <v>0.1</v>
      </c>
      <c r="AR103" s="4">
        <v>1312.9</v>
      </c>
      <c r="AS103" s="1" t="s">
        <v>459</v>
      </c>
      <c r="AX103" s="1" t="s">
        <v>150</v>
      </c>
      <c r="AY103" s="4">
        <v>209.6</v>
      </c>
      <c r="AZ103" s="4">
        <v>1103.3</v>
      </c>
      <c r="BA103" s="1" t="s">
        <v>151</v>
      </c>
      <c r="BD103" s="3">
        <v>40046</v>
      </c>
      <c r="BM103" s="3">
        <v>40070</v>
      </c>
      <c r="BZ103" s="1" t="s">
        <v>184</v>
      </c>
      <c r="CA103" s="1" t="s">
        <v>185</v>
      </c>
      <c r="CE103" s="1" t="s">
        <v>154</v>
      </c>
      <c r="CH103" s="4">
        <v>1</v>
      </c>
      <c r="CI103" s="1" t="s">
        <v>155</v>
      </c>
      <c r="CL103" s="1" t="s">
        <v>157</v>
      </c>
      <c r="CN103" s="1" t="s">
        <v>158</v>
      </c>
      <c r="CP103" s="4">
        <v>1312.9</v>
      </c>
      <c r="CY103" s="1" t="s">
        <v>289</v>
      </c>
      <c r="CZ103" s="1" t="s">
        <v>290</v>
      </c>
      <c r="DA103" s="1" t="s">
        <v>291</v>
      </c>
      <c r="DC103" s="1" t="s">
        <v>208</v>
      </c>
      <c r="DT103" s="1" t="s">
        <v>165</v>
      </c>
      <c r="DU103" s="1" t="s">
        <v>165</v>
      </c>
      <c r="DV103" s="4">
        <v>0</v>
      </c>
      <c r="DW103" s="4">
        <v>0</v>
      </c>
      <c r="DX103" s="4">
        <v>195938406.50999999</v>
      </c>
      <c r="DY103" s="4">
        <v>172046814.50999999</v>
      </c>
      <c r="DZ103" s="4">
        <v>23891592</v>
      </c>
      <c r="EA103" s="4">
        <v>172046814.50999999</v>
      </c>
      <c r="EB103" s="4">
        <v>23891592</v>
      </c>
      <c r="EC103" s="4">
        <v>195938406.50999999</v>
      </c>
      <c r="ED103" s="1">
        <f>YEAR(O103)</f>
        <v>2009</v>
      </c>
    </row>
    <row r="104" spans="6:134" ht="12.75" hidden="1" customHeight="1" x14ac:dyDescent="0.2">
      <c r="H104" s="1" t="s">
        <v>133</v>
      </c>
      <c r="L104" s="1" t="s">
        <v>134</v>
      </c>
      <c r="N104" s="1" t="s">
        <v>460</v>
      </c>
      <c r="O104" s="2">
        <v>40051</v>
      </c>
      <c r="P104" s="1" t="s">
        <v>136</v>
      </c>
      <c r="Q104" s="3">
        <v>40065</v>
      </c>
      <c r="R104" s="1" t="s">
        <v>137</v>
      </c>
      <c r="T104" s="3">
        <v>40044</v>
      </c>
      <c r="U104" s="1" t="s">
        <v>138</v>
      </c>
      <c r="X104" s="1" t="s">
        <v>172</v>
      </c>
      <c r="Z104" s="3">
        <v>40044</v>
      </c>
      <c r="AA104" s="1" t="s">
        <v>306</v>
      </c>
      <c r="AB104" s="1" t="s">
        <v>307</v>
      </c>
      <c r="AC104" s="1" t="s">
        <v>308</v>
      </c>
      <c r="AD104" s="1" t="s">
        <v>309</v>
      </c>
      <c r="AE104" s="1" t="s">
        <v>310</v>
      </c>
      <c r="AF104" s="1" t="s">
        <v>311</v>
      </c>
      <c r="AH104" s="1" t="s">
        <v>312</v>
      </c>
      <c r="AQ104" s="4">
        <v>0.1</v>
      </c>
      <c r="AR104" s="4">
        <v>259132.1</v>
      </c>
      <c r="AS104" s="1" t="s">
        <v>461</v>
      </c>
      <c r="AT104" s="1" t="s">
        <v>314</v>
      </c>
      <c r="AV104" s="1" t="s">
        <v>315</v>
      </c>
      <c r="AW104" s="1" t="s">
        <v>316</v>
      </c>
      <c r="AX104" s="1" t="s">
        <v>150</v>
      </c>
      <c r="AY104" s="4">
        <v>41374</v>
      </c>
      <c r="AZ104" s="4">
        <v>217758.1</v>
      </c>
      <c r="BA104" s="1" t="s">
        <v>151</v>
      </c>
      <c r="BD104" s="3">
        <v>40044</v>
      </c>
      <c r="BM104" s="3">
        <v>40066</v>
      </c>
      <c r="BZ104" s="1" t="s">
        <v>184</v>
      </c>
      <c r="CA104" s="1" t="s">
        <v>185</v>
      </c>
      <c r="CE104" s="1" t="s">
        <v>154</v>
      </c>
      <c r="CH104" s="4">
        <v>1</v>
      </c>
      <c r="CI104" s="1" t="s">
        <v>155</v>
      </c>
      <c r="CL104" s="1" t="s">
        <v>157</v>
      </c>
      <c r="CN104" s="1" t="s">
        <v>158</v>
      </c>
      <c r="CP104" s="4">
        <v>259132.1</v>
      </c>
      <c r="CY104" s="1" t="s">
        <v>289</v>
      </c>
      <c r="CZ104" s="1" t="s">
        <v>290</v>
      </c>
      <c r="DA104" s="1" t="s">
        <v>291</v>
      </c>
      <c r="DC104" s="1" t="s">
        <v>208</v>
      </c>
      <c r="DU104" s="1" t="s">
        <v>165</v>
      </c>
      <c r="DV104" s="4">
        <v>0</v>
      </c>
      <c r="DW104" s="4">
        <v>0</v>
      </c>
      <c r="DX104" s="4">
        <v>195938406.50999999</v>
      </c>
      <c r="DY104" s="4">
        <v>172046814.50999999</v>
      </c>
      <c r="DZ104" s="4">
        <v>23891592</v>
      </c>
      <c r="EA104" s="4">
        <v>172046814.50999999</v>
      </c>
      <c r="EB104" s="4">
        <v>23891592</v>
      </c>
      <c r="EC104" s="4">
        <v>195938406.50999999</v>
      </c>
      <c r="ED104" s="1">
        <f>YEAR(O104)</f>
        <v>2009</v>
      </c>
    </row>
    <row r="105" spans="6:134" ht="12.75" hidden="1" customHeight="1" x14ac:dyDescent="0.2">
      <c r="H105" s="1" t="s">
        <v>133</v>
      </c>
      <c r="L105" s="1" t="s">
        <v>134</v>
      </c>
      <c r="N105" s="1" t="s">
        <v>462</v>
      </c>
      <c r="O105" s="2">
        <v>40050</v>
      </c>
      <c r="P105" s="1" t="s">
        <v>136</v>
      </c>
      <c r="Q105" s="3">
        <v>40060</v>
      </c>
      <c r="R105" s="1" t="s">
        <v>137</v>
      </c>
      <c r="T105" s="3">
        <v>40043</v>
      </c>
      <c r="U105" s="1" t="s">
        <v>138</v>
      </c>
      <c r="X105" s="1" t="s">
        <v>139</v>
      </c>
      <c r="Z105" s="3">
        <v>40043</v>
      </c>
      <c r="AA105" s="1" t="s">
        <v>140</v>
      </c>
      <c r="AB105" s="1" t="s">
        <v>141</v>
      </c>
      <c r="AC105" s="1" t="s">
        <v>142</v>
      </c>
      <c r="AD105" s="1" t="s">
        <v>143</v>
      </c>
      <c r="AE105" s="1" t="s">
        <v>144</v>
      </c>
      <c r="AF105" s="1" t="s">
        <v>145</v>
      </c>
      <c r="AH105" s="1" t="s">
        <v>146</v>
      </c>
      <c r="AQ105" s="4">
        <v>0.02</v>
      </c>
      <c r="AR105" s="4">
        <v>170287.2</v>
      </c>
      <c r="AS105" s="1" t="s">
        <v>463</v>
      </c>
      <c r="AT105" s="1" t="s">
        <v>148</v>
      </c>
      <c r="AV105" s="1" t="s">
        <v>149</v>
      </c>
      <c r="AW105" s="1" t="s">
        <v>141</v>
      </c>
      <c r="AX105" s="1" t="s">
        <v>150</v>
      </c>
      <c r="AY105" s="4">
        <v>27188.7</v>
      </c>
      <c r="AZ105" s="4">
        <v>143098.5</v>
      </c>
      <c r="BA105" s="1" t="s">
        <v>151</v>
      </c>
      <c r="BD105" s="3">
        <v>40043</v>
      </c>
      <c r="BM105" s="3">
        <v>40066</v>
      </c>
      <c r="BZ105" s="1" t="s">
        <v>184</v>
      </c>
      <c r="CA105" s="1" t="s">
        <v>153</v>
      </c>
      <c r="CE105" s="1" t="s">
        <v>154</v>
      </c>
      <c r="CH105" s="4">
        <v>1</v>
      </c>
      <c r="CI105" s="1" t="s">
        <v>155</v>
      </c>
      <c r="CL105" s="1" t="s">
        <v>157</v>
      </c>
      <c r="CN105" s="1" t="s">
        <v>158</v>
      </c>
      <c r="CP105" s="4">
        <v>170287.2</v>
      </c>
      <c r="CY105" s="1" t="s">
        <v>289</v>
      </c>
      <c r="CZ105" s="1" t="s">
        <v>290</v>
      </c>
      <c r="DA105" s="1" t="s">
        <v>291</v>
      </c>
      <c r="DC105" s="1" t="s">
        <v>208</v>
      </c>
      <c r="DU105" s="1" t="s">
        <v>165</v>
      </c>
      <c r="DV105" s="4">
        <v>0</v>
      </c>
      <c r="DW105" s="4">
        <v>0</v>
      </c>
      <c r="DX105" s="4">
        <v>195938406.50999999</v>
      </c>
      <c r="DY105" s="4">
        <v>172046814.50999999</v>
      </c>
      <c r="DZ105" s="4">
        <v>23891592</v>
      </c>
      <c r="EA105" s="4">
        <v>172046814.50999999</v>
      </c>
      <c r="EB105" s="4">
        <v>23891592</v>
      </c>
      <c r="EC105" s="4">
        <v>195938406.50999999</v>
      </c>
      <c r="ED105" s="1">
        <f>YEAR(O105)</f>
        <v>2009</v>
      </c>
    </row>
    <row r="106" spans="6:134" ht="12.75" hidden="1" customHeight="1" x14ac:dyDescent="0.2">
      <c r="H106" s="1" t="s">
        <v>133</v>
      </c>
      <c r="L106" s="1" t="s">
        <v>134</v>
      </c>
      <c r="N106" s="1" t="s">
        <v>464</v>
      </c>
      <c r="O106" s="2">
        <v>40042</v>
      </c>
      <c r="P106" s="1" t="s">
        <v>136</v>
      </c>
      <c r="Q106" s="3">
        <v>40072</v>
      </c>
      <c r="R106" s="1" t="s">
        <v>137</v>
      </c>
      <c r="T106" s="3">
        <v>40035</v>
      </c>
      <c r="U106" s="1" t="s">
        <v>138</v>
      </c>
      <c r="X106" s="1" t="s">
        <v>139</v>
      </c>
      <c r="Z106" s="3">
        <v>40035</v>
      </c>
      <c r="AA106" s="1" t="s">
        <v>347</v>
      </c>
      <c r="AB106" s="1" t="s">
        <v>348</v>
      </c>
      <c r="AC106" s="1" t="s">
        <v>349</v>
      </c>
      <c r="AD106" s="1" t="s">
        <v>350</v>
      </c>
      <c r="AE106" s="1" t="s">
        <v>351</v>
      </c>
      <c r="AF106" s="1" t="s">
        <v>352</v>
      </c>
      <c r="AH106" s="1" t="s">
        <v>353</v>
      </c>
      <c r="AQ106" s="4">
        <v>0.1</v>
      </c>
      <c r="AR106" s="4">
        <v>71400</v>
      </c>
      <c r="AS106" s="1" t="s">
        <v>465</v>
      </c>
      <c r="AX106" s="1" t="s">
        <v>150</v>
      </c>
      <c r="AY106" s="4">
        <v>11400</v>
      </c>
      <c r="AZ106" s="4">
        <v>60000</v>
      </c>
      <c r="BA106" s="1" t="s">
        <v>151</v>
      </c>
      <c r="BD106" s="3">
        <v>40035</v>
      </c>
      <c r="BM106" s="3">
        <v>40073</v>
      </c>
      <c r="BZ106" s="1" t="s">
        <v>184</v>
      </c>
      <c r="CA106" s="1" t="s">
        <v>185</v>
      </c>
      <c r="CE106" s="1" t="s">
        <v>154</v>
      </c>
      <c r="CH106" s="4">
        <v>1</v>
      </c>
      <c r="CI106" s="1" t="s">
        <v>155</v>
      </c>
      <c r="CL106" s="1" t="s">
        <v>157</v>
      </c>
      <c r="CN106" s="1" t="s">
        <v>158</v>
      </c>
      <c r="CP106" s="4">
        <v>71400</v>
      </c>
      <c r="CY106" s="1" t="s">
        <v>289</v>
      </c>
      <c r="CZ106" s="1" t="s">
        <v>290</v>
      </c>
      <c r="DA106" s="1" t="s">
        <v>291</v>
      </c>
      <c r="DC106" s="1" t="s">
        <v>208</v>
      </c>
      <c r="DU106" s="1" t="s">
        <v>165</v>
      </c>
      <c r="DV106" s="4">
        <v>0</v>
      </c>
      <c r="DW106" s="4">
        <v>0</v>
      </c>
      <c r="DX106" s="4">
        <v>195938406.50999999</v>
      </c>
      <c r="DY106" s="4">
        <v>172046814.50999999</v>
      </c>
      <c r="DZ106" s="4">
        <v>23891592</v>
      </c>
      <c r="EA106" s="4">
        <v>172046814.50999999</v>
      </c>
      <c r="EB106" s="4">
        <v>23891592</v>
      </c>
      <c r="EC106" s="4">
        <v>195938406.50999999</v>
      </c>
      <c r="ED106" s="1">
        <f>YEAR(O106)</f>
        <v>2009</v>
      </c>
    </row>
    <row r="107" spans="6:134" ht="12.75" hidden="1" customHeight="1" x14ac:dyDescent="0.2">
      <c r="H107" s="1" t="s">
        <v>133</v>
      </c>
      <c r="L107" s="1" t="s">
        <v>134</v>
      </c>
      <c r="N107" s="1" t="s">
        <v>466</v>
      </c>
      <c r="O107" s="2">
        <v>40039</v>
      </c>
      <c r="P107" s="1" t="s">
        <v>136</v>
      </c>
      <c r="Q107" s="3">
        <v>40049</v>
      </c>
      <c r="R107" s="1" t="s">
        <v>137</v>
      </c>
      <c r="T107" s="3">
        <v>40032</v>
      </c>
      <c r="U107" s="1" t="s">
        <v>138</v>
      </c>
      <c r="X107" s="1" t="s">
        <v>172</v>
      </c>
      <c r="Z107" s="3">
        <v>40032</v>
      </c>
      <c r="AA107" s="1" t="s">
        <v>173</v>
      </c>
      <c r="AB107" s="1" t="s">
        <v>174</v>
      </c>
      <c r="AC107" s="1" t="s">
        <v>175</v>
      </c>
      <c r="AD107" s="1" t="s">
        <v>176</v>
      </c>
      <c r="AE107" s="1" t="s">
        <v>177</v>
      </c>
      <c r="AF107" s="1" t="s">
        <v>178</v>
      </c>
      <c r="AH107" s="1" t="s">
        <v>179</v>
      </c>
      <c r="AQ107" s="4">
        <v>0.1</v>
      </c>
      <c r="AR107" s="4">
        <v>197361.5</v>
      </c>
      <c r="AS107" s="1" t="s">
        <v>467</v>
      </c>
      <c r="AX107" s="1" t="s">
        <v>150</v>
      </c>
      <c r="AY107" s="4">
        <v>31511.5</v>
      </c>
      <c r="AZ107" s="4">
        <v>165850</v>
      </c>
      <c r="BA107" s="1" t="s">
        <v>151</v>
      </c>
      <c r="BD107" s="3">
        <v>40032</v>
      </c>
      <c r="BM107" s="3">
        <v>40049</v>
      </c>
      <c r="BZ107" s="1" t="s">
        <v>184</v>
      </c>
      <c r="CA107" s="1" t="s">
        <v>185</v>
      </c>
      <c r="CE107" s="1" t="s">
        <v>154</v>
      </c>
      <c r="CH107" s="4">
        <v>1</v>
      </c>
      <c r="CI107" s="1" t="s">
        <v>155</v>
      </c>
      <c r="CL107" s="1" t="s">
        <v>157</v>
      </c>
      <c r="CN107" s="1" t="s">
        <v>158</v>
      </c>
      <c r="CP107" s="4">
        <v>197361.5</v>
      </c>
      <c r="CY107" s="1" t="s">
        <v>289</v>
      </c>
      <c r="CZ107" s="1" t="s">
        <v>290</v>
      </c>
      <c r="DA107" s="1" t="s">
        <v>291</v>
      </c>
      <c r="DC107" s="1" t="s">
        <v>208</v>
      </c>
      <c r="DU107" s="1" t="s">
        <v>165</v>
      </c>
      <c r="DV107" s="4">
        <v>0</v>
      </c>
      <c r="DW107" s="4">
        <v>0</v>
      </c>
      <c r="DX107" s="4">
        <v>195938406.50999999</v>
      </c>
      <c r="DY107" s="4">
        <v>172046814.50999999</v>
      </c>
      <c r="DZ107" s="4">
        <v>23891592</v>
      </c>
      <c r="EA107" s="4">
        <v>172046814.50999999</v>
      </c>
      <c r="EB107" s="4">
        <v>23891592</v>
      </c>
      <c r="EC107" s="4">
        <v>195938406.50999999</v>
      </c>
      <c r="ED107" s="1">
        <f>YEAR(O107)</f>
        <v>2009</v>
      </c>
    </row>
    <row r="108" spans="6:134" ht="12.75" hidden="1" customHeight="1" x14ac:dyDescent="0.2">
      <c r="H108" s="1" t="s">
        <v>133</v>
      </c>
      <c r="L108" s="1" t="s">
        <v>134</v>
      </c>
      <c r="N108" s="1" t="s">
        <v>468</v>
      </c>
      <c r="O108" s="2">
        <v>40039</v>
      </c>
      <c r="P108" s="1" t="s">
        <v>136</v>
      </c>
      <c r="Q108" s="3">
        <v>40069</v>
      </c>
      <c r="R108" s="1" t="s">
        <v>137</v>
      </c>
      <c r="T108" s="3">
        <v>40032</v>
      </c>
      <c r="U108" s="1" t="s">
        <v>138</v>
      </c>
      <c r="X108" s="1" t="s">
        <v>139</v>
      </c>
      <c r="Z108" s="3">
        <v>40032</v>
      </c>
      <c r="AA108" s="1" t="s">
        <v>347</v>
      </c>
      <c r="AB108" s="1" t="s">
        <v>348</v>
      </c>
      <c r="AC108" s="1" t="s">
        <v>349</v>
      </c>
      <c r="AD108" s="1" t="s">
        <v>350</v>
      </c>
      <c r="AE108" s="1" t="s">
        <v>351</v>
      </c>
      <c r="AF108" s="1" t="s">
        <v>352</v>
      </c>
      <c r="AH108" s="1" t="s">
        <v>353</v>
      </c>
      <c r="AQ108" s="4">
        <v>0.1</v>
      </c>
      <c r="AR108" s="4">
        <v>214200</v>
      </c>
      <c r="AS108" s="1" t="s">
        <v>469</v>
      </c>
      <c r="AX108" s="1" t="s">
        <v>150</v>
      </c>
      <c r="AY108" s="4">
        <v>34200</v>
      </c>
      <c r="AZ108" s="4">
        <v>180000</v>
      </c>
      <c r="BA108" s="1" t="s">
        <v>151</v>
      </c>
      <c r="BD108" s="3">
        <v>40032</v>
      </c>
      <c r="BM108" s="3">
        <v>40070</v>
      </c>
      <c r="BZ108" s="1" t="s">
        <v>184</v>
      </c>
      <c r="CA108" s="1" t="s">
        <v>185</v>
      </c>
      <c r="CE108" s="1" t="s">
        <v>154</v>
      </c>
      <c r="CH108" s="4">
        <v>1</v>
      </c>
      <c r="CI108" s="1" t="s">
        <v>155</v>
      </c>
      <c r="CL108" s="1" t="s">
        <v>157</v>
      </c>
      <c r="CN108" s="1" t="s">
        <v>158</v>
      </c>
      <c r="CP108" s="4">
        <v>214200</v>
      </c>
      <c r="CY108" s="1" t="s">
        <v>289</v>
      </c>
      <c r="CZ108" s="1" t="s">
        <v>290</v>
      </c>
      <c r="DA108" s="1" t="s">
        <v>291</v>
      </c>
      <c r="DC108" s="1" t="s">
        <v>208</v>
      </c>
      <c r="DU108" s="1" t="s">
        <v>165</v>
      </c>
      <c r="DV108" s="4">
        <v>0</v>
      </c>
      <c r="DW108" s="4">
        <v>0</v>
      </c>
      <c r="DX108" s="4">
        <v>195938406.50999999</v>
      </c>
      <c r="DY108" s="4">
        <v>172046814.50999999</v>
      </c>
      <c r="DZ108" s="4">
        <v>23891592</v>
      </c>
      <c r="EA108" s="4">
        <v>172046814.50999999</v>
      </c>
      <c r="EB108" s="4">
        <v>23891592</v>
      </c>
      <c r="EC108" s="4">
        <v>195938406.50999999</v>
      </c>
      <c r="ED108" s="1">
        <f>YEAR(O108)</f>
        <v>2009</v>
      </c>
    </row>
    <row r="109" spans="6:134" ht="12.75" hidden="1" customHeight="1" x14ac:dyDescent="0.2">
      <c r="F109" s="1" t="s">
        <v>470</v>
      </c>
      <c r="H109" s="1" t="s">
        <v>133</v>
      </c>
      <c r="L109" s="1" t="s">
        <v>134</v>
      </c>
      <c r="N109" s="1" t="s">
        <v>471</v>
      </c>
      <c r="O109" s="2">
        <v>40039</v>
      </c>
      <c r="P109" s="1" t="s">
        <v>136</v>
      </c>
      <c r="Q109" s="3">
        <v>40053</v>
      </c>
      <c r="R109" s="1" t="s">
        <v>137</v>
      </c>
      <c r="T109" s="3">
        <v>40032</v>
      </c>
      <c r="U109" s="1" t="s">
        <v>138</v>
      </c>
      <c r="X109" s="1" t="s">
        <v>172</v>
      </c>
      <c r="Z109" s="3">
        <v>40032</v>
      </c>
      <c r="AA109" s="1" t="s">
        <v>306</v>
      </c>
      <c r="AB109" s="1" t="s">
        <v>307</v>
      </c>
      <c r="AC109" s="1" t="s">
        <v>308</v>
      </c>
      <c r="AD109" s="1" t="s">
        <v>309</v>
      </c>
      <c r="AE109" s="1" t="s">
        <v>310</v>
      </c>
      <c r="AF109" s="1" t="s">
        <v>311</v>
      </c>
      <c r="AH109" s="1" t="s">
        <v>312</v>
      </c>
      <c r="AQ109" s="4">
        <v>0.1</v>
      </c>
      <c r="AR109" s="4">
        <v>2135.1999999999998</v>
      </c>
      <c r="AS109" s="1" t="s">
        <v>472</v>
      </c>
      <c r="AT109" s="1" t="s">
        <v>314</v>
      </c>
      <c r="AV109" s="1" t="s">
        <v>315</v>
      </c>
      <c r="AW109" s="1" t="s">
        <v>316</v>
      </c>
      <c r="AX109" s="1" t="s">
        <v>150</v>
      </c>
      <c r="AY109" s="4">
        <v>340.9</v>
      </c>
      <c r="AZ109" s="4">
        <v>1794.3</v>
      </c>
      <c r="BA109" s="1" t="s">
        <v>151</v>
      </c>
      <c r="BD109" s="3">
        <v>40032</v>
      </c>
      <c r="BM109" s="3">
        <v>40056</v>
      </c>
      <c r="BZ109" s="1" t="s">
        <v>184</v>
      </c>
      <c r="CA109" s="1" t="s">
        <v>185</v>
      </c>
      <c r="CE109" s="1" t="s">
        <v>154</v>
      </c>
      <c r="CH109" s="4">
        <v>1</v>
      </c>
      <c r="CI109" s="1" t="s">
        <v>155</v>
      </c>
      <c r="CJ109" s="1" t="s">
        <v>156</v>
      </c>
      <c r="CL109" s="1" t="s">
        <v>157</v>
      </c>
      <c r="CN109" s="1" t="s">
        <v>158</v>
      </c>
      <c r="CP109" s="4">
        <v>2135.1999999999998</v>
      </c>
      <c r="CY109" s="1" t="s">
        <v>289</v>
      </c>
      <c r="CZ109" s="1" t="s">
        <v>290</v>
      </c>
      <c r="DA109" s="1" t="s">
        <v>291</v>
      </c>
      <c r="DC109" s="1" t="s">
        <v>208</v>
      </c>
      <c r="DU109" s="1" t="s">
        <v>165</v>
      </c>
      <c r="DV109" s="4">
        <v>0</v>
      </c>
      <c r="DW109" s="4">
        <v>0</v>
      </c>
      <c r="DX109" s="4">
        <v>195938406.50999999</v>
      </c>
      <c r="DY109" s="4">
        <v>172046814.50999999</v>
      </c>
      <c r="DZ109" s="4">
        <v>23891592</v>
      </c>
      <c r="EA109" s="4">
        <v>172046814.50999999</v>
      </c>
      <c r="EB109" s="4">
        <v>23891592</v>
      </c>
      <c r="EC109" s="4">
        <v>195938406.50999999</v>
      </c>
      <c r="ED109" s="1">
        <f>YEAR(O109)</f>
        <v>2009</v>
      </c>
    </row>
    <row r="110" spans="6:134" ht="12.75" hidden="1" customHeight="1" x14ac:dyDescent="0.2">
      <c r="H110" s="1" t="s">
        <v>133</v>
      </c>
      <c r="L110" s="1" t="s">
        <v>134</v>
      </c>
      <c r="N110" s="1" t="s">
        <v>473</v>
      </c>
      <c r="O110" s="2">
        <v>40036</v>
      </c>
      <c r="P110" s="1" t="s">
        <v>136</v>
      </c>
      <c r="Q110" s="3">
        <v>40066</v>
      </c>
      <c r="R110" s="1" t="s">
        <v>137</v>
      </c>
      <c r="T110" s="3">
        <v>40029</v>
      </c>
      <c r="U110" s="1" t="s">
        <v>138</v>
      </c>
      <c r="X110" s="1" t="s">
        <v>139</v>
      </c>
      <c r="Z110" s="3">
        <v>40029</v>
      </c>
      <c r="AA110" s="1" t="s">
        <v>322</v>
      </c>
      <c r="AB110" s="1" t="s">
        <v>323</v>
      </c>
      <c r="AC110" s="1" t="s">
        <v>324</v>
      </c>
      <c r="AD110" s="1" t="s">
        <v>325</v>
      </c>
      <c r="AE110" s="1" t="s">
        <v>326</v>
      </c>
      <c r="AF110" s="1" t="s">
        <v>327</v>
      </c>
      <c r="AH110" s="1" t="s">
        <v>328</v>
      </c>
      <c r="AQ110" s="4">
        <v>0.1</v>
      </c>
      <c r="AR110" s="4">
        <v>4381.6000000000004</v>
      </c>
      <c r="AS110" s="1" t="s">
        <v>474</v>
      </c>
      <c r="AX110" s="1" t="s">
        <v>150</v>
      </c>
      <c r="AY110" s="4">
        <v>699.6</v>
      </c>
      <c r="AZ110" s="4">
        <v>3682</v>
      </c>
      <c r="BA110" s="1" t="s">
        <v>151</v>
      </c>
      <c r="BD110" s="3">
        <v>40029</v>
      </c>
      <c r="BM110" s="3">
        <v>40066</v>
      </c>
      <c r="BZ110" s="1" t="s">
        <v>184</v>
      </c>
      <c r="CA110" s="1" t="s">
        <v>185</v>
      </c>
      <c r="CE110" s="1" t="s">
        <v>154</v>
      </c>
      <c r="CH110" s="4">
        <v>1</v>
      </c>
      <c r="CI110" s="1" t="s">
        <v>155</v>
      </c>
      <c r="CL110" s="1" t="s">
        <v>157</v>
      </c>
      <c r="CN110" s="1" t="s">
        <v>158</v>
      </c>
      <c r="CP110" s="4">
        <v>4381.6000000000004</v>
      </c>
      <c r="CY110" s="1" t="s">
        <v>289</v>
      </c>
      <c r="CZ110" s="1" t="s">
        <v>290</v>
      </c>
      <c r="DA110" s="1" t="s">
        <v>291</v>
      </c>
      <c r="DC110" s="1" t="s">
        <v>208</v>
      </c>
      <c r="DU110" s="1" t="s">
        <v>165</v>
      </c>
      <c r="DV110" s="4">
        <v>0</v>
      </c>
      <c r="DW110" s="4">
        <v>0</v>
      </c>
      <c r="DX110" s="4">
        <v>195938406.50999999</v>
      </c>
      <c r="DY110" s="4">
        <v>172046814.50999999</v>
      </c>
      <c r="DZ110" s="4">
        <v>23891592</v>
      </c>
      <c r="EA110" s="4">
        <v>172046814.50999999</v>
      </c>
      <c r="EB110" s="4">
        <v>23891592</v>
      </c>
      <c r="EC110" s="4">
        <v>195938406.50999999</v>
      </c>
      <c r="ED110" s="1">
        <f>YEAR(O110)</f>
        <v>2009</v>
      </c>
    </row>
    <row r="111" spans="6:134" ht="12.75" hidden="1" customHeight="1" x14ac:dyDescent="0.2">
      <c r="H111" s="1" t="s">
        <v>133</v>
      </c>
      <c r="L111" s="1" t="s">
        <v>134</v>
      </c>
      <c r="N111" s="1" t="s">
        <v>475</v>
      </c>
      <c r="O111" s="2">
        <v>40024</v>
      </c>
      <c r="P111" s="1" t="s">
        <v>136</v>
      </c>
      <c r="Q111" s="3">
        <v>40038</v>
      </c>
      <c r="R111" s="1" t="s">
        <v>137</v>
      </c>
      <c r="T111" s="3">
        <v>40024</v>
      </c>
      <c r="U111" s="1" t="s">
        <v>138</v>
      </c>
      <c r="X111" s="1" t="s">
        <v>172</v>
      </c>
      <c r="Z111" s="3">
        <v>40024</v>
      </c>
      <c r="AA111" s="1" t="s">
        <v>391</v>
      </c>
      <c r="AB111" s="1" t="s">
        <v>392</v>
      </c>
      <c r="AC111" s="1" t="s">
        <v>393</v>
      </c>
      <c r="AD111" s="1" t="s">
        <v>394</v>
      </c>
      <c r="AE111" s="1" t="s">
        <v>395</v>
      </c>
      <c r="AF111" s="1" t="s">
        <v>396</v>
      </c>
      <c r="AH111" s="1" t="s">
        <v>397</v>
      </c>
      <c r="AQ111" s="4">
        <v>0.1</v>
      </c>
      <c r="AR111" s="4">
        <v>83519.899999999994</v>
      </c>
      <c r="AS111" s="1" t="s">
        <v>476</v>
      </c>
      <c r="AX111" s="1" t="s">
        <v>150</v>
      </c>
      <c r="AY111" s="4">
        <v>13335.1</v>
      </c>
      <c r="AZ111" s="4">
        <v>70184.800000000003</v>
      </c>
      <c r="BA111" s="1" t="s">
        <v>151</v>
      </c>
      <c r="BD111" s="3">
        <v>40024</v>
      </c>
      <c r="BM111" s="3">
        <v>40038</v>
      </c>
      <c r="BZ111" s="1" t="s">
        <v>184</v>
      </c>
      <c r="CA111" s="1" t="s">
        <v>185</v>
      </c>
      <c r="CE111" s="1" t="s">
        <v>154</v>
      </c>
      <c r="CH111" s="4">
        <v>1</v>
      </c>
      <c r="CI111" s="1" t="s">
        <v>155</v>
      </c>
      <c r="CL111" s="1" t="s">
        <v>157</v>
      </c>
      <c r="CN111" s="1" t="s">
        <v>158</v>
      </c>
      <c r="CP111" s="4">
        <v>83519.899999999994</v>
      </c>
      <c r="CY111" s="1" t="s">
        <v>289</v>
      </c>
      <c r="CZ111" s="1" t="s">
        <v>290</v>
      </c>
      <c r="DA111" s="1" t="s">
        <v>291</v>
      </c>
      <c r="DC111" s="1" t="s">
        <v>208</v>
      </c>
      <c r="DT111" s="1" t="s">
        <v>165</v>
      </c>
      <c r="DU111" s="1" t="s">
        <v>165</v>
      </c>
      <c r="DV111" s="4">
        <v>0</v>
      </c>
      <c r="DW111" s="4">
        <v>0</v>
      </c>
      <c r="DX111" s="4">
        <v>195938406.50999999</v>
      </c>
      <c r="DY111" s="4">
        <v>172046814.50999999</v>
      </c>
      <c r="DZ111" s="4">
        <v>23891592</v>
      </c>
      <c r="EA111" s="4">
        <v>172046814.50999999</v>
      </c>
      <c r="EB111" s="4">
        <v>23891592</v>
      </c>
      <c r="EC111" s="4">
        <v>195938406.50999999</v>
      </c>
      <c r="ED111" s="1">
        <f>YEAR(O111)</f>
        <v>2009</v>
      </c>
    </row>
    <row r="112" spans="6:134" ht="12.75" hidden="1" customHeight="1" x14ac:dyDescent="0.2">
      <c r="H112" s="1" t="s">
        <v>133</v>
      </c>
      <c r="L112" s="1" t="s">
        <v>134</v>
      </c>
      <c r="N112" s="1" t="s">
        <v>477</v>
      </c>
      <c r="O112" s="2">
        <v>40029</v>
      </c>
      <c r="P112" s="1" t="s">
        <v>136</v>
      </c>
      <c r="Q112" s="3">
        <v>40043</v>
      </c>
      <c r="R112" s="1" t="s">
        <v>137</v>
      </c>
      <c r="T112" s="3">
        <v>40029</v>
      </c>
      <c r="U112" s="1" t="s">
        <v>138</v>
      </c>
      <c r="X112" s="1" t="s">
        <v>172</v>
      </c>
      <c r="Z112" s="3">
        <v>40029</v>
      </c>
      <c r="AA112" s="1" t="s">
        <v>382</v>
      </c>
      <c r="AB112" s="1" t="s">
        <v>383</v>
      </c>
      <c r="AC112" s="1" t="s">
        <v>384</v>
      </c>
      <c r="AD112" s="1" t="s">
        <v>385</v>
      </c>
      <c r="AE112" s="1" t="s">
        <v>386</v>
      </c>
      <c r="AF112" s="1" t="s">
        <v>387</v>
      </c>
      <c r="AH112" s="1" t="s">
        <v>388</v>
      </c>
      <c r="AQ112" s="4">
        <v>0.1</v>
      </c>
      <c r="AR112" s="4">
        <v>35508.5</v>
      </c>
      <c r="AS112" s="1" t="s">
        <v>478</v>
      </c>
      <c r="AX112" s="1" t="s">
        <v>150</v>
      </c>
      <c r="AY112" s="4">
        <v>5669.4</v>
      </c>
      <c r="AZ112" s="4">
        <v>29839.1</v>
      </c>
      <c r="BA112" s="1" t="s">
        <v>151</v>
      </c>
      <c r="BD112" s="3">
        <v>40029</v>
      </c>
      <c r="BM112" s="3">
        <v>40045</v>
      </c>
      <c r="BZ112" s="1" t="s">
        <v>184</v>
      </c>
      <c r="CA112" s="1" t="s">
        <v>185</v>
      </c>
      <c r="CE112" s="1" t="s">
        <v>154</v>
      </c>
      <c r="CH112" s="4">
        <v>1</v>
      </c>
      <c r="CI112" s="1" t="s">
        <v>155</v>
      </c>
      <c r="CL112" s="1" t="s">
        <v>157</v>
      </c>
      <c r="CN112" s="1" t="s">
        <v>158</v>
      </c>
      <c r="CP112" s="4">
        <v>35508.5</v>
      </c>
      <c r="CY112" s="1" t="s">
        <v>289</v>
      </c>
      <c r="CZ112" s="1" t="s">
        <v>290</v>
      </c>
      <c r="DA112" s="1" t="s">
        <v>291</v>
      </c>
      <c r="DC112" s="1" t="s">
        <v>208</v>
      </c>
      <c r="DU112" s="1" t="s">
        <v>165</v>
      </c>
      <c r="DV112" s="4">
        <v>0</v>
      </c>
      <c r="DW112" s="4">
        <v>0</v>
      </c>
      <c r="DX112" s="4">
        <v>195938406.50999999</v>
      </c>
      <c r="DY112" s="4">
        <v>172046814.50999999</v>
      </c>
      <c r="DZ112" s="4">
        <v>23891592</v>
      </c>
      <c r="EA112" s="4">
        <v>172046814.50999999</v>
      </c>
      <c r="EB112" s="4">
        <v>23891592</v>
      </c>
      <c r="EC112" s="4">
        <v>195938406.50999999</v>
      </c>
      <c r="ED112" s="1">
        <f>YEAR(O112)</f>
        <v>2009</v>
      </c>
    </row>
    <row r="113" spans="6:134" ht="12.75" hidden="1" customHeight="1" x14ac:dyDescent="0.2">
      <c r="H113" s="1" t="s">
        <v>133</v>
      </c>
      <c r="L113" s="1" t="s">
        <v>134</v>
      </c>
      <c r="N113" s="1" t="s">
        <v>479</v>
      </c>
      <c r="O113" s="2">
        <v>40028</v>
      </c>
      <c r="P113" s="1" t="s">
        <v>136</v>
      </c>
      <c r="Q113" s="3">
        <v>40058</v>
      </c>
      <c r="R113" s="1" t="s">
        <v>137</v>
      </c>
      <c r="T113" s="3">
        <v>40024</v>
      </c>
      <c r="U113" s="1" t="s">
        <v>138</v>
      </c>
      <c r="X113" s="1" t="s">
        <v>172</v>
      </c>
      <c r="Z113" s="3">
        <v>40024</v>
      </c>
      <c r="AA113" s="1" t="s">
        <v>347</v>
      </c>
      <c r="AB113" s="1" t="s">
        <v>348</v>
      </c>
      <c r="AC113" s="1" t="s">
        <v>349</v>
      </c>
      <c r="AD113" s="1" t="s">
        <v>350</v>
      </c>
      <c r="AE113" s="1" t="s">
        <v>351</v>
      </c>
      <c r="AF113" s="1" t="s">
        <v>352</v>
      </c>
      <c r="AH113" s="1" t="s">
        <v>353</v>
      </c>
      <c r="AQ113" s="4">
        <v>0.1</v>
      </c>
      <c r="AR113" s="4">
        <v>62559</v>
      </c>
      <c r="AS113" s="1" t="s">
        <v>480</v>
      </c>
      <c r="AX113" s="1" t="s">
        <v>150</v>
      </c>
      <c r="AY113" s="4">
        <v>9988.4</v>
      </c>
      <c r="AZ113" s="4">
        <v>52570.6</v>
      </c>
      <c r="BA113" s="1" t="s">
        <v>151</v>
      </c>
      <c r="BD113" s="3">
        <v>40024</v>
      </c>
      <c r="BM113" s="3">
        <v>40059</v>
      </c>
      <c r="BZ113" s="1" t="s">
        <v>184</v>
      </c>
      <c r="CA113" s="1" t="s">
        <v>185</v>
      </c>
      <c r="CE113" s="1" t="s">
        <v>154</v>
      </c>
      <c r="CH113" s="4">
        <v>1</v>
      </c>
      <c r="CI113" s="1" t="s">
        <v>155</v>
      </c>
      <c r="CL113" s="1" t="s">
        <v>157</v>
      </c>
      <c r="CN113" s="1" t="s">
        <v>158</v>
      </c>
      <c r="CP113" s="4">
        <v>62559</v>
      </c>
      <c r="CY113" s="1" t="s">
        <v>289</v>
      </c>
      <c r="CZ113" s="1" t="s">
        <v>290</v>
      </c>
      <c r="DA113" s="1" t="s">
        <v>291</v>
      </c>
      <c r="DC113" s="1" t="s">
        <v>208</v>
      </c>
      <c r="DU113" s="1" t="s">
        <v>165</v>
      </c>
      <c r="DV113" s="4">
        <v>0</v>
      </c>
      <c r="DW113" s="4">
        <v>0</v>
      </c>
      <c r="DX113" s="4">
        <v>195938406.50999999</v>
      </c>
      <c r="DY113" s="4">
        <v>172046814.50999999</v>
      </c>
      <c r="DZ113" s="4">
        <v>23891592</v>
      </c>
      <c r="EA113" s="4">
        <v>172046814.50999999</v>
      </c>
      <c r="EB113" s="4">
        <v>23891592</v>
      </c>
      <c r="EC113" s="4">
        <v>195938406.50999999</v>
      </c>
      <c r="ED113" s="1">
        <f>YEAR(O113)</f>
        <v>2009</v>
      </c>
    </row>
    <row r="114" spans="6:134" ht="12.75" hidden="1" customHeight="1" x14ac:dyDescent="0.2">
      <c r="H114" s="1" t="s">
        <v>133</v>
      </c>
      <c r="L114" s="1" t="s">
        <v>134</v>
      </c>
      <c r="N114" s="1" t="s">
        <v>485</v>
      </c>
      <c r="O114" s="2">
        <v>40023</v>
      </c>
      <c r="P114" s="1" t="s">
        <v>136</v>
      </c>
      <c r="Q114" s="3">
        <v>40033</v>
      </c>
      <c r="R114" s="1" t="s">
        <v>137</v>
      </c>
      <c r="T114" s="3">
        <v>40017</v>
      </c>
      <c r="U114" s="1" t="s">
        <v>138</v>
      </c>
      <c r="X114" s="1" t="s">
        <v>172</v>
      </c>
      <c r="Z114" s="3">
        <v>40017</v>
      </c>
      <c r="AA114" s="1" t="s">
        <v>173</v>
      </c>
      <c r="AB114" s="1" t="s">
        <v>174</v>
      </c>
      <c r="AC114" s="1" t="s">
        <v>175</v>
      </c>
      <c r="AD114" s="1" t="s">
        <v>176</v>
      </c>
      <c r="AE114" s="1" t="s">
        <v>177</v>
      </c>
      <c r="AF114" s="1" t="s">
        <v>178</v>
      </c>
      <c r="AH114" s="1" t="s">
        <v>179</v>
      </c>
      <c r="AQ114" s="4">
        <v>0.1</v>
      </c>
      <c r="AR114" s="4">
        <v>77868.100000000006</v>
      </c>
      <c r="AS114" s="1" t="s">
        <v>486</v>
      </c>
      <c r="AX114" s="1" t="s">
        <v>150</v>
      </c>
      <c r="AY114" s="4">
        <v>12432.7</v>
      </c>
      <c r="AZ114" s="4">
        <v>65435.4</v>
      </c>
      <c r="BA114" s="1" t="s">
        <v>151</v>
      </c>
      <c r="BD114" s="3">
        <v>40017</v>
      </c>
      <c r="BM114" s="3">
        <v>40038</v>
      </c>
      <c r="BZ114" s="1" t="s">
        <v>184</v>
      </c>
      <c r="CA114" s="1" t="s">
        <v>185</v>
      </c>
      <c r="CE114" s="1" t="s">
        <v>154</v>
      </c>
      <c r="CH114" s="4">
        <v>1</v>
      </c>
      <c r="CI114" s="1" t="s">
        <v>155</v>
      </c>
      <c r="CL114" s="1" t="s">
        <v>157</v>
      </c>
      <c r="CN114" s="1" t="s">
        <v>158</v>
      </c>
      <c r="CP114" s="4">
        <v>77868.100000000006</v>
      </c>
      <c r="CY114" s="1" t="s">
        <v>289</v>
      </c>
      <c r="CZ114" s="1" t="s">
        <v>290</v>
      </c>
      <c r="DA114" s="1" t="s">
        <v>291</v>
      </c>
      <c r="DC114" s="1" t="s">
        <v>208</v>
      </c>
      <c r="DU114" s="1" t="s">
        <v>165</v>
      </c>
      <c r="DV114" s="4">
        <v>0</v>
      </c>
      <c r="DW114" s="4">
        <v>0</v>
      </c>
      <c r="DX114" s="4">
        <v>195938406.50999999</v>
      </c>
      <c r="DY114" s="4">
        <v>172046814.50999999</v>
      </c>
      <c r="DZ114" s="4">
        <v>23891592</v>
      </c>
      <c r="EA114" s="4">
        <v>172046814.50999999</v>
      </c>
      <c r="EB114" s="4">
        <v>23891592</v>
      </c>
      <c r="EC114" s="4">
        <v>195938406.50999999</v>
      </c>
      <c r="ED114" s="1">
        <f>YEAR(O114)</f>
        <v>2009</v>
      </c>
    </row>
    <row r="115" spans="6:134" ht="12.75" hidden="1" customHeight="1" x14ac:dyDescent="0.2">
      <c r="H115" s="1" t="s">
        <v>133</v>
      </c>
      <c r="L115" s="1" t="s">
        <v>134</v>
      </c>
      <c r="N115" s="1" t="s">
        <v>487</v>
      </c>
      <c r="O115" s="2">
        <v>40017</v>
      </c>
      <c r="P115" s="1" t="s">
        <v>136</v>
      </c>
      <c r="Q115" s="3">
        <v>40024</v>
      </c>
      <c r="R115" s="1" t="s">
        <v>137</v>
      </c>
      <c r="T115" s="3">
        <v>40017</v>
      </c>
      <c r="U115" s="1" t="s">
        <v>138</v>
      </c>
      <c r="X115" s="1" t="s">
        <v>139</v>
      </c>
      <c r="Z115" s="3">
        <v>40017</v>
      </c>
      <c r="AA115" s="1" t="s">
        <v>391</v>
      </c>
      <c r="AB115" s="1" t="s">
        <v>392</v>
      </c>
      <c r="AC115" s="1" t="s">
        <v>393</v>
      </c>
      <c r="AD115" s="1" t="s">
        <v>394</v>
      </c>
      <c r="AE115" s="1" t="s">
        <v>395</v>
      </c>
      <c r="AF115" s="1" t="s">
        <v>396</v>
      </c>
      <c r="AH115" s="1" t="s">
        <v>397</v>
      </c>
      <c r="AQ115" s="4">
        <v>0.1</v>
      </c>
      <c r="AR115" s="4">
        <v>71400</v>
      </c>
      <c r="AS115" s="1" t="s">
        <v>488</v>
      </c>
      <c r="AX115" s="1" t="s">
        <v>150</v>
      </c>
      <c r="AY115" s="4">
        <v>11400</v>
      </c>
      <c r="AZ115" s="4">
        <v>60000</v>
      </c>
      <c r="BA115" s="1" t="s">
        <v>151</v>
      </c>
      <c r="BD115" s="3">
        <v>40017</v>
      </c>
      <c r="BM115" s="3">
        <v>40025</v>
      </c>
      <c r="BZ115" s="1" t="s">
        <v>184</v>
      </c>
      <c r="CA115" s="1" t="s">
        <v>185</v>
      </c>
      <c r="CE115" s="1" t="s">
        <v>154</v>
      </c>
      <c r="CH115" s="4">
        <v>1</v>
      </c>
      <c r="CI115" s="1" t="s">
        <v>155</v>
      </c>
      <c r="CL115" s="1" t="s">
        <v>157</v>
      </c>
      <c r="CN115" s="1" t="s">
        <v>158</v>
      </c>
      <c r="CP115" s="4">
        <v>71400</v>
      </c>
      <c r="CY115" s="1" t="s">
        <v>289</v>
      </c>
      <c r="CZ115" s="1" t="s">
        <v>290</v>
      </c>
      <c r="DA115" s="1" t="s">
        <v>291</v>
      </c>
      <c r="DC115" s="1" t="s">
        <v>208</v>
      </c>
      <c r="DT115" s="1" t="s">
        <v>165</v>
      </c>
      <c r="DU115" s="1" t="s">
        <v>165</v>
      </c>
      <c r="DV115" s="4">
        <v>0</v>
      </c>
      <c r="DW115" s="4">
        <v>0</v>
      </c>
      <c r="DX115" s="4">
        <v>195938406.50999999</v>
      </c>
      <c r="DY115" s="4">
        <v>172046814.50999999</v>
      </c>
      <c r="DZ115" s="4">
        <v>23891592</v>
      </c>
      <c r="EA115" s="4">
        <v>172046814.50999999</v>
      </c>
      <c r="EB115" s="4">
        <v>23891592</v>
      </c>
      <c r="EC115" s="4">
        <v>195938406.50999999</v>
      </c>
      <c r="ED115" s="1">
        <f>YEAR(O115)</f>
        <v>2009</v>
      </c>
    </row>
    <row r="116" spans="6:134" ht="12.75" hidden="1" customHeight="1" x14ac:dyDescent="0.2">
      <c r="H116" s="1" t="s">
        <v>133</v>
      </c>
      <c r="L116" s="1" t="s">
        <v>134</v>
      </c>
      <c r="N116" s="1" t="s">
        <v>489</v>
      </c>
      <c r="O116" s="2">
        <v>40017</v>
      </c>
      <c r="P116" s="1" t="s">
        <v>136</v>
      </c>
      <c r="Q116" s="3">
        <v>40047</v>
      </c>
      <c r="R116" s="1" t="s">
        <v>137</v>
      </c>
      <c r="T116" s="3">
        <v>40017</v>
      </c>
      <c r="U116" s="1" t="s">
        <v>138</v>
      </c>
      <c r="X116" s="1" t="s">
        <v>172</v>
      </c>
      <c r="Z116" s="3">
        <v>40017</v>
      </c>
      <c r="AA116" s="1" t="s">
        <v>322</v>
      </c>
      <c r="AB116" s="1" t="s">
        <v>323</v>
      </c>
      <c r="AC116" s="1" t="s">
        <v>324</v>
      </c>
      <c r="AD116" s="1" t="s">
        <v>325</v>
      </c>
      <c r="AE116" s="1" t="s">
        <v>326</v>
      </c>
      <c r="AF116" s="1" t="s">
        <v>327</v>
      </c>
      <c r="AH116" s="1" t="s">
        <v>328</v>
      </c>
      <c r="AQ116" s="4">
        <v>0.1</v>
      </c>
      <c r="AR116" s="4">
        <v>57653.2</v>
      </c>
      <c r="AS116" s="1" t="s">
        <v>490</v>
      </c>
      <c r="AX116" s="1" t="s">
        <v>150</v>
      </c>
      <c r="AY116" s="4">
        <v>9205.1</v>
      </c>
      <c r="AZ116" s="4">
        <v>48448.1</v>
      </c>
      <c r="BA116" s="1" t="s">
        <v>151</v>
      </c>
      <c r="BD116" s="3">
        <v>40017</v>
      </c>
      <c r="BM116" s="3">
        <v>40045</v>
      </c>
      <c r="BZ116" s="1" t="s">
        <v>184</v>
      </c>
      <c r="CA116" s="1" t="s">
        <v>185</v>
      </c>
      <c r="CE116" s="1" t="s">
        <v>154</v>
      </c>
      <c r="CH116" s="4">
        <v>1</v>
      </c>
      <c r="CI116" s="1" t="s">
        <v>155</v>
      </c>
      <c r="CL116" s="1" t="s">
        <v>157</v>
      </c>
      <c r="CN116" s="1" t="s">
        <v>158</v>
      </c>
      <c r="CP116" s="4">
        <v>57653.2</v>
      </c>
      <c r="CY116" s="1" t="s">
        <v>289</v>
      </c>
      <c r="CZ116" s="1" t="s">
        <v>290</v>
      </c>
      <c r="DA116" s="1" t="s">
        <v>291</v>
      </c>
      <c r="DC116" s="1" t="s">
        <v>208</v>
      </c>
      <c r="DU116" s="1" t="s">
        <v>165</v>
      </c>
      <c r="DV116" s="4">
        <v>0</v>
      </c>
      <c r="DW116" s="4">
        <v>0</v>
      </c>
      <c r="DX116" s="4">
        <v>195938406.50999999</v>
      </c>
      <c r="DY116" s="4">
        <v>172046814.50999999</v>
      </c>
      <c r="DZ116" s="4">
        <v>23891592</v>
      </c>
      <c r="EA116" s="4">
        <v>172046814.50999999</v>
      </c>
      <c r="EB116" s="4">
        <v>23891592</v>
      </c>
      <c r="EC116" s="4">
        <v>195938406.50999999</v>
      </c>
      <c r="ED116" s="1">
        <f>YEAR(O116)</f>
        <v>2009</v>
      </c>
    </row>
    <row r="117" spans="6:134" ht="12.75" hidden="1" customHeight="1" x14ac:dyDescent="0.2">
      <c r="H117" s="1" t="s">
        <v>133</v>
      </c>
      <c r="L117" s="1" t="s">
        <v>134</v>
      </c>
      <c r="N117" s="1" t="s">
        <v>491</v>
      </c>
      <c r="O117" s="2">
        <v>40022</v>
      </c>
      <c r="P117" s="1" t="s">
        <v>136</v>
      </c>
      <c r="Q117" s="3">
        <v>40032</v>
      </c>
      <c r="R117" s="1" t="s">
        <v>137</v>
      </c>
      <c r="T117" s="3">
        <v>40015</v>
      </c>
      <c r="U117" s="1" t="s">
        <v>138</v>
      </c>
      <c r="X117" s="1" t="s">
        <v>172</v>
      </c>
      <c r="Z117" s="3">
        <v>40015</v>
      </c>
      <c r="AA117" s="1" t="s">
        <v>140</v>
      </c>
      <c r="AB117" s="1" t="s">
        <v>141</v>
      </c>
      <c r="AC117" s="1" t="s">
        <v>142</v>
      </c>
      <c r="AD117" s="1" t="s">
        <v>143</v>
      </c>
      <c r="AE117" s="1" t="s">
        <v>144</v>
      </c>
      <c r="AF117" s="1" t="s">
        <v>145</v>
      </c>
      <c r="AH117" s="1" t="s">
        <v>146</v>
      </c>
      <c r="AQ117" s="4">
        <v>0.02</v>
      </c>
      <c r="AR117" s="4">
        <v>36564.699999999997</v>
      </c>
      <c r="AS117" s="1" t="s">
        <v>492</v>
      </c>
      <c r="AT117" s="1" t="s">
        <v>148</v>
      </c>
      <c r="AV117" s="1" t="s">
        <v>149</v>
      </c>
      <c r="AW117" s="1" t="s">
        <v>141</v>
      </c>
      <c r="AX117" s="1" t="s">
        <v>150</v>
      </c>
      <c r="AY117" s="4">
        <v>5838.1</v>
      </c>
      <c r="AZ117" s="4">
        <v>30726.6</v>
      </c>
      <c r="BA117" s="1" t="s">
        <v>151</v>
      </c>
      <c r="BD117" s="3">
        <v>40015</v>
      </c>
      <c r="BM117" s="3">
        <v>40038</v>
      </c>
      <c r="BZ117" s="1" t="s">
        <v>184</v>
      </c>
      <c r="CA117" s="1" t="s">
        <v>185</v>
      </c>
      <c r="CE117" s="1" t="s">
        <v>154</v>
      </c>
      <c r="CH117" s="4">
        <v>1</v>
      </c>
      <c r="CI117" s="1" t="s">
        <v>155</v>
      </c>
      <c r="CL117" s="1" t="s">
        <v>157</v>
      </c>
      <c r="CN117" s="1" t="s">
        <v>158</v>
      </c>
      <c r="CP117" s="4">
        <v>36564.699999999997</v>
      </c>
      <c r="CY117" s="1" t="s">
        <v>289</v>
      </c>
      <c r="CZ117" s="1" t="s">
        <v>290</v>
      </c>
      <c r="DA117" s="1" t="s">
        <v>291</v>
      </c>
      <c r="DC117" s="1" t="s">
        <v>208</v>
      </c>
      <c r="DU117" s="1" t="s">
        <v>165</v>
      </c>
      <c r="DV117" s="4">
        <v>0</v>
      </c>
      <c r="DW117" s="4">
        <v>0</v>
      </c>
      <c r="DX117" s="4">
        <v>195938406.50999999</v>
      </c>
      <c r="DY117" s="4">
        <v>172046814.50999999</v>
      </c>
      <c r="DZ117" s="4">
        <v>23891592</v>
      </c>
      <c r="EA117" s="4">
        <v>172046814.50999999</v>
      </c>
      <c r="EB117" s="4">
        <v>23891592</v>
      </c>
      <c r="EC117" s="4">
        <v>195938406.50999999</v>
      </c>
      <c r="ED117" s="1">
        <f>YEAR(O117)</f>
        <v>2009</v>
      </c>
    </row>
    <row r="118" spans="6:134" ht="12.75" hidden="1" customHeight="1" x14ac:dyDescent="0.2">
      <c r="H118" s="1" t="s">
        <v>133</v>
      </c>
      <c r="L118" s="1" t="s">
        <v>134</v>
      </c>
      <c r="N118" s="1" t="s">
        <v>493</v>
      </c>
      <c r="O118" s="2">
        <v>40011</v>
      </c>
      <c r="P118" s="1" t="s">
        <v>136</v>
      </c>
      <c r="Q118" s="3">
        <v>40025</v>
      </c>
      <c r="R118" s="1" t="s">
        <v>137</v>
      </c>
      <c r="T118" s="3">
        <v>40011</v>
      </c>
      <c r="U118" s="1" t="s">
        <v>138</v>
      </c>
      <c r="X118" s="1" t="s">
        <v>172</v>
      </c>
      <c r="Z118" s="3">
        <v>40011</v>
      </c>
      <c r="AA118" s="1" t="s">
        <v>306</v>
      </c>
      <c r="AB118" s="1" t="s">
        <v>307</v>
      </c>
      <c r="AC118" s="1" t="s">
        <v>308</v>
      </c>
      <c r="AD118" s="1" t="s">
        <v>309</v>
      </c>
      <c r="AE118" s="1" t="s">
        <v>310</v>
      </c>
      <c r="AF118" s="1" t="s">
        <v>311</v>
      </c>
      <c r="AH118" s="1" t="s">
        <v>312</v>
      </c>
      <c r="AQ118" s="4">
        <v>0.1</v>
      </c>
      <c r="AR118" s="4">
        <v>97458.3</v>
      </c>
      <c r="AS118" s="1" t="s">
        <v>494</v>
      </c>
      <c r="AT118" s="1" t="s">
        <v>314</v>
      </c>
      <c r="AV118" s="1" t="s">
        <v>315</v>
      </c>
      <c r="AW118" s="1" t="s">
        <v>316</v>
      </c>
      <c r="AX118" s="1" t="s">
        <v>150</v>
      </c>
      <c r="AY118" s="4">
        <v>15560.6</v>
      </c>
      <c r="AZ118" s="4">
        <v>81897.7</v>
      </c>
      <c r="BA118" s="1" t="s">
        <v>151</v>
      </c>
      <c r="BD118" s="3">
        <v>40011</v>
      </c>
      <c r="BM118" s="3">
        <v>40025</v>
      </c>
      <c r="BZ118" s="1" t="s">
        <v>184</v>
      </c>
      <c r="CA118" s="1" t="s">
        <v>185</v>
      </c>
      <c r="CE118" s="1" t="s">
        <v>154</v>
      </c>
      <c r="CH118" s="4">
        <v>1</v>
      </c>
      <c r="CI118" s="1" t="s">
        <v>155</v>
      </c>
      <c r="CL118" s="1" t="s">
        <v>157</v>
      </c>
      <c r="CN118" s="1" t="s">
        <v>158</v>
      </c>
      <c r="CP118" s="4">
        <v>97458.3</v>
      </c>
      <c r="CY118" s="1" t="s">
        <v>289</v>
      </c>
      <c r="CZ118" s="1" t="s">
        <v>290</v>
      </c>
      <c r="DA118" s="1" t="s">
        <v>291</v>
      </c>
      <c r="DC118" s="1" t="s">
        <v>208</v>
      </c>
      <c r="DU118" s="1" t="s">
        <v>165</v>
      </c>
      <c r="DV118" s="4">
        <v>0</v>
      </c>
      <c r="DW118" s="4">
        <v>0</v>
      </c>
      <c r="DX118" s="4">
        <v>195938406.50999999</v>
      </c>
      <c r="DY118" s="4">
        <v>172046814.50999999</v>
      </c>
      <c r="DZ118" s="4">
        <v>23891592</v>
      </c>
      <c r="EA118" s="4">
        <v>172046814.50999999</v>
      </c>
      <c r="EB118" s="4">
        <v>23891592</v>
      </c>
      <c r="EC118" s="4">
        <v>195938406.50999999</v>
      </c>
      <c r="ED118" s="1">
        <f>YEAR(O118)</f>
        <v>2009</v>
      </c>
    </row>
    <row r="119" spans="6:134" ht="12.75" hidden="1" customHeight="1" x14ac:dyDescent="0.2">
      <c r="H119" s="1" t="s">
        <v>133</v>
      </c>
      <c r="L119" s="1" t="s">
        <v>134</v>
      </c>
      <c r="N119" s="1" t="s">
        <v>495</v>
      </c>
      <c r="O119" s="2">
        <v>40002</v>
      </c>
      <c r="P119" s="1" t="s">
        <v>136</v>
      </c>
      <c r="Q119" s="3">
        <v>40032</v>
      </c>
      <c r="R119" s="1" t="s">
        <v>137</v>
      </c>
      <c r="T119" s="3">
        <v>40002</v>
      </c>
      <c r="U119" s="1" t="s">
        <v>138</v>
      </c>
      <c r="X119" s="1" t="s">
        <v>139</v>
      </c>
      <c r="Z119" s="3">
        <v>40002</v>
      </c>
      <c r="AA119" s="1" t="s">
        <v>347</v>
      </c>
      <c r="AB119" s="1" t="s">
        <v>348</v>
      </c>
      <c r="AC119" s="1" t="s">
        <v>349</v>
      </c>
      <c r="AD119" s="1" t="s">
        <v>350</v>
      </c>
      <c r="AE119" s="1" t="s">
        <v>351</v>
      </c>
      <c r="AF119" s="1" t="s">
        <v>352</v>
      </c>
      <c r="AH119" s="1" t="s">
        <v>353</v>
      </c>
      <c r="AQ119" s="4">
        <v>0.1</v>
      </c>
      <c r="AR119" s="4">
        <v>37800.699999999997</v>
      </c>
      <c r="AS119" s="1" t="s">
        <v>496</v>
      </c>
      <c r="AX119" s="1" t="s">
        <v>150</v>
      </c>
      <c r="AY119" s="4">
        <v>6035.4</v>
      </c>
      <c r="AZ119" s="4">
        <v>31765.3</v>
      </c>
      <c r="BA119" s="1" t="s">
        <v>151</v>
      </c>
      <c r="BD119" s="3">
        <v>40002</v>
      </c>
      <c r="BM119" s="3">
        <v>40038</v>
      </c>
      <c r="BZ119" s="1" t="s">
        <v>184</v>
      </c>
      <c r="CA119" s="1" t="s">
        <v>185</v>
      </c>
      <c r="CE119" s="1" t="s">
        <v>154</v>
      </c>
      <c r="CH119" s="4">
        <v>1</v>
      </c>
      <c r="CI119" s="1" t="s">
        <v>155</v>
      </c>
      <c r="CL119" s="1" t="s">
        <v>157</v>
      </c>
      <c r="CN119" s="1" t="s">
        <v>158</v>
      </c>
      <c r="CP119" s="4">
        <v>37800.699999999997</v>
      </c>
      <c r="CY119" s="1" t="s">
        <v>289</v>
      </c>
      <c r="CZ119" s="1" t="s">
        <v>290</v>
      </c>
      <c r="DA119" s="1" t="s">
        <v>291</v>
      </c>
      <c r="DC119" s="1" t="s">
        <v>208</v>
      </c>
      <c r="DU119" s="1" t="s">
        <v>165</v>
      </c>
      <c r="DV119" s="4">
        <v>0</v>
      </c>
      <c r="DW119" s="4">
        <v>0</v>
      </c>
      <c r="DX119" s="4">
        <v>195938406.50999999</v>
      </c>
      <c r="DY119" s="4">
        <v>172046814.50999999</v>
      </c>
      <c r="DZ119" s="4">
        <v>23891592</v>
      </c>
      <c r="EA119" s="4">
        <v>172046814.50999999</v>
      </c>
      <c r="EB119" s="4">
        <v>23891592</v>
      </c>
      <c r="EC119" s="4">
        <v>195938406.50999999</v>
      </c>
      <c r="ED119" s="1">
        <f>YEAR(O119)</f>
        <v>2009</v>
      </c>
    </row>
    <row r="120" spans="6:134" ht="12.75" hidden="1" customHeight="1" x14ac:dyDescent="0.2">
      <c r="H120" s="1" t="s">
        <v>133</v>
      </c>
      <c r="L120" s="1" t="s">
        <v>134</v>
      </c>
      <c r="N120" s="1" t="s">
        <v>497</v>
      </c>
      <c r="O120" s="2">
        <v>40010</v>
      </c>
      <c r="P120" s="1" t="s">
        <v>136</v>
      </c>
      <c r="Q120" s="3">
        <v>40024</v>
      </c>
      <c r="R120" s="1" t="s">
        <v>137</v>
      </c>
      <c r="T120" s="3">
        <v>40010</v>
      </c>
      <c r="U120" s="1" t="s">
        <v>138</v>
      </c>
      <c r="X120" s="1" t="s">
        <v>172</v>
      </c>
      <c r="Z120" s="3">
        <v>40010</v>
      </c>
      <c r="AA120" s="1" t="s">
        <v>306</v>
      </c>
      <c r="AB120" s="1" t="s">
        <v>307</v>
      </c>
      <c r="AC120" s="1" t="s">
        <v>308</v>
      </c>
      <c r="AD120" s="1" t="s">
        <v>309</v>
      </c>
      <c r="AE120" s="1" t="s">
        <v>310</v>
      </c>
      <c r="AF120" s="1" t="s">
        <v>311</v>
      </c>
      <c r="AH120" s="1" t="s">
        <v>312</v>
      </c>
      <c r="AQ120" s="4">
        <v>0.1</v>
      </c>
      <c r="AR120" s="4">
        <v>35032.400000000001</v>
      </c>
      <c r="AS120" s="1" t="s">
        <v>498</v>
      </c>
      <c r="AT120" s="1" t="s">
        <v>314</v>
      </c>
      <c r="AV120" s="1" t="s">
        <v>315</v>
      </c>
      <c r="AW120" s="1" t="s">
        <v>316</v>
      </c>
      <c r="AX120" s="1" t="s">
        <v>150</v>
      </c>
      <c r="AY120" s="4">
        <v>5593.4</v>
      </c>
      <c r="AZ120" s="4">
        <v>29439</v>
      </c>
      <c r="BA120" s="1" t="s">
        <v>151</v>
      </c>
      <c r="BD120" s="3">
        <v>40010</v>
      </c>
      <c r="BM120" s="3">
        <v>40025</v>
      </c>
      <c r="BZ120" s="1" t="s">
        <v>184</v>
      </c>
      <c r="CA120" s="1" t="s">
        <v>185</v>
      </c>
      <c r="CE120" s="1" t="s">
        <v>154</v>
      </c>
      <c r="CH120" s="4">
        <v>1</v>
      </c>
      <c r="CI120" s="1" t="s">
        <v>155</v>
      </c>
      <c r="CL120" s="1" t="s">
        <v>157</v>
      </c>
      <c r="CN120" s="1" t="s">
        <v>158</v>
      </c>
      <c r="CP120" s="4">
        <v>35032.400000000001</v>
      </c>
      <c r="CY120" s="1" t="s">
        <v>289</v>
      </c>
      <c r="CZ120" s="1" t="s">
        <v>290</v>
      </c>
      <c r="DA120" s="1" t="s">
        <v>291</v>
      </c>
      <c r="DC120" s="1" t="s">
        <v>208</v>
      </c>
      <c r="DU120" s="1" t="s">
        <v>165</v>
      </c>
      <c r="DV120" s="4">
        <v>0</v>
      </c>
      <c r="DW120" s="4">
        <v>0</v>
      </c>
      <c r="DX120" s="4">
        <v>195938406.50999999</v>
      </c>
      <c r="DY120" s="4">
        <v>172046814.50999999</v>
      </c>
      <c r="DZ120" s="4">
        <v>23891592</v>
      </c>
      <c r="EA120" s="4">
        <v>172046814.50999999</v>
      </c>
      <c r="EB120" s="4">
        <v>23891592</v>
      </c>
      <c r="EC120" s="4">
        <v>195938406.50999999</v>
      </c>
      <c r="ED120" s="1">
        <f>YEAR(O120)</f>
        <v>2009</v>
      </c>
    </row>
    <row r="121" spans="6:134" ht="12.75" hidden="1" customHeight="1" x14ac:dyDescent="0.2">
      <c r="F121" s="1" t="s">
        <v>499</v>
      </c>
      <c r="H121" s="1" t="s">
        <v>133</v>
      </c>
      <c r="L121" s="1" t="s">
        <v>134</v>
      </c>
      <c r="N121" s="1" t="s">
        <v>500</v>
      </c>
      <c r="O121" s="2">
        <v>40002</v>
      </c>
      <c r="P121" s="1" t="s">
        <v>136</v>
      </c>
      <c r="Q121" s="3">
        <v>40016</v>
      </c>
      <c r="R121" s="1" t="s">
        <v>137</v>
      </c>
      <c r="T121" s="3">
        <v>40002</v>
      </c>
      <c r="U121" s="1" t="s">
        <v>138</v>
      </c>
      <c r="X121" s="1" t="s">
        <v>172</v>
      </c>
      <c r="Z121" s="3">
        <v>40002</v>
      </c>
      <c r="AA121" s="1" t="s">
        <v>306</v>
      </c>
      <c r="AB121" s="1" t="s">
        <v>307</v>
      </c>
      <c r="AC121" s="1" t="s">
        <v>308</v>
      </c>
      <c r="AD121" s="1" t="s">
        <v>309</v>
      </c>
      <c r="AE121" s="1" t="s">
        <v>310</v>
      </c>
      <c r="AF121" s="1" t="s">
        <v>311</v>
      </c>
      <c r="AH121" s="1" t="s">
        <v>312</v>
      </c>
      <c r="AQ121" s="4">
        <v>0.1</v>
      </c>
      <c r="AR121" s="4">
        <v>97791.8</v>
      </c>
      <c r="AS121" s="1" t="s">
        <v>501</v>
      </c>
      <c r="AT121" s="1" t="s">
        <v>314</v>
      </c>
      <c r="AV121" s="1" t="s">
        <v>315</v>
      </c>
      <c r="AW121" s="1" t="s">
        <v>316</v>
      </c>
      <c r="AX121" s="1" t="s">
        <v>150</v>
      </c>
      <c r="AY121" s="4">
        <v>15613.8</v>
      </c>
      <c r="AZ121" s="4">
        <v>82178</v>
      </c>
      <c r="BA121" s="1" t="s">
        <v>151</v>
      </c>
      <c r="BD121" s="3">
        <v>40002</v>
      </c>
      <c r="BM121" s="3">
        <v>40016</v>
      </c>
      <c r="BZ121" s="1" t="s">
        <v>184</v>
      </c>
      <c r="CA121" s="1" t="s">
        <v>153</v>
      </c>
      <c r="CE121" s="1" t="s">
        <v>154</v>
      </c>
      <c r="CH121" s="4">
        <v>1</v>
      </c>
      <c r="CI121" s="1" t="s">
        <v>155</v>
      </c>
      <c r="CJ121" s="1" t="s">
        <v>156</v>
      </c>
      <c r="CL121" s="1" t="s">
        <v>157</v>
      </c>
      <c r="CN121" s="1" t="s">
        <v>158</v>
      </c>
      <c r="CP121" s="4">
        <v>97791.8</v>
      </c>
      <c r="CY121" s="1" t="s">
        <v>289</v>
      </c>
      <c r="CZ121" s="1" t="s">
        <v>290</v>
      </c>
      <c r="DA121" s="1" t="s">
        <v>291</v>
      </c>
      <c r="DC121" s="1" t="s">
        <v>208</v>
      </c>
      <c r="DU121" s="1" t="s">
        <v>165</v>
      </c>
      <c r="DV121" s="4">
        <v>0</v>
      </c>
      <c r="DW121" s="4">
        <v>0</v>
      </c>
      <c r="DX121" s="4">
        <v>195938406.50999999</v>
      </c>
      <c r="DY121" s="4">
        <v>172046814.50999999</v>
      </c>
      <c r="DZ121" s="4">
        <v>23891592</v>
      </c>
      <c r="EA121" s="4">
        <v>172046814.50999999</v>
      </c>
      <c r="EB121" s="4">
        <v>23891592</v>
      </c>
      <c r="EC121" s="4">
        <v>195938406.50999999</v>
      </c>
      <c r="ED121" s="1">
        <f>YEAR(O121)</f>
        <v>2009</v>
      </c>
    </row>
    <row r="122" spans="6:134" ht="12.75" hidden="1" customHeight="1" x14ac:dyDescent="0.2">
      <c r="H122" s="1" t="s">
        <v>133</v>
      </c>
      <c r="L122" s="1" t="s">
        <v>134</v>
      </c>
      <c r="N122" s="1" t="s">
        <v>502</v>
      </c>
      <c r="O122" s="2">
        <v>40002</v>
      </c>
      <c r="P122" s="1" t="s">
        <v>136</v>
      </c>
      <c r="Q122" s="3">
        <v>40016</v>
      </c>
      <c r="R122" s="1" t="s">
        <v>137</v>
      </c>
      <c r="T122" s="3">
        <v>40002</v>
      </c>
      <c r="U122" s="1" t="s">
        <v>138</v>
      </c>
      <c r="X122" s="1" t="s">
        <v>172</v>
      </c>
      <c r="Z122" s="3">
        <v>40002</v>
      </c>
      <c r="AA122" s="1" t="s">
        <v>293</v>
      </c>
      <c r="AB122" s="1" t="s">
        <v>294</v>
      </c>
      <c r="AC122" s="1" t="s">
        <v>295</v>
      </c>
      <c r="AD122" s="1" t="s">
        <v>296</v>
      </c>
      <c r="AE122" s="1" t="s">
        <v>297</v>
      </c>
      <c r="AF122" s="1" t="s">
        <v>298</v>
      </c>
      <c r="AH122" s="1" t="s">
        <v>299</v>
      </c>
      <c r="AQ122" s="4">
        <v>0.5</v>
      </c>
      <c r="AR122" s="4">
        <v>47390.6</v>
      </c>
      <c r="AS122" s="1" t="s">
        <v>503</v>
      </c>
      <c r="AX122" s="1" t="s">
        <v>150</v>
      </c>
      <c r="AY122" s="4">
        <v>7566.6</v>
      </c>
      <c r="AZ122" s="4">
        <v>39824</v>
      </c>
      <c r="BA122" s="1" t="s">
        <v>151</v>
      </c>
      <c r="BD122" s="3">
        <v>40002</v>
      </c>
      <c r="BM122" s="3">
        <v>40016</v>
      </c>
      <c r="BZ122" s="1" t="s">
        <v>184</v>
      </c>
      <c r="CA122" s="1" t="s">
        <v>185</v>
      </c>
      <c r="CE122" s="1" t="s">
        <v>154</v>
      </c>
      <c r="CH122" s="4">
        <v>1</v>
      </c>
      <c r="CI122" s="1" t="s">
        <v>155</v>
      </c>
      <c r="CL122" s="1" t="s">
        <v>157</v>
      </c>
      <c r="CN122" s="1" t="s">
        <v>158</v>
      </c>
      <c r="CP122" s="4">
        <v>47390.6</v>
      </c>
      <c r="CY122" s="1" t="s">
        <v>289</v>
      </c>
      <c r="CZ122" s="1" t="s">
        <v>290</v>
      </c>
      <c r="DA122" s="1" t="s">
        <v>291</v>
      </c>
      <c r="DC122" s="1" t="s">
        <v>208</v>
      </c>
      <c r="DU122" s="1" t="s">
        <v>165</v>
      </c>
      <c r="DV122" s="4">
        <v>0</v>
      </c>
      <c r="DW122" s="4">
        <v>0</v>
      </c>
      <c r="DX122" s="4">
        <v>195938406.50999999</v>
      </c>
      <c r="DY122" s="4">
        <v>172046814.50999999</v>
      </c>
      <c r="DZ122" s="4">
        <v>23891592</v>
      </c>
      <c r="EA122" s="4">
        <v>172046814.50999999</v>
      </c>
      <c r="EB122" s="4">
        <v>23891592</v>
      </c>
      <c r="EC122" s="4">
        <v>195938406.50999999</v>
      </c>
      <c r="ED122" s="1">
        <f>YEAR(O122)</f>
        <v>2009</v>
      </c>
    </row>
    <row r="123" spans="6:134" ht="12.75" hidden="1" customHeight="1" x14ac:dyDescent="0.2">
      <c r="H123" s="1" t="s">
        <v>133</v>
      </c>
      <c r="L123" s="1" t="s">
        <v>134</v>
      </c>
      <c r="N123" s="1" t="s">
        <v>504</v>
      </c>
      <c r="O123" s="2">
        <v>40009</v>
      </c>
      <c r="P123" s="1" t="s">
        <v>136</v>
      </c>
      <c r="Q123" s="3">
        <v>40023</v>
      </c>
      <c r="R123" s="1" t="s">
        <v>137</v>
      </c>
      <c r="T123" s="3">
        <v>40009</v>
      </c>
      <c r="U123" s="1" t="s">
        <v>138</v>
      </c>
      <c r="X123" s="1" t="s">
        <v>139</v>
      </c>
      <c r="Z123" s="3">
        <v>40009</v>
      </c>
      <c r="AA123" s="1" t="s">
        <v>293</v>
      </c>
      <c r="AB123" s="1" t="s">
        <v>294</v>
      </c>
      <c r="AC123" s="1" t="s">
        <v>295</v>
      </c>
      <c r="AD123" s="1" t="s">
        <v>296</v>
      </c>
      <c r="AE123" s="1" t="s">
        <v>297</v>
      </c>
      <c r="AF123" s="1" t="s">
        <v>298</v>
      </c>
      <c r="AH123" s="1" t="s">
        <v>299</v>
      </c>
      <c r="AQ123" s="4">
        <v>0.5</v>
      </c>
      <c r="AR123" s="4">
        <v>2651</v>
      </c>
      <c r="AS123" s="1" t="s">
        <v>505</v>
      </c>
      <c r="AX123" s="1" t="s">
        <v>150</v>
      </c>
      <c r="AY123" s="4">
        <v>423.3</v>
      </c>
      <c r="AZ123" s="4">
        <v>2227.6999999999998</v>
      </c>
      <c r="BA123" s="1" t="s">
        <v>151</v>
      </c>
      <c r="BD123" s="3">
        <v>40009</v>
      </c>
      <c r="BM123" s="3">
        <v>40025</v>
      </c>
      <c r="BZ123" s="1" t="s">
        <v>184</v>
      </c>
      <c r="CA123" s="1" t="s">
        <v>185</v>
      </c>
      <c r="CE123" s="1" t="s">
        <v>154</v>
      </c>
      <c r="CH123" s="4">
        <v>1</v>
      </c>
      <c r="CI123" s="1" t="s">
        <v>155</v>
      </c>
      <c r="CL123" s="1" t="s">
        <v>157</v>
      </c>
      <c r="CN123" s="1" t="s">
        <v>158</v>
      </c>
      <c r="CP123" s="4">
        <v>2651</v>
      </c>
      <c r="CY123" s="1" t="s">
        <v>289</v>
      </c>
      <c r="CZ123" s="1" t="s">
        <v>290</v>
      </c>
      <c r="DA123" s="1" t="s">
        <v>291</v>
      </c>
      <c r="DC123" s="1" t="s">
        <v>208</v>
      </c>
      <c r="DU123" s="1" t="s">
        <v>165</v>
      </c>
      <c r="DV123" s="4">
        <v>0</v>
      </c>
      <c r="DW123" s="4">
        <v>0</v>
      </c>
      <c r="DX123" s="4">
        <v>195938406.50999999</v>
      </c>
      <c r="DY123" s="4">
        <v>172046814.50999999</v>
      </c>
      <c r="DZ123" s="4">
        <v>23891592</v>
      </c>
      <c r="EA123" s="4">
        <v>172046814.50999999</v>
      </c>
      <c r="EB123" s="4">
        <v>23891592</v>
      </c>
      <c r="EC123" s="4">
        <v>195938406.50999999</v>
      </c>
      <c r="ED123" s="1">
        <f>YEAR(O123)</f>
        <v>2009</v>
      </c>
    </row>
    <row r="124" spans="6:134" ht="12.75" hidden="1" customHeight="1" x14ac:dyDescent="0.2">
      <c r="H124" s="1" t="s">
        <v>133</v>
      </c>
      <c r="L124" s="1" t="s">
        <v>134</v>
      </c>
      <c r="N124" s="1" t="s">
        <v>506</v>
      </c>
      <c r="O124" s="2">
        <v>40002</v>
      </c>
      <c r="P124" s="1" t="s">
        <v>136</v>
      </c>
      <c r="Q124" s="3">
        <v>40032</v>
      </c>
      <c r="R124" s="1" t="s">
        <v>137</v>
      </c>
      <c r="T124" s="3">
        <v>40002</v>
      </c>
      <c r="U124" s="1" t="s">
        <v>138</v>
      </c>
      <c r="X124" s="1" t="s">
        <v>172</v>
      </c>
      <c r="Z124" s="3">
        <v>40002</v>
      </c>
      <c r="AA124" s="1" t="s">
        <v>322</v>
      </c>
      <c r="AB124" s="1" t="s">
        <v>323</v>
      </c>
      <c r="AC124" s="1" t="s">
        <v>324</v>
      </c>
      <c r="AD124" s="1" t="s">
        <v>325</v>
      </c>
      <c r="AE124" s="1" t="s">
        <v>326</v>
      </c>
      <c r="AF124" s="1" t="s">
        <v>327</v>
      </c>
      <c r="AH124" s="1" t="s">
        <v>328</v>
      </c>
      <c r="AQ124" s="4">
        <v>0.1</v>
      </c>
      <c r="AR124" s="4">
        <v>34093.599999999999</v>
      </c>
      <c r="AS124" s="1" t="s">
        <v>507</v>
      </c>
      <c r="AX124" s="1" t="s">
        <v>150</v>
      </c>
      <c r="AY124" s="4">
        <v>5443.5</v>
      </c>
      <c r="AZ124" s="4">
        <v>28650.1</v>
      </c>
      <c r="BA124" s="1" t="s">
        <v>151</v>
      </c>
      <c r="BD124" s="3">
        <v>40002</v>
      </c>
      <c r="BM124" s="3">
        <v>40038</v>
      </c>
      <c r="BZ124" s="1" t="s">
        <v>184</v>
      </c>
      <c r="CA124" s="1" t="s">
        <v>185</v>
      </c>
      <c r="CE124" s="1" t="s">
        <v>154</v>
      </c>
      <c r="CH124" s="4">
        <v>1</v>
      </c>
      <c r="CI124" s="1" t="s">
        <v>155</v>
      </c>
      <c r="CL124" s="1" t="s">
        <v>157</v>
      </c>
      <c r="CN124" s="1" t="s">
        <v>158</v>
      </c>
      <c r="CP124" s="4">
        <v>34093.599999999999</v>
      </c>
      <c r="CY124" s="1" t="s">
        <v>289</v>
      </c>
      <c r="CZ124" s="1" t="s">
        <v>290</v>
      </c>
      <c r="DA124" s="1" t="s">
        <v>291</v>
      </c>
      <c r="DC124" s="1" t="s">
        <v>208</v>
      </c>
      <c r="DU124" s="1" t="s">
        <v>165</v>
      </c>
      <c r="DV124" s="4">
        <v>0</v>
      </c>
      <c r="DW124" s="4">
        <v>0</v>
      </c>
      <c r="DX124" s="4">
        <v>195938406.50999999</v>
      </c>
      <c r="DY124" s="4">
        <v>172046814.50999999</v>
      </c>
      <c r="DZ124" s="4">
        <v>23891592</v>
      </c>
      <c r="EA124" s="4">
        <v>172046814.50999999</v>
      </c>
      <c r="EB124" s="4">
        <v>23891592</v>
      </c>
      <c r="EC124" s="4">
        <v>195938406.50999999</v>
      </c>
      <c r="ED124" s="1">
        <f>YEAR(O124)</f>
        <v>2009</v>
      </c>
    </row>
    <row r="125" spans="6:134" ht="12.75" hidden="1" customHeight="1" x14ac:dyDescent="0.2">
      <c r="H125" s="1" t="s">
        <v>133</v>
      </c>
      <c r="L125" s="1" t="s">
        <v>134</v>
      </c>
      <c r="N125" s="1" t="s">
        <v>508</v>
      </c>
      <c r="O125" s="2">
        <v>40002</v>
      </c>
      <c r="P125" s="1" t="s">
        <v>136</v>
      </c>
      <c r="Q125" s="3">
        <v>40032</v>
      </c>
      <c r="R125" s="1" t="s">
        <v>137</v>
      </c>
      <c r="T125" s="3">
        <v>40002</v>
      </c>
      <c r="U125" s="1" t="s">
        <v>138</v>
      </c>
      <c r="X125" s="1" t="s">
        <v>172</v>
      </c>
      <c r="Z125" s="3">
        <v>40002</v>
      </c>
      <c r="AA125" s="1" t="s">
        <v>347</v>
      </c>
      <c r="AB125" s="1" t="s">
        <v>348</v>
      </c>
      <c r="AC125" s="1" t="s">
        <v>349</v>
      </c>
      <c r="AD125" s="1" t="s">
        <v>350</v>
      </c>
      <c r="AE125" s="1" t="s">
        <v>351</v>
      </c>
      <c r="AF125" s="1" t="s">
        <v>352</v>
      </c>
      <c r="AH125" s="1" t="s">
        <v>353</v>
      </c>
      <c r="AQ125" s="4">
        <v>0.1</v>
      </c>
      <c r="AR125" s="4">
        <v>1354</v>
      </c>
      <c r="AS125" s="1" t="s">
        <v>509</v>
      </c>
      <c r="AX125" s="1" t="s">
        <v>150</v>
      </c>
      <c r="AY125" s="4">
        <v>216.2</v>
      </c>
      <c r="AZ125" s="4">
        <v>1137.8</v>
      </c>
      <c r="BA125" s="1" t="s">
        <v>151</v>
      </c>
      <c r="BD125" s="3">
        <v>40002</v>
      </c>
      <c r="BM125" s="3">
        <v>40038</v>
      </c>
      <c r="BZ125" s="1" t="s">
        <v>184</v>
      </c>
      <c r="CA125" s="1" t="s">
        <v>185</v>
      </c>
      <c r="CE125" s="1" t="s">
        <v>154</v>
      </c>
      <c r="CH125" s="4">
        <v>1</v>
      </c>
      <c r="CI125" s="1" t="s">
        <v>155</v>
      </c>
      <c r="CL125" s="1" t="s">
        <v>157</v>
      </c>
      <c r="CN125" s="1" t="s">
        <v>158</v>
      </c>
      <c r="CP125" s="4">
        <v>1354</v>
      </c>
      <c r="CY125" s="1" t="s">
        <v>289</v>
      </c>
      <c r="CZ125" s="1" t="s">
        <v>290</v>
      </c>
      <c r="DA125" s="1" t="s">
        <v>291</v>
      </c>
      <c r="DC125" s="1" t="s">
        <v>208</v>
      </c>
      <c r="DU125" s="1" t="s">
        <v>165</v>
      </c>
      <c r="DV125" s="4">
        <v>0</v>
      </c>
      <c r="DW125" s="4">
        <v>0</v>
      </c>
      <c r="DX125" s="4">
        <v>195938406.50999999</v>
      </c>
      <c r="DY125" s="4">
        <v>172046814.50999999</v>
      </c>
      <c r="DZ125" s="4">
        <v>23891592</v>
      </c>
      <c r="EA125" s="4">
        <v>172046814.50999999</v>
      </c>
      <c r="EB125" s="4">
        <v>23891592</v>
      </c>
      <c r="EC125" s="4">
        <v>195938406.50999999</v>
      </c>
      <c r="ED125" s="1">
        <f>YEAR(O125)</f>
        <v>2009</v>
      </c>
    </row>
    <row r="126" spans="6:134" ht="12.75" hidden="1" customHeight="1" x14ac:dyDescent="0.2">
      <c r="H126" s="1" t="s">
        <v>133</v>
      </c>
      <c r="L126" s="1" t="s">
        <v>134</v>
      </c>
      <c r="N126" s="1" t="s">
        <v>510</v>
      </c>
      <c r="O126" s="2">
        <v>39988</v>
      </c>
      <c r="P126" s="1" t="s">
        <v>136</v>
      </c>
      <c r="Q126" s="3">
        <v>39998</v>
      </c>
      <c r="R126" s="1" t="s">
        <v>137</v>
      </c>
      <c r="T126" s="3">
        <v>39988</v>
      </c>
      <c r="U126" s="1" t="s">
        <v>138</v>
      </c>
      <c r="V126" s="1" t="s">
        <v>511</v>
      </c>
      <c r="X126" s="1" t="s">
        <v>172</v>
      </c>
      <c r="Z126" s="3">
        <v>39988</v>
      </c>
      <c r="AA126" s="1" t="s">
        <v>173</v>
      </c>
      <c r="AB126" s="1" t="s">
        <v>174</v>
      </c>
      <c r="AC126" s="1" t="s">
        <v>175</v>
      </c>
      <c r="AD126" s="1" t="s">
        <v>176</v>
      </c>
      <c r="AE126" s="1" t="s">
        <v>177</v>
      </c>
      <c r="AF126" s="1" t="s">
        <v>178</v>
      </c>
      <c r="AH126" s="1" t="s">
        <v>179</v>
      </c>
      <c r="AQ126" s="4">
        <v>0.1</v>
      </c>
      <c r="AR126" s="4">
        <v>102373.3</v>
      </c>
      <c r="AS126" s="1" t="s">
        <v>512</v>
      </c>
      <c r="AX126" s="1" t="s">
        <v>150</v>
      </c>
      <c r="AY126" s="4">
        <v>16345.3</v>
      </c>
      <c r="AZ126" s="4">
        <v>86028</v>
      </c>
      <c r="BA126" s="1" t="s">
        <v>151</v>
      </c>
      <c r="BD126" s="3">
        <v>39988</v>
      </c>
      <c r="BM126" s="3">
        <v>40007</v>
      </c>
      <c r="BZ126" s="1" t="s">
        <v>184</v>
      </c>
      <c r="CA126" s="1" t="s">
        <v>185</v>
      </c>
      <c r="CE126" s="1" t="s">
        <v>154</v>
      </c>
      <c r="CH126" s="4">
        <v>1</v>
      </c>
      <c r="CI126" s="1" t="s">
        <v>155</v>
      </c>
      <c r="CL126" s="1" t="s">
        <v>157</v>
      </c>
      <c r="CN126" s="1" t="s">
        <v>158</v>
      </c>
      <c r="CP126" s="4">
        <v>102373.3</v>
      </c>
      <c r="CY126" s="1" t="s">
        <v>289</v>
      </c>
      <c r="CZ126" s="1" t="s">
        <v>290</v>
      </c>
      <c r="DA126" s="1" t="s">
        <v>291</v>
      </c>
      <c r="DC126" s="1" t="s">
        <v>208</v>
      </c>
      <c r="DU126" s="1" t="s">
        <v>165</v>
      </c>
      <c r="DV126" s="4">
        <v>0</v>
      </c>
      <c r="DW126" s="4">
        <v>0</v>
      </c>
      <c r="DX126" s="4">
        <v>195938406.50999999</v>
      </c>
      <c r="DY126" s="4">
        <v>172046814.50999999</v>
      </c>
      <c r="DZ126" s="4">
        <v>23891592</v>
      </c>
      <c r="EA126" s="4">
        <v>172046814.50999999</v>
      </c>
      <c r="EB126" s="4">
        <v>23891592</v>
      </c>
      <c r="EC126" s="4">
        <v>195938406.50999999</v>
      </c>
      <c r="ED126" s="1">
        <f>YEAR(O126)</f>
        <v>2009</v>
      </c>
    </row>
    <row r="127" spans="6:134" ht="12.75" hidden="1" customHeight="1" x14ac:dyDescent="0.2">
      <c r="H127" s="1" t="s">
        <v>133</v>
      </c>
      <c r="L127" s="1" t="s">
        <v>134</v>
      </c>
      <c r="N127" s="1" t="s">
        <v>513</v>
      </c>
      <c r="O127" s="2">
        <v>39990</v>
      </c>
      <c r="P127" s="1" t="s">
        <v>136</v>
      </c>
      <c r="Q127" s="3">
        <v>40000</v>
      </c>
      <c r="R127" s="1" t="s">
        <v>137</v>
      </c>
      <c r="T127" s="3">
        <v>39990</v>
      </c>
      <c r="U127" s="1" t="s">
        <v>138</v>
      </c>
      <c r="X127" s="1" t="s">
        <v>139</v>
      </c>
      <c r="Z127" s="3">
        <v>39990</v>
      </c>
      <c r="AA127" s="1" t="s">
        <v>173</v>
      </c>
      <c r="AB127" s="1" t="s">
        <v>174</v>
      </c>
      <c r="AC127" s="1" t="s">
        <v>175</v>
      </c>
      <c r="AD127" s="1" t="s">
        <v>176</v>
      </c>
      <c r="AE127" s="1" t="s">
        <v>177</v>
      </c>
      <c r="AF127" s="1" t="s">
        <v>178</v>
      </c>
      <c r="AH127" s="1" t="s">
        <v>179</v>
      </c>
      <c r="AQ127" s="4">
        <v>0.1</v>
      </c>
      <c r="AR127" s="4">
        <v>73970.8</v>
      </c>
      <c r="AS127" s="1" t="s">
        <v>514</v>
      </c>
      <c r="AX127" s="1" t="s">
        <v>150</v>
      </c>
      <c r="AY127" s="4">
        <v>11810.5</v>
      </c>
      <c r="AZ127" s="4">
        <v>62160.3</v>
      </c>
      <c r="BA127" s="1" t="s">
        <v>151</v>
      </c>
      <c r="BD127" s="3">
        <v>39990</v>
      </c>
      <c r="BM127" s="3">
        <v>40007</v>
      </c>
      <c r="BZ127" s="1" t="s">
        <v>184</v>
      </c>
      <c r="CA127" s="1" t="s">
        <v>185</v>
      </c>
      <c r="CE127" s="1" t="s">
        <v>154</v>
      </c>
      <c r="CH127" s="4">
        <v>1</v>
      </c>
      <c r="CI127" s="1" t="s">
        <v>155</v>
      </c>
      <c r="CL127" s="1" t="s">
        <v>157</v>
      </c>
      <c r="CN127" s="1" t="s">
        <v>158</v>
      </c>
      <c r="CP127" s="4">
        <v>73970.8</v>
      </c>
      <c r="CY127" s="1" t="s">
        <v>289</v>
      </c>
      <c r="CZ127" s="1" t="s">
        <v>290</v>
      </c>
      <c r="DA127" s="1" t="s">
        <v>291</v>
      </c>
      <c r="DC127" s="1" t="s">
        <v>208</v>
      </c>
      <c r="DU127" s="1" t="s">
        <v>165</v>
      </c>
      <c r="DV127" s="4">
        <v>0</v>
      </c>
      <c r="DW127" s="4">
        <v>0</v>
      </c>
      <c r="DX127" s="4">
        <v>195938406.50999999</v>
      </c>
      <c r="DY127" s="4">
        <v>172046814.50999999</v>
      </c>
      <c r="DZ127" s="4">
        <v>23891592</v>
      </c>
      <c r="EA127" s="4">
        <v>172046814.50999999</v>
      </c>
      <c r="EB127" s="4">
        <v>23891592</v>
      </c>
      <c r="EC127" s="4">
        <v>195938406.50999999</v>
      </c>
      <c r="ED127" s="1">
        <f>YEAR(O127)</f>
        <v>2009</v>
      </c>
    </row>
    <row r="128" spans="6:134" ht="12.75" hidden="1" customHeight="1" x14ac:dyDescent="0.2">
      <c r="H128" s="1" t="s">
        <v>133</v>
      </c>
      <c r="L128" s="1" t="s">
        <v>134</v>
      </c>
      <c r="N128" s="1" t="s">
        <v>515</v>
      </c>
      <c r="O128" s="2">
        <v>39987</v>
      </c>
      <c r="P128" s="1" t="s">
        <v>136</v>
      </c>
      <c r="Q128" s="3">
        <v>40001</v>
      </c>
      <c r="R128" s="1" t="s">
        <v>137</v>
      </c>
      <c r="T128" s="3">
        <v>39987</v>
      </c>
      <c r="U128" s="1" t="s">
        <v>138</v>
      </c>
      <c r="X128" s="1" t="s">
        <v>172</v>
      </c>
      <c r="Z128" s="3">
        <v>39987</v>
      </c>
      <c r="AA128" s="1" t="s">
        <v>293</v>
      </c>
      <c r="AB128" s="1" t="s">
        <v>294</v>
      </c>
      <c r="AC128" s="1" t="s">
        <v>295</v>
      </c>
      <c r="AD128" s="1" t="s">
        <v>296</v>
      </c>
      <c r="AE128" s="1" t="s">
        <v>297</v>
      </c>
      <c r="AF128" s="1" t="s">
        <v>298</v>
      </c>
      <c r="AH128" s="1" t="s">
        <v>299</v>
      </c>
      <c r="AQ128" s="4">
        <v>0.5</v>
      </c>
      <c r="AR128" s="4">
        <v>1568.7</v>
      </c>
      <c r="AS128" s="1" t="s">
        <v>516</v>
      </c>
      <c r="AX128" s="1" t="s">
        <v>150</v>
      </c>
      <c r="AY128" s="4">
        <v>250.5</v>
      </c>
      <c r="AZ128" s="4">
        <v>1318.2</v>
      </c>
      <c r="BA128" s="1" t="s">
        <v>151</v>
      </c>
      <c r="BD128" s="3">
        <v>39987</v>
      </c>
      <c r="BM128" s="3">
        <v>40007</v>
      </c>
      <c r="BZ128" s="1" t="s">
        <v>184</v>
      </c>
      <c r="CA128" s="1" t="s">
        <v>185</v>
      </c>
      <c r="CE128" s="1" t="s">
        <v>154</v>
      </c>
      <c r="CH128" s="4">
        <v>1</v>
      </c>
      <c r="CI128" s="1" t="s">
        <v>155</v>
      </c>
      <c r="CL128" s="1" t="s">
        <v>157</v>
      </c>
      <c r="CN128" s="1" t="s">
        <v>158</v>
      </c>
      <c r="CP128" s="4">
        <v>1568.7</v>
      </c>
      <c r="CY128" s="1" t="s">
        <v>289</v>
      </c>
      <c r="CZ128" s="1" t="s">
        <v>290</v>
      </c>
      <c r="DA128" s="1" t="s">
        <v>291</v>
      </c>
      <c r="DC128" s="1" t="s">
        <v>208</v>
      </c>
      <c r="DU128" s="1" t="s">
        <v>165</v>
      </c>
      <c r="DV128" s="4">
        <v>0</v>
      </c>
      <c r="DW128" s="4">
        <v>0</v>
      </c>
      <c r="DX128" s="4">
        <v>195938406.50999999</v>
      </c>
      <c r="DY128" s="4">
        <v>172046814.50999999</v>
      </c>
      <c r="DZ128" s="4">
        <v>23891592</v>
      </c>
      <c r="EA128" s="4">
        <v>172046814.50999999</v>
      </c>
      <c r="EB128" s="4">
        <v>23891592</v>
      </c>
      <c r="EC128" s="4">
        <v>195938406.50999999</v>
      </c>
      <c r="ED128" s="1">
        <f>YEAR(O128)</f>
        <v>2009</v>
      </c>
    </row>
    <row r="129" spans="6:134" ht="12.75" hidden="1" customHeight="1" x14ac:dyDescent="0.2">
      <c r="H129" s="1" t="s">
        <v>133</v>
      </c>
      <c r="L129" s="1" t="s">
        <v>134</v>
      </c>
      <c r="N129" s="1" t="s">
        <v>517</v>
      </c>
      <c r="O129" s="2">
        <v>39986</v>
      </c>
      <c r="P129" s="1" t="s">
        <v>136</v>
      </c>
      <c r="Q129" s="3">
        <v>40000</v>
      </c>
      <c r="R129" s="1" t="s">
        <v>137</v>
      </c>
      <c r="T129" s="3">
        <v>39986</v>
      </c>
      <c r="U129" s="1" t="s">
        <v>138</v>
      </c>
      <c r="V129" s="1" t="s">
        <v>511</v>
      </c>
      <c r="X129" s="1" t="s">
        <v>139</v>
      </c>
      <c r="Z129" s="3">
        <v>39986</v>
      </c>
      <c r="AA129" s="1" t="s">
        <v>382</v>
      </c>
      <c r="AB129" s="1" t="s">
        <v>383</v>
      </c>
      <c r="AC129" s="1" t="s">
        <v>384</v>
      </c>
      <c r="AD129" s="1" t="s">
        <v>385</v>
      </c>
      <c r="AE129" s="1" t="s">
        <v>386</v>
      </c>
      <c r="AF129" s="1" t="s">
        <v>387</v>
      </c>
      <c r="AH129" s="1" t="s">
        <v>388</v>
      </c>
      <c r="AQ129" s="4">
        <v>0.1</v>
      </c>
      <c r="AR129" s="4">
        <v>70269.899999999994</v>
      </c>
      <c r="AS129" s="1" t="s">
        <v>518</v>
      </c>
      <c r="AX129" s="1" t="s">
        <v>150</v>
      </c>
      <c r="AY129" s="4">
        <v>11219.6</v>
      </c>
      <c r="AZ129" s="4">
        <v>59050.3</v>
      </c>
      <c r="BA129" s="1" t="s">
        <v>151</v>
      </c>
      <c r="BD129" s="3">
        <v>39986</v>
      </c>
      <c r="BM129" s="3">
        <v>40007</v>
      </c>
      <c r="BZ129" s="1" t="s">
        <v>184</v>
      </c>
      <c r="CA129" s="1" t="s">
        <v>185</v>
      </c>
      <c r="CE129" s="1" t="s">
        <v>154</v>
      </c>
      <c r="CH129" s="4">
        <v>1</v>
      </c>
      <c r="CI129" s="1" t="s">
        <v>155</v>
      </c>
      <c r="CL129" s="1" t="s">
        <v>157</v>
      </c>
      <c r="CN129" s="1" t="s">
        <v>158</v>
      </c>
      <c r="CP129" s="4">
        <v>70269.899999999994</v>
      </c>
      <c r="CY129" s="1" t="s">
        <v>289</v>
      </c>
      <c r="CZ129" s="1" t="s">
        <v>290</v>
      </c>
      <c r="DA129" s="1" t="s">
        <v>291</v>
      </c>
      <c r="DC129" s="1" t="s">
        <v>208</v>
      </c>
      <c r="DU129" s="1" t="s">
        <v>165</v>
      </c>
      <c r="DV129" s="4">
        <v>0</v>
      </c>
      <c r="DW129" s="4">
        <v>0</v>
      </c>
      <c r="DX129" s="4">
        <v>195938406.50999999</v>
      </c>
      <c r="DY129" s="4">
        <v>172046814.50999999</v>
      </c>
      <c r="DZ129" s="4">
        <v>23891592</v>
      </c>
      <c r="EA129" s="4">
        <v>172046814.50999999</v>
      </c>
      <c r="EB129" s="4">
        <v>23891592</v>
      </c>
      <c r="EC129" s="4">
        <v>195938406.50999999</v>
      </c>
      <c r="ED129" s="1">
        <f>YEAR(O129)</f>
        <v>2009</v>
      </c>
    </row>
    <row r="130" spans="6:134" ht="12.75" hidden="1" customHeight="1" x14ac:dyDescent="0.2">
      <c r="H130" s="1" t="s">
        <v>133</v>
      </c>
      <c r="L130" s="1" t="s">
        <v>134</v>
      </c>
      <c r="N130" s="1" t="s">
        <v>519</v>
      </c>
      <c r="O130" s="2">
        <v>39983</v>
      </c>
      <c r="P130" s="1" t="s">
        <v>136</v>
      </c>
      <c r="Q130" s="3">
        <v>39997</v>
      </c>
      <c r="R130" s="1" t="s">
        <v>137</v>
      </c>
      <c r="T130" s="3">
        <v>39983</v>
      </c>
      <c r="U130" s="1" t="s">
        <v>138</v>
      </c>
      <c r="X130" s="1" t="s">
        <v>139</v>
      </c>
      <c r="Z130" s="3">
        <v>39983</v>
      </c>
      <c r="AA130" s="1" t="s">
        <v>391</v>
      </c>
      <c r="AB130" s="1" t="s">
        <v>392</v>
      </c>
      <c r="AC130" s="1" t="s">
        <v>393</v>
      </c>
      <c r="AD130" s="1" t="s">
        <v>394</v>
      </c>
      <c r="AE130" s="1" t="s">
        <v>395</v>
      </c>
      <c r="AF130" s="1" t="s">
        <v>396</v>
      </c>
      <c r="AH130" s="1" t="s">
        <v>397</v>
      </c>
      <c r="AQ130" s="4">
        <v>0.1</v>
      </c>
      <c r="AR130" s="4">
        <v>62165.599999999999</v>
      </c>
      <c r="AS130" s="1" t="s">
        <v>520</v>
      </c>
      <c r="AX130" s="1" t="s">
        <v>150</v>
      </c>
      <c r="AY130" s="4">
        <v>9925.6</v>
      </c>
      <c r="AZ130" s="4">
        <v>52240</v>
      </c>
      <c r="BA130" s="1" t="s">
        <v>151</v>
      </c>
      <c r="BD130" s="3">
        <v>39983</v>
      </c>
      <c r="BM130" s="3">
        <v>39997</v>
      </c>
      <c r="BZ130" s="1" t="s">
        <v>184</v>
      </c>
      <c r="CA130" s="1" t="s">
        <v>185</v>
      </c>
      <c r="CE130" s="1" t="s">
        <v>154</v>
      </c>
      <c r="CH130" s="4">
        <v>1</v>
      </c>
      <c r="CI130" s="1" t="s">
        <v>155</v>
      </c>
      <c r="CL130" s="1" t="s">
        <v>157</v>
      </c>
      <c r="CN130" s="1" t="s">
        <v>158</v>
      </c>
      <c r="CP130" s="4">
        <v>62165.599999999999</v>
      </c>
      <c r="CY130" s="1" t="s">
        <v>289</v>
      </c>
      <c r="CZ130" s="1" t="s">
        <v>290</v>
      </c>
      <c r="DA130" s="1" t="s">
        <v>291</v>
      </c>
      <c r="DC130" s="1" t="s">
        <v>208</v>
      </c>
      <c r="DT130" s="1" t="s">
        <v>165</v>
      </c>
      <c r="DU130" s="1" t="s">
        <v>165</v>
      </c>
      <c r="DV130" s="4">
        <v>0</v>
      </c>
      <c r="DW130" s="4">
        <v>0</v>
      </c>
      <c r="DX130" s="4">
        <v>195938406.50999999</v>
      </c>
      <c r="DY130" s="4">
        <v>172046814.50999999</v>
      </c>
      <c r="DZ130" s="4">
        <v>23891592</v>
      </c>
      <c r="EA130" s="4">
        <v>172046814.50999999</v>
      </c>
      <c r="EB130" s="4">
        <v>23891592</v>
      </c>
      <c r="EC130" s="4">
        <v>195938406.50999999</v>
      </c>
      <c r="ED130" s="1">
        <f>YEAR(O130)</f>
        <v>2009</v>
      </c>
    </row>
    <row r="131" spans="6:134" ht="12.75" hidden="1" customHeight="1" x14ac:dyDescent="0.2">
      <c r="F131" s="1" t="s">
        <v>521</v>
      </c>
      <c r="H131" s="1" t="s">
        <v>133</v>
      </c>
      <c r="L131" s="1" t="s">
        <v>134</v>
      </c>
      <c r="N131" s="1" t="s">
        <v>522</v>
      </c>
      <c r="O131" s="2">
        <v>39981</v>
      </c>
      <c r="P131" s="1" t="s">
        <v>136</v>
      </c>
      <c r="Q131" s="3">
        <v>39995</v>
      </c>
      <c r="R131" s="1" t="s">
        <v>137</v>
      </c>
      <c r="T131" s="3">
        <v>39981</v>
      </c>
      <c r="U131" s="1" t="s">
        <v>138</v>
      </c>
      <c r="X131" s="1" t="s">
        <v>172</v>
      </c>
      <c r="Z131" s="3">
        <v>39981</v>
      </c>
      <c r="AA131" s="1" t="s">
        <v>335</v>
      </c>
      <c r="AB131" s="1" t="s">
        <v>336</v>
      </c>
      <c r="AC131" s="1" t="s">
        <v>337</v>
      </c>
      <c r="AD131" s="1" t="s">
        <v>338</v>
      </c>
      <c r="AE131" s="1" t="s">
        <v>339</v>
      </c>
      <c r="AF131" s="1" t="s">
        <v>340</v>
      </c>
      <c r="AH131" s="1" t="s">
        <v>341</v>
      </c>
      <c r="AQ131" s="4">
        <v>0.1</v>
      </c>
      <c r="AR131" s="4">
        <v>455.1</v>
      </c>
      <c r="AS131" s="1" t="s">
        <v>523</v>
      </c>
      <c r="AX131" s="1" t="s">
        <v>150</v>
      </c>
      <c r="AY131" s="4">
        <v>72.7</v>
      </c>
      <c r="AZ131" s="4">
        <v>382.4</v>
      </c>
      <c r="BA131" s="1" t="s">
        <v>151</v>
      </c>
      <c r="BD131" s="3">
        <v>39981</v>
      </c>
      <c r="BM131" s="3">
        <v>39997</v>
      </c>
      <c r="BZ131" s="1" t="s">
        <v>184</v>
      </c>
      <c r="CA131" s="1" t="s">
        <v>185</v>
      </c>
      <c r="CE131" s="1" t="s">
        <v>154</v>
      </c>
      <c r="CH131" s="4">
        <v>1</v>
      </c>
      <c r="CI131" s="1" t="s">
        <v>155</v>
      </c>
      <c r="CJ131" s="1" t="s">
        <v>156</v>
      </c>
      <c r="CL131" s="1" t="s">
        <v>157</v>
      </c>
      <c r="CN131" s="1" t="s">
        <v>158</v>
      </c>
      <c r="CP131" s="4">
        <v>455.1</v>
      </c>
      <c r="CY131" s="1" t="s">
        <v>289</v>
      </c>
      <c r="CZ131" s="1" t="s">
        <v>290</v>
      </c>
      <c r="DA131" s="1" t="s">
        <v>291</v>
      </c>
      <c r="DC131" s="1" t="s">
        <v>208</v>
      </c>
      <c r="DU131" s="1" t="s">
        <v>165</v>
      </c>
      <c r="DV131" s="4">
        <v>0</v>
      </c>
      <c r="DW131" s="4">
        <v>0</v>
      </c>
      <c r="DX131" s="4">
        <v>195938406.50999999</v>
      </c>
      <c r="DY131" s="4">
        <v>172046814.50999999</v>
      </c>
      <c r="DZ131" s="4">
        <v>23891592</v>
      </c>
      <c r="EA131" s="4">
        <v>172046814.50999999</v>
      </c>
      <c r="EB131" s="4">
        <v>23891592</v>
      </c>
      <c r="EC131" s="4">
        <v>195938406.50999999</v>
      </c>
      <c r="ED131" s="1">
        <f>YEAR(O131)</f>
        <v>2009</v>
      </c>
    </row>
    <row r="132" spans="6:134" ht="12.75" hidden="1" customHeight="1" x14ac:dyDescent="0.2">
      <c r="H132" s="1" t="s">
        <v>133</v>
      </c>
      <c r="L132" s="1" t="s">
        <v>134</v>
      </c>
      <c r="N132" s="1" t="s">
        <v>524</v>
      </c>
      <c r="O132" s="2">
        <v>39975</v>
      </c>
      <c r="P132" s="1" t="s">
        <v>136</v>
      </c>
      <c r="Q132" s="3">
        <v>39989</v>
      </c>
      <c r="R132" s="1" t="s">
        <v>137</v>
      </c>
      <c r="T132" s="3">
        <v>39975</v>
      </c>
      <c r="U132" s="1" t="s">
        <v>138</v>
      </c>
      <c r="X132" s="1" t="s">
        <v>172</v>
      </c>
      <c r="Z132" s="3">
        <v>39975</v>
      </c>
      <c r="AA132" s="1" t="s">
        <v>382</v>
      </c>
      <c r="AB132" s="1" t="s">
        <v>383</v>
      </c>
      <c r="AC132" s="1" t="s">
        <v>384</v>
      </c>
      <c r="AD132" s="1" t="s">
        <v>385</v>
      </c>
      <c r="AE132" s="1" t="s">
        <v>386</v>
      </c>
      <c r="AF132" s="1" t="s">
        <v>387</v>
      </c>
      <c r="AH132" s="1" t="s">
        <v>388</v>
      </c>
      <c r="AQ132" s="4">
        <v>0.1</v>
      </c>
      <c r="AR132" s="4">
        <v>52082.6</v>
      </c>
      <c r="AS132" s="1" t="s">
        <v>525</v>
      </c>
      <c r="AX132" s="1" t="s">
        <v>150</v>
      </c>
      <c r="AY132" s="4">
        <v>8315.7000000000007</v>
      </c>
      <c r="AZ132" s="4">
        <v>43766.9</v>
      </c>
      <c r="BA132" s="1" t="s">
        <v>151</v>
      </c>
      <c r="BD132" s="3">
        <v>39975</v>
      </c>
      <c r="BM132" s="3">
        <v>39990</v>
      </c>
      <c r="BZ132" s="1" t="s">
        <v>184</v>
      </c>
      <c r="CA132" s="1" t="s">
        <v>185</v>
      </c>
      <c r="CE132" s="1" t="s">
        <v>154</v>
      </c>
      <c r="CH132" s="4">
        <v>1</v>
      </c>
      <c r="CI132" s="1" t="s">
        <v>155</v>
      </c>
      <c r="CL132" s="1" t="s">
        <v>157</v>
      </c>
      <c r="CN132" s="1" t="s">
        <v>158</v>
      </c>
      <c r="CP132" s="4">
        <v>52082.6</v>
      </c>
      <c r="CY132" s="1" t="s">
        <v>289</v>
      </c>
      <c r="CZ132" s="1" t="s">
        <v>290</v>
      </c>
      <c r="DA132" s="1" t="s">
        <v>291</v>
      </c>
      <c r="DC132" s="1" t="s">
        <v>208</v>
      </c>
      <c r="DU132" s="1" t="s">
        <v>165</v>
      </c>
      <c r="DV132" s="4">
        <v>0</v>
      </c>
      <c r="DW132" s="4">
        <v>0</v>
      </c>
      <c r="DX132" s="4">
        <v>195938406.50999999</v>
      </c>
      <c r="DY132" s="4">
        <v>172046814.50999999</v>
      </c>
      <c r="DZ132" s="4">
        <v>23891592</v>
      </c>
      <c r="EA132" s="4">
        <v>172046814.50999999</v>
      </c>
      <c r="EB132" s="4">
        <v>23891592</v>
      </c>
      <c r="EC132" s="4">
        <v>195938406.50999999</v>
      </c>
      <c r="ED132" s="1">
        <f>YEAR(O132)</f>
        <v>2009</v>
      </c>
    </row>
    <row r="133" spans="6:134" ht="12.75" hidden="1" customHeight="1" x14ac:dyDescent="0.2">
      <c r="H133" s="1" t="s">
        <v>133</v>
      </c>
      <c r="L133" s="1" t="s">
        <v>134</v>
      </c>
      <c r="N133" s="1" t="s">
        <v>526</v>
      </c>
      <c r="O133" s="2">
        <v>39975</v>
      </c>
      <c r="P133" s="1" t="s">
        <v>136</v>
      </c>
      <c r="Q133" s="3">
        <v>39989</v>
      </c>
      <c r="R133" s="1" t="s">
        <v>137</v>
      </c>
      <c r="T133" s="3">
        <v>39975</v>
      </c>
      <c r="U133" s="1" t="s">
        <v>138</v>
      </c>
      <c r="V133" s="1" t="s">
        <v>264</v>
      </c>
      <c r="X133" s="1" t="s">
        <v>172</v>
      </c>
      <c r="Z133" s="3">
        <v>39975</v>
      </c>
      <c r="AA133" s="1" t="s">
        <v>306</v>
      </c>
      <c r="AB133" s="1" t="s">
        <v>307</v>
      </c>
      <c r="AC133" s="1" t="s">
        <v>308</v>
      </c>
      <c r="AD133" s="1" t="s">
        <v>309</v>
      </c>
      <c r="AE133" s="1" t="s">
        <v>310</v>
      </c>
      <c r="AF133" s="1" t="s">
        <v>311</v>
      </c>
      <c r="AH133" s="1" t="s">
        <v>312</v>
      </c>
      <c r="AQ133" s="4">
        <v>0.1</v>
      </c>
      <c r="AR133" s="4">
        <v>117810</v>
      </c>
      <c r="AS133" s="1" t="s">
        <v>527</v>
      </c>
      <c r="AT133" s="1" t="s">
        <v>314</v>
      </c>
      <c r="AV133" s="1" t="s">
        <v>315</v>
      </c>
      <c r="AW133" s="1" t="s">
        <v>316</v>
      </c>
      <c r="AX133" s="1" t="s">
        <v>150</v>
      </c>
      <c r="AY133" s="4">
        <v>18810</v>
      </c>
      <c r="AZ133" s="4">
        <v>99000</v>
      </c>
      <c r="BA133" s="1" t="s">
        <v>151</v>
      </c>
      <c r="BD133" s="3">
        <v>39975</v>
      </c>
      <c r="BM133" s="3">
        <v>39990</v>
      </c>
      <c r="BZ133" s="1" t="s">
        <v>184</v>
      </c>
      <c r="CA133" s="1" t="s">
        <v>185</v>
      </c>
      <c r="CE133" s="1" t="s">
        <v>154</v>
      </c>
      <c r="CH133" s="4">
        <v>1</v>
      </c>
      <c r="CI133" s="1" t="s">
        <v>155</v>
      </c>
      <c r="CL133" s="1" t="s">
        <v>157</v>
      </c>
      <c r="CN133" s="1" t="s">
        <v>158</v>
      </c>
      <c r="CP133" s="4">
        <v>117810</v>
      </c>
      <c r="CY133" s="1" t="s">
        <v>289</v>
      </c>
      <c r="CZ133" s="1" t="s">
        <v>290</v>
      </c>
      <c r="DA133" s="1" t="s">
        <v>291</v>
      </c>
      <c r="DC133" s="1" t="s">
        <v>208</v>
      </c>
      <c r="DU133" s="1" t="s">
        <v>165</v>
      </c>
      <c r="DV133" s="4">
        <v>0</v>
      </c>
      <c r="DW133" s="4">
        <v>0</v>
      </c>
      <c r="DX133" s="4">
        <v>195938406.50999999</v>
      </c>
      <c r="DY133" s="4">
        <v>172046814.50999999</v>
      </c>
      <c r="DZ133" s="4">
        <v>23891592</v>
      </c>
      <c r="EA133" s="4">
        <v>172046814.50999999</v>
      </c>
      <c r="EB133" s="4">
        <v>23891592</v>
      </c>
      <c r="EC133" s="4">
        <v>195938406.50999999</v>
      </c>
      <c r="ED133" s="1">
        <f>YEAR(O133)</f>
        <v>2009</v>
      </c>
    </row>
    <row r="134" spans="6:134" ht="12.75" hidden="1" customHeight="1" x14ac:dyDescent="0.2">
      <c r="F134" s="1" t="s">
        <v>528</v>
      </c>
      <c r="H134" s="1" t="s">
        <v>133</v>
      </c>
      <c r="L134" s="1" t="s">
        <v>134</v>
      </c>
      <c r="N134" s="1" t="s">
        <v>529</v>
      </c>
      <c r="O134" s="2">
        <v>39945</v>
      </c>
      <c r="P134" s="1" t="s">
        <v>136</v>
      </c>
      <c r="Q134" s="3">
        <v>39959</v>
      </c>
      <c r="R134" s="1" t="s">
        <v>137</v>
      </c>
      <c r="T134" s="3">
        <v>39940</v>
      </c>
      <c r="U134" s="1" t="s">
        <v>138</v>
      </c>
      <c r="X134" s="1" t="s">
        <v>172</v>
      </c>
      <c r="Z134" s="3">
        <v>39940</v>
      </c>
      <c r="AA134" s="1" t="s">
        <v>335</v>
      </c>
      <c r="AB134" s="1" t="s">
        <v>336</v>
      </c>
      <c r="AC134" s="1" t="s">
        <v>337</v>
      </c>
      <c r="AD134" s="1" t="s">
        <v>338</v>
      </c>
      <c r="AE134" s="1" t="s">
        <v>339</v>
      </c>
      <c r="AF134" s="1" t="s">
        <v>340</v>
      </c>
      <c r="AH134" s="1" t="s">
        <v>341</v>
      </c>
      <c r="AQ134" s="4">
        <v>0.1</v>
      </c>
      <c r="AR134" s="4">
        <v>7087.4</v>
      </c>
      <c r="AS134" s="1" t="s">
        <v>530</v>
      </c>
      <c r="AX134" s="1" t="s">
        <v>150</v>
      </c>
      <c r="AY134" s="4">
        <v>1131.5999999999999</v>
      </c>
      <c r="AZ134" s="4">
        <v>5955.8</v>
      </c>
      <c r="BA134" s="1" t="s">
        <v>151</v>
      </c>
      <c r="BD134" s="3">
        <v>39940</v>
      </c>
      <c r="BM134" s="3">
        <v>39962</v>
      </c>
      <c r="BZ134" s="1" t="s">
        <v>184</v>
      </c>
      <c r="CA134" s="1" t="s">
        <v>153</v>
      </c>
      <c r="CE134" s="1" t="s">
        <v>154</v>
      </c>
      <c r="CH134" s="4">
        <v>1</v>
      </c>
      <c r="CI134" s="1" t="s">
        <v>155</v>
      </c>
      <c r="CJ134" s="1" t="s">
        <v>156</v>
      </c>
      <c r="CL134" s="1" t="s">
        <v>157</v>
      </c>
      <c r="CN134" s="1" t="s">
        <v>158</v>
      </c>
      <c r="CP134" s="4">
        <v>7087.4</v>
      </c>
      <c r="CY134" s="1" t="s">
        <v>289</v>
      </c>
      <c r="CZ134" s="1" t="s">
        <v>290</v>
      </c>
      <c r="DA134" s="1" t="s">
        <v>291</v>
      </c>
      <c r="DC134" s="1" t="s">
        <v>208</v>
      </c>
      <c r="DU134" s="1" t="s">
        <v>165</v>
      </c>
      <c r="DV134" s="4">
        <v>0</v>
      </c>
      <c r="DW134" s="4">
        <v>0</v>
      </c>
      <c r="DX134" s="4">
        <v>195938406.50999999</v>
      </c>
      <c r="DY134" s="4">
        <v>172046814.50999999</v>
      </c>
      <c r="DZ134" s="4">
        <v>23891592</v>
      </c>
      <c r="EA134" s="4">
        <v>172046814.50999999</v>
      </c>
      <c r="EB134" s="4">
        <v>23891592</v>
      </c>
      <c r="EC134" s="4">
        <v>195938406.50999999</v>
      </c>
      <c r="ED134" s="1">
        <f>YEAR(O134)</f>
        <v>2009</v>
      </c>
    </row>
    <row r="135" spans="6:134" ht="12.75" hidden="1" customHeight="1" x14ac:dyDescent="0.2">
      <c r="H135" s="1" t="s">
        <v>133</v>
      </c>
      <c r="L135" s="1" t="s">
        <v>134</v>
      </c>
      <c r="N135" s="1" t="s">
        <v>531</v>
      </c>
      <c r="O135" s="2">
        <v>39940</v>
      </c>
      <c r="P135" s="1" t="s">
        <v>136</v>
      </c>
      <c r="Q135" s="3">
        <v>39954</v>
      </c>
      <c r="R135" s="1" t="s">
        <v>137</v>
      </c>
      <c r="T135" s="3">
        <v>39940</v>
      </c>
      <c r="U135" s="1" t="s">
        <v>138</v>
      </c>
      <c r="X135" s="1" t="s">
        <v>172</v>
      </c>
      <c r="Z135" s="3">
        <v>39940</v>
      </c>
      <c r="AA135" s="1" t="s">
        <v>293</v>
      </c>
      <c r="AB135" s="1" t="s">
        <v>294</v>
      </c>
      <c r="AC135" s="1" t="s">
        <v>295</v>
      </c>
      <c r="AD135" s="1" t="s">
        <v>296</v>
      </c>
      <c r="AE135" s="1" t="s">
        <v>297</v>
      </c>
      <c r="AF135" s="1" t="s">
        <v>298</v>
      </c>
      <c r="AH135" s="1" t="s">
        <v>299</v>
      </c>
      <c r="AQ135" s="4">
        <v>0.5</v>
      </c>
      <c r="AR135" s="4">
        <v>119912.1</v>
      </c>
      <c r="AS135" s="1" t="s">
        <v>532</v>
      </c>
      <c r="AX135" s="1" t="s">
        <v>150</v>
      </c>
      <c r="AY135" s="4">
        <v>19145.599999999999</v>
      </c>
      <c r="AZ135" s="4">
        <v>100766.5</v>
      </c>
      <c r="BA135" s="1" t="s">
        <v>151</v>
      </c>
      <c r="BD135" s="3">
        <v>39940</v>
      </c>
      <c r="BM135" s="3">
        <v>39955</v>
      </c>
      <c r="BZ135" s="1" t="s">
        <v>184</v>
      </c>
      <c r="CA135" s="1" t="s">
        <v>185</v>
      </c>
      <c r="CE135" s="1" t="s">
        <v>154</v>
      </c>
      <c r="CH135" s="4">
        <v>1</v>
      </c>
      <c r="CI135" s="1" t="s">
        <v>155</v>
      </c>
      <c r="CL135" s="1" t="s">
        <v>157</v>
      </c>
      <c r="CN135" s="1" t="s">
        <v>158</v>
      </c>
      <c r="CP135" s="4">
        <v>119912.1</v>
      </c>
      <c r="CY135" s="1" t="s">
        <v>289</v>
      </c>
      <c r="CZ135" s="1" t="s">
        <v>290</v>
      </c>
      <c r="DA135" s="1" t="s">
        <v>291</v>
      </c>
      <c r="DC135" s="1" t="s">
        <v>208</v>
      </c>
      <c r="DU135" s="1" t="s">
        <v>165</v>
      </c>
      <c r="DV135" s="4">
        <v>0</v>
      </c>
      <c r="DW135" s="4">
        <v>0</v>
      </c>
      <c r="DX135" s="4">
        <v>195938406.50999999</v>
      </c>
      <c r="DY135" s="4">
        <v>172046814.50999999</v>
      </c>
      <c r="DZ135" s="4">
        <v>23891592</v>
      </c>
      <c r="EA135" s="4">
        <v>172046814.50999999</v>
      </c>
      <c r="EB135" s="4">
        <v>23891592</v>
      </c>
      <c r="EC135" s="4">
        <v>195938406.50999999</v>
      </c>
      <c r="ED135" s="1">
        <f>YEAR(O135)</f>
        <v>2009</v>
      </c>
    </row>
    <row r="136" spans="6:134" ht="12.75" hidden="1" customHeight="1" x14ac:dyDescent="0.2">
      <c r="H136" s="1" t="s">
        <v>133</v>
      </c>
      <c r="L136" s="1" t="s">
        <v>134</v>
      </c>
      <c r="N136" s="1" t="s">
        <v>533</v>
      </c>
      <c r="O136" s="2">
        <v>39953</v>
      </c>
      <c r="P136" s="1" t="s">
        <v>136</v>
      </c>
      <c r="Q136" s="3">
        <v>39967</v>
      </c>
      <c r="R136" s="1" t="s">
        <v>137</v>
      </c>
      <c r="T136" s="3">
        <v>39946</v>
      </c>
      <c r="U136" s="1" t="s">
        <v>138</v>
      </c>
      <c r="X136" s="1" t="s">
        <v>139</v>
      </c>
      <c r="Z136" s="3">
        <v>39946</v>
      </c>
      <c r="AA136" s="1" t="s">
        <v>391</v>
      </c>
      <c r="AB136" s="1" t="s">
        <v>392</v>
      </c>
      <c r="AC136" s="1" t="s">
        <v>393</v>
      </c>
      <c r="AD136" s="1" t="s">
        <v>394</v>
      </c>
      <c r="AE136" s="1" t="s">
        <v>395</v>
      </c>
      <c r="AF136" s="1" t="s">
        <v>396</v>
      </c>
      <c r="AH136" s="1" t="s">
        <v>397</v>
      </c>
      <c r="AQ136" s="4">
        <v>0.1</v>
      </c>
      <c r="AR136" s="4">
        <v>2604</v>
      </c>
      <c r="AS136" s="1" t="s">
        <v>534</v>
      </c>
      <c r="AX136" s="1" t="s">
        <v>150</v>
      </c>
      <c r="AY136" s="4">
        <v>415.8</v>
      </c>
      <c r="AZ136" s="4">
        <v>2188.1999999999998</v>
      </c>
      <c r="BA136" s="1" t="s">
        <v>151</v>
      </c>
      <c r="BD136" s="3">
        <v>39946</v>
      </c>
      <c r="BM136" s="3">
        <v>39973</v>
      </c>
      <c r="BZ136" s="1" t="s">
        <v>184</v>
      </c>
      <c r="CA136" s="1" t="s">
        <v>185</v>
      </c>
      <c r="CE136" s="1" t="s">
        <v>154</v>
      </c>
      <c r="CH136" s="4">
        <v>1</v>
      </c>
      <c r="CI136" s="1" t="s">
        <v>155</v>
      </c>
      <c r="CL136" s="1" t="s">
        <v>157</v>
      </c>
      <c r="CN136" s="1" t="s">
        <v>158</v>
      </c>
      <c r="CP136" s="4">
        <v>2604</v>
      </c>
      <c r="CY136" s="1" t="s">
        <v>289</v>
      </c>
      <c r="CZ136" s="1" t="s">
        <v>290</v>
      </c>
      <c r="DA136" s="1" t="s">
        <v>291</v>
      </c>
      <c r="DC136" s="1" t="s">
        <v>208</v>
      </c>
      <c r="DT136" s="1" t="s">
        <v>165</v>
      </c>
      <c r="DU136" s="1" t="s">
        <v>165</v>
      </c>
      <c r="DV136" s="4">
        <v>0</v>
      </c>
      <c r="DW136" s="4">
        <v>0</v>
      </c>
      <c r="DX136" s="4">
        <v>195938406.50999999</v>
      </c>
      <c r="DY136" s="4">
        <v>172046814.50999999</v>
      </c>
      <c r="DZ136" s="4">
        <v>23891592</v>
      </c>
      <c r="EA136" s="4">
        <v>172046814.50999999</v>
      </c>
      <c r="EB136" s="4">
        <v>23891592</v>
      </c>
      <c r="EC136" s="4">
        <v>195938406.50999999</v>
      </c>
      <c r="ED136" s="1">
        <f>YEAR(O136)</f>
        <v>2009</v>
      </c>
    </row>
    <row r="137" spans="6:134" ht="12.75" hidden="1" customHeight="1" x14ac:dyDescent="0.2">
      <c r="H137" s="1" t="s">
        <v>133</v>
      </c>
      <c r="L137" s="1" t="s">
        <v>134</v>
      </c>
      <c r="N137" s="1" t="s">
        <v>535</v>
      </c>
      <c r="O137" s="2">
        <v>39947</v>
      </c>
      <c r="P137" s="1" t="s">
        <v>136</v>
      </c>
      <c r="Q137" s="3">
        <v>39957</v>
      </c>
      <c r="R137" s="1" t="s">
        <v>137</v>
      </c>
      <c r="T137" s="3">
        <v>39947</v>
      </c>
      <c r="U137" s="1" t="s">
        <v>138</v>
      </c>
      <c r="X137" s="1" t="s">
        <v>172</v>
      </c>
      <c r="Z137" s="3">
        <v>39947</v>
      </c>
      <c r="AA137" s="1" t="s">
        <v>173</v>
      </c>
      <c r="AB137" s="1" t="s">
        <v>174</v>
      </c>
      <c r="AC137" s="1" t="s">
        <v>175</v>
      </c>
      <c r="AD137" s="1" t="s">
        <v>176</v>
      </c>
      <c r="AE137" s="1" t="s">
        <v>177</v>
      </c>
      <c r="AF137" s="1" t="s">
        <v>178</v>
      </c>
      <c r="AH137" s="1" t="s">
        <v>179</v>
      </c>
      <c r="AQ137" s="4">
        <v>0.1</v>
      </c>
      <c r="AR137" s="4">
        <v>325905.3</v>
      </c>
      <c r="AS137" s="1" t="s">
        <v>536</v>
      </c>
      <c r="AX137" s="1" t="s">
        <v>150</v>
      </c>
      <c r="AY137" s="4">
        <v>52035.3</v>
      </c>
      <c r="AZ137" s="4">
        <v>273870</v>
      </c>
      <c r="BA137" s="1" t="s">
        <v>151</v>
      </c>
      <c r="BD137" s="3">
        <v>39947</v>
      </c>
      <c r="BM137" s="3">
        <v>39962</v>
      </c>
      <c r="BZ137" s="1" t="s">
        <v>184</v>
      </c>
      <c r="CA137" s="1" t="s">
        <v>185</v>
      </c>
      <c r="CE137" s="1" t="s">
        <v>154</v>
      </c>
      <c r="CH137" s="4">
        <v>1</v>
      </c>
      <c r="CI137" s="1" t="s">
        <v>155</v>
      </c>
      <c r="CL137" s="1" t="s">
        <v>157</v>
      </c>
      <c r="CN137" s="1" t="s">
        <v>158</v>
      </c>
      <c r="CP137" s="4">
        <v>325905.3</v>
      </c>
      <c r="CY137" s="1" t="s">
        <v>289</v>
      </c>
      <c r="CZ137" s="1" t="s">
        <v>290</v>
      </c>
      <c r="DA137" s="1" t="s">
        <v>291</v>
      </c>
      <c r="DC137" s="1" t="s">
        <v>208</v>
      </c>
      <c r="DU137" s="1" t="s">
        <v>165</v>
      </c>
      <c r="DV137" s="4">
        <v>0</v>
      </c>
      <c r="DW137" s="4">
        <v>0</v>
      </c>
      <c r="DX137" s="4">
        <v>195938406.50999999</v>
      </c>
      <c r="DY137" s="4">
        <v>172046814.50999999</v>
      </c>
      <c r="DZ137" s="4">
        <v>23891592</v>
      </c>
      <c r="EA137" s="4">
        <v>172046814.50999999</v>
      </c>
      <c r="EB137" s="4">
        <v>23891592</v>
      </c>
      <c r="EC137" s="4">
        <v>195938406.50999999</v>
      </c>
      <c r="ED137" s="1">
        <f>YEAR(O137)</f>
        <v>2009</v>
      </c>
    </row>
    <row r="138" spans="6:134" ht="12.75" hidden="1" customHeight="1" x14ac:dyDescent="0.2">
      <c r="H138" s="1" t="s">
        <v>133</v>
      </c>
      <c r="L138" s="1" t="s">
        <v>134</v>
      </c>
      <c r="N138" s="1" t="s">
        <v>537</v>
      </c>
      <c r="O138" s="2">
        <v>39962</v>
      </c>
      <c r="P138" s="1" t="s">
        <v>136</v>
      </c>
      <c r="Q138" s="3">
        <v>39992</v>
      </c>
      <c r="R138" s="1" t="s">
        <v>137</v>
      </c>
      <c r="T138" s="3">
        <v>39961</v>
      </c>
      <c r="U138" s="1" t="s">
        <v>138</v>
      </c>
      <c r="X138" s="1" t="s">
        <v>139</v>
      </c>
      <c r="Z138" s="3">
        <v>39961</v>
      </c>
      <c r="AA138" s="1" t="s">
        <v>322</v>
      </c>
      <c r="AB138" s="1" t="s">
        <v>323</v>
      </c>
      <c r="AC138" s="1" t="s">
        <v>324</v>
      </c>
      <c r="AD138" s="1" t="s">
        <v>325</v>
      </c>
      <c r="AE138" s="1" t="s">
        <v>326</v>
      </c>
      <c r="AF138" s="1" t="s">
        <v>327</v>
      </c>
      <c r="AH138" s="1" t="s">
        <v>328</v>
      </c>
      <c r="AQ138" s="4">
        <v>0.1</v>
      </c>
      <c r="AR138" s="4">
        <v>174625.6</v>
      </c>
      <c r="AS138" s="1" t="s">
        <v>538</v>
      </c>
      <c r="AX138" s="1" t="s">
        <v>150</v>
      </c>
      <c r="AY138" s="4">
        <v>27881.4</v>
      </c>
      <c r="AZ138" s="4">
        <v>146744.20000000001</v>
      </c>
      <c r="BA138" s="1" t="s">
        <v>151</v>
      </c>
      <c r="BD138" s="3">
        <v>39961</v>
      </c>
      <c r="BM138" s="3">
        <v>39994</v>
      </c>
      <c r="BZ138" s="1" t="s">
        <v>184</v>
      </c>
      <c r="CA138" s="1" t="s">
        <v>185</v>
      </c>
      <c r="CE138" s="1" t="s">
        <v>154</v>
      </c>
      <c r="CH138" s="4">
        <v>1</v>
      </c>
      <c r="CI138" s="1" t="s">
        <v>155</v>
      </c>
      <c r="CL138" s="1" t="s">
        <v>157</v>
      </c>
      <c r="CN138" s="1" t="s">
        <v>158</v>
      </c>
      <c r="CP138" s="4">
        <v>174625.6</v>
      </c>
      <c r="CY138" s="1" t="s">
        <v>289</v>
      </c>
      <c r="CZ138" s="1" t="s">
        <v>290</v>
      </c>
      <c r="DA138" s="1" t="s">
        <v>291</v>
      </c>
      <c r="DC138" s="1" t="s">
        <v>208</v>
      </c>
      <c r="DU138" s="1" t="s">
        <v>165</v>
      </c>
      <c r="DV138" s="4">
        <v>0</v>
      </c>
      <c r="DW138" s="4">
        <v>0</v>
      </c>
      <c r="DX138" s="4">
        <v>195938406.50999999</v>
      </c>
      <c r="DY138" s="4">
        <v>172046814.50999999</v>
      </c>
      <c r="DZ138" s="4">
        <v>23891592</v>
      </c>
      <c r="EA138" s="4">
        <v>172046814.50999999</v>
      </c>
      <c r="EB138" s="4">
        <v>23891592</v>
      </c>
      <c r="EC138" s="4">
        <v>195938406.50999999</v>
      </c>
      <c r="ED138" s="1">
        <f>YEAR(O138)</f>
        <v>2009</v>
      </c>
    </row>
    <row r="139" spans="6:134" ht="12.75" hidden="1" customHeight="1" x14ac:dyDescent="0.2">
      <c r="H139" s="1" t="s">
        <v>133</v>
      </c>
      <c r="L139" s="1" t="s">
        <v>134</v>
      </c>
      <c r="N139" s="1" t="s">
        <v>539</v>
      </c>
      <c r="O139" s="2">
        <v>39961</v>
      </c>
      <c r="P139" s="1" t="s">
        <v>136</v>
      </c>
      <c r="Q139" s="3">
        <v>39971</v>
      </c>
      <c r="R139" s="1" t="s">
        <v>137</v>
      </c>
      <c r="T139" s="3">
        <v>39961</v>
      </c>
      <c r="U139" s="1" t="s">
        <v>138</v>
      </c>
      <c r="X139" s="1" t="s">
        <v>172</v>
      </c>
      <c r="Z139" s="3">
        <v>39961</v>
      </c>
      <c r="AA139" s="1" t="s">
        <v>173</v>
      </c>
      <c r="AB139" s="1" t="s">
        <v>174</v>
      </c>
      <c r="AC139" s="1" t="s">
        <v>175</v>
      </c>
      <c r="AD139" s="1" t="s">
        <v>176</v>
      </c>
      <c r="AE139" s="1" t="s">
        <v>177</v>
      </c>
      <c r="AF139" s="1" t="s">
        <v>178</v>
      </c>
      <c r="AH139" s="1" t="s">
        <v>179</v>
      </c>
      <c r="AQ139" s="4">
        <v>0.1</v>
      </c>
      <c r="AR139" s="4">
        <v>32770</v>
      </c>
      <c r="AS139" s="1" t="s">
        <v>540</v>
      </c>
      <c r="AX139" s="1" t="s">
        <v>150</v>
      </c>
      <c r="AY139" s="4">
        <v>5232.2</v>
      </c>
      <c r="AZ139" s="4">
        <v>27537.8</v>
      </c>
      <c r="BA139" s="1" t="s">
        <v>151</v>
      </c>
      <c r="BD139" s="3">
        <v>39961</v>
      </c>
      <c r="BM139" s="3">
        <v>39973</v>
      </c>
      <c r="BZ139" s="1" t="s">
        <v>184</v>
      </c>
      <c r="CA139" s="1" t="s">
        <v>185</v>
      </c>
      <c r="CE139" s="1" t="s">
        <v>154</v>
      </c>
      <c r="CH139" s="4">
        <v>1</v>
      </c>
      <c r="CI139" s="1" t="s">
        <v>155</v>
      </c>
      <c r="CL139" s="1" t="s">
        <v>157</v>
      </c>
      <c r="CN139" s="1" t="s">
        <v>158</v>
      </c>
      <c r="CP139" s="4">
        <v>32770</v>
      </c>
      <c r="CY139" s="1" t="s">
        <v>289</v>
      </c>
      <c r="CZ139" s="1" t="s">
        <v>290</v>
      </c>
      <c r="DA139" s="1" t="s">
        <v>291</v>
      </c>
      <c r="DC139" s="1" t="s">
        <v>208</v>
      </c>
      <c r="DU139" s="1" t="s">
        <v>165</v>
      </c>
      <c r="DV139" s="4">
        <v>0</v>
      </c>
      <c r="DW139" s="4">
        <v>0</v>
      </c>
      <c r="DX139" s="4">
        <v>195938406.50999999</v>
      </c>
      <c r="DY139" s="4">
        <v>172046814.50999999</v>
      </c>
      <c r="DZ139" s="4">
        <v>23891592</v>
      </c>
      <c r="EA139" s="4">
        <v>172046814.50999999</v>
      </c>
      <c r="EB139" s="4">
        <v>23891592</v>
      </c>
      <c r="EC139" s="4">
        <v>195938406.50999999</v>
      </c>
      <c r="ED139" s="1">
        <f>YEAR(O139)</f>
        <v>2009</v>
      </c>
    </row>
    <row r="140" spans="6:134" ht="12.75" hidden="1" customHeight="1" x14ac:dyDescent="0.2">
      <c r="H140" s="1" t="s">
        <v>133</v>
      </c>
      <c r="L140" s="1" t="s">
        <v>134</v>
      </c>
      <c r="N140" s="1" t="s">
        <v>541</v>
      </c>
      <c r="O140" s="2">
        <v>39962</v>
      </c>
      <c r="P140" s="1" t="s">
        <v>136</v>
      </c>
      <c r="Q140" s="3">
        <v>39992</v>
      </c>
      <c r="R140" s="1" t="s">
        <v>137</v>
      </c>
      <c r="T140" s="3">
        <v>39959</v>
      </c>
      <c r="U140" s="1" t="s">
        <v>138</v>
      </c>
      <c r="X140" s="1" t="s">
        <v>139</v>
      </c>
      <c r="Z140" s="3">
        <v>39959</v>
      </c>
      <c r="AA140" s="1" t="s">
        <v>347</v>
      </c>
      <c r="AB140" s="1" t="s">
        <v>348</v>
      </c>
      <c r="AC140" s="1" t="s">
        <v>349</v>
      </c>
      <c r="AD140" s="1" t="s">
        <v>350</v>
      </c>
      <c r="AE140" s="1" t="s">
        <v>351</v>
      </c>
      <c r="AF140" s="1" t="s">
        <v>352</v>
      </c>
      <c r="AH140" s="1" t="s">
        <v>353</v>
      </c>
      <c r="AQ140" s="4">
        <v>0.1</v>
      </c>
      <c r="AR140" s="4">
        <v>3888.9</v>
      </c>
      <c r="AS140" s="1" t="s">
        <v>542</v>
      </c>
      <c r="AX140" s="1" t="s">
        <v>150</v>
      </c>
      <c r="AY140" s="4">
        <v>620.9</v>
      </c>
      <c r="AZ140" s="4">
        <v>3268</v>
      </c>
      <c r="BA140" s="1" t="s">
        <v>151</v>
      </c>
      <c r="BD140" s="3">
        <v>39959</v>
      </c>
      <c r="BM140" s="3">
        <v>39994</v>
      </c>
      <c r="BZ140" s="1" t="s">
        <v>184</v>
      </c>
      <c r="CA140" s="1" t="s">
        <v>185</v>
      </c>
      <c r="CE140" s="1" t="s">
        <v>154</v>
      </c>
      <c r="CH140" s="4">
        <v>1</v>
      </c>
      <c r="CI140" s="1" t="s">
        <v>155</v>
      </c>
      <c r="CL140" s="1" t="s">
        <v>157</v>
      </c>
      <c r="CN140" s="1" t="s">
        <v>158</v>
      </c>
      <c r="CP140" s="4">
        <v>3888.9</v>
      </c>
      <c r="CY140" s="1" t="s">
        <v>289</v>
      </c>
      <c r="CZ140" s="1" t="s">
        <v>290</v>
      </c>
      <c r="DA140" s="1" t="s">
        <v>291</v>
      </c>
      <c r="DC140" s="1" t="s">
        <v>208</v>
      </c>
      <c r="DU140" s="1" t="s">
        <v>165</v>
      </c>
      <c r="DV140" s="4">
        <v>0</v>
      </c>
      <c r="DW140" s="4">
        <v>0</v>
      </c>
      <c r="DX140" s="4">
        <v>195938406.50999999</v>
      </c>
      <c r="DY140" s="4">
        <v>172046814.50999999</v>
      </c>
      <c r="DZ140" s="4">
        <v>23891592</v>
      </c>
      <c r="EA140" s="4">
        <v>172046814.50999999</v>
      </c>
      <c r="EB140" s="4">
        <v>23891592</v>
      </c>
      <c r="EC140" s="4">
        <v>195938406.50999999</v>
      </c>
      <c r="ED140" s="1">
        <f>YEAR(O140)</f>
        <v>2009</v>
      </c>
    </row>
    <row r="141" spans="6:134" ht="12.75" hidden="1" customHeight="1" x14ac:dyDescent="0.2">
      <c r="H141" s="1" t="s">
        <v>133</v>
      </c>
      <c r="L141" s="1" t="s">
        <v>134</v>
      </c>
      <c r="N141" s="1" t="s">
        <v>543</v>
      </c>
      <c r="O141" s="2">
        <v>39953</v>
      </c>
      <c r="P141" s="1" t="s">
        <v>136</v>
      </c>
      <c r="Q141" s="3">
        <v>39967</v>
      </c>
      <c r="R141" s="1" t="s">
        <v>137</v>
      </c>
      <c r="T141" s="3">
        <v>39948</v>
      </c>
      <c r="U141" s="1" t="s">
        <v>138</v>
      </c>
      <c r="X141" s="1" t="s">
        <v>139</v>
      </c>
      <c r="Z141" s="3">
        <v>39948</v>
      </c>
      <c r="AA141" s="1" t="s">
        <v>371</v>
      </c>
      <c r="AB141" s="1" t="s">
        <v>372</v>
      </c>
      <c r="AC141" s="1" t="s">
        <v>373</v>
      </c>
      <c r="AD141" s="1" t="s">
        <v>374</v>
      </c>
      <c r="AE141" s="1" t="s">
        <v>375</v>
      </c>
      <c r="AF141" s="1" t="s">
        <v>376</v>
      </c>
      <c r="AH141" s="1" t="s">
        <v>377</v>
      </c>
      <c r="AQ141" s="4">
        <v>0.1</v>
      </c>
      <c r="AR141" s="4">
        <v>1833.8</v>
      </c>
      <c r="AS141" s="1" t="s">
        <v>544</v>
      </c>
      <c r="AX141" s="1" t="s">
        <v>150</v>
      </c>
      <c r="AY141" s="4">
        <v>292.8</v>
      </c>
      <c r="AZ141" s="4">
        <v>1541</v>
      </c>
      <c r="BA141" s="1" t="s">
        <v>151</v>
      </c>
      <c r="BD141" s="3">
        <v>39948</v>
      </c>
      <c r="BM141" s="3">
        <v>39973</v>
      </c>
      <c r="BZ141" s="1" t="s">
        <v>184</v>
      </c>
      <c r="CA141" s="1" t="s">
        <v>185</v>
      </c>
      <c r="CE141" s="1" t="s">
        <v>154</v>
      </c>
      <c r="CH141" s="4">
        <v>1</v>
      </c>
      <c r="CI141" s="1" t="s">
        <v>155</v>
      </c>
      <c r="CL141" s="1" t="s">
        <v>157</v>
      </c>
      <c r="CN141" s="1" t="s">
        <v>158</v>
      </c>
      <c r="CP141" s="4">
        <v>1833.8</v>
      </c>
      <c r="CY141" s="1" t="s">
        <v>289</v>
      </c>
      <c r="CZ141" s="1" t="s">
        <v>290</v>
      </c>
      <c r="DA141" s="1" t="s">
        <v>291</v>
      </c>
      <c r="DC141" s="1" t="s">
        <v>208</v>
      </c>
      <c r="DU141" s="1" t="s">
        <v>165</v>
      </c>
      <c r="DV141" s="4">
        <v>0</v>
      </c>
      <c r="DW141" s="4">
        <v>0</v>
      </c>
      <c r="DX141" s="4">
        <v>195938406.50999999</v>
      </c>
      <c r="DY141" s="4">
        <v>172046814.50999999</v>
      </c>
      <c r="DZ141" s="4">
        <v>23891592</v>
      </c>
      <c r="EA141" s="4">
        <v>172046814.50999999</v>
      </c>
      <c r="EB141" s="4">
        <v>23891592</v>
      </c>
      <c r="EC141" s="4">
        <v>195938406.50999999</v>
      </c>
      <c r="ED141" s="1">
        <f>YEAR(O141)</f>
        <v>2009</v>
      </c>
    </row>
    <row r="142" spans="6:134" ht="12.75" hidden="1" customHeight="1" x14ac:dyDescent="0.2">
      <c r="H142" s="1" t="s">
        <v>133</v>
      </c>
      <c r="L142" s="1" t="s">
        <v>134</v>
      </c>
      <c r="N142" s="1" t="s">
        <v>545</v>
      </c>
      <c r="O142" s="2">
        <v>39951</v>
      </c>
      <c r="P142" s="1" t="s">
        <v>136</v>
      </c>
      <c r="Q142" s="3">
        <v>39961</v>
      </c>
      <c r="R142" s="1" t="s">
        <v>137</v>
      </c>
      <c r="T142" s="3">
        <v>39946</v>
      </c>
      <c r="U142" s="1" t="s">
        <v>138</v>
      </c>
      <c r="X142" s="1" t="s">
        <v>172</v>
      </c>
      <c r="Z142" s="3">
        <v>39946</v>
      </c>
      <c r="AA142" s="1" t="s">
        <v>140</v>
      </c>
      <c r="AB142" s="1" t="s">
        <v>141</v>
      </c>
      <c r="AC142" s="1" t="s">
        <v>142</v>
      </c>
      <c r="AD142" s="1" t="s">
        <v>143</v>
      </c>
      <c r="AE142" s="1" t="s">
        <v>144</v>
      </c>
      <c r="AF142" s="1" t="s">
        <v>145</v>
      </c>
      <c r="AH142" s="1" t="s">
        <v>146</v>
      </c>
      <c r="AQ142" s="4">
        <v>0.02</v>
      </c>
      <c r="AR142" s="4">
        <v>188954.4</v>
      </c>
      <c r="AS142" s="1" t="s">
        <v>546</v>
      </c>
      <c r="AT142" s="1" t="s">
        <v>148</v>
      </c>
      <c r="AV142" s="1" t="s">
        <v>149</v>
      </c>
      <c r="AW142" s="1" t="s">
        <v>141</v>
      </c>
      <c r="AX142" s="1" t="s">
        <v>150</v>
      </c>
      <c r="AY142" s="4">
        <v>30169.200000000001</v>
      </c>
      <c r="AZ142" s="4">
        <v>158785.20000000001</v>
      </c>
      <c r="BA142" s="1" t="s">
        <v>151</v>
      </c>
      <c r="BD142" s="3">
        <v>39946</v>
      </c>
      <c r="BM142" s="3">
        <v>39962</v>
      </c>
      <c r="BZ142" s="1" t="s">
        <v>184</v>
      </c>
      <c r="CA142" s="1" t="s">
        <v>185</v>
      </c>
      <c r="CE142" s="1" t="s">
        <v>154</v>
      </c>
      <c r="CH142" s="4">
        <v>1</v>
      </c>
      <c r="CI142" s="1" t="s">
        <v>155</v>
      </c>
      <c r="CL142" s="1" t="s">
        <v>157</v>
      </c>
      <c r="CN142" s="1" t="s">
        <v>158</v>
      </c>
      <c r="CP142" s="4">
        <v>188954.4</v>
      </c>
      <c r="CY142" s="1" t="s">
        <v>289</v>
      </c>
      <c r="CZ142" s="1" t="s">
        <v>290</v>
      </c>
      <c r="DA142" s="1" t="s">
        <v>291</v>
      </c>
      <c r="DC142" s="1" t="s">
        <v>208</v>
      </c>
      <c r="DU142" s="1" t="s">
        <v>165</v>
      </c>
      <c r="DV142" s="4">
        <v>0</v>
      </c>
      <c r="DW142" s="4">
        <v>0</v>
      </c>
      <c r="DX142" s="4">
        <v>195938406.50999999</v>
      </c>
      <c r="DY142" s="4">
        <v>172046814.50999999</v>
      </c>
      <c r="DZ142" s="4">
        <v>23891592</v>
      </c>
      <c r="EA142" s="4">
        <v>172046814.50999999</v>
      </c>
      <c r="EB142" s="4">
        <v>23891592</v>
      </c>
      <c r="EC142" s="4">
        <v>195938406.50999999</v>
      </c>
      <c r="ED142" s="1">
        <f>YEAR(O142)</f>
        <v>2009</v>
      </c>
    </row>
    <row r="143" spans="6:134" ht="12.75" hidden="1" customHeight="1" x14ac:dyDescent="0.2">
      <c r="H143" s="1" t="s">
        <v>133</v>
      </c>
      <c r="L143" s="1" t="s">
        <v>134</v>
      </c>
      <c r="N143" s="1" t="s">
        <v>547</v>
      </c>
      <c r="O143" s="2">
        <v>39933</v>
      </c>
      <c r="P143" s="1" t="s">
        <v>136</v>
      </c>
      <c r="Q143" s="3">
        <v>39947</v>
      </c>
      <c r="R143" s="1" t="s">
        <v>137</v>
      </c>
      <c r="T143" s="3">
        <v>39933</v>
      </c>
      <c r="U143" s="1" t="s">
        <v>138</v>
      </c>
      <c r="X143" s="1" t="s">
        <v>172</v>
      </c>
      <c r="Z143" s="3">
        <v>39933</v>
      </c>
      <c r="AA143" s="1" t="s">
        <v>306</v>
      </c>
      <c r="AB143" s="1" t="s">
        <v>307</v>
      </c>
      <c r="AC143" s="1" t="s">
        <v>308</v>
      </c>
      <c r="AD143" s="1" t="s">
        <v>309</v>
      </c>
      <c r="AE143" s="1" t="s">
        <v>310</v>
      </c>
      <c r="AF143" s="1" t="s">
        <v>311</v>
      </c>
      <c r="AH143" s="1" t="s">
        <v>312</v>
      </c>
      <c r="AQ143" s="4">
        <v>0.1</v>
      </c>
      <c r="AR143" s="4">
        <v>329030.2</v>
      </c>
      <c r="AS143" s="1" t="s">
        <v>548</v>
      </c>
      <c r="AT143" s="1" t="s">
        <v>314</v>
      </c>
      <c r="AV143" s="1" t="s">
        <v>315</v>
      </c>
      <c r="AW143" s="1" t="s">
        <v>316</v>
      </c>
      <c r="AX143" s="1" t="s">
        <v>150</v>
      </c>
      <c r="AY143" s="4">
        <v>52534.2</v>
      </c>
      <c r="AZ143" s="4">
        <v>276496</v>
      </c>
      <c r="BA143" s="1" t="s">
        <v>151</v>
      </c>
      <c r="BD143" s="3">
        <v>39933</v>
      </c>
      <c r="BM143" s="3">
        <v>39951</v>
      </c>
      <c r="BZ143" s="1" t="s">
        <v>184</v>
      </c>
      <c r="CA143" s="1" t="s">
        <v>185</v>
      </c>
      <c r="CE143" s="1" t="s">
        <v>154</v>
      </c>
      <c r="CH143" s="4">
        <v>1</v>
      </c>
      <c r="CI143" s="1" t="s">
        <v>155</v>
      </c>
      <c r="CL143" s="1" t="s">
        <v>157</v>
      </c>
      <c r="CN143" s="1" t="s">
        <v>158</v>
      </c>
      <c r="CP143" s="4">
        <v>329030.2</v>
      </c>
      <c r="CY143" s="1" t="s">
        <v>289</v>
      </c>
      <c r="CZ143" s="1" t="s">
        <v>290</v>
      </c>
      <c r="DA143" s="1" t="s">
        <v>291</v>
      </c>
      <c r="DC143" s="1" t="s">
        <v>208</v>
      </c>
      <c r="DU143" s="1" t="s">
        <v>165</v>
      </c>
      <c r="DV143" s="4">
        <v>0</v>
      </c>
      <c r="DW143" s="4">
        <v>0</v>
      </c>
      <c r="DX143" s="4">
        <v>195938406.50999999</v>
      </c>
      <c r="DY143" s="4">
        <v>172046814.50999999</v>
      </c>
      <c r="DZ143" s="4">
        <v>23891592</v>
      </c>
      <c r="EA143" s="4">
        <v>172046814.50999999</v>
      </c>
      <c r="EB143" s="4">
        <v>23891592</v>
      </c>
      <c r="EC143" s="4">
        <v>195938406.50999999</v>
      </c>
      <c r="ED143" s="1">
        <f>YEAR(O143)</f>
        <v>2009</v>
      </c>
    </row>
    <row r="144" spans="6:134" ht="12.75" hidden="1" customHeight="1" x14ac:dyDescent="0.2">
      <c r="H144" s="1" t="s">
        <v>133</v>
      </c>
      <c r="L144" s="1" t="s">
        <v>134</v>
      </c>
      <c r="N144" s="1" t="s">
        <v>549</v>
      </c>
      <c r="O144" s="2">
        <v>39933</v>
      </c>
      <c r="P144" s="1" t="s">
        <v>136</v>
      </c>
      <c r="Q144" s="3">
        <v>39963</v>
      </c>
      <c r="R144" s="1" t="s">
        <v>137</v>
      </c>
      <c r="T144" s="3">
        <v>39933</v>
      </c>
      <c r="U144" s="1" t="s">
        <v>138</v>
      </c>
      <c r="X144" s="1" t="s">
        <v>172</v>
      </c>
      <c r="Z144" s="3">
        <v>39933</v>
      </c>
      <c r="AA144" s="1" t="s">
        <v>347</v>
      </c>
      <c r="AB144" s="1" t="s">
        <v>348</v>
      </c>
      <c r="AC144" s="1" t="s">
        <v>349</v>
      </c>
      <c r="AD144" s="1" t="s">
        <v>350</v>
      </c>
      <c r="AE144" s="1" t="s">
        <v>351</v>
      </c>
      <c r="AF144" s="1" t="s">
        <v>352</v>
      </c>
      <c r="AH144" s="1" t="s">
        <v>353</v>
      </c>
      <c r="AQ144" s="4">
        <v>0.1</v>
      </c>
      <c r="AR144" s="4">
        <v>6777.6</v>
      </c>
      <c r="AS144" s="1" t="s">
        <v>550</v>
      </c>
      <c r="AX144" s="1" t="s">
        <v>150</v>
      </c>
      <c r="AY144" s="4">
        <v>1082.0999999999999</v>
      </c>
      <c r="AZ144" s="4">
        <v>5695.5</v>
      </c>
      <c r="BA144" s="1" t="s">
        <v>151</v>
      </c>
      <c r="BD144" s="3">
        <v>39933</v>
      </c>
      <c r="BM144" s="3">
        <v>39965</v>
      </c>
      <c r="BZ144" s="1" t="s">
        <v>184</v>
      </c>
      <c r="CA144" s="1" t="s">
        <v>185</v>
      </c>
      <c r="CE144" s="1" t="s">
        <v>154</v>
      </c>
      <c r="CH144" s="4">
        <v>1</v>
      </c>
      <c r="CI144" s="1" t="s">
        <v>155</v>
      </c>
      <c r="CL144" s="1" t="s">
        <v>157</v>
      </c>
      <c r="CN144" s="1" t="s">
        <v>158</v>
      </c>
      <c r="CP144" s="4">
        <v>6777.6</v>
      </c>
      <c r="CY144" s="1" t="s">
        <v>289</v>
      </c>
      <c r="CZ144" s="1" t="s">
        <v>290</v>
      </c>
      <c r="DA144" s="1" t="s">
        <v>291</v>
      </c>
      <c r="DC144" s="1" t="s">
        <v>208</v>
      </c>
      <c r="DU144" s="1" t="s">
        <v>165</v>
      </c>
      <c r="DV144" s="4">
        <v>0</v>
      </c>
      <c r="DW144" s="4">
        <v>0</v>
      </c>
      <c r="DX144" s="4">
        <v>195938406.50999999</v>
      </c>
      <c r="DY144" s="4">
        <v>172046814.50999999</v>
      </c>
      <c r="DZ144" s="4">
        <v>23891592</v>
      </c>
      <c r="EA144" s="4">
        <v>172046814.50999999</v>
      </c>
      <c r="EB144" s="4">
        <v>23891592</v>
      </c>
      <c r="EC144" s="4">
        <v>195938406.50999999</v>
      </c>
      <c r="ED144" s="1">
        <f>YEAR(O144)</f>
        <v>2009</v>
      </c>
    </row>
    <row r="145" spans="8:134" ht="12.75" hidden="1" customHeight="1" x14ac:dyDescent="0.2">
      <c r="H145" s="1" t="s">
        <v>133</v>
      </c>
      <c r="L145" s="1" t="s">
        <v>134</v>
      </c>
      <c r="N145" s="1" t="s">
        <v>551</v>
      </c>
      <c r="O145" s="2">
        <v>39920</v>
      </c>
      <c r="P145" s="1" t="s">
        <v>136</v>
      </c>
      <c r="Q145" s="3">
        <v>39940</v>
      </c>
      <c r="R145" s="1" t="s">
        <v>137</v>
      </c>
      <c r="T145" s="3">
        <v>39920</v>
      </c>
      <c r="U145" s="1" t="s">
        <v>138</v>
      </c>
      <c r="X145" s="1" t="s">
        <v>139</v>
      </c>
      <c r="Z145" s="3">
        <v>39920</v>
      </c>
      <c r="AA145" s="1" t="s">
        <v>356</v>
      </c>
      <c r="AB145" s="1" t="s">
        <v>357</v>
      </c>
      <c r="AC145" s="1" t="s">
        <v>358</v>
      </c>
      <c r="AD145" s="1" t="s">
        <v>359</v>
      </c>
      <c r="AE145" s="1" t="s">
        <v>360</v>
      </c>
      <c r="AF145" s="1" t="s">
        <v>361</v>
      </c>
      <c r="AH145" s="1" t="s">
        <v>362</v>
      </c>
      <c r="AQ145" s="4">
        <v>0.1</v>
      </c>
      <c r="AR145" s="4">
        <v>4764.8999999999996</v>
      </c>
      <c r="AS145" s="1" t="s">
        <v>552</v>
      </c>
      <c r="AX145" s="1" t="s">
        <v>150</v>
      </c>
      <c r="AY145" s="4">
        <v>760.8</v>
      </c>
      <c r="AZ145" s="4">
        <v>4004.1</v>
      </c>
      <c r="BA145" s="1" t="s">
        <v>151</v>
      </c>
      <c r="BD145" s="3">
        <v>39920</v>
      </c>
      <c r="BM145" s="3">
        <v>39940</v>
      </c>
      <c r="BZ145" s="1" t="s">
        <v>184</v>
      </c>
      <c r="CA145" s="1" t="s">
        <v>185</v>
      </c>
      <c r="CE145" s="1" t="s">
        <v>154</v>
      </c>
      <c r="CH145" s="4">
        <v>1</v>
      </c>
      <c r="CI145" s="1" t="s">
        <v>155</v>
      </c>
      <c r="CL145" s="1" t="s">
        <v>157</v>
      </c>
      <c r="CN145" s="1" t="s">
        <v>158</v>
      </c>
      <c r="CP145" s="4">
        <v>4764.8999999999996</v>
      </c>
      <c r="CY145" s="1" t="s">
        <v>289</v>
      </c>
      <c r="CZ145" s="1" t="s">
        <v>290</v>
      </c>
      <c r="DA145" s="1" t="s">
        <v>291</v>
      </c>
      <c r="DC145" s="1" t="s">
        <v>208</v>
      </c>
      <c r="DU145" s="1" t="s">
        <v>165</v>
      </c>
      <c r="DV145" s="4">
        <v>0</v>
      </c>
      <c r="DW145" s="4">
        <v>0</v>
      </c>
      <c r="DX145" s="4">
        <v>195938406.50999999</v>
      </c>
      <c r="DY145" s="4">
        <v>172046814.50999999</v>
      </c>
      <c r="DZ145" s="4">
        <v>23891592</v>
      </c>
      <c r="EA145" s="4">
        <v>172046814.50999999</v>
      </c>
      <c r="EB145" s="4">
        <v>23891592</v>
      </c>
      <c r="EC145" s="4">
        <v>195938406.50999999</v>
      </c>
      <c r="ED145" s="1">
        <f>YEAR(O145)</f>
        <v>2009</v>
      </c>
    </row>
    <row r="146" spans="8:134" ht="12.75" hidden="1" customHeight="1" x14ac:dyDescent="0.2">
      <c r="H146" s="1" t="s">
        <v>133</v>
      </c>
      <c r="L146" s="1" t="s">
        <v>134</v>
      </c>
      <c r="N146" s="1" t="s">
        <v>553</v>
      </c>
      <c r="O146" s="2">
        <v>39919</v>
      </c>
      <c r="P146" s="1" t="s">
        <v>136</v>
      </c>
      <c r="Q146" s="3">
        <v>39933</v>
      </c>
      <c r="R146" s="1" t="s">
        <v>137</v>
      </c>
      <c r="T146" s="3">
        <v>39919</v>
      </c>
      <c r="U146" s="1" t="s">
        <v>138</v>
      </c>
      <c r="X146" s="1" t="s">
        <v>172</v>
      </c>
      <c r="Z146" s="3">
        <v>39919</v>
      </c>
      <c r="AA146" s="1" t="s">
        <v>371</v>
      </c>
      <c r="AB146" s="1" t="s">
        <v>372</v>
      </c>
      <c r="AC146" s="1" t="s">
        <v>373</v>
      </c>
      <c r="AD146" s="1" t="s">
        <v>374</v>
      </c>
      <c r="AE146" s="1" t="s">
        <v>375</v>
      </c>
      <c r="AF146" s="1" t="s">
        <v>376</v>
      </c>
      <c r="AH146" s="1" t="s">
        <v>377</v>
      </c>
      <c r="AQ146" s="4">
        <v>0.1</v>
      </c>
      <c r="AR146" s="4">
        <v>12054</v>
      </c>
      <c r="AS146" s="1" t="s">
        <v>554</v>
      </c>
      <c r="AX146" s="1" t="s">
        <v>150</v>
      </c>
      <c r="AY146" s="4">
        <v>1924.6</v>
      </c>
      <c r="AZ146" s="4">
        <v>10129.4</v>
      </c>
      <c r="BA146" s="1" t="s">
        <v>151</v>
      </c>
      <c r="BD146" s="3">
        <v>39919</v>
      </c>
      <c r="BM146" s="3">
        <v>39940</v>
      </c>
      <c r="BZ146" s="1" t="s">
        <v>184</v>
      </c>
      <c r="CA146" s="1" t="s">
        <v>185</v>
      </c>
      <c r="CE146" s="1" t="s">
        <v>154</v>
      </c>
      <c r="CH146" s="4">
        <v>1</v>
      </c>
      <c r="CI146" s="1" t="s">
        <v>155</v>
      </c>
      <c r="CL146" s="1" t="s">
        <v>157</v>
      </c>
      <c r="CN146" s="1" t="s">
        <v>158</v>
      </c>
      <c r="CP146" s="4">
        <v>12054</v>
      </c>
      <c r="CY146" s="1" t="s">
        <v>289</v>
      </c>
      <c r="CZ146" s="1" t="s">
        <v>290</v>
      </c>
      <c r="DA146" s="1" t="s">
        <v>291</v>
      </c>
      <c r="DC146" s="1" t="s">
        <v>208</v>
      </c>
      <c r="DU146" s="1" t="s">
        <v>165</v>
      </c>
      <c r="DV146" s="4">
        <v>0</v>
      </c>
      <c r="DW146" s="4">
        <v>0</v>
      </c>
      <c r="DX146" s="4">
        <v>195938406.50999999</v>
      </c>
      <c r="DY146" s="4">
        <v>172046814.50999999</v>
      </c>
      <c r="DZ146" s="4">
        <v>23891592</v>
      </c>
      <c r="EA146" s="4">
        <v>172046814.50999999</v>
      </c>
      <c r="EB146" s="4">
        <v>23891592</v>
      </c>
      <c r="EC146" s="4">
        <v>195938406.50999999</v>
      </c>
      <c r="ED146" s="1">
        <f>YEAR(O146)</f>
        <v>2009</v>
      </c>
    </row>
    <row r="147" spans="8:134" ht="12.75" hidden="1" customHeight="1" x14ac:dyDescent="0.2">
      <c r="H147" s="1" t="s">
        <v>133</v>
      </c>
      <c r="L147" s="1" t="s">
        <v>134</v>
      </c>
      <c r="N147" s="1" t="s">
        <v>555</v>
      </c>
      <c r="O147" s="2">
        <v>39920</v>
      </c>
      <c r="P147" s="1" t="s">
        <v>136</v>
      </c>
      <c r="Q147" s="3">
        <v>39934</v>
      </c>
      <c r="R147" s="1" t="s">
        <v>137</v>
      </c>
      <c r="T147" s="3">
        <v>39920</v>
      </c>
      <c r="U147" s="1" t="s">
        <v>138</v>
      </c>
      <c r="X147" s="1" t="s">
        <v>139</v>
      </c>
      <c r="Z147" s="3">
        <v>39920</v>
      </c>
      <c r="AA147" s="1" t="s">
        <v>335</v>
      </c>
      <c r="AB147" s="1" t="s">
        <v>336</v>
      </c>
      <c r="AC147" s="1" t="s">
        <v>337</v>
      </c>
      <c r="AD147" s="1" t="s">
        <v>338</v>
      </c>
      <c r="AE147" s="1" t="s">
        <v>339</v>
      </c>
      <c r="AF147" s="1" t="s">
        <v>340</v>
      </c>
      <c r="AH147" s="1" t="s">
        <v>341</v>
      </c>
      <c r="AQ147" s="4">
        <v>0.1</v>
      </c>
      <c r="AR147" s="4">
        <v>3503.4</v>
      </c>
      <c r="AS147" s="1" t="s">
        <v>556</v>
      </c>
      <c r="AX147" s="1" t="s">
        <v>150</v>
      </c>
      <c r="AY147" s="4">
        <v>559.4</v>
      </c>
      <c r="AZ147" s="4">
        <v>2944</v>
      </c>
      <c r="BA147" s="1" t="s">
        <v>151</v>
      </c>
      <c r="BD147" s="3">
        <v>39920</v>
      </c>
      <c r="BM147" s="3">
        <v>39940</v>
      </c>
      <c r="BZ147" s="1" t="s">
        <v>184</v>
      </c>
      <c r="CA147" s="1" t="s">
        <v>185</v>
      </c>
      <c r="CE147" s="1" t="s">
        <v>154</v>
      </c>
      <c r="CH147" s="4">
        <v>1</v>
      </c>
      <c r="CI147" s="1" t="s">
        <v>155</v>
      </c>
      <c r="CL147" s="1" t="s">
        <v>157</v>
      </c>
      <c r="CN147" s="1" t="s">
        <v>158</v>
      </c>
      <c r="CP147" s="4">
        <v>3503.4</v>
      </c>
      <c r="CY147" s="1" t="s">
        <v>289</v>
      </c>
      <c r="CZ147" s="1" t="s">
        <v>290</v>
      </c>
      <c r="DA147" s="1" t="s">
        <v>291</v>
      </c>
      <c r="DC147" s="1" t="s">
        <v>208</v>
      </c>
      <c r="DU147" s="1" t="s">
        <v>165</v>
      </c>
      <c r="DV147" s="4">
        <v>0</v>
      </c>
      <c r="DW147" s="4">
        <v>0</v>
      </c>
      <c r="DX147" s="4">
        <v>195938406.50999999</v>
      </c>
      <c r="DY147" s="4">
        <v>172046814.50999999</v>
      </c>
      <c r="DZ147" s="4">
        <v>23891592</v>
      </c>
      <c r="EA147" s="4">
        <v>172046814.50999999</v>
      </c>
      <c r="EB147" s="4">
        <v>23891592</v>
      </c>
      <c r="EC147" s="4">
        <v>195938406.50999999</v>
      </c>
      <c r="ED147" s="1">
        <f>YEAR(O147)</f>
        <v>2009</v>
      </c>
    </row>
    <row r="148" spans="8:134" ht="12.75" hidden="1" customHeight="1" x14ac:dyDescent="0.2">
      <c r="H148" s="1" t="s">
        <v>133</v>
      </c>
      <c r="L148" s="1" t="s">
        <v>134</v>
      </c>
      <c r="N148" s="1" t="s">
        <v>557</v>
      </c>
      <c r="O148" s="2">
        <v>39924</v>
      </c>
      <c r="P148" s="1" t="s">
        <v>136</v>
      </c>
      <c r="Q148" s="3">
        <v>39938</v>
      </c>
      <c r="R148" s="1" t="s">
        <v>137</v>
      </c>
      <c r="T148" s="3">
        <v>39924</v>
      </c>
      <c r="U148" s="1" t="s">
        <v>138</v>
      </c>
      <c r="X148" s="1" t="s">
        <v>172</v>
      </c>
      <c r="Z148" s="3">
        <v>39924</v>
      </c>
      <c r="AA148" s="1" t="s">
        <v>335</v>
      </c>
      <c r="AB148" s="1" t="s">
        <v>336</v>
      </c>
      <c r="AC148" s="1" t="s">
        <v>337</v>
      </c>
      <c r="AD148" s="1" t="s">
        <v>338</v>
      </c>
      <c r="AE148" s="1" t="s">
        <v>339</v>
      </c>
      <c r="AF148" s="1" t="s">
        <v>340</v>
      </c>
      <c r="AH148" s="1" t="s">
        <v>341</v>
      </c>
      <c r="AQ148" s="4">
        <v>0.1</v>
      </c>
      <c r="AR148" s="4">
        <v>135660</v>
      </c>
      <c r="AS148" s="1" t="s">
        <v>558</v>
      </c>
      <c r="AX148" s="1" t="s">
        <v>150</v>
      </c>
      <c r="AY148" s="4">
        <v>21660</v>
      </c>
      <c r="AZ148" s="4">
        <v>114000</v>
      </c>
      <c r="BA148" s="1" t="s">
        <v>151</v>
      </c>
      <c r="BD148" s="3">
        <v>39924</v>
      </c>
      <c r="BM148" s="3">
        <v>39940</v>
      </c>
      <c r="BZ148" s="1" t="s">
        <v>184</v>
      </c>
      <c r="CA148" s="1" t="s">
        <v>185</v>
      </c>
      <c r="CE148" s="1" t="s">
        <v>154</v>
      </c>
      <c r="CH148" s="4">
        <v>1</v>
      </c>
      <c r="CI148" s="1" t="s">
        <v>155</v>
      </c>
      <c r="CL148" s="1" t="s">
        <v>157</v>
      </c>
      <c r="CN148" s="1" t="s">
        <v>158</v>
      </c>
      <c r="CP148" s="4">
        <v>135660</v>
      </c>
      <c r="CY148" s="1" t="s">
        <v>289</v>
      </c>
      <c r="CZ148" s="1" t="s">
        <v>290</v>
      </c>
      <c r="DA148" s="1" t="s">
        <v>291</v>
      </c>
      <c r="DC148" s="1" t="s">
        <v>208</v>
      </c>
      <c r="DU148" s="1" t="s">
        <v>165</v>
      </c>
      <c r="DV148" s="4">
        <v>0</v>
      </c>
      <c r="DW148" s="4">
        <v>0</v>
      </c>
      <c r="DX148" s="4">
        <v>195938406.50999999</v>
      </c>
      <c r="DY148" s="4">
        <v>172046814.50999999</v>
      </c>
      <c r="DZ148" s="4">
        <v>23891592</v>
      </c>
      <c r="EA148" s="4">
        <v>172046814.50999999</v>
      </c>
      <c r="EB148" s="4">
        <v>23891592</v>
      </c>
      <c r="EC148" s="4">
        <v>195938406.50999999</v>
      </c>
      <c r="ED148" s="1">
        <f>YEAR(O148)</f>
        <v>2009</v>
      </c>
    </row>
    <row r="149" spans="8:134" ht="12.75" hidden="1" customHeight="1" x14ac:dyDescent="0.2">
      <c r="H149" s="1" t="s">
        <v>133</v>
      </c>
      <c r="L149" s="1" t="s">
        <v>134</v>
      </c>
      <c r="N149" s="1" t="s">
        <v>559</v>
      </c>
      <c r="O149" s="2">
        <v>39930</v>
      </c>
      <c r="P149" s="1" t="s">
        <v>136</v>
      </c>
      <c r="Q149" s="3">
        <v>39944</v>
      </c>
      <c r="R149" s="1" t="s">
        <v>137</v>
      </c>
      <c r="T149" s="3">
        <v>39930</v>
      </c>
      <c r="U149" s="1" t="s">
        <v>138</v>
      </c>
      <c r="X149" s="1" t="s">
        <v>172</v>
      </c>
      <c r="Z149" s="3">
        <v>39930</v>
      </c>
      <c r="AA149" s="1" t="s">
        <v>306</v>
      </c>
      <c r="AB149" s="1" t="s">
        <v>307</v>
      </c>
      <c r="AC149" s="1" t="s">
        <v>308</v>
      </c>
      <c r="AD149" s="1" t="s">
        <v>309</v>
      </c>
      <c r="AE149" s="1" t="s">
        <v>310</v>
      </c>
      <c r="AF149" s="1" t="s">
        <v>311</v>
      </c>
      <c r="AH149" s="1" t="s">
        <v>312</v>
      </c>
      <c r="AQ149" s="4">
        <v>0.1</v>
      </c>
      <c r="AR149" s="4">
        <v>168855.3</v>
      </c>
      <c r="AS149" s="1" t="s">
        <v>560</v>
      </c>
      <c r="AT149" s="1" t="s">
        <v>314</v>
      </c>
      <c r="AV149" s="1" t="s">
        <v>315</v>
      </c>
      <c r="AW149" s="1" t="s">
        <v>316</v>
      </c>
      <c r="AX149" s="1" t="s">
        <v>150</v>
      </c>
      <c r="AY149" s="4">
        <v>26960.1</v>
      </c>
      <c r="AZ149" s="4">
        <v>141895.20000000001</v>
      </c>
      <c r="BA149" s="1" t="s">
        <v>151</v>
      </c>
      <c r="BD149" s="3">
        <v>39930</v>
      </c>
      <c r="BM149" s="3">
        <v>39946</v>
      </c>
      <c r="BZ149" s="1" t="s">
        <v>184</v>
      </c>
      <c r="CA149" s="1" t="s">
        <v>185</v>
      </c>
      <c r="CE149" s="1" t="s">
        <v>154</v>
      </c>
      <c r="CH149" s="4">
        <v>1</v>
      </c>
      <c r="CI149" s="1" t="s">
        <v>155</v>
      </c>
      <c r="CL149" s="1" t="s">
        <v>157</v>
      </c>
      <c r="CN149" s="1" t="s">
        <v>158</v>
      </c>
      <c r="CP149" s="4">
        <v>168855.3</v>
      </c>
      <c r="CY149" s="1" t="s">
        <v>289</v>
      </c>
      <c r="CZ149" s="1" t="s">
        <v>290</v>
      </c>
      <c r="DA149" s="1" t="s">
        <v>291</v>
      </c>
      <c r="DC149" s="1" t="s">
        <v>208</v>
      </c>
      <c r="DU149" s="1" t="s">
        <v>165</v>
      </c>
      <c r="DV149" s="4">
        <v>0</v>
      </c>
      <c r="DW149" s="4">
        <v>0</v>
      </c>
      <c r="DX149" s="4">
        <v>195938406.50999999</v>
      </c>
      <c r="DY149" s="4">
        <v>172046814.50999999</v>
      </c>
      <c r="DZ149" s="4">
        <v>23891592</v>
      </c>
      <c r="EA149" s="4">
        <v>172046814.50999999</v>
      </c>
      <c r="EB149" s="4">
        <v>23891592</v>
      </c>
      <c r="EC149" s="4">
        <v>195938406.50999999</v>
      </c>
      <c r="ED149" s="1">
        <f>YEAR(O149)</f>
        <v>2009</v>
      </c>
    </row>
    <row r="150" spans="8:134" ht="12.75" hidden="1" customHeight="1" x14ac:dyDescent="0.2">
      <c r="H150" s="1" t="s">
        <v>133</v>
      </c>
      <c r="L150" s="1" t="s">
        <v>134</v>
      </c>
      <c r="N150" s="1" t="s">
        <v>561</v>
      </c>
      <c r="O150" s="2">
        <v>39920</v>
      </c>
      <c r="P150" s="1" t="s">
        <v>136</v>
      </c>
      <c r="Q150" s="3">
        <v>39930</v>
      </c>
      <c r="R150" s="1" t="s">
        <v>137</v>
      </c>
      <c r="T150" s="3">
        <v>39920</v>
      </c>
      <c r="U150" s="1" t="s">
        <v>138</v>
      </c>
      <c r="X150" s="1" t="s">
        <v>139</v>
      </c>
      <c r="Z150" s="3">
        <v>39920</v>
      </c>
      <c r="AA150" s="1" t="s">
        <v>140</v>
      </c>
      <c r="AB150" s="1" t="s">
        <v>141</v>
      </c>
      <c r="AC150" s="1" t="s">
        <v>142</v>
      </c>
      <c r="AD150" s="1" t="s">
        <v>143</v>
      </c>
      <c r="AE150" s="1" t="s">
        <v>144</v>
      </c>
      <c r="AF150" s="1" t="s">
        <v>145</v>
      </c>
      <c r="AH150" s="1" t="s">
        <v>146</v>
      </c>
      <c r="AQ150" s="4">
        <v>0.02</v>
      </c>
      <c r="AR150" s="4">
        <v>342145.8</v>
      </c>
      <c r="AS150" s="1" t="s">
        <v>562</v>
      </c>
      <c r="AT150" s="1" t="s">
        <v>148</v>
      </c>
      <c r="AV150" s="1" t="s">
        <v>149</v>
      </c>
      <c r="AW150" s="1" t="s">
        <v>141</v>
      </c>
      <c r="AX150" s="1" t="s">
        <v>150</v>
      </c>
      <c r="AY150" s="4">
        <v>54628.3</v>
      </c>
      <c r="AZ150" s="4">
        <v>287517.5</v>
      </c>
      <c r="BA150" s="1" t="s">
        <v>151</v>
      </c>
      <c r="BD150" s="3">
        <v>39920</v>
      </c>
      <c r="BM150" s="3">
        <v>39932</v>
      </c>
      <c r="BZ150" s="1" t="s">
        <v>184</v>
      </c>
      <c r="CA150" s="1" t="s">
        <v>185</v>
      </c>
      <c r="CE150" s="1" t="s">
        <v>154</v>
      </c>
      <c r="CH150" s="4">
        <v>1</v>
      </c>
      <c r="CI150" s="1" t="s">
        <v>155</v>
      </c>
      <c r="CL150" s="1" t="s">
        <v>157</v>
      </c>
      <c r="CN150" s="1" t="s">
        <v>158</v>
      </c>
      <c r="CP150" s="4">
        <v>342145.8</v>
      </c>
      <c r="CY150" s="1" t="s">
        <v>289</v>
      </c>
      <c r="CZ150" s="1" t="s">
        <v>290</v>
      </c>
      <c r="DA150" s="1" t="s">
        <v>291</v>
      </c>
      <c r="DC150" s="1" t="s">
        <v>208</v>
      </c>
      <c r="DU150" s="1" t="s">
        <v>165</v>
      </c>
      <c r="DV150" s="4">
        <v>0</v>
      </c>
      <c r="DW150" s="4">
        <v>0</v>
      </c>
      <c r="DX150" s="4">
        <v>195938406.50999999</v>
      </c>
      <c r="DY150" s="4">
        <v>172046814.50999999</v>
      </c>
      <c r="DZ150" s="4">
        <v>23891592</v>
      </c>
      <c r="EA150" s="4">
        <v>172046814.50999999</v>
      </c>
      <c r="EB150" s="4">
        <v>23891592</v>
      </c>
      <c r="EC150" s="4">
        <v>195938406.50999999</v>
      </c>
      <c r="ED150" s="1">
        <f>YEAR(O150)</f>
        <v>2009</v>
      </c>
    </row>
    <row r="151" spans="8:134" ht="12.75" hidden="1" customHeight="1" x14ac:dyDescent="0.2">
      <c r="H151" s="1" t="s">
        <v>133</v>
      </c>
      <c r="L151" s="1" t="s">
        <v>134</v>
      </c>
      <c r="N151" s="1" t="s">
        <v>563</v>
      </c>
      <c r="O151" s="2">
        <v>39918</v>
      </c>
      <c r="P151" s="1" t="s">
        <v>136</v>
      </c>
      <c r="Q151" s="3">
        <v>39928</v>
      </c>
      <c r="R151" s="1" t="s">
        <v>137</v>
      </c>
      <c r="T151" s="3">
        <v>39918</v>
      </c>
      <c r="U151" s="1" t="s">
        <v>138</v>
      </c>
      <c r="X151" s="1" t="s">
        <v>172</v>
      </c>
      <c r="Z151" s="3">
        <v>39918</v>
      </c>
      <c r="AA151" s="1" t="s">
        <v>173</v>
      </c>
      <c r="AB151" s="1" t="s">
        <v>174</v>
      </c>
      <c r="AC151" s="1" t="s">
        <v>175</v>
      </c>
      <c r="AD151" s="1" t="s">
        <v>176</v>
      </c>
      <c r="AE151" s="1" t="s">
        <v>177</v>
      </c>
      <c r="AF151" s="1" t="s">
        <v>178</v>
      </c>
      <c r="AH151" s="1" t="s">
        <v>179</v>
      </c>
      <c r="AQ151" s="4">
        <v>0.1</v>
      </c>
      <c r="AR151" s="4">
        <v>202311.9</v>
      </c>
      <c r="AS151" s="1" t="s">
        <v>564</v>
      </c>
      <c r="AX151" s="1" t="s">
        <v>150</v>
      </c>
      <c r="AY151" s="4">
        <v>32301.9</v>
      </c>
      <c r="AZ151" s="4">
        <v>170010</v>
      </c>
      <c r="BA151" s="1" t="s">
        <v>151</v>
      </c>
      <c r="BD151" s="3">
        <v>39918</v>
      </c>
      <c r="BM151" s="3">
        <v>39932</v>
      </c>
      <c r="BZ151" s="1" t="s">
        <v>184</v>
      </c>
      <c r="CA151" s="1" t="s">
        <v>185</v>
      </c>
      <c r="CE151" s="1" t="s">
        <v>154</v>
      </c>
      <c r="CH151" s="4">
        <v>1</v>
      </c>
      <c r="CI151" s="1" t="s">
        <v>155</v>
      </c>
      <c r="CL151" s="1" t="s">
        <v>157</v>
      </c>
      <c r="CN151" s="1" t="s">
        <v>158</v>
      </c>
      <c r="CP151" s="4">
        <v>202311.9</v>
      </c>
      <c r="CY151" s="1" t="s">
        <v>289</v>
      </c>
      <c r="CZ151" s="1" t="s">
        <v>290</v>
      </c>
      <c r="DA151" s="1" t="s">
        <v>291</v>
      </c>
      <c r="DC151" s="1" t="s">
        <v>208</v>
      </c>
      <c r="DU151" s="1" t="s">
        <v>165</v>
      </c>
      <c r="DV151" s="4">
        <v>0</v>
      </c>
      <c r="DW151" s="4">
        <v>0</v>
      </c>
      <c r="DX151" s="4">
        <v>195938406.50999999</v>
      </c>
      <c r="DY151" s="4">
        <v>172046814.50999999</v>
      </c>
      <c r="DZ151" s="4">
        <v>23891592</v>
      </c>
      <c r="EA151" s="4">
        <v>172046814.50999999</v>
      </c>
      <c r="EB151" s="4">
        <v>23891592</v>
      </c>
      <c r="EC151" s="4">
        <v>195938406.50999999</v>
      </c>
      <c r="ED151" s="1">
        <f>YEAR(O151)</f>
        <v>2009</v>
      </c>
    </row>
    <row r="152" spans="8:134" ht="12.75" hidden="1" customHeight="1" x14ac:dyDescent="0.2">
      <c r="H152" s="1" t="s">
        <v>133</v>
      </c>
      <c r="L152" s="1" t="s">
        <v>134</v>
      </c>
      <c r="N152" s="1" t="s">
        <v>565</v>
      </c>
      <c r="O152" s="2">
        <v>39927</v>
      </c>
      <c r="P152" s="1" t="s">
        <v>136</v>
      </c>
      <c r="Q152" s="3">
        <v>39941</v>
      </c>
      <c r="R152" s="1" t="s">
        <v>137</v>
      </c>
      <c r="T152" s="3">
        <v>39927</v>
      </c>
      <c r="U152" s="1" t="s">
        <v>138</v>
      </c>
      <c r="X152" s="1" t="s">
        <v>172</v>
      </c>
      <c r="Z152" s="3">
        <v>39927</v>
      </c>
      <c r="AA152" s="1" t="s">
        <v>391</v>
      </c>
      <c r="AB152" s="1" t="s">
        <v>392</v>
      </c>
      <c r="AC152" s="1" t="s">
        <v>393</v>
      </c>
      <c r="AD152" s="1" t="s">
        <v>394</v>
      </c>
      <c r="AE152" s="1" t="s">
        <v>395</v>
      </c>
      <c r="AF152" s="1" t="s">
        <v>396</v>
      </c>
      <c r="AH152" s="1" t="s">
        <v>397</v>
      </c>
      <c r="AQ152" s="4">
        <v>0.1</v>
      </c>
      <c r="AR152" s="4">
        <v>183045.8</v>
      </c>
      <c r="AS152" s="1" t="s">
        <v>566</v>
      </c>
      <c r="AX152" s="1" t="s">
        <v>150</v>
      </c>
      <c r="AY152" s="4">
        <v>29225.8</v>
      </c>
      <c r="AZ152" s="4">
        <v>153820</v>
      </c>
      <c r="BA152" s="1" t="s">
        <v>151</v>
      </c>
      <c r="BD152" s="3">
        <v>39927</v>
      </c>
      <c r="BM152" s="3">
        <v>39946</v>
      </c>
      <c r="BZ152" s="1" t="s">
        <v>184</v>
      </c>
      <c r="CA152" s="1" t="s">
        <v>185</v>
      </c>
      <c r="CE152" s="1" t="s">
        <v>154</v>
      </c>
      <c r="CH152" s="4">
        <v>1</v>
      </c>
      <c r="CI152" s="1" t="s">
        <v>155</v>
      </c>
      <c r="CL152" s="1" t="s">
        <v>157</v>
      </c>
      <c r="CN152" s="1" t="s">
        <v>158</v>
      </c>
      <c r="CP152" s="4">
        <v>183045.8</v>
      </c>
      <c r="CY152" s="1" t="s">
        <v>289</v>
      </c>
      <c r="CZ152" s="1" t="s">
        <v>290</v>
      </c>
      <c r="DA152" s="1" t="s">
        <v>291</v>
      </c>
      <c r="DC152" s="1" t="s">
        <v>208</v>
      </c>
      <c r="DT152" s="1" t="s">
        <v>165</v>
      </c>
      <c r="DU152" s="1" t="s">
        <v>165</v>
      </c>
      <c r="DV152" s="4">
        <v>0</v>
      </c>
      <c r="DW152" s="4">
        <v>0</v>
      </c>
      <c r="DX152" s="4">
        <v>195938406.50999999</v>
      </c>
      <c r="DY152" s="4">
        <v>172046814.50999999</v>
      </c>
      <c r="DZ152" s="4">
        <v>23891592</v>
      </c>
      <c r="EA152" s="4">
        <v>172046814.50999999</v>
      </c>
      <c r="EB152" s="4">
        <v>23891592</v>
      </c>
      <c r="EC152" s="4">
        <v>195938406.50999999</v>
      </c>
      <c r="ED152" s="1">
        <f>YEAR(O152)</f>
        <v>2009</v>
      </c>
    </row>
    <row r="153" spans="8:134" ht="12.75" hidden="1" customHeight="1" x14ac:dyDescent="0.2">
      <c r="H153" s="1" t="s">
        <v>133</v>
      </c>
      <c r="L153" s="1" t="s">
        <v>134</v>
      </c>
      <c r="N153" s="1" t="s">
        <v>567</v>
      </c>
      <c r="O153" s="2">
        <v>39906</v>
      </c>
      <c r="P153" s="1" t="s">
        <v>136</v>
      </c>
      <c r="Q153" s="3">
        <v>39920</v>
      </c>
      <c r="R153" s="1" t="s">
        <v>137</v>
      </c>
      <c r="T153" s="3">
        <v>39905</v>
      </c>
      <c r="U153" s="1" t="s">
        <v>138</v>
      </c>
      <c r="X153" s="1" t="s">
        <v>172</v>
      </c>
      <c r="Z153" s="3">
        <v>39905</v>
      </c>
      <c r="AA153" s="1" t="s">
        <v>391</v>
      </c>
      <c r="AB153" s="1" t="s">
        <v>392</v>
      </c>
      <c r="AC153" s="1" t="s">
        <v>393</v>
      </c>
      <c r="AD153" s="1" t="s">
        <v>394</v>
      </c>
      <c r="AE153" s="1" t="s">
        <v>395</v>
      </c>
      <c r="AF153" s="1" t="s">
        <v>396</v>
      </c>
      <c r="AH153" s="1" t="s">
        <v>397</v>
      </c>
      <c r="AQ153" s="4">
        <v>0.1</v>
      </c>
      <c r="AR153" s="4">
        <v>117459.9</v>
      </c>
      <c r="AS153" s="1" t="s">
        <v>568</v>
      </c>
      <c r="AX153" s="1" t="s">
        <v>150</v>
      </c>
      <c r="AY153" s="4">
        <v>18754.099999999999</v>
      </c>
      <c r="AZ153" s="4">
        <v>98705.8</v>
      </c>
      <c r="BA153" s="1" t="s">
        <v>151</v>
      </c>
      <c r="BD153" s="3">
        <v>39905</v>
      </c>
      <c r="BM153" s="3">
        <v>39920</v>
      </c>
      <c r="BZ153" s="1" t="s">
        <v>184</v>
      </c>
      <c r="CA153" s="1" t="s">
        <v>185</v>
      </c>
      <c r="CE153" s="1" t="s">
        <v>154</v>
      </c>
      <c r="CH153" s="4">
        <v>1</v>
      </c>
      <c r="CI153" s="1" t="s">
        <v>155</v>
      </c>
      <c r="CL153" s="1" t="s">
        <v>157</v>
      </c>
      <c r="CN153" s="1" t="s">
        <v>158</v>
      </c>
      <c r="CP153" s="4">
        <v>117459.9</v>
      </c>
      <c r="CY153" s="1" t="s">
        <v>289</v>
      </c>
      <c r="CZ153" s="1" t="s">
        <v>290</v>
      </c>
      <c r="DA153" s="1" t="s">
        <v>291</v>
      </c>
      <c r="DC153" s="1" t="s">
        <v>208</v>
      </c>
      <c r="DT153" s="1" t="s">
        <v>165</v>
      </c>
      <c r="DU153" s="1" t="s">
        <v>165</v>
      </c>
      <c r="DV153" s="4">
        <v>0</v>
      </c>
      <c r="DW153" s="4">
        <v>0</v>
      </c>
      <c r="DX153" s="4">
        <v>195938406.50999999</v>
      </c>
      <c r="DY153" s="4">
        <v>172046814.50999999</v>
      </c>
      <c r="DZ153" s="4">
        <v>23891592</v>
      </c>
      <c r="EA153" s="4">
        <v>172046814.50999999</v>
      </c>
      <c r="EB153" s="4">
        <v>23891592</v>
      </c>
      <c r="EC153" s="4">
        <v>195938406.50999999</v>
      </c>
      <c r="ED153" s="1">
        <f>YEAR(O153)</f>
        <v>2009</v>
      </c>
    </row>
    <row r="154" spans="8:134" ht="12.75" hidden="1" customHeight="1" x14ac:dyDescent="0.2">
      <c r="H154" s="1" t="s">
        <v>133</v>
      </c>
      <c r="L154" s="1" t="s">
        <v>134</v>
      </c>
      <c r="N154" s="1" t="s">
        <v>569</v>
      </c>
      <c r="O154" s="2">
        <v>39910</v>
      </c>
      <c r="P154" s="1" t="s">
        <v>136</v>
      </c>
      <c r="Q154" s="3">
        <v>39924</v>
      </c>
      <c r="R154" s="1" t="s">
        <v>137</v>
      </c>
      <c r="T154" s="3">
        <v>39910</v>
      </c>
      <c r="U154" s="1" t="s">
        <v>138</v>
      </c>
      <c r="X154" s="1" t="s">
        <v>172</v>
      </c>
      <c r="Z154" s="3">
        <v>39910</v>
      </c>
      <c r="AA154" s="1" t="s">
        <v>306</v>
      </c>
      <c r="AB154" s="1" t="s">
        <v>307</v>
      </c>
      <c r="AC154" s="1" t="s">
        <v>308</v>
      </c>
      <c r="AD154" s="1" t="s">
        <v>309</v>
      </c>
      <c r="AE154" s="1" t="s">
        <v>310</v>
      </c>
      <c r="AF154" s="1" t="s">
        <v>311</v>
      </c>
      <c r="AH154" s="1" t="s">
        <v>312</v>
      </c>
      <c r="AQ154" s="4">
        <v>0.1</v>
      </c>
      <c r="AR154" s="4">
        <v>134219.4</v>
      </c>
      <c r="AS154" s="1" t="s">
        <v>570</v>
      </c>
      <c r="AT154" s="1" t="s">
        <v>314</v>
      </c>
      <c r="AV154" s="1" t="s">
        <v>315</v>
      </c>
      <c r="AW154" s="1" t="s">
        <v>316</v>
      </c>
      <c r="AX154" s="1" t="s">
        <v>150</v>
      </c>
      <c r="AY154" s="4">
        <v>21430</v>
      </c>
      <c r="AZ154" s="4">
        <v>112789.4</v>
      </c>
      <c r="BA154" s="1" t="s">
        <v>151</v>
      </c>
      <c r="BD154" s="3">
        <v>39910</v>
      </c>
      <c r="BM154" s="3">
        <v>39925</v>
      </c>
      <c r="BZ154" s="1" t="s">
        <v>184</v>
      </c>
      <c r="CA154" s="1" t="s">
        <v>185</v>
      </c>
      <c r="CE154" s="1" t="s">
        <v>154</v>
      </c>
      <c r="CH154" s="4">
        <v>1</v>
      </c>
      <c r="CI154" s="1" t="s">
        <v>155</v>
      </c>
      <c r="CL154" s="1" t="s">
        <v>157</v>
      </c>
      <c r="CN154" s="1" t="s">
        <v>158</v>
      </c>
      <c r="CP154" s="4">
        <v>134219.4</v>
      </c>
      <c r="CY154" s="1" t="s">
        <v>289</v>
      </c>
      <c r="CZ154" s="1" t="s">
        <v>290</v>
      </c>
      <c r="DA154" s="1" t="s">
        <v>291</v>
      </c>
      <c r="DC154" s="1" t="s">
        <v>208</v>
      </c>
      <c r="DU154" s="1" t="s">
        <v>165</v>
      </c>
      <c r="DV154" s="4">
        <v>0</v>
      </c>
      <c r="DW154" s="4">
        <v>0</v>
      </c>
      <c r="DX154" s="4">
        <v>195938406.50999999</v>
      </c>
      <c r="DY154" s="4">
        <v>172046814.50999999</v>
      </c>
      <c r="DZ154" s="4">
        <v>23891592</v>
      </c>
      <c r="EA154" s="4">
        <v>172046814.50999999</v>
      </c>
      <c r="EB154" s="4">
        <v>23891592</v>
      </c>
      <c r="EC154" s="4">
        <v>195938406.50999999</v>
      </c>
      <c r="ED154" s="1">
        <f>YEAR(O154)</f>
        <v>2009</v>
      </c>
    </row>
    <row r="155" spans="8:134" ht="12.75" hidden="1" customHeight="1" x14ac:dyDescent="0.2">
      <c r="H155" s="1" t="s">
        <v>133</v>
      </c>
      <c r="L155" s="1" t="s">
        <v>134</v>
      </c>
      <c r="N155" s="1" t="s">
        <v>571</v>
      </c>
      <c r="O155" s="2">
        <v>39911</v>
      </c>
      <c r="P155" s="1" t="s">
        <v>136</v>
      </c>
      <c r="Q155" s="3">
        <v>39931</v>
      </c>
      <c r="R155" s="1" t="s">
        <v>137</v>
      </c>
      <c r="T155" s="3">
        <v>39911</v>
      </c>
      <c r="U155" s="1" t="s">
        <v>138</v>
      </c>
      <c r="X155" s="1" t="s">
        <v>172</v>
      </c>
      <c r="Z155" s="3">
        <v>39911</v>
      </c>
      <c r="AA155" s="1" t="s">
        <v>356</v>
      </c>
      <c r="AB155" s="1" t="s">
        <v>357</v>
      </c>
      <c r="AC155" s="1" t="s">
        <v>358</v>
      </c>
      <c r="AD155" s="1" t="s">
        <v>359</v>
      </c>
      <c r="AE155" s="1" t="s">
        <v>360</v>
      </c>
      <c r="AF155" s="1" t="s">
        <v>361</v>
      </c>
      <c r="AH155" s="1" t="s">
        <v>362</v>
      </c>
      <c r="AQ155" s="4">
        <v>0.1</v>
      </c>
      <c r="AR155" s="4">
        <v>99864.8</v>
      </c>
      <c r="AS155" s="1" t="s">
        <v>572</v>
      </c>
      <c r="AX155" s="1" t="s">
        <v>150</v>
      </c>
      <c r="AY155" s="4">
        <v>15944.8</v>
      </c>
      <c r="AZ155" s="4">
        <v>83920</v>
      </c>
      <c r="BA155" s="1" t="s">
        <v>151</v>
      </c>
      <c r="BD155" s="3">
        <v>39911</v>
      </c>
      <c r="BM155" s="3">
        <v>39932</v>
      </c>
      <c r="BZ155" s="1" t="s">
        <v>184</v>
      </c>
      <c r="CA155" s="1" t="s">
        <v>185</v>
      </c>
      <c r="CE155" s="1" t="s">
        <v>154</v>
      </c>
      <c r="CH155" s="4">
        <v>1</v>
      </c>
      <c r="CI155" s="1" t="s">
        <v>155</v>
      </c>
      <c r="CL155" s="1" t="s">
        <v>157</v>
      </c>
      <c r="CN155" s="1" t="s">
        <v>158</v>
      </c>
      <c r="CP155" s="4">
        <v>99864.8</v>
      </c>
      <c r="CY155" s="1" t="s">
        <v>289</v>
      </c>
      <c r="CZ155" s="1" t="s">
        <v>290</v>
      </c>
      <c r="DA155" s="1" t="s">
        <v>291</v>
      </c>
      <c r="DC155" s="1" t="s">
        <v>208</v>
      </c>
      <c r="DU155" s="1" t="s">
        <v>165</v>
      </c>
      <c r="DV155" s="4">
        <v>0</v>
      </c>
      <c r="DW155" s="4">
        <v>0</v>
      </c>
      <c r="DX155" s="4">
        <v>195938406.50999999</v>
      </c>
      <c r="DY155" s="4">
        <v>172046814.50999999</v>
      </c>
      <c r="DZ155" s="4">
        <v>23891592</v>
      </c>
      <c r="EA155" s="4">
        <v>172046814.50999999</v>
      </c>
      <c r="EB155" s="4">
        <v>23891592</v>
      </c>
      <c r="EC155" s="4">
        <v>195938406.50999999</v>
      </c>
      <c r="ED155" s="1">
        <f>YEAR(O155)</f>
        <v>2009</v>
      </c>
    </row>
    <row r="156" spans="8:134" ht="12.75" hidden="1" customHeight="1" x14ac:dyDescent="0.2">
      <c r="H156" s="1" t="s">
        <v>133</v>
      </c>
      <c r="L156" s="1" t="s">
        <v>134</v>
      </c>
      <c r="N156" s="1" t="s">
        <v>573</v>
      </c>
      <c r="O156" s="2">
        <v>39897</v>
      </c>
      <c r="P156" s="1" t="s">
        <v>136</v>
      </c>
      <c r="Q156" s="3">
        <v>39911</v>
      </c>
      <c r="R156" s="1" t="s">
        <v>137</v>
      </c>
      <c r="T156" s="3">
        <v>39897</v>
      </c>
      <c r="U156" s="1" t="s">
        <v>138</v>
      </c>
      <c r="X156" s="1" t="s">
        <v>172</v>
      </c>
      <c r="Z156" s="3">
        <v>39897</v>
      </c>
      <c r="AA156" s="1" t="s">
        <v>382</v>
      </c>
      <c r="AB156" s="1" t="s">
        <v>383</v>
      </c>
      <c r="AC156" s="1" t="s">
        <v>384</v>
      </c>
      <c r="AD156" s="1" t="s">
        <v>385</v>
      </c>
      <c r="AE156" s="1" t="s">
        <v>386</v>
      </c>
      <c r="AF156" s="1" t="s">
        <v>387</v>
      </c>
      <c r="AH156" s="1" t="s">
        <v>388</v>
      </c>
      <c r="AQ156" s="4">
        <v>0.1</v>
      </c>
      <c r="AR156" s="4">
        <v>54435.7</v>
      </c>
      <c r="AS156" s="1" t="s">
        <v>574</v>
      </c>
      <c r="AX156" s="1" t="s">
        <v>150</v>
      </c>
      <c r="AY156" s="4">
        <v>8691.4</v>
      </c>
      <c r="AZ156" s="4">
        <v>45744.3</v>
      </c>
      <c r="BA156" s="1" t="s">
        <v>151</v>
      </c>
      <c r="BD156" s="3">
        <v>39897</v>
      </c>
      <c r="BM156" s="3">
        <v>39916</v>
      </c>
      <c r="BZ156" s="1" t="s">
        <v>184</v>
      </c>
      <c r="CA156" s="1" t="s">
        <v>185</v>
      </c>
      <c r="CE156" s="1" t="s">
        <v>154</v>
      </c>
      <c r="CH156" s="4">
        <v>1</v>
      </c>
      <c r="CI156" s="1" t="s">
        <v>155</v>
      </c>
      <c r="CL156" s="1" t="s">
        <v>157</v>
      </c>
      <c r="CN156" s="1" t="s">
        <v>158</v>
      </c>
      <c r="CP156" s="4">
        <v>54435.7</v>
      </c>
      <c r="CY156" s="1" t="s">
        <v>289</v>
      </c>
      <c r="CZ156" s="1" t="s">
        <v>290</v>
      </c>
      <c r="DA156" s="1" t="s">
        <v>291</v>
      </c>
      <c r="DC156" s="1" t="s">
        <v>208</v>
      </c>
      <c r="DU156" s="1" t="s">
        <v>165</v>
      </c>
      <c r="DV156" s="4">
        <v>0</v>
      </c>
      <c r="DW156" s="4">
        <v>0</v>
      </c>
      <c r="DX156" s="4">
        <v>195938406.50999999</v>
      </c>
      <c r="DY156" s="4">
        <v>172046814.50999999</v>
      </c>
      <c r="DZ156" s="4">
        <v>23891592</v>
      </c>
      <c r="EA156" s="4">
        <v>172046814.50999999</v>
      </c>
      <c r="EB156" s="4">
        <v>23891592</v>
      </c>
      <c r="EC156" s="4">
        <v>195938406.50999999</v>
      </c>
      <c r="ED156" s="1">
        <f>YEAR(O156)</f>
        <v>2009</v>
      </c>
    </row>
    <row r="157" spans="8:134" ht="12.75" hidden="1" customHeight="1" x14ac:dyDescent="0.2">
      <c r="H157" s="1" t="s">
        <v>133</v>
      </c>
      <c r="L157" s="1" t="s">
        <v>134</v>
      </c>
      <c r="N157" s="1" t="s">
        <v>575</v>
      </c>
      <c r="O157" s="2">
        <v>39891</v>
      </c>
      <c r="P157" s="1" t="s">
        <v>136</v>
      </c>
      <c r="Q157" s="3">
        <v>39921</v>
      </c>
      <c r="R157" s="1" t="s">
        <v>137</v>
      </c>
      <c r="T157" s="3">
        <v>39891</v>
      </c>
      <c r="U157" s="1" t="s">
        <v>138</v>
      </c>
      <c r="X157" s="1" t="s">
        <v>172</v>
      </c>
      <c r="Z157" s="3">
        <v>39891</v>
      </c>
      <c r="AA157" s="1" t="s">
        <v>347</v>
      </c>
      <c r="AB157" s="1" t="s">
        <v>348</v>
      </c>
      <c r="AC157" s="1" t="s">
        <v>349</v>
      </c>
      <c r="AD157" s="1" t="s">
        <v>350</v>
      </c>
      <c r="AE157" s="1" t="s">
        <v>351</v>
      </c>
      <c r="AF157" s="1" t="s">
        <v>352</v>
      </c>
      <c r="AH157" s="1" t="s">
        <v>353</v>
      </c>
      <c r="AQ157" s="4">
        <v>0.1</v>
      </c>
      <c r="AR157" s="4">
        <v>144775.4</v>
      </c>
      <c r="AS157" s="1" t="s">
        <v>576</v>
      </c>
      <c r="AX157" s="1" t="s">
        <v>150</v>
      </c>
      <c r="AY157" s="4">
        <v>23115.4</v>
      </c>
      <c r="AZ157" s="4">
        <v>121660</v>
      </c>
      <c r="BA157" s="1" t="s">
        <v>151</v>
      </c>
      <c r="BD157" s="3">
        <v>39891</v>
      </c>
      <c r="BM157" s="3">
        <v>39925</v>
      </c>
      <c r="BZ157" s="1" t="s">
        <v>184</v>
      </c>
      <c r="CA157" s="1" t="s">
        <v>185</v>
      </c>
      <c r="CE157" s="1" t="s">
        <v>154</v>
      </c>
      <c r="CH157" s="4">
        <v>1</v>
      </c>
      <c r="CI157" s="1" t="s">
        <v>155</v>
      </c>
      <c r="CL157" s="1" t="s">
        <v>157</v>
      </c>
      <c r="CN157" s="1" t="s">
        <v>158</v>
      </c>
      <c r="CP157" s="4">
        <v>144775.4</v>
      </c>
      <c r="CY157" s="1" t="s">
        <v>289</v>
      </c>
      <c r="CZ157" s="1" t="s">
        <v>290</v>
      </c>
      <c r="DA157" s="1" t="s">
        <v>291</v>
      </c>
      <c r="DC157" s="1" t="s">
        <v>208</v>
      </c>
      <c r="DU157" s="1" t="s">
        <v>165</v>
      </c>
      <c r="DV157" s="4">
        <v>0</v>
      </c>
      <c r="DW157" s="4">
        <v>0</v>
      </c>
      <c r="DX157" s="4">
        <v>195938406.50999999</v>
      </c>
      <c r="DY157" s="4">
        <v>172046814.50999999</v>
      </c>
      <c r="DZ157" s="4">
        <v>23891592</v>
      </c>
      <c r="EA157" s="4">
        <v>172046814.50999999</v>
      </c>
      <c r="EB157" s="4">
        <v>23891592</v>
      </c>
      <c r="EC157" s="4">
        <v>195938406.50999999</v>
      </c>
      <c r="ED157" s="1">
        <f>YEAR(O157)</f>
        <v>2009</v>
      </c>
    </row>
    <row r="158" spans="8:134" ht="12.75" hidden="1" customHeight="1" x14ac:dyDescent="0.2">
      <c r="H158" s="1" t="s">
        <v>133</v>
      </c>
      <c r="L158" s="1" t="s">
        <v>134</v>
      </c>
      <c r="N158" s="1" t="s">
        <v>577</v>
      </c>
      <c r="O158" s="2">
        <v>39892</v>
      </c>
      <c r="P158" s="1" t="s">
        <v>136</v>
      </c>
      <c r="Q158" s="3">
        <v>39906</v>
      </c>
      <c r="R158" s="1" t="s">
        <v>137</v>
      </c>
      <c r="T158" s="3">
        <v>39892</v>
      </c>
      <c r="U158" s="1" t="s">
        <v>138</v>
      </c>
      <c r="X158" s="1" t="s">
        <v>139</v>
      </c>
      <c r="Z158" s="3">
        <v>39892</v>
      </c>
      <c r="AA158" s="1" t="s">
        <v>371</v>
      </c>
      <c r="AB158" s="1" t="s">
        <v>372</v>
      </c>
      <c r="AC158" s="1" t="s">
        <v>373</v>
      </c>
      <c r="AD158" s="1" t="s">
        <v>374</v>
      </c>
      <c r="AE158" s="1" t="s">
        <v>375</v>
      </c>
      <c r="AF158" s="1" t="s">
        <v>376</v>
      </c>
      <c r="AH158" s="1" t="s">
        <v>377</v>
      </c>
      <c r="AQ158" s="4">
        <v>0.1</v>
      </c>
      <c r="AR158" s="4">
        <v>8162.2</v>
      </c>
      <c r="AS158" s="1" t="s">
        <v>578</v>
      </c>
      <c r="AX158" s="1" t="s">
        <v>150</v>
      </c>
      <c r="AY158" s="4">
        <v>1303.2</v>
      </c>
      <c r="AZ158" s="4">
        <v>6859</v>
      </c>
      <c r="BA158" s="1" t="s">
        <v>151</v>
      </c>
      <c r="BD158" s="3">
        <v>39892</v>
      </c>
      <c r="BM158" s="3">
        <v>39909</v>
      </c>
      <c r="BZ158" s="1" t="s">
        <v>184</v>
      </c>
      <c r="CA158" s="1" t="s">
        <v>185</v>
      </c>
      <c r="CE158" s="1" t="s">
        <v>154</v>
      </c>
      <c r="CH158" s="4">
        <v>1</v>
      </c>
      <c r="CI158" s="1" t="s">
        <v>155</v>
      </c>
      <c r="CL158" s="1" t="s">
        <v>157</v>
      </c>
      <c r="CN158" s="1" t="s">
        <v>158</v>
      </c>
      <c r="CP158" s="4">
        <v>8162.2</v>
      </c>
      <c r="CY158" s="1" t="s">
        <v>289</v>
      </c>
      <c r="CZ158" s="1" t="s">
        <v>290</v>
      </c>
      <c r="DA158" s="1" t="s">
        <v>291</v>
      </c>
      <c r="DC158" s="1" t="s">
        <v>208</v>
      </c>
      <c r="DU158" s="1" t="s">
        <v>165</v>
      </c>
      <c r="DV158" s="4">
        <v>0</v>
      </c>
      <c r="DW158" s="4">
        <v>0</v>
      </c>
      <c r="DX158" s="4">
        <v>195938406.50999999</v>
      </c>
      <c r="DY158" s="4">
        <v>172046814.50999999</v>
      </c>
      <c r="DZ158" s="4">
        <v>23891592</v>
      </c>
      <c r="EA158" s="4">
        <v>172046814.50999999</v>
      </c>
      <c r="EB158" s="4">
        <v>23891592</v>
      </c>
      <c r="EC158" s="4">
        <v>195938406.50999999</v>
      </c>
      <c r="ED158" s="1">
        <f>YEAR(O158)</f>
        <v>2009</v>
      </c>
    </row>
    <row r="159" spans="8:134" ht="12.75" hidden="1" customHeight="1" x14ac:dyDescent="0.2">
      <c r="H159" s="1" t="s">
        <v>133</v>
      </c>
      <c r="L159" s="1" t="s">
        <v>134</v>
      </c>
      <c r="N159" s="1" t="s">
        <v>579</v>
      </c>
      <c r="O159" s="2">
        <v>39891</v>
      </c>
      <c r="P159" s="1" t="s">
        <v>136</v>
      </c>
      <c r="Q159" s="3">
        <v>39901</v>
      </c>
      <c r="R159" s="1" t="s">
        <v>137</v>
      </c>
      <c r="T159" s="3">
        <v>39891</v>
      </c>
      <c r="U159" s="1" t="s">
        <v>138</v>
      </c>
      <c r="X159" s="1" t="s">
        <v>172</v>
      </c>
      <c r="Z159" s="3">
        <v>39891</v>
      </c>
      <c r="AA159" s="1" t="s">
        <v>173</v>
      </c>
      <c r="AB159" s="1" t="s">
        <v>174</v>
      </c>
      <c r="AC159" s="1" t="s">
        <v>175</v>
      </c>
      <c r="AD159" s="1" t="s">
        <v>176</v>
      </c>
      <c r="AE159" s="1" t="s">
        <v>177</v>
      </c>
      <c r="AF159" s="1" t="s">
        <v>178</v>
      </c>
      <c r="AH159" s="1" t="s">
        <v>179</v>
      </c>
      <c r="AQ159" s="4">
        <v>0.1</v>
      </c>
      <c r="AR159" s="4">
        <v>153621.9</v>
      </c>
      <c r="AS159" s="1" t="s">
        <v>580</v>
      </c>
      <c r="AX159" s="1" t="s">
        <v>150</v>
      </c>
      <c r="AY159" s="4">
        <v>24527.9</v>
      </c>
      <c r="AZ159" s="4">
        <v>129094</v>
      </c>
      <c r="BA159" s="1" t="s">
        <v>151</v>
      </c>
      <c r="BD159" s="3">
        <v>39891</v>
      </c>
      <c r="BM159" s="3">
        <v>39909</v>
      </c>
      <c r="BZ159" s="1" t="s">
        <v>184</v>
      </c>
      <c r="CA159" s="1" t="s">
        <v>185</v>
      </c>
      <c r="CE159" s="1" t="s">
        <v>154</v>
      </c>
      <c r="CH159" s="4">
        <v>1</v>
      </c>
      <c r="CI159" s="1" t="s">
        <v>155</v>
      </c>
      <c r="CL159" s="1" t="s">
        <v>157</v>
      </c>
      <c r="CN159" s="1" t="s">
        <v>158</v>
      </c>
      <c r="CP159" s="4">
        <v>153621.9</v>
      </c>
      <c r="CY159" s="1" t="s">
        <v>289</v>
      </c>
      <c r="CZ159" s="1" t="s">
        <v>290</v>
      </c>
      <c r="DA159" s="1" t="s">
        <v>291</v>
      </c>
      <c r="DC159" s="1" t="s">
        <v>208</v>
      </c>
      <c r="DU159" s="1" t="s">
        <v>165</v>
      </c>
      <c r="DV159" s="4">
        <v>0</v>
      </c>
      <c r="DW159" s="4">
        <v>0</v>
      </c>
      <c r="DX159" s="4">
        <v>195938406.50999999</v>
      </c>
      <c r="DY159" s="4">
        <v>172046814.50999999</v>
      </c>
      <c r="DZ159" s="4">
        <v>23891592</v>
      </c>
      <c r="EA159" s="4">
        <v>172046814.50999999</v>
      </c>
      <c r="EB159" s="4">
        <v>23891592</v>
      </c>
      <c r="EC159" s="4">
        <v>195938406.50999999</v>
      </c>
      <c r="ED159" s="1">
        <f>YEAR(O159)</f>
        <v>2009</v>
      </c>
    </row>
    <row r="160" spans="8:134" ht="12.75" hidden="1" customHeight="1" x14ac:dyDescent="0.2">
      <c r="H160" s="1" t="s">
        <v>133</v>
      </c>
      <c r="L160" s="1" t="s">
        <v>134</v>
      </c>
      <c r="N160" s="1" t="s">
        <v>581</v>
      </c>
      <c r="O160" s="2">
        <v>39895</v>
      </c>
      <c r="P160" s="1" t="s">
        <v>136</v>
      </c>
      <c r="Q160" s="3">
        <v>39909</v>
      </c>
      <c r="R160" s="1" t="s">
        <v>137</v>
      </c>
      <c r="T160" s="3">
        <v>39895</v>
      </c>
      <c r="U160" s="1" t="s">
        <v>138</v>
      </c>
      <c r="X160" s="1" t="s">
        <v>139</v>
      </c>
      <c r="Z160" s="3">
        <v>39895</v>
      </c>
      <c r="AA160" s="1" t="s">
        <v>371</v>
      </c>
      <c r="AB160" s="1" t="s">
        <v>372</v>
      </c>
      <c r="AC160" s="1" t="s">
        <v>373</v>
      </c>
      <c r="AD160" s="1" t="s">
        <v>374</v>
      </c>
      <c r="AE160" s="1" t="s">
        <v>375</v>
      </c>
      <c r="AF160" s="1" t="s">
        <v>376</v>
      </c>
      <c r="AH160" s="1" t="s">
        <v>377</v>
      </c>
      <c r="AQ160" s="4">
        <v>0.1</v>
      </c>
      <c r="AR160" s="4">
        <v>13898.4</v>
      </c>
      <c r="AS160" s="1" t="s">
        <v>582</v>
      </c>
      <c r="AX160" s="1" t="s">
        <v>150</v>
      </c>
      <c r="AY160" s="4">
        <v>2219.1</v>
      </c>
      <c r="AZ160" s="4">
        <v>11679.3</v>
      </c>
      <c r="BA160" s="1" t="s">
        <v>151</v>
      </c>
      <c r="BD160" s="3">
        <v>39895</v>
      </c>
      <c r="BM160" s="3">
        <v>39909</v>
      </c>
      <c r="BZ160" s="1" t="s">
        <v>184</v>
      </c>
      <c r="CA160" s="1" t="s">
        <v>185</v>
      </c>
      <c r="CE160" s="1" t="s">
        <v>154</v>
      </c>
      <c r="CH160" s="4">
        <v>1</v>
      </c>
      <c r="CI160" s="1" t="s">
        <v>155</v>
      </c>
      <c r="CL160" s="1" t="s">
        <v>157</v>
      </c>
      <c r="CN160" s="1" t="s">
        <v>158</v>
      </c>
      <c r="CP160" s="4">
        <v>13898.4</v>
      </c>
      <c r="CY160" s="1" t="s">
        <v>289</v>
      </c>
      <c r="CZ160" s="1" t="s">
        <v>290</v>
      </c>
      <c r="DA160" s="1" t="s">
        <v>291</v>
      </c>
      <c r="DC160" s="1" t="s">
        <v>208</v>
      </c>
      <c r="DU160" s="1" t="s">
        <v>165</v>
      </c>
      <c r="DV160" s="4">
        <v>0</v>
      </c>
      <c r="DW160" s="4">
        <v>0</v>
      </c>
      <c r="DX160" s="4">
        <v>195938406.50999999</v>
      </c>
      <c r="DY160" s="4">
        <v>172046814.50999999</v>
      </c>
      <c r="DZ160" s="4">
        <v>23891592</v>
      </c>
      <c r="EA160" s="4">
        <v>172046814.50999999</v>
      </c>
      <c r="EB160" s="4">
        <v>23891592</v>
      </c>
      <c r="EC160" s="4">
        <v>195938406.50999999</v>
      </c>
      <c r="ED160" s="1">
        <f>YEAR(O160)</f>
        <v>2009</v>
      </c>
    </row>
    <row r="161" spans="8:134" ht="12.75" hidden="1" customHeight="1" x14ac:dyDescent="0.2">
      <c r="H161" s="1" t="s">
        <v>133</v>
      </c>
      <c r="L161" s="1" t="s">
        <v>134</v>
      </c>
      <c r="N161" s="1" t="s">
        <v>583</v>
      </c>
      <c r="O161" s="2">
        <v>39885</v>
      </c>
      <c r="P161" s="1" t="s">
        <v>136</v>
      </c>
      <c r="Q161" s="3">
        <v>39899</v>
      </c>
      <c r="R161" s="1" t="s">
        <v>137</v>
      </c>
      <c r="T161" s="3">
        <v>39885</v>
      </c>
      <c r="U161" s="1" t="s">
        <v>138</v>
      </c>
      <c r="X161" s="1" t="s">
        <v>172</v>
      </c>
      <c r="Z161" s="3">
        <v>39885</v>
      </c>
      <c r="AA161" s="1" t="s">
        <v>293</v>
      </c>
      <c r="AB161" s="1" t="s">
        <v>294</v>
      </c>
      <c r="AC161" s="1" t="s">
        <v>295</v>
      </c>
      <c r="AD161" s="1" t="s">
        <v>296</v>
      </c>
      <c r="AE161" s="1" t="s">
        <v>297</v>
      </c>
      <c r="AF161" s="1" t="s">
        <v>298</v>
      </c>
      <c r="AH161" s="1" t="s">
        <v>299</v>
      </c>
      <c r="AQ161" s="4">
        <v>0.5</v>
      </c>
      <c r="AR161" s="4">
        <v>6515.3</v>
      </c>
      <c r="AS161" s="1" t="s">
        <v>584</v>
      </c>
      <c r="AX161" s="1" t="s">
        <v>150</v>
      </c>
      <c r="AY161" s="4">
        <v>1040.3</v>
      </c>
      <c r="AZ161" s="4">
        <v>5475</v>
      </c>
      <c r="BA161" s="1" t="s">
        <v>151</v>
      </c>
      <c r="BD161" s="3">
        <v>39885</v>
      </c>
      <c r="BM161" s="3">
        <v>39899</v>
      </c>
      <c r="BZ161" s="1" t="s">
        <v>184</v>
      </c>
      <c r="CA161" s="1" t="s">
        <v>185</v>
      </c>
      <c r="CE161" s="1" t="s">
        <v>154</v>
      </c>
      <c r="CH161" s="4">
        <v>1</v>
      </c>
      <c r="CI161" s="1" t="s">
        <v>155</v>
      </c>
      <c r="CL161" s="1" t="s">
        <v>157</v>
      </c>
      <c r="CN161" s="1" t="s">
        <v>158</v>
      </c>
      <c r="CP161" s="4">
        <v>6515.3</v>
      </c>
      <c r="CY161" s="1" t="s">
        <v>289</v>
      </c>
      <c r="CZ161" s="1" t="s">
        <v>290</v>
      </c>
      <c r="DA161" s="1" t="s">
        <v>291</v>
      </c>
      <c r="DC161" s="1" t="s">
        <v>208</v>
      </c>
      <c r="DU161" s="1" t="s">
        <v>165</v>
      </c>
      <c r="DV161" s="4">
        <v>0</v>
      </c>
      <c r="DW161" s="4">
        <v>0</v>
      </c>
      <c r="DX161" s="4">
        <v>195938406.50999999</v>
      </c>
      <c r="DY161" s="4">
        <v>172046814.50999999</v>
      </c>
      <c r="DZ161" s="4">
        <v>23891592</v>
      </c>
      <c r="EA161" s="4">
        <v>172046814.50999999</v>
      </c>
      <c r="EB161" s="4">
        <v>23891592</v>
      </c>
      <c r="EC161" s="4">
        <v>195938406.50999999</v>
      </c>
      <c r="ED161" s="1">
        <f>YEAR(O161)</f>
        <v>2009</v>
      </c>
    </row>
    <row r="162" spans="8:134" ht="12.75" hidden="1" customHeight="1" x14ac:dyDescent="0.2">
      <c r="H162" s="1" t="s">
        <v>133</v>
      </c>
      <c r="L162" s="1" t="s">
        <v>134</v>
      </c>
      <c r="N162" s="1" t="s">
        <v>585</v>
      </c>
      <c r="O162" s="2">
        <v>39878</v>
      </c>
      <c r="P162" s="1" t="s">
        <v>136</v>
      </c>
      <c r="Q162" s="3">
        <v>39888</v>
      </c>
      <c r="R162" s="1" t="s">
        <v>137</v>
      </c>
      <c r="T162" s="3">
        <v>39878</v>
      </c>
      <c r="U162" s="1" t="s">
        <v>138</v>
      </c>
      <c r="X162" s="1" t="s">
        <v>172</v>
      </c>
      <c r="Z162" s="3">
        <v>39878</v>
      </c>
      <c r="AA162" s="1" t="s">
        <v>173</v>
      </c>
      <c r="AB162" s="1" t="s">
        <v>174</v>
      </c>
      <c r="AC162" s="1" t="s">
        <v>175</v>
      </c>
      <c r="AD162" s="1" t="s">
        <v>176</v>
      </c>
      <c r="AE162" s="1" t="s">
        <v>177</v>
      </c>
      <c r="AF162" s="1" t="s">
        <v>178</v>
      </c>
      <c r="AH162" s="1" t="s">
        <v>179</v>
      </c>
      <c r="AQ162" s="4">
        <v>0.1</v>
      </c>
      <c r="AR162" s="4">
        <v>329030.2</v>
      </c>
      <c r="AS162" s="1" t="s">
        <v>586</v>
      </c>
      <c r="AX162" s="1" t="s">
        <v>150</v>
      </c>
      <c r="AY162" s="4">
        <v>52534.2</v>
      </c>
      <c r="AZ162" s="4">
        <v>276496</v>
      </c>
      <c r="BA162" s="1" t="s">
        <v>151</v>
      </c>
      <c r="BD162" s="3">
        <v>39878</v>
      </c>
      <c r="BM162" s="3">
        <v>39889</v>
      </c>
      <c r="BZ162" s="1" t="s">
        <v>184</v>
      </c>
      <c r="CA162" s="1" t="s">
        <v>185</v>
      </c>
      <c r="CE162" s="1" t="s">
        <v>154</v>
      </c>
      <c r="CH162" s="4">
        <v>1</v>
      </c>
      <c r="CI162" s="1" t="s">
        <v>155</v>
      </c>
      <c r="CL162" s="1" t="s">
        <v>157</v>
      </c>
      <c r="CN162" s="1" t="s">
        <v>158</v>
      </c>
      <c r="CP162" s="4">
        <v>329030.2</v>
      </c>
      <c r="CY162" s="1" t="s">
        <v>289</v>
      </c>
      <c r="CZ162" s="1" t="s">
        <v>290</v>
      </c>
      <c r="DA162" s="1" t="s">
        <v>291</v>
      </c>
      <c r="DC162" s="1" t="s">
        <v>208</v>
      </c>
      <c r="DU162" s="1" t="s">
        <v>165</v>
      </c>
      <c r="DV162" s="4">
        <v>0</v>
      </c>
      <c r="DW162" s="4">
        <v>0</v>
      </c>
      <c r="DX162" s="4">
        <v>195938406.50999999</v>
      </c>
      <c r="DY162" s="4">
        <v>172046814.50999999</v>
      </c>
      <c r="DZ162" s="4">
        <v>23891592</v>
      </c>
      <c r="EA162" s="4">
        <v>172046814.50999999</v>
      </c>
      <c r="EB162" s="4">
        <v>23891592</v>
      </c>
      <c r="EC162" s="4">
        <v>195938406.50999999</v>
      </c>
      <c r="ED162" s="1">
        <f>YEAR(O162)</f>
        <v>2009</v>
      </c>
    </row>
    <row r="163" spans="8:134" ht="12.75" hidden="1" customHeight="1" x14ac:dyDescent="0.2">
      <c r="H163" s="1" t="s">
        <v>133</v>
      </c>
      <c r="L163" s="1" t="s">
        <v>134</v>
      </c>
      <c r="N163" s="1" t="s">
        <v>587</v>
      </c>
      <c r="O163" s="2">
        <v>39876</v>
      </c>
      <c r="P163" s="1" t="s">
        <v>136</v>
      </c>
      <c r="Q163" s="3">
        <v>39886</v>
      </c>
      <c r="R163" s="1" t="s">
        <v>137</v>
      </c>
      <c r="T163" s="3">
        <v>39871</v>
      </c>
      <c r="U163" s="1" t="s">
        <v>138</v>
      </c>
      <c r="X163" s="1" t="s">
        <v>172</v>
      </c>
      <c r="Z163" s="3">
        <v>39871</v>
      </c>
      <c r="AA163" s="1" t="s">
        <v>140</v>
      </c>
      <c r="AB163" s="1" t="s">
        <v>141</v>
      </c>
      <c r="AC163" s="1" t="s">
        <v>142</v>
      </c>
      <c r="AD163" s="1" t="s">
        <v>143</v>
      </c>
      <c r="AE163" s="1" t="s">
        <v>144</v>
      </c>
      <c r="AF163" s="1" t="s">
        <v>145</v>
      </c>
      <c r="AH163" s="1" t="s">
        <v>146</v>
      </c>
      <c r="AQ163" s="4">
        <v>0.02</v>
      </c>
      <c r="AR163" s="4">
        <v>4869.7</v>
      </c>
      <c r="AS163" s="1" t="s">
        <v>588</v>
      </c>
      <c r="AT163" s="1" t="s">
        <v>148</v>
      </c>
      <c r="AV163" s="1" t="s">
        <v>149</v>
      </c>
      <c r="AW163" s="1" t="s">
        <v>141</v>
      </c>
      <c r="AX163" s="1" t="s">
        <v>150</v>
      </c>
      <c r="AY163" s="4">
        <v>777.5</v>
      </c>
      <c r="AZ163" s="4">
        <v>4092.2</v>
      </c>
      <c r="BA163" s="1" t="s">
        <v>151</v>
      </c>
      <c r="BD163" s="3">
        <v>39871</v>
      </c>
      <c r="BM163" s="3">
        <v>39889</v>
      </c>
      <c r="BZ163" s="1" t="s">
        <v>184</v>
      </c>
      <c r="CA163" s="1" t="s">
        <v>185</v>
      </c>
      <c r="CE163" s="1" t="s">
        <v>154</v>
      </c>
      <c r="CH163" s="4">
        <v>1</v>
      </c>
      <c r="CI163" s="1" t="s">
        <v>155</v>
      </c>
      <c r="CL163" s="1" t="s">
        <v>157</v>
      </c>
      <c r="CP163" s="4">
        <v>4869.7</v>
      </c>
      <c r="CY163" s="1" t="s">
        <v>289</v>
      </c>
      <c r="CZ163" s="1" t="s">
        <v>290</v>
      </c>
      <c r="DA163" s="1" t="s">
        <v>291</v>
      </c>
      <c r="DC163" s="1" t="s">
        <v>208</v>
      </c>
      <c r="DU163" s="1" t="s">
        <v>165</v>
      </c>
      <c r="DV163" s="4">
        <v>0</v>
      </c>
      <c r="DW163" s="4">
        <v>0</v>
      </c>
      <c r="DX163" s="4">
        <v>195938406.50999999</v>
      </c>
      <c r="DY163" s="4">
        <v>172046814.50999999</v>
      </c>
      <c r="DZ163" s="4">
        <v>23891592</v>
      </c>
      <c r="EA163" s="4">
        <v>172046814.50999999</v>
      </c>
      <c r="EB163" s="4">
        <v>23891592</v>
      </c>
      <c r="EC163" s="4">
        <v>195938406.50999999</v>
      </c>
      <c r="ED163" s="1">
        <f>YEAR(O163)</f>
        <v>2009</v>
      </c>
    </row>
    <row r="164" spans="8:134" ht="12.75" hidden="1" customHeight="1" x14ac:dyDescent="0.2">
      <c r="H164" s="1" t="s">
        <v>133</v>
      </c>
      <c r="L164" s="1" t="s">
        <v>134</v>
      </c>
      <c r="N164" s="1" t="s">
        <v>589</v>
      </c>
      <c r="O164" s="2">
        <v>39875</v>
      </c>
      <c r="P164" s="1" t="s">
        <v>136</v>
      </c>
      <c r="Q164" s="3">
        <v>39889</v>
      </c>
      <c r="R164" s="1" t="s">
        <v>137</v>
      </c>
      <c r="T164" s="3">
        <v>39875</v>
      </c>
      <c r="U164" s="1" t="s">
        <v>138</v>
      </c>
      <c r="X164" s="1" t="s">
        <v>172</v>
      </c>
      <c r="Z164" s="3">
        <v>39875</v>
      </c>
      <c r="AA164" s="1" t="s">
        <v>293</v>
      </c>
      <c r="AB164" s="1" t="s">
        <v>294</v>
      </c>
      <c r="AC164" s="1" t="s">
        <v>295</v>
      </c>
      <c r="AD164" s="1" t="s">
        <v>296</v>
      </c>
      <c r="AE164" s="1" t="s">
        <v>297</v>
      </c>
      <c r="AF164" s="1" t="s">
        <v>298</v>
      </c>
      <c r="AH164" s="1" t="s">
        <v>299</v>
      </c>
      <c r="AQ164" s="4">
        <v>0.5</v>
      </c>
      <c r="AR164" s="4">
        <v>1966.2</v>
      </c>
      <c r="AS164" s="1" t="s">
        <v>590</v>
      </c>
      <c r="AX164" s="1" t="s">
        <v>150</v>
      </c>
      <c r="AY164" s="4">
        <v>313.89999999999998</v>
      </c>
      <c r="AZ164" s="4">
        <v>1652.3</v>
      </c>
      <c r="BA164" s="1" t="s">
        <v>151</v>
      </c>
      <c r="BD164" s="3">
        <v>39875</v>
      </c>
      <c r="BM164" s="3">
        <v>39889</v>
      </c>
      <c r="BZ164" s="1" t="s">
        <v>184</v>
      </c>
      <c r="CA164" s="1" t="s">
        <v>185</v>
      </c>
      <c r="CE164" s="1" t="s">
        <v>154</v>
      </c>
      <c r="CH164" s="4">
        <v>1</v>
      </c>
      <c r="CI164" s="1" t="s">
        <v>155</v>
      </c>
      <c r="CL164" s="1" t="s">
        <v>157</v>
      </c>
      <c r="CN164" s="1" t="s">
        <v>158</v>
      </c>
      <c r="CP164" s="4">
        <v>1966.2</v>
      </c>
      <c r="CY164" s="1" t="s">
        <v>289</v>
      </c>
      <c r="CZ164" s="1" t="s">
        <v>290</v>
      </c>
      <c r="DA164" s="1" t="s">
        <v>291</v>
      </c>
      <c r="DC164" s="1" t="s">
        <v>208</v>
      </c>
      <c r="DU164" s="1" t="s">
        <v>165</v>
      </c>
      <c r="DV164" s="4">
        <v>0</v>
      </c>
      <c r="DW164" s="4">
        <v>0</v>
      </c>
      <c r="DX164" s="4">
        <v>195938406.50999999</v>
      </c>
      <c r="DY164" s="4">
        <v>172046814.50999999</v>
      </c>
      <c r="DZ164" s="4">
        <v>23891592</v>
      </c>
      <c r="EA164" s="4">
        <v>172046814.50999999</v>
      </c>
      <c r="EB164" s="4">
        <v>23891592</v>
      </c>
      <c r="EC164" s="4">
        <v>195938406.50999999</v>
      </c>
      <c r="ED164" s="1">
        <f>YEAR(O164)</f>
        <v>2009</v>
      </c>
    </row>
    <row r="165" spans="8:134" ht="12.75" hidden="1" customHeight="1" x14ac:dyDescent="0.2">
      <c r="H165" s="1" t="s">
        <v>133</v>
      </c>
      <c r="L165" s="1" t="s">
        <v>134</v>
      </c>
      <c r="N165" s="1" t="s">
        <v>591</v>
      </c>
      <c r="O165" s="2">
        <v>39863</v>
      </c>
      <c r="P165" s="1" t="s">
        <v>136</v>
      </c>
      <c r="Q165" s="3">
        <v>39877</v>
      </c>
      <c r="R165" s="1" t="s">
        <v>137</v>
      </c>
      <c r="T165" s="3">
        <v>39863</v>
      </c>
      <c r="U165" s="1" t="s">
        <v>138</v>
      </c>
      <c r="X165" s="1" t="s">
        <v>172</v>
      </c>
      <c r="Z165" s="3">
        <v>39863</v>
      </c>
      <c r="AA165" s="1" t="s">
        <v>371</v>
      </c>
      <c r="AB165" s="1" t="s">
        <v>372</v>
      </c>
      <c r="AC165" s="1" t="s">
        <v>373</v>
      </c>
      <c r="AD165" s="1" t="s">
        <v>374</v>
      </c>
      <c r="AE165" s="1" t="s">
        <v>375</v>
      </c>
      <c r="AF165" s="1" t="s">
        <v>376</v>
      </c>
      <c r="AH165" s="1" t="s">
        <v>377</v>
      </c>
      <c r="AQ165" s="4">
        <v>0.1</v>
      </c>
      <c r="AR165" s="4">
        <v>120129.4</v>
      </c>
      <c r="AS165" s="1" t="s">
        <v>592</v>
      </c>
      <c r="AX165" s="1" t="s">
        <v>150</v>
      </c>
      <c r="AY165" s="4">
        <v>19180.3</v>
      </c>
      <c r="AZ165" s="4">
        <v>100949.1</v>
      </c>
      <c r="BA165" s="1" t="s">
        <v>151</v>
      </c>
      <c r="BD165" s="3">
        <v>39863</v>
      </c>
      <c r="BM165" s="3">
        <v>39884</v>
      </c>
      <c r="BZ165" s="1" t="s">
        <v>184</v>
      </c>
      <c r="CA165" s="1" t="s">
        <v>185</v>
      </c>
      <c r="CE165" s="1" t="s">
        <v>154</v>
      </c>
      <c r="CH165" s="4">
        <v>1</v>
      </c>
      <c r="CI165" s="1" t="s">
        <v>155</v>
      </c>
      <c r="CL165" s="1" t="s">
        <v>157</v>
      </c>
      <c r="CN165" s="1" t="s">
        <v>158</v>
      </c>
      <c r="CP165" s="4">
        <v>120129.4</v>
      </c>
      <c r="CY165" s="1" t="s">
        <v>289</v>
      </c>
      <c r="CZ165" s="1" t="s">
        <v>290</v>
      </c>
      <c r="DA165" s="1" t="s">
        <v>291</v>
      </c>
      <c r="DC165" s="1" t="s">
        <v>208</v>
      </c>
      <c r="DU165" s="1" t="s">
        <v>165</v>
      </c>
      <c r="DV165" s="4">
        <v>0</v>
      </c>
      <c r="DW165" s="4">
        <v>0</v>
      </c>
      <c r="DX165" s="4">
        <v>195938406.50999999</v>
      </c>
      <c r="DY165" s="4">
        <v>172046814.50999999</v>
      </c>
      <c r="DZ165" s="4">
        <v>23891592</v>
      </c>
      <c r="EA165" s="4">
        <v>172046814.50999999</v>
      </c>
      <c r="EB165" s="4">
        <v>23891592</v>
      </c>
      <c r="EC165" s="4">
        <v>195938406.50999999</v>
      </c>
      <c r="ED165" s="1">
        <f>YEAR(O165)</f>
        <v>2009</v>
      </c>
    </row>
    <row r="166" spans="8:134" ht="12.75" hidden="1" customHeight="1" x14ac:dyDescent="0.2">
      <c r="H166" s="1" t="s">
        <v>133</v>
      </c>
      <c r="L166" s="1" t="s">
        <v>134</v>
      </c>
      <c r="N166" s="1" t="s">
        <v>593</v>
      </c>
      <c r="O166" s="2">
        <v>39874</v>
      </c>
      <c r="P166" s="1" t="s">
        <v>136</v>
      </c>
      <c r="Q166" s="3">
        <v>39888</v>
      </c>
      <c r="R166" s="1" t="s">
        <v>137</v>
      </c>
      <c r="T166" s="3">
        <v>39864</v>
      </c>
      <c r="U166" s="1" t="s">
        <v>138</v>
      </c>
      <c r="X166" s="1" t="s">
        <v>172</v>
      </c>
      <c r="Z166" s="3">
        <v>39864</v>
      </c>
      <c r="AA166" s="1" t="s">
        <v>391</v>
      </c>
      <c r="AB166" s="1" t="s">
        <v>392</v>
      </c>
      <c r="AC166" s="1" t="s">
        <v>393</v>
      </c>
      <c r="AD166" s="1" t="s">
        <v>394</v>
      </c>
      <c r="AE166" s="1" t="s">
        <v>395</v>
      </c>
      <c r="AF166" s="1" t="s">
        <v>396</v>
      </c>
      <c r="AH166" s="1" t="s">
        <v>397</v>
      </c>
      <c r="AQ166" s="4">
        <v>0.1</v>
      </c>
      <c r="AR166" s="4">
        <v>49546.8</v>
      </c>
      <c r="AS166" s="1" t="s">
        <v>594</v>
      </c>
      <c r="AX166" s="1" t="s">
        <v>150</v>
      </c>
      <c r="AY166" s="4">
        <v>7910.8</v>
      </c>
      <c r="AZ166" s="4">
        <v>41636</v>
      </c>
      <c r="BA166" s="1" t="s">
        <v>151</v>
      </c>
      <c r="BD166" s="3">
        <v>39864</v>
      </c>
      <c r="BM166" s="3">
        <v>39889</v>
      </c>
      <c r="BZ166" s="1" t="s">
        <v>184</v>
      </c>
      <c r="CA166" s="1" t="s">
        <v>185</v>
      </c>
      <c r="CE166" s="1" t="s">
        <v>154</v>
      </c>
      <c r="CH166" s="4">
        <v>1</v>
      </c>
      <c r="CI166" s="1" t="s">
        <v>155</v>
      </c>
      <c r="CL166" s="1" t="s">
        <v>157</v>
      </c>
      <c r="CN166" s="1" t="s">
        <v>158</v>
      </c>
      <c r="CP166" s="4">
        <v>49546.8</v>
      </c>
      <c r="CY166" s="1" t="s">
        <v>289</v>
      </c>
      <c r="CZ166" s="1" t="s">
        <v>290</v>
      </c>
      <c r="DA166" s="1" t="s">
        <v>291</v>
      </c>
      <c r="DC166" s="1" t="s">
        <v>208</v>
      </c>
      <c r="DT166" s="1" t="s">
        <v>165</v>
      </c>
      <c r="DU166" s="1" t="s">
        <v>165</v>
      </c>
      <c r="DV166" s="4">
        <v>0</v>
      </c>
      <c r="DW166" s="4">
        <v>0</v>
      </c>
      <c r="DX166" s="4">
        <v>195938406.50999999</v>
      </c>
      <c r="DY166" s="4">
        <v>172046814.50999999</v>
      </c>
      <c r="DZ166" s="4">
        <v>23891592</v>
      </c>
      <c r="EA166" s="4">
        <v>172046814.50999999</v>
      </c>
      <c r="EB166" s="4">
        <v>23891592</v>
      </c>
      <c r="EC166" s="4">
        <v>195938406.50999999</v>
      </c>
      <c r="ED166" s="1">
        <f>YEAR(O166)</f>
        <v>2009</v>
      </c>
    </row>
    <row r="167" spans="8:134" ht="12.75" hidden="1" customHeight="1" x14ac:dyDescent="0.2">
      <c r="H167" s="1" t="s">
        <v>133</v>
      </c>
      <c r="L167" s="1" t="s">
        <v>134</v>
      </c>
      <c r="N167" s="1" t="s">
        <v>595</v>
      </c>
      <c r="O167" s="2">
        <v>39871</v>
      </c>
      <c r="P167" s="1" t="s">
        <v>136</v>
      </c>
      <c r="Q167" s="3">
        <v>39885</v>
      </c>
      <c r="R167" s="1" t="s">
        <v>137</v>
      </c>
      <c r="T167" s="3">
        <v>39871</v>
      </c>
      <c r="U167" s="1" t="s">
        <v>138</v>
      </c>
      <c r="X167" s="1" t="s">
        <v>139</v>
      </c>
      <c r="Z167" s="3">
        <v>39871</v>
      </c>
      <c r="AA167" s="1" t="s">
        <v>382</v>
      </c>
      <c r="AB167" s="1" t="s">
        <v>383</v>
      </c>
      <c r="AC167" s="1" t="s">
        <v>384</v>
      </c>
      <c r="AD167" s="1" t="s">
        <v>385</v>
      </c>
      <c r="AE167" s="1" t="s">
        <v>386</v>
      </c>
      <c r="AF167" s="1" t="s">
        <v>387</v>
      </c>
      <c r="AH167" s="1" t="s">
        <v>388</v>
      </c>
      <c r="AQ167" s="4">
        <v>0.1</v>
      </c>
      <c r="AR167" s="4">
        <v>9044</v>
      </c>
      <c r="AS167" s="1" t="s">
        <v>596</v>
      </c>
      <c r="AX167" s="1" t="s">
        <v>150</v>
      </c>
      <c r="AY167" s="4">
        <v>1444</v>
      </c>
      <c r="AZ167" s="4">
        <v>7600</v>
      </c>
      <c r="BA167" s="1" t="s">
        <v>151</v>
      </c>
      <c r="BD167" s="3">
        <v>39871</v>
      </c>
      <c r="BM167" s="3">
        <v>39885</v>
      </c>
      <c r="BZ167" s="1" t="s">
        <v>184</v>
      </c>
      <c r="CA167" s="1" t="s">
        <v>185</v>
      </c>
      <c r="CE167" s="1" t="s">
        <v>154</v>
      </c>
      <c r="CH167" s="4">
        <v>1</v>
      </c>
      <c r="CI167" s="1" t="s">
        <v>155</v>
      </c>
      <c r="CL167" s="1" t="s">
        <v>157</v>
      </c>
      <c r="CN167" s="1" t="s">
        <v>158</v>
      </c>
      <c r="CP167" s="4">
        <v>9044</v>
      </c>
      <c r="CY167" s="1" t="s">
        <v>289</v>
      </c>
      <c r="CZ167" s="1" t="s">
        <v>290</v>
      </c>
      <c r="DA167" s="1" t="s">
        <v>291</v>
      </c>
      <c r="DC167" s="1" t="s">
        <v>208</v>
      </c>
      <c r="DU167" s="1" t="s">
        <v>165</v>
      </c>
      <c r="DV167" s="4">
        <v>0</v>
      </c>
      <c r="DW167" s="4">
        <v>0</v>
      </c>
      <c r="DX167" s="4">
        <v>195938406.50999999</v>
      </c>
      <c r="DY167" s="4">
        <v>172046814.50999999</v>
      </c>
      <c r="DZ167" s="4">
        <v>23891592</v>
      </c>
      <c r="EA167" s="4">
        <v>172046814.50999999</v>
      </c>
      <c r="EB167" s="4">
        <v>23891592</v>
      </c>
      <c r="EC167" s="4">
        <v>195938406.50999999</v>
      </c>
      <c r="ED167" s="1">
        <f>YEAR(O167)</f>
        <v>2009</v>
      </c>
    </row>
    <row r="168" spans="8:134" ht="12.75" hidden="1" customHeight="1" x14ac:dyDescent="0.2">
      <c r="H168" s="1" t="s">
        <v>133</v>
      </c>
      <c r="L168" s="1" t="s">
        <v>134</v>
      </c>
      <c r="N168" s="1" t="s">
        <v>599</v>
      </c>
      <c r="O168" s="2">
        <v>39871</v>
      </c>
      <c r="P168" s="1" t="s">
        <v>136</v>
      </c>
      <c r="Q168" s="3">
        <v>39901</v>
      </c>
      <c r="R168" s="1" t="s">
        <v>137</v>
      </c>
      <c r="T168" s="3">
        <v>39857</v>
      </c>
      <c r="U168" s="1" t="s">
        <v>138</v>
      </c>
      <c r="X168" s="1" t="s">
        <v>139</v>
      </c>
      <c r="Z168" s="3">
        <v>39857</v>
      </c>
      <c r="AA168" s="1" t="s">
        <v>322</v>
      </c>
      <c r="AB168" s="1" t="s">
        <v>323</v>
      </c>
      <c r="AC168" s="1" t="s">
        <v>324</v>
      </c>
      <c r="AD168" s="1" t="s">
        <v>325</v>
      </c>
      <c r="AE168" s="1" t="s">
        <v>326</v>
      </c>
      <c r="AF168" s="1" t="s">
        <v>327</v>
      </c>
      <c r="AH168" s="1" t="s">
        <v>328</v>
      </c>
      <c r="AQ168" s="4">
        <v>0.1</v>
      </c>
      <c r="AR168" s="4">
        <v>351418.1</v>
      </c>
      <c r="AS168" s="1" t="s">
        <v>600</v>
      </c>
      <c r="AX168" s="1" t="s">
        <v>150</v>
      </c>
      <c r="AY168" s="4">
        <v>56108.800000000003</v>
      </c>
      <c r="AZ168" s="4">
        <v>295309.3</v>
      </c>
      <c r="BA168" s="1" t="s">
        <v>151</v>
      </c>
      <c r="BD168" s="3">
        <v>39857</v>
      </c>
      <c r="BM168" s="3">
        <v>39909</v>
      </c>
      <c r="BZ168" s="1" t="s">
        <v>184</v>
      </c>
      <c r="CA168" s="1" t="s">
        <v>185</v>
      </c>
      <c r="CE168" s="1" t="s">
        <v>154</v>
      </c>
      <c r="CH168" s="4">
        <v>1</v>
      </c>
      <c r="CI168" s="1" t="s">
        <v>155</v>
      </c>
      <c r="CL168" s="1" t="s">
        <v>157</v>
      </c>
      <c r="CN168" s="1" t="s">
        <v>158</v>
      </c>
      <c r="CP168" s="4">
        <v>351418.1</v>
      </c>
      <c r="CY168" s="1" t="s">
        <v>289</v>
      </c>
      <c r="CZ168" s="1" t="s">
        <v>290</v>
      </c>
      <c r="DA168" s="1" t="s">
        <v>291</v>
      </c>
      <c r="DC168" s="1" t="s">
        <v>208</v>
      </c>
      <c r="DU168" s="1" t="s">
        <v>165</v>
      </c>
      <c r="DV168" s="4">
        <v>0</v>
      </c>
      <c r="DW168" s="4">
        <v>0</v>
      </c>
      <c r="DX168" s="4">
        <v>195938406.50999999</v>
      </c>
      <c r="DY168" s="4">
        <v>172046814.50999999</v>
      </c>
      <c r="DZ168" s="4">
        <v>23891592</v>
      </c>
      <c r="EA168" s="4">
        <v>172046814.50999999</v>
      </c>
      <c r="EB168" s="4">
        <v>23891592</v>
      </c>
      <c r="EC168" s="4">
        <v>195938406.50999999</v>
      </c>
      <c r="ED168" s="1">
        <f>YEAR(O168)</f>
        <v>2009</v>
      </c>
    </row>
    <row r="169" spans="8:134" ht="12.75" hidden="1" customHeight="1" x14ac:dyDescent="0.2">
      <c r="H169" s="1" t="s">
        <v>133</v>
      </c>
      <c r="L169" s="1" t="s">
        <v>134</v>
      </c>
      <c r="N169" s="1" t="s">
        <v>601</v>
      </c>
      <c r="O169" s="2">
        <v>39867</v>
      </c>
      <c r="P169" s="1" t="s">
        <v>136</v>
      </c>
      <c r="Q169" s="3">
        <v>39877</v>
      </c>
      <c r="R169" s="1" t="s">
        <v>137</v>
      </c>
      <c r="T169" s="3">
        <v>39867</v>
      </c>
      <c r="U169" s="1" t="s">
        <v>138</v>
      </c>
      <c r="X169" s="1" t="s">
        <v>139</v>
      </c>
      <c r="Z169" s="3">
        <v>39867</v>
      </c>
      <c r="AA169" s="1" t="s">
        <v>173</v>
      </c>
      <c r="AB169" s="1" t="s">
        <v>174</v>
      </c>
      <c r="AC169" s="1" t="s">
        <v>175</v>
      </c>
      <c r="AD169" s="1" t="s">
        <v>176</v>
      </c>
      <c r="AE169" s="1" t="s">
        <v>177</v>
      </c>
      <c r="AF169" s="1" t="s">
        <v>178</v>
      </c>
      <c r="AH169" s="1" t="s">
        <v>179</v>
      </c>
      <c r="AQ169" s="4">
        <v>0.1</v>
      </c>
      <c r="AR169" s="4">
        <v>89664.1</v>
      </c>
      <c r="AS169" s="1" t="s">
        <v>602</v>
      </c>
      <c r="AX169" s="1" t="s">
        <v>150</v>
      </c>
      <c r="AY169" s="4">
        <v>14316.1</v>
      </c>
      <c r="AZ169" s="4">
        <v>75348</v>
      </c>
      <c r="BA169" s="1" t="s">
        <v>151</v>
      </c>
      <c r="BD169" s="3">
        <v>39867</v>
      </c>
      <c r="BM169" s="3">
        <v>39884</v>
      </c>
      <c r="BZ169" s="1" t="s">
        <v>184</v>
      </c>
      <c r="CA169" s="1" t="s">
        <v>185</v>
      </c>
      <c r="CE169" s="1" t="s">
        <v>154</v>
      </c>
      <c r="CH169" s="4">
        <v>1</v>
      </c>
      <c r="CI169" s="1" t="s">
        <v>155</v>
      </c>
      <c r="CL169" s="1" t="s">
        <v>157</v>
      </c>
      <c r="CN169" s="1" t="s">
        <v>158</v>
      </c>
      <c r="CP169" s="4">
        <v>89664.1</v>
      </c>
      <c r="CY169" s="1" t="s">
        <v>289</v>
      </c>
      <c r="CZ169" s="1" t="s">
        <v>290</v>
      </c>
      <c r="DA169" s="1" t="s">
        <v>291</v>
      </c>
      <c r="DC169" s="1" t="s">
        <v>208</v>
      </c>
      <c r="DU169" s="1" t="s">
        <v>165</v>
      </c>
      <c r="DV169" s="4">
        <v>0</v>
      </c>
      <c r="DW169" s="4">
        <v>0</v>
      </c>
      <c r="DX169" s="4">
        <v>195938406.50999999</v>
      </c>
      <c r="DY169" s="4">
        <v>172046814.50999999</v>
      </c>
      <c r="DZ169" s="4">
        <v>23891592</v>
      </c>
      <c r="EA169" s="4">
        <v>172046814.50999999</v>
      </c>
      <c r="EB169" s="4">
        <v>23891592</v>
      </c>
      <c r="EC169" s="4">
        <v>195938406.50999999</v>
      </c>
      <c r="ED169" s="1">
        <f>YEAR(O169)</f>
        <v>2009</v>
      </c>
    </row>
    <row r="170" spans="8:134" ht="12.75" hidden="1" customHeight="1" x14ac:dyDescent="0.2">
      <c r="H170" s="1" t="s">
        <v>133</v>
      </c>
      <c r="L170" s="1" t="s">
        <v>134</v>
      </c>
      <c r="N170" s="1" t="s">
        <v>603</v>
      </c>
      <c r="O170" s="2">
        <v>39857</v>
      </c>
      <c r="P170" s="1" t="s">
        <v>136</v>
      </c>
      <c r="Q170" s="3">
        <v>39871</v>
      </c>
      <c r="R170" s="1" t="s">
        <v>137</v>
      </c>
      <c r="T170" s="3">
        <v>39857</v>
      </c>
      <c r="U170" s="1" t="s">
        <v>138</v>
      </c>
      <c r="X170" s="1" t="s">
        <v>139</v>
      </c>
      <c r="Z170" s="3">
        <v>39857</v>
      </c>
      <c r="AA170" s="1" t="s">
        <v>382</v>
      </c>
      <c r="AB170" s="1" t="s">
        <v>383</v>
      </c>
      <c r="AC170" s="1" t="s">
        <v>384</v>
      </c>
      <c r="AD170" s="1" t="s">
        <v>385</v>
      </c>
      <c r="AE170" s="1" t="s">
        <v>386</v>
      </c>
      <c r="AF170" s="1" t="s">
        <v>387</v>
      </c>
      <c r="AH170" s="1" t="s">
        <v>388</v>
      </c>
      <c r="AQ170" s="4">
        <v>0.1</v>
      </c>
      <c r="AR170" s="4">
        <v>9447.4</v>
      </c>
      <c r="AS170" s="1" t="s">
        <v>604</v>
      </c>
      <c r="AX170" s="1" t="s">
        <v>150</v>
      </c>
      <c r="AY170" s="4">
        <v>1508.4</v>
      </c>
      <c r="AZ170" s="4">
        <v>7939</v>
      </c>
      <c r="BA170" s="1" t="s">
        <v>151</v>
      </c>
      <c r="BD170" s="3">
        <v>39857</v>
      </c>
      <c r="BM170" s="3">
        <v>39872</v>
      </c>
      <c r="BZ170" s="1" t="s">
        <v>184</v>
      </c>
      <c r="CA170" s="1" t="s">
        <v>185</v>
      </c>
      <c r="CE170" s="1" t="s">
        <v>154</v>
      </c>
      <c r="CH170" s="4">
        <v>1</v>
      </c>
      <c r="CI170" s="1" t="s">
        <v>155</v>
      </c>
      <c r="CL170" s="1" t="s">
        <v>157</v>
      </c>
      <c r="CN170" s="1" t="s">
        <v>158</v>
      </c>
      <c r="CP170" s="4">
        <v>9447.4</v>
      </c>
      <c r="CY170" s="1" t="s">
        <v>289</v>
      </c>
      <c r="CZ170" s="1" t="s">
        <v>290</v>
      </c>
      <c r="DA170" s="1" t="s">
        <v>291</v>
      </c>
      <c r="DC170" s="1" t="s">
        <v>208</v>
      </c>
      <c r="DU170" s="1" t="s">
        <v>165</v>
      </c>
      <c r="DV170" s="4">
        <v>0</v>
      </c>
      <c r="DW170" s="4">
        <v>0</v>
      </c>
      <c r="DX170" s="4">
        <v>195938406.50999999</v>
      </c>
      <c r="DY170" s="4">
        <v>172046814.50999999</v>
      </c>
      <c r="DZ170" s="4">
        <v>23891592</v>
      </c>
      <c r="EA170" s="4">
        <v>172046814.50999999</v>
      </c>
      <c r="EB170" s="4">
        <v>23891592</v>
      </c>
      <c r="EC170" s="4">
        <v>195938406.50999999</v>
      </c>
      <c r="ED170" s="1">
        <f>YEAR(O170)</f>
        <v>2009</v>
      </c>
    </row>
    <row r="171" spans="8:134" ht="12.75" hidden="1" customHeight="1" x14ac:dyDescent="0.2">
      <c r="H171" s="1" t="s">
        <v>133</v>
      </c>
      <c r="L171" s="1" t="s">
        <v>134</v>
      </c>
      <c r="N171" s="1" t="s">
        <v>605</v>
      </c>
      <c r="O171" s="2">
        <v>39870</v>
      </c>
      <c r="P171" s="1" t="s">
        <v>136</v>
      </c>
      <c r="Q171" s="3">
        <v>39900</v>
      </c>
      <c r="R171" s="1" t="s">
        <v>137</v>
      </c>
      <c r="T171" s="3">
        <v>39870</v>
      </c>
      <c r="U171" s="1" t="s">
        <v>138</v>
      </c>
      <c r="X171" s="1" t="s">
        <v>172</v>
      </c>
      <c r="Z171" s="3">
        <v>39870</v>
      </c>
      <c r="AA171" s="1" t="s">
        <v>322</v>
      </c>
      <c r="AB171" s="1" t="s">
        <v>323</v>
      </c>
      <c r="AC171" s="1" t="s">
        <v>324</v>
      </c>
      <c r="AD171" s="1" t="s">
        <v>325</v>
      </c>
      <c r="AE171" s="1" t="s">
        <v>326</v>
      </c>
      <c r="AF171" s="1" t="s">
        <v>327</v>
      </c>
      <c r="AH171" s="1" t="s">
        <v>328</v>
      </c>
      <c r="AQ171" s="4">
        <v>0.1</v>
      </c>
      <c r="AR171" s="4">
        <v>56525</v>
      </c>
      <c r="AS171" s="1" t="s">
        <v>606</v>
      </c>
      <c r="AX171" s="1" t="s">
        <v>150</v>
      </c>
      <c r="AY171" s="4">
        <v>9025</v>
      </c>
      <c r="AZ171" s="4">
        <v>47500</v>
      </c>
      <c r="BA171" s="1" t="s">
        <v>151</v>
      </c>
      <c r="BD171" s="3">
        <v>39870</v>
      </c>
      <c r="BM171" s="3">
        <v>39909</v>
      </c>
      <c r="BZ171" s="1" t="s">
        <v>184</v>
      </c>
      <c r="CA171" s="1" t="s">
        <v>185</v>
      </c>
      <c r="CE171" s="1" t="s">
        <v>154</v>
      </c>
      <c r="CH171" s="4">
        <v>1</v>
      </c>
      <c r="CI171" s="1" t="s">
        <v>155</v>
      </c>
      <c r="CL171" s="1" t="s">
        <v>157</v>
      </c>
      <c r="CN171" s="1" t="s">
        <v>158</v>
      </c>
      <c r="CP171" s="4">
        <v>56525</v>
      </c>
      <c r="CY171" s="1" t="s">
        <v>289</v>
      </c>
      <c r="CZ171" s="1" t="s">
        <v>290</v>
      </c>
      <c r="DA171" s="1" t="s">
        <v>291</v>
      </c>
      <c r="DC171" s="1" t="s">
        <v>208</v>
      </c>
      <c r="DU171" s="1" t="s">
        <v>165</v>
      </c>
      <c r="DV171" s="4">
        <v>0</v>
      </c>
      <c r="DW171" s="4">
        <v>0</v>
      </c>
      <c r="DX171" s="4">
        <v>195938406.50999999</v>
      </c>
      <c r="DY171" s="4">
        <v>172046814.50999999</v>
      </c>
      <c r="DZ171" s="4">
        <v>23891592</v>
      </c>
      <c r="EA171" s="4">
        <v>172046814.50999999</v>
      </c>
      <c r="EB171" s="4">
        <v>23891592</v>
      </c>
      <c r="EC171" s="4">
        <v>195938406.50999999</v>
      </c>
      <c r="ED171" s="1">
        <f>YEAR(O171)</f>
        <v>2009</v>
      </c>
    </row>
    <row r="172" spans="8:134" ht="12.75" hidden="1" customHeight="1" x14ac:dyDescent="0.2">
      <c r="H172" s="1" t="s">
        <v>133</v>
      </c>
      <c r="L172" s="1" t="s">
        <v>134</v>
      </c>
      <c r="N172" s="1" t="s">
        <v>607</v>
      </c>
      <c r="O172" s="2">
        <v>39869</v>
      </c>
      <c r="P172" s="1" t="s">
        <v>136</v>
      </c>
      <c r="Q172" s="3">
        <v>39879</v>
      </c>
      <c r="R172" s="1" t="s">
        <v>137</v>
      </c>
      <c r="T172" s="3">
        <v>39854</v>
      </c>
      <c r="U172" s="1" t="s">
        <v>138</v>
      </c>
      <c r="X172" s="1" t="s">
        <v>172</v>
      </c>
      <c r="Z172" s="3">
        <v>39854</v>
      </c>
      <c r="AA172" s="1" t="s">
        <v>173</v>
      </c>
      <c r="AB172" s="1" t="s">
        <v>174</v>
      </c>
      <c r="AC172" s="1" t="s">
        <v>175</v>
      </c>
      <c r="AD172" s="1" t="s">
        <v>176</v>
      </c>
      <c r="AE172" s="1" t="s">
        <v>177</v>
      </c>
      <c r="AF172" s="1" t="s">
        <v>178</v>
      </c>
      <c r="AH172" s="1" t="s">
        <v>179</v>
      </c>
      <c r="AQ172" s="4">
        <v>0.1</v>
      </c>
      <c r="AR172" s="4">
        <v>55852.7</v>
      </c>
      <c r="AS172" s="1" t="s">
        <v>608</v>
      </c>
      <c r="AX172" s="1" t="s">
        <v>150</v>
      </c>
      <c r="AY172" s="4">
        <v>8917.7000000000007</v>
      </c>
      <c r="AZ172" s="4">
        <v>46935</v>
      </c>
      <c r="BA172" s="1" t="s">
        <v>151</v>
      </c>
      <c r="BD172" s="3">
        <v>39854</v>
      </c>
      <c r="BM172" s="3">
        <v>39884</v>
      </c>
      <c r="BZ172" s="1" t="s">
        <v>184</v>
      </c>
      <c r="CA172" s="1" t="s">
        <v>185</v>
      </c>
      <c r="CE172" s="1" t="s">
        <v>154</v>
      </c>
      <c r="CH172" s="4">
        <v>1</v>
      </c>
      <c r="CI172" s="1" t="s">
        <v>155</v>
      </c>
      <c r="CL172" s="1" t="s">
        <v>157</v>
      </c>
      <c r="CN172" s="1" t="s">
        <v>158</v>
      </c>
      <c r="CP172" s="4">
        <v>55852.7</v>
      </c>
      <c r="CY172" s="1" t="s">
        <v>289</v>
      </c>
      <c r="CZ172" s="1" t="s">
        <v>290</v>
      </c>
      <c r="DA172" s="1" t="s">
        <v>291</v>
      </c>
      <c r="DC172" s="1" t="s">
        <v>208</v>
      </c>
      <c r="DU172" s="1" t="s">
        <v>165</v>
      </c>
      <c r="DV172" s="4">
        <v>0</v>
      </c>
      <c r="DW172" s="4">
        <v>0</v>
      </c>
      <c r="DX172" s="4">
        <v>195938406.50999999</v>
      </c>
      <c r="DY172" s="4">
        <v>172046814.50999999</v>
      </c>
      <c r="DZ172" s="4">
        <v>23891592</v>
      </c>
      <c r="EA172" s="4">
        <v>172046814.50999999</v>
      </c>
      <c r="EB172" s="4">
        <v>23891592</v>
      </c>
      <c r="EC172" s="4">
        <v>195938406.50999999</v>
      </c>
      <c r="ED172" s="1">
        <f>YEAR(O172)</f>
        <v>2009</v>
      </c>
    </row>
    <row r="173" spans="8:134" ht="12.75" hidden="1" customHeight="1" x14ac:dyDescent="0.2">
      <c r="H173" s="1" t="s">
        <v>133</v>
      </c>
      <c r="L173" s="1" t="s">
        <v>134</v>
      </c>
      <c r="N173" s="1" t="s">
        <v>609</v>
      </c>
      <c r="O173" s="2">
        <v>39860</v>
      </c>
      <c r="P173" s="1" t="s">
        <v>136</v>
      </c>
      <c r="Q173" s="3">
        <v>39880</v>
      </c>
      <c r="R173" s="1" t="s">
        <v>137</v>
      </c>
      <c r="T173" s="3">
        <v>39860</v>
      </c>
      <c r="U173" s="1" t="s">
        <v>138</v>
      </c>
      <c r="X173" s="1" t="s">
        <v>172</v>
      </c>
      <c r="Z173" s="3">
        <v>39860</v>
      </c>
      <c r="AA173" s="1" t="s">
        <v>356</v>
      </c>
      <c r="AB173" s="1" t="s">
        <v>357</v>
      </c>
      <c r="AC173" s="1" t="s">
        <v>358</v>
      </c>
      <c r="AD173" s="1" t="s">
        <v>359</v>
      </c>
      <c r="AE173" s="1" t="s">
        <v>360</v>
      </c>
      <c r="AF173" s="1" t="s">
        <v>361</v>
      </c>
      <c r="AH173" s="1" t="s">
        <v>362</v>
      </c>
      <c r="AQ173" s="4">
        <v>0.1</v>
      </c>
      <c r="AR173" s="4">
        <v>4350</v>
      </c>
      <c r="AS173" s="1" t="s">
        <v>610</v>
      </c>
      <c r="AX173" s="1" t="s">
        <v>150</v>
      </c>
      <c r="AY173" s="4">
        <v>694.5</v>
      </c>
      <c r="AZ173" s="4">
        <v>3655.5</v>
      </c>
      <c r="BA173" s="1" t="s">
        <v>151</v>
      </c>
      <c r="BD173" s="3">
        <v>39860</v>
      </c>
      <c r="BM173" s="3">
        <v>39884</v>
      </c>
      <c r="BZ173" s="1" t="s">
        <v>184</v>
      </c>
      <c r="CA173" s="1" t="s">
        <v>185</v>
      </c>
      <c r="CE173" s="1" t="s">
        <v>154</v>
      </c>
      <c r="CH173" s="4">
        <v>1</v>
      </c>
      <c r="CI173" s="1" t="s">
        <v>155</v>
      </c>
      <c r="CL173" s="1" t="s">
        <v>157</v>
      </c>
      <c r="CN173" s="1" t="s">
        <v>158</v>
      </c>
      <c r="CP173" s="4">
        <v>4350</v>
      </c>
      <c r="CY173" s="1" t="s">
        <v>289</v>
      </c>
      <c r="CZ173" s="1" t="s">
        <v>290</v>
      </c>
      <c r="DA173" s="1" t="s">
        <v>291</v>
      </c>
      <c r="DC173" s="1" t="s">
        <v>208</v>
      </c>
      <c r="DU173" s="1" t="s">
        <v>165</v>
      </c>
      <c r="DV173" s="4">
        <v>0</v>
      </c>
      <c r="DW173" s="4">
        <v>0</v>
      </c>
      <c r="DX173" s="4">
        <v>195938406.50999999</v>
      </c>
      <c r="DY173" s="4">
        <v>172046814.50999999</v>
      </c>
      <c r="DZ173" s="4">
        <v>23891592</v>
      </c>
      <c r="EA173" s="4">
        <v>172046814.50999999</v>
      </c>
      <c r="EB173" s="4">
        <v>23891592</v>
      </c>
      <c r="EC173" s="4">
        <v>195938406.50999999</v>
      </c>
      <c r="ED173" s="1">
        <f>YEAR(O173)</f>
        <v>2009</v>
      </c>
    </row>
    <row r="174" spans="8:134" ht="12.75" hidden="1" customHeight="1" x14ac:dyDescent="0.2">
      <c r="H174" s="1" t="s">
        <v>133</v>
      </c>
      <c r="L174" s="1" t="s">
        <v>134</v>
      </c>
      <c r="N174" s="1" t="s">
        <v>611</v>
      </c>
      <c r="O174" s="2">
        <v>39848</v>
      </c>
      <c r="P174" s="1" t="s">
        <v>136</v>
      </c>
      <c r="Q174" s="3">
        <v>39862</v>
      </c>
      <c r="R174" s="1" t="s">
        <v>137</v>
      </c>
      <c r="T174" s="3">
        <v>39848</v>
      </c>
      <c r="U174" s="1" t="s">
        <v>138</v>
      </c>
      <c r="X174" s="1" t="s">
        <v>172</v>
      </c>
      <c r="Z174" s="3">
        <v>39848</v>
      </c>
      <c r="AA174" s="1" t="s">
        <v>335</v>
      </c>
      <c r="AB174" s="1" t="s">
        <v>336</v>
      </c>
      <c r="AC174" s="1" t="s">
        <v>337</v>
      </c>
      <c r="AD174" s="1" t="s">
        <v>338</v>
      </c>
      <c r="AE174" s="1" t="s">
        <v>339</v>
      </c>
      <c r="AF174" s="1" t="s">
        <v>340</v>
      </c>
      <c r="AH174" s="1" t="s">
        <v>341</v>
      </c>
      <c r="AQ174" s="4">
        <v>0.1</v>
      </c>
      <c r="AR174" s="4">
        <v>2363.9</v>
      </c>
      <c r="AS174" s="1" t="s">
        <v>612</v>
      </c>
      <c r="AX174" s="1" t="s">
        <v>150</v>
      </c>
      <c r="AY174" s="4">
        <v>377.4</v>
      </c>
      <c r="AZ174" s="4">
        <v>1986.5</v>
      </c>
      <c r="BA174" s="1" t="s">
        <v>151</v>
      </c>
      <c r="BD174" s="3">
        <v>39848</v>
      </c>
      <c r="BM174" s="3">
        <v>39863</v>
      </c>
      <c r="BZ174" s="1" t="s">
        <v>184</v>
      </c>
      <c r="CA174" s="1" t="s">
        <v>185</v>
      </c>
      <c r="CE174" s="1" t="s">
        <v>154</v>
      </c>
      <c r="CH174" s="4">
        <v>1</v>
      </c>
      <c r="CI174" s="1" t="s">
        <v>155</v>
      </c>
      <c r="CL174" s="1" t="s">
        <v>157</v>
      </c>
      <c r="CN174" s="1" t="s">
        <v>158</v>
      </c>
      <c r="CP174" s="4">
        <v>2363.9</v>
      </c>
      <c r="CY174" s="1" t="s">
        <v>289</v>
      </c>
      <c r="CZ174" s="1" t="s">
        <v>290</v>
      </c>
      <c r="DA174" s="1" t="s">
        <v>291</v>
      </c>
      <c r="DC174" s="1" t="s">
        <v>208</v>
      </c>
      <c r="DU174" s="1" t="s">
        <v>165</v>
      </c>
      <c r="DV174" s="4">
        <v>0</v>
      </c>
      <c r="DW174" s="4">
        <v>0</v>
      </c>
      <c r="DX174" s="4">
        <v>195938406.50999999</v>
      </c>
      <c r="DY174" s="4">
        <v>172046814.50999999</v>
      </c>
      <c r="DZ174" s="4">
        <v>23891592</v>
      </c>
      <c r="EA174" s="4">
        <v>172046814.50999999</v>
      </c>
      <c r="EB174" s="4">
        <v>23891592</v>
      </c>
      <c r="EC174" s="4">
        <v>195938406.50999999</v>
      </c>
      <c r="ED174" s="1">
        <f>YEAR(O174)</f>
        <v>2009</v>
      </c>
    </row>
    <row r="175" spans="8:134" ht="12.75" hidden="1" customHeight="1" x14ac:dyDescent="0.2">
      <c r="H175" s="1" t="s">
        <v>133</v>
      </c>
      <c r="L175" s="1" t="s">
        <v>134</v>
      </c>
      <c r="N175" s="1" t="s">
        <v>613</v>
      </c>
      <c r="O175" s="2">
        <v>39848</v>
      </c>
      <c r="P175" s="1" t="s">
        <v>136</v>
      </c>
      <c r="Q175" s="3">
        <v>39862</v>
      </c>
      <c r="R175" s="1" t="s">
        <v>137</v>
      </c>
      <c r="T175" s="3">
        <v>39842</v>
      </c>
      <c r="U175" s="1" t="s">
        <v>138</v>
      </c>
      <c r="X175" s="1" t="s">
        <v>172</v>
      </c>
      <c r="Z175" s="3">
        <v>39842</v>
      </c>
      <c r="AA175" s="1" t="s">
        <v>391</v>
      </c>
      <c r="AB175" s="1" t="s">
        <v>392</v>
      </c>
      <c r="AC175" s="1" t="s">
        <v>393</v>
      </c>
      <c r="AD175" s="1" t="s">
        <v>394</v>
      </c>
      <c r="AE175" s="1" t="s">
        <v>395</v>
      </c>
      <c r="AF175" s="1" t="s">
        <v>396</v>
      </c>
      <c r="AH175" s="1" t="s">
        <v>397</v>
      </c>
      <c r="AQ175" s="4">
        <v>0.1</v>
      </c>
      <c r="AR175" s="4">
        <v>72070</v>
      </c>
      <c r="AS175" s="1" t="s">
        <v>614</v>
      </c>
      <c r="AX175" s="1" t="s">
        <v>150</v>
      </c>
      <c r="AY175" s="4">
        <v>11507</v>
      </c>
      <c r="AZ175" s="4">
        <v>60563</v>
      </c>
      <c r="BA175" s="1" t="s">
        <v>151</v>
      </c>
      <c r="BD175" s="3">
        <v>39842</v>
      </c>
      <c r="BM175" s="3">
        <v>39863</v>
      </c>
      <c r="BZ175" s="1" t="s">
        <v>184</v>
      </c>
      <c r="CA175" s="1" t="s">
        <v>185</v>
      </c>
      <c r="CE175" s="1" t="s">
        <v>154</v>
      </c>
      <c r="CH175" s="4">
        <v>1</v>
      </c>
      <c r="CI175" s="1" t="s">
        <v>155</v>
      </c>
      <c r="CL175" s="1" t="s">
        <v>157</v>
      </c>
      <c r="CN175" s="1" t="s">
        <v>158</v>
      </c>
      <c r="CP175" s="4">
        <v>72070</v>
      </c>
      <c r="CY175" s="1" t="s">
        <v>289</v>
      </c>
      <c r="CZ175" s="1" t="s">
        <v>290</v>
      </c>
      <c r="DA175" s="1" t="s">
        <v>291</v>
      </c>
      <c r="DC175" s="1" t="s">
        <v>208</v>
      </c>
      <c r="DT175" s="1" t="s">
        <v>165</v>
      </c>
      <c r="DU175" s="1" t="s">
        <v>165</v>
      </c>
      <c r="DV175" s="4">
        <v>0</v>
      </c>
      <c r="DW175" s="4">
        <v>0</v>
      </c>
      <c r="DX175" s="4">
        <v>195938406.50999999</v>
      </c>
      <c r="DY175" s="4">
        <v>172046814.50999999</v>
      </c>
      <c r="DZ175" s="4">
        <v>23891592</v>
      </c>
      <c r="EA175" s="4">
        <v>172046814.50999999</v>
      </c>
      <c r="EB175" s="4">
        <v>23891592</v>
      </c>
      <c r="EC175" s="4">
        <v>195938406.50999999</v>
      </c>
      <c r="ED175" s="1">
        <f>YEAR(O175)</f>
        <v>2009</v>
      </c>
    </row>
    <row r="176" spans="8:134" ht="12.75" hidden="1" customHeight="1" x14ac:dyDescent="0.2">
      <c r="H176" s="1" t="s">
        <v>133</v>
      </c>
      <c r="L176" s="1" t="s">
        <v>134</v>
      </c>
      <c r="N176" s="1" t="s">
        <v>615</v>
      </c>
      <c r="O176" s="2">
        <v>39853</v>
      </c>
      <c r="P176" s="1" t="s">
        <v>136</v>
      </c>
      <c r="Q176" s="3">
        <v>39873</v>
      </c>
      <c r="R176" s="1" t="s">
        <v>137</v>
      </c>
      <c r="T176" s="3">
        <v>39853</v>
      </c>
      <c r="U176" s="1" t="s">
        <v>138</v>
      </c>
      <c r="X176" s="1" t="s">
        <v>139</v>
      </c>
      <c r="Z176" s="3">
        <v>39853</v>
      </c>
      <c r="AA176" s="1" t="s">
        <v>356</v>
      </c>
      <c r="AB176" s="1" t="s">
        <v>357</v>
      </c>
      <c r="AC176" s="1" t="s">
        <v>358</v>
      </c>
      <c r="AD176" s="1" t="s">
        <v>359</v>
      </c>
      <c r="AE176" s="1" t="s">
        <v>360</v>
      </c>
      <c r="AF176" s="1" t="s">
        <v>361</v>
      </c>
      <c r="AH176" s="1" t="s">
        <v>362</v>
      </c>
      <c r="AQ176" s="4">
        <v>0.1</v>
      </c>
      <c r="AR176" s="4">
        <v>48790</v>
      </c>
      <c r="AS176" s="1" t="s">
        <v>616</v>
      </c>
      <c r="AX176" s="1" t="s">
        <v>150</v>
      </c>
      <c r="AY176" s="4">
        <v>7790</v>
      </c>
      <c r="AZ176" s="4">
        <v>41000</v>
      </c>
      <c r="BA176" s="1" t="s">
        <v>151</v>
      </c>
      <c r="BD176" s="3">
        <v>39853</v>
      </c>
      <c r="BM176" s="3">
        <v>39884</v>
      </c>
      <c r="BZ176" s="1" t="s">
        <v>184</v>
      </c>
      <c r="CA176" s="1" t="s">
        <v>185</v>
      </c>
      <c r="CE176" s="1" t="s">
        <v>154</v>
      </c>
      <c r="CH176" s="4">
        <v>1</v>
      </c>
      <c r="CI176" s="1" t="s">
        <v>155</v>
      </c>
      <c r="CL176" s="1" t="s">
        <v>157</v>
      </c>
      <c r="CN176" s="1" t="s">
        <v>158</v>
      </c>
      <c r="CP176" s="4">
        <v>48790</v>
      </c>
      <c r="CY176" s="1" t="s">
        <v>289</v>
      </c>
      <c r="CZ176" s="1" t="s">
        <v>290</v>
      </c>
      <c r="DA176" s="1" t="s">
        <v>291</v>
      </c>
      <c r="DC176" s="1" t="s">
        <v>208</v>
      </c>
      <c r="DU176" s="1" t="s">
        <v>165</v>
      </c>
      <c r="DV176" s="4">
        <v>0</v>
      </c>
      <c r="DW176" s="4">
        <v>0</v>
      </c>
      <c r="DX176" s="4">
        <v>195938406.50999999</v>
      </c>
      <c r="DY176" s="4">
        <v>172046814.50999999</v>
      </c>
      <c r="DZ176" s="4">
        <v>23891592</v>
      </c>
      <c r="EA176" s="4">
        <v>172046814.50999999</v>
      </c>
      <c r="EB176" s="4">
        <v>23891592</v>
      </c>
      <c r="EC176" s="4">
        <v>195938406.50999999</v>
      </c>
      <c r="ED176" s="1">
        <f>YEAR(O176)</f>
        <v>2009</v>
      </c>
    </row>
    <row r="177" spans="6:134" ht="12.75" hidden="1" customHeight="1" x14ac:dyDescent="0.2">
      <c r="H177" s="1" t="s">
        <v>133</v>
      </c>
      <c r="L177" s="1" t="s">
        <v>134</v>
      </c>
      <c r="N177" s="1" t="s">
        <v>617</v>
      </c>
      <c r="O177" s="2">
        <v>39843</v>
      </c>
      <c r="P177" s="1" t="s">
        <v>136</v>
      </c>
      <c r="Q177" s="3">
        <v>39857</v>
      </c>
      <c r="R177" s="1" t="s">
        <v>137</v>
      </c>
      <c r="T177" s="3">
        <v>39836</v>
      </c>
      <c r="U177" s="1" t="s">
        <v>138</v>
      </c>
      <c r="X177" s="1" t="s">
        <v>172</v>
      </c>
      <c r="Z177" s="3">
        <v>39836</v>
      </c>
      <c r="AA177" s="1" t="s">
        <v>293</v>
      </c>
      <c r="AB177" s="1" t="s">
        <v>294</v>
      </c>
      <c r="AC177" s="1" t="s">
        <v>295</v>
      </c>
      <c r="AD177" s="1" t="s">
        <v>296</v>
      </c>
      <c r="AE177" s="1" t="s">
        <v>297</v>
      </c>
      <c r="AF177" s="1" t="s">
        <v>298</v>
      </c>
      <c r="AH177" s="1" t="s">
        <v>299</v>
      </c>
      <c r="AQ177" s="4">
        <v>0.5</v>
      </c>
      <c r="AR177" s="4">
        <v>69356.2</v>
      </c>
      <c r="AS177" s="1" t="s">
        <v>618</v>
      </c>
      <c r="AX177" s="1" t="s">
        <v>150</v>
      </c>
      <c r="AY177" s="4">
        <v>11073.7</v>
      </c>
      <c r="AZ177" s="4">
        <v>58282.5</v>
      </c>
      <c r="BA177" s="1" t="s">
        <v>151</v>
      </c>
      <c r="BD177" s="3">
        <v>39836</v>
      </c>
      <c r="BM177" s="3">
        <v>39857</v>
      </c>
      <c r="BZ177" s="1" t="s">
        <v>184</v>
      </c>
      <c r="CA177" s="1" t="s">
        <v>185</v>
      </c>
      <c r="CE177" s="1" t="s">
        <v>154</v>
      </c>
      <c r="CH177" s="4">
        <v>1</v>
      </c>
      <c r="CI177" s="1" t="s">
        <v>155</v>
      </c>
      <c r="CL177" s="1" t="s">
        <v>157</v>
      </c>
      <c r="CN177" s="1" t="s">
        <v>158</v>
      </c>
      <c r="CP177" s="4">
        <v>69356.2</v>
      </c>
      <c r="CY177" s="1" t="s">
        <v>289</v>
      </c>
      <c r="CZ177" s="1" t="s">
        <v>290</v>
      </c>
      <c r="DA177" s="1" t="s">
        <v>291</v>
      </c>
      <c r="DC177" s="1" t="s">
        <v>208</v>
      </c>
      <c r="DU177" s="1" t="s">
        <v>165</v>
      </c>
      <c r="DV177" s="4">
        <v>0</v>
      </c>
      <c r="DW177" s="4">
        <v>0</v>
      </c>
      <c r="DX177" s="4">
        <v>195938406.50999999</v>
      </c>
      <c r="DY177" s="4">
        <v>172046814.50999999</v>
      </c>
      <c r="DZ177" s="4">
        <v>23891592</v>
      </c>
      <c r="EA177" s="4">
        <v>172046814.50999999</v>
      </c>
      <c r="EB177" s="4">
        <v>23891592</v>
      </c>
      <c r="EC177" s="4">
        <v>195938406.50999999</v>
      </c>
      <c r="ED177" s="1">
        <f>YEAR(O177)</f>
        <v>2009</v>
      </c>
    </row>
    <row r="178" spans="6:134" ht="12.75" hidden="1" customHeight="1" x14ac:dyDescent="0.2">
      <c r="H178" s="1" t="s">
        <v>133</v>
      </c>
      <c r="L178" s="1" t="s">
        <v>134</v>
      </c>
      <c r="N178" s="1" t="s">
        <v>619</v>
      </c>
      <c r="O178" s="2">
        <v>39843</v>
      </c>
      <c r="P178" s="1" t="s">
        <v>136</v>
      </c>
      <c r="Q178" s="3">
        <v>39853</v>
      </c>
      <c r="R178" s="1" t="s">
        <v>137</v>
      </c>
      <c r="T178" s="3">
        <v>39843</v>
      </c>
      <c r="U178" s="1" t="s">
        <v>138</v>
      </c>
      <c r="X178" s="1" t="s">
        <v>172</v>
      </c>
      <c r="Z178" s="3">
        <v>39843</v>
      </c>
      <c r="AA178" s="1" t="s">
        <v>140</v>
      </c>
      <c r="AB178" s="1" t="s">
        <v>141</v>
      </c>
      <c r="AC178" s="1" t="s">
        <v>142</v>
      </c>
      <c r="AD178" s="1" t="s">
        <v>143</v>
      </c>
      <c r="AE178" s="1" t="s">
        <v>144</v>
      </c>
      <c r="AF178" s="1" t="s">
        <v>145</v>
      </c>
      <c r="AH178" s="1" t="s">
        <v>146</v>
      </c>
      <c r="AQ178" s="4">
        <v>0.02</v>
      </c>
      <c r="AR178" s="4">
        <v>36179.300000000003</v>
      </c>
      <c r="AS178" s="1" t="s">
        <v>620</v>
      </c>
      <c r="AT178" s="1" t="s">
        <v>148</v>
      </c>
      <c r="AV178" s="1" t="s">
        <v>149</v>
      </c>
      <c r="AW178" s="1" t="s">
        <v>141</v>
      </c>
      <c r="AX178" s="1" t="s">
        <v>150</v>
      </c>
      <c r="AY178" s="4">
        <v>5776.5</v>
      </c>
      <c r="AZ178" s="4">
        <v>30402.799999999999</v>
      </c>
      <c r="BA178" s="1" t="s">
        <v>151</v>
      </c>
      <c r="BD178" s="3">
        <v>39843</v>
      </c>
      <c r="BM178" s="3">
        <v>39857</v>
      </c>
      <c r="BZ178" s="1" t="s">
        <v>184</v>
      </c>
      <c r="CA178" s="1" t="s">
        <v>185</v>
      </c>
      <c r="CE178" s="1" t="s">
        <v>154</v>
      </c>
      <c r="CH178" s="4">
        <v>1</v>
      </c>
      <c r="CI178" s="1" t="s">
        <v>155</v>
      </c>
      <c r="CL178" s="1" t="s">
        <v>157</v>
      </c>
      <c r="CN178" s="1" t="s">
        <v>158</v>
      </c>
      <c r="CP178" s="4">
        <v>36179.300000000003</v>
      </c>
      <c r="CY178" s="1" t="s">
        <v>289</v>
      </c>
      <c r="CZ178" s="1" t="s">
        <v>290</v>
      </c>
      <c r="DA178" s="1" t="s">
        <v>291</v>
      </c>
      <c r="DC178" s="1" t="s">
        <v>208</v>
      </c>
      <c r="DU178" s="1" t="s">
        <v>165</v>
      </c>
      <c r="DV178" s="4">
        <v>0</v>
      </c>
      <c r="DW178" s="4">
        <v>0</v>
      </c>
      <c r="DX178" s="4">
        <v>195938406.50999999</v>
      </c>
      <c r="DY178" s="4">
        <v>172046814.50999999</v>
      </c>
      <c r="DZ178" s="4">
        <v>23891592</v>
      </c>
      <c r="EA178" s="4">
        <v>172046814.50999999</v>
      </c>
      <c r="EB178" s="4">
        <v>23891592</v>
      </c>
      <c r="EC178" s="4">
        <v>195938406.50999999</v>
      </c>
      <c r="ED178" s="1">
        <f>YEAR(O178)</f>
        <v>2009</v>
      </c>
    </row>
    <row r="179" spans="6:134" ht="12.75" hidden="1" customHeight="1" x14ac:dyDescent="0.2">
      <c r="H179" s="1" t="s">
        <v>133</v>
      </c>
      <c r="L179" s="1" t="s">
        <v>134</v>
      </c>
      <c r="N179" s="1" t="s">
        <v>621</v>
      </c>
      <c r="O179" s="2">
        <v>39842</v>
      </c>
      <c r="P179" s="1" t="s">
        <v>136</v>
      </c>
      <c r="Q179" s="3">
        <v>39856</v>
      </c>
      <c r="R179" s="1" t="s">
        <v>137</v>
      </c>
      <c r="T179" s="3">
        <v>39842</v>
      </c>
      <c r="U179" s="1" t="s">
        <v>138</v>
      </c>
      <c r="X179" s="1" t="s">
        <v>172</v>
      </c>
      <c r="Z179" s="3">
        <v>39842</v>
      </c>
      <c r="AA179" s="1" t="s">
        <v>306</v>
      </c>
      <c r="AB179" s="1" t="s">
        <v>307</v>
      </c>
      <c r="AC179" s="1" t="s">
        <v>308</v>
      </c>
      <c r="AD179" s="1" t="s">
        <v>309</v>
      </c>
      <c r="AE179" s="1" t="s">
        <v>310</v>
      </c>
      <c r="AF179" s="1" t="s">
        <v>311</v>
      </c>
      <c r="AH179" s="1" t="s">
        <v>312</v>
      </c>
      <c r="AQ179" s="4">
        <v>0.1</v>
      </c>
      <c r="AR179" s="4">
        <v>75744.800000000003</v>
      </c>
      <c r="AS179" s="1" t="s">
        <v>622</v>
      </c>
      <c r="AT179" s="1" t="s">
        <v>314</v>
      </c>
      <c r="AV179" s="1" t="s">
        <v>315</v>
      </c>
      <c r="AW179" s="1" t="s">
        <v>316</v>
      </c>
      <c r="AX179" s="1" t="s">
        <v>150</v>
      </c>
      <c r="AY179" s="4">
        <v>12093.7</v>
      </c>
      <c r="AZ179" s="4">
        <v>63651.1</v>
      </c>
      <c r="BA179" s="1" t="s">
        <v>151</v>
      </c>
      <c r="BD179" s="3">
        <v>39842</v>
      </c>
      <c r="BM179" s="3">
        <v>39857</v>
      </c>
      <c r="BZ179" s="1" t="s">
        <v>184</v>
      </c>
      <c r="CA179" s="1" t="s">
        <v>185</v>
      </c>
      <c r="CE179" s="1" t="s">
        <v>154</v>
      </c>
      <c r="CH179" s="4">
        <v>1</v>
      </c>
      <c r="CI179" s="1" t="s">
        <v>155</v>
      </c>
      <c r="CL179" s="1" t="s">
        <v>157</v>
      </c>
      <c r="CN179" s="1" t="s">
        <v>158</v>
      </c>
      <c r="CP179" s="4">
        <v>75744.800000000003</v>
      </c>
      <c r="CY179" s="1" t="s">
        <v>289</v>
      </c>
      <c r="CZ179" s="1" t="s">
        <v>290</v>
      </c>
      <c r="DA179" s="1" t="s">
        <v>291</v>
      </c>
      <c r="DC179" s="1" t="s">
        <v>208</v>
      </c>
      <c r="DU179" s="1" t="s">
        <v>165</v>
      </c>
      <c r="DV179" s="4">
        <v>0</v>
      </c>
      <c r="DW179" s="4">
        <v>0</v>
      </c>
      <c r="DX179" s="4">
        <v>195938406.50999999</v>
      </c>
      <c r="DY179" s="4">
        <v>172046814.50999999</v>
      </c>
      <c r="DZ179" s="4">
        <v>23891592</v>
      </c>
      <c r="EA179" s="4">
        <v>172046814.50999999</v>
      </c>
      <c r="EB179" s="4">
        <v>23891592</v>
      </c>
      <c r="EC179" s="4">
        <v>195938406.50999999</v>
      </c>
      <c r="ED179" s="1">
        <f>YEAR(O179)</f>
        <v>2009</v>
      </c>
    </row>
    <row r="180" spans="6:134" ht="12.75" hidden="1" customHeight="1" x14ac:dyDescent="0.2">
      <c r="H180" s="1" t="s">
        <v>133</v>
      </c>
      <c r="L180" s="1" t="s">
        <v>134</v>
      </c>
      <c r="N180" s="1" t="s">
        <v>623</v>
      </c>
      <c r="O180" s="2">
        <v>39843</v>
      </c>
      <c r="P180" s="1" t="s">
        <v>136</v>
      </c>
      <c r="Q180" s="3">
        <v>39857</v>
      </c>
      <c r="R180" s="1" t="s">
        <v>137</v>
      </c>
      <c r="T180" s="3">
        <v>39836</v>
      </c>
      <c r="U180" s="1" t="s">
        <v>138</v>
      </c>
      <c r="X180" s="1" t="s">
        <v>139</v>
      </c>
      <c r="Z180" s="3">
        <v>39836</v>
      </c>
      <c r="AA180" s="1" t="s">
        <v>391</v>
      </c>
      <c r="AB180" s="1" t="s">
        <v>392</v>
      </c>
      <c r="AC180" s="1" t="s">
        <v>393</v>
      </c>
      <c r="AD180" s="1" t="s">
        <v>394</v>
      </c>
      <c r="AE180" s="1" t="s">
        <v>395</v>
      </c>
      <c r="AF180" s="1" t="s">
        <v>396</v>
      </c>
      <c r="AH180" s="1" t="s">
        <v>397</v>
      </c>
      <c r="AQ180" s="4">
        <v>0.1</v>
      </c>
      <c r="AR180" s="4">
        <v>52413</v>
      </c>
      <c r="AS180" s="1" t="s">
        <v>624</v>
      </c>
      <c r="AX180" s="1" t="s">
        <v>150</v>
      </c>
      <c r="AY180" s="4">
        <v>8368.5</v>
      </c>
      <c r="AZ180" s="4">
        <v>44044.5</v>
      </c>
      <c r="BA180" s="1" t="s">
        <v>151</v>
      </c>
      <c r="BD180" s="3">
        <v>39836</v>
      </c>
      <c r="BM180" s="3">
        <v>39857</v>
      </c>
      <c r="BZ180" s="1" t="s">
        <v>184</v>
      </c>
      <c r="CA180" s="1" t="s">
        <v>185</v>
      </c>
      <c r="CE180" s="1" t="s">
        <v>154</v>
      </c>
      <c r="CH180" s="4">
        <v>1</v>
      </c>
      <c r="CI180" s="1" t="s">
        <v>155</v>
      </c>
      <c r="CL180" s="1" t="s">
        <v>157</v>
      </c>
      <c r="CN180" s="1" t="s">
        <v>158</v>
      </c>
      <c r="CP180" s="4">
        <v>52413</v>
      </c>
      <c r="CY180" s="1" t="s">
        <v>289</v>
      </c>
      <c r="CZ180" s="1" t="s">
        <v>290</v>
      </c>
      <c r="DA180" s="1" t="s">
        <v>291</v>
      </c>
      <c r="DC180" s="1" t="s">
        <v>208</v>
      </c>
      <c r="DT180" s="1" t="s">
        <v>165</v>
      </c>
      <c r="DU180" s="1" t="s">
        <v>165</v>
      </c>
      <c r="DV180" s="4">
        <v>0</v>
      </c>
      <c r="DW180" s="4">
        <v>0</v>
      </c>
      <c r="DX180" s="4">
        <v>195938406.50999999</v>
      </c>
      <c r="DY180" s="4">
        <v>172046814.50999999</v>
      </c>
      <c r="DZ180" s="4">
        <v>23891592</v>
      </c>
      <c r="EA180" s="4">
        <v>172046814.50999999</v>
      </c>
      <c r="EB180" s="4">
        <v>23891592</v>
      </c>
      <c r="EC180" s="4">
        <v>195938406.50999999</v>
      </c>
      <c r="ED180" s="1">
        <f>YEAR(O180)</f>
        <v>2009</v>
      </c>
    </row>
    <row r="181" spans="6:134" ht="12.75" hidden="1" customHeight="1" x14ac:dyDescent="0.2">
      <c r="H181" s="1" t="s">
        <v>133</v>
      </c>
      <c r="L181" s="1" t="s">
        <v>134</v>
      </c>
      <c r="N181" s="1" t="s">
        <v>625</v>
      </c>
      <c r="O181" s="2">
        <v>39834</v>
      </c>
      <c r="P181" s="1" t="s">
        <v>136</v>
      </c>
      <c r="Q181" s="3">
        <v>39864</v>
      </c>
      <c r="R181" s="1" t="s">
        <v>137</v>
      </c>
      <c r="T181" s="3">
        <v>39834</v>
      </c>
      <c r="U181" s="1" t="s">
        <v>138</v>
      </c>
      <c r="X181" s="1" t="s">
        <v>139</v>
      </c>
      <c r="Z181" s="3">
        <v>39834</v>
      </c>
      <c r="AA181" s="1" t="s">
        <v>322</v>
      </c>
      <c r="AB181" s="1" t="s">
        <v>323</v>
      </c>
      <c r="AC181" s="1" t="s">
        <v>324</v>
      </c>
      <c r="AD181" s="1" t="s">
        <v>325</v>
      </c>
      <c r="AE181" s="1" t="s">
        <v>326</v>
      </c>
      <c r="AF181" s="1" t="s">
        <v>327</v>
      </c>
      <c r="AH181" s="1" t="s">
        <v>328</v>
      </c>
      <c r="AQ181" s="4">
        <v>0.1</v>
      </c>
      <c r="AR181" s="4">
        <v>3630.2</v>
      </c>
      <c r="AS181" s="1" t="s">
        <v>626</v>
      </c>
      <c r="AX181" s="1" t="s">
        <v>150</v>
      </c>
      <c r="AY181" s="4">
        <v>579.6</v>
      </c>
      <c r="AZ181" s="4">
        <v>3050.6</v>
      </c>
      <c r="BA181" s="1" t="s">
        <v>151</v>
      </c>
      <c r="BD181" s="3">
        <v>39834</v>
      </c>
      <c r="BM181" s="3">
        <v>39869</v>
      </c>
      <c r="BZ181" s="1" t="s">
        <v>184</v>
      </c>
      <c r="CA181" s="1" t="s">
        <v>185</v>
      </c>
      <c r="CE181" s="1" t="s">
        <v>154</v>
      </c>
      <c r="CH181" s="4">
        <v>1</v>
      </c>
      <c r="CI181" s="1" t="s">
        <v>155</v>
      </c>
      <c r="CL181" s="1" t="s">
        <v>157</v>
      </c>
      <c r="CN181" s="1" t="s">
        <v>158</v>
      </c>
      <c r="CP181" s="4">
        <v>3630.2</v>
      </c>
      <c r="CY181" s="1" t="s">
        <v>289</v>
      </c>
      <c r="CZ181" s="1" t="s">
        <v>290</v>
      </c>
      <c r="DA181" s="1" t="s">
        <v>291</v>
      </c>
      <c r="DC181" s="1" t="s">
        <v>208</v>
      </c>
      <c r="DU181" s="1" t="s">
        <v>165</v>
      </c>
      <c r="DV181" s="4">
        <v>0</v>
      </c>
      <c r="DW181" s="4">
        <v>0</v>
      </c>
      <c r="DX181" s="4">
        <v>195938406.50999999</v>
      </c>
      <c r="DY181" s="4">
        <v>172046814.50999999</v>
      </c>
      <c r="DZ181" s="4">
        <v>23891592</v>
      </c>
      <c r="EA181" s="4">
        <v>172046814.50999999</v>
      </c>
      <c r="EB181" s="4">
        <v>23891592</v>
      </c>
      <c r="EC181" s="4">
        <v>195938406.50999999</v>
      </c>
      <c r="ED181" s="1">
        <f>YEAR(O181)</f>
        <v>2009</v>
      </c>
    </row>
    <row r="182" spans="6:134" ht="12.75" hidden="1" customHeight="1" x14ac:dyDescent="0.2">
      <c r="H182" s="1" t="s">
        <v>133</v>
      </c>
      <c r="L182" s="1" t="s">
        <v>134</v>
      </c>
      <c r="N182" s="1" t="s">
        <v>627</v>
      </c>
      <c r="O182" s="2">
        <v>43606</v>
      </c>
      <c r="P182" s="1" t="s">
        <v>169</v>
      </c>
      <c r="Q182" s="3">
        <v>43616</v>
      </c>
      <c r="R182" s="1" t="s">
        <v>170</v>
      </c>
      <c r="T182" s="3">
        <v>43606</v>
      </c>
      <c r="U182" s="1" t="s">
        <v>138</v>
      </c>
      <c r="Z182" s="3">
        <v>43606</v>
      </c>
      <c r="AB182" s="1" t="s">
        <v>628</v>
      </c>
      <c r="AF182" s="1" t="s">
        <v>298</v>
      </c>
      <c r="AJ182" s="1" t="s">
        <v>169</v>
      </c>
      <c r="AQ182" s="4">
        <v>0.02</v>
      </c>
      <c r="AS182" s="1" t="s">
        <v>629</v>
      </c>
      <c r="AX182" s="1" t="s">
        <v>150</v>
      </c>
      <c r="BD182" s="3">
        <v>43606</v>
      </c>
      <c r="BZ182" s="1" t="s">
        <v>184</v>
      </c>
      <c r="CE182" s="1" t="s">
        <v>154</v>
      </c>
      <c r="CF182" s="1" t="s">
        <v>186</v>
      </c>
      <c r="CH182" s="4">
        <v>1</v>
      </c>
      <c r="CI182" s="1" t="s">
        <v>155</v>
      </c>
      <c r="CL182" s="1" t="s">
        <v>187</v>
      </c>
      <c r="CY182" s="1" t="s">
        <v>289</v>
      </c>
      <c r="CZ182" s="1" t="s">
        <v>290</v>
      </c>
      <c r="DA182" s="1" t="s">
        <v>291</v>
      </c>
      <c r="DV182" s="4">
        <v>0</v>
      </c>
      <c r="DW182" s="4">
        <v>0</v>
      </c>
      <c r="DX182" s="4">
        <v>195938406.50999999</v>
      </c>
      <c r="DY182" s="4">
        <v>172046814.50999999</v>
      </c>
      <c r="DZ182" s="4">
        <v>23891592</v>
      </c>
      <c r="EA182" s="4">
        <v>172046814.50999999</v>
      </c>
      <c r="EB182" s="4">
        <v>23891592</v>
      </c>
      <c r="EC182" s="4">
        <v>195938406.50999999</v>
      </c>
      <c r="ED182" s="1">
        <f>YEAR(O182)</f>
        <v>2019</v>
      </c>
    </row>
    <row r="183" spans="6:134" ht="12.75" hidden="1" customHeight="1" x14ac:dyDescent="0.2">
      <c r="H183" s="1" t="s">
        <v>133</v>
      </c>
      <c r="L183" s="1" t="s">
        <v>134</v>
      </c>
      <c r="N183" s="1" t="s">
        <v>630</v>
      </c>
      <c r="O183" s="2">
        <v>39842</v>
      </c>
      <c r="P183" s="1" t="s">
        <v>136</v>
      </c>
      <c r="Q183" s="3">
        <v>39856</v>
      </c>
      <c r="R183" s="1" t="s">
        <v>137</v>
      </c>
      <c r="T183" s="3">
        <v>39828</v>
      </c>
      <c r="U183" s="1" t="s">
        <v>138</v>
      </c>
      <c r="X183" s="1" t="s">
        <v>172</v>
      </c>
      <c r="Z183" s="3">
        <v>39828</v>
      </c>
      <c r="AA183" s="1" t="s">
        <v>306</v>
      </c>
      <c r="AB183" s="1" t="s">
        <v>307</v>
      </c>
      <c r="AC183" s="1" t="s">
        <v>308</v>
      </c>
      <c r="AD183" s="1" t="s">
        <v>309</v>
      </c>
      <c r="AE183" s="1" t="s">
        <v>310</v>
      </c>
      <c r="AF183" s="1" t="s">
        <v>311</v>
      </c>
      <c r="AH183" s="1" t="s">
        <v>312</v>
      </c>
      <c r="AQ183" s="4">
        <v>0.1</v>
      </c>
      <c r="AR183" s="4">
        <v>2056.3000000000002</v>
      </c>
      <c r="AS183" s="1" t="s">
        <v>629</v>
      </c>
      <c r="AT183" s="1" t="s">
        <v>314</v>
      </c>
      <c r="AV183" s="1" t="s">
        <v>315</v>
      </c>
      <c r="AW183" s="1" t="s">
        <v>316</v>
      </c>
      <c r="AX183" s="1" t="s">
        <v>150</v>
      </c>
      <c r="AY183" s="4">
        <v>328.3</v>
      </c>
      <c r="AZ183" s="4">
        <v>1728</v>
      </c>
      <c r="BA183" s="1" t="s">
        <v>151</v>
      </c>
      <c r="BD183" s="3">
        <v>39828</v>
      </c>
      <c r="BM183" s="3">
        <v>39857</v>
      </c>
      <c r="BZ183" s="1" t="s">
        <v>184</v>
      </c>
      <c r="CA183" s="1" t="s">
        <v>185</v>
      </c>
      <c r="CE183" s="1" t="s">
        <v>154</v>
      </c>
      <c r="CH183" s="4">
        <v>1</v>
      </c>
      <c r="CI183" s="1" t="s">
        <v>155</v>
      </c>
      <c r="CL183" s="1" t="s">
        <v>157</v>
      </c>
      <c r="CN183" s="1" t="s">
        <v>158</v>
      </c>
      <c r="CP183" s="4">
        <v>2056.3000000000002</v>
      </c>
      <c r="CY183" s="1" t="s">
        <v>289</v>
      </c>
      <c r="CZ183" s="1" t="s">
        <v>290</v>
      </c>
      <c r="DA183" s="1" t="s">
        <v>291</v>
      </c>
      <c r="DC183" s="1" t="s">
        <v>208</v>
      </c>
      <c r="DU183" s="1" t="s">
        <v>165</v>
      </c>
      <c r="DV183" s="4">
        <v>0</v>
      </c>
      <c r="DW183" s="4">
        <v>0</v>
      </c>
      <c r="DX183" s="4">
        <v>195938406.50999999</v>
      </c>
      <c r="DY183" s="4">
        <v>172046814.50999999</v>
      </c>
      <c r="DZ183" s="4">
        <v>23891592</v>
      </c>
      <c r="EA183" s="4">
        <v>172046814.50999999</v>
      </c>
      <c r="EB183" s="4">
        <v>23891592</v>
      </c>
      <c r="EC183" s="4">
        <v>195938406.50999999</v>
      </c>
      <c r="ED183" s="1">
        <f>YEAR(O183)</f>
        <v>2009</v>
      </c>
    </row>
    <row r="184" spans="6:134" ht="12.75" hidden="1" customHeight="1" x14ac:dyDescent="0.2">
      <c r="F184" s="1" t="s">
        <v>631</v>
      </c>
      <c r="H184" s="1" t="s">
        <v>133</v>
      </c>
      <c r="J184" s="1" t="s">
        <v>632</v>
      </c>
      <c r="L184" s="1" t="s">
        <v>134</v>
      </c>
      <c r="N184" s="1" t="s">
        <v>633</v>
      </c>
      <c r="O184" s="2">
        <v>39804</v>
      </c>
      <c r="P184" s="1" t="s">
        <v>136</v>
      </c>
      <c r="Q184" s="3">
        <v>39814</v>
      </c>
      <c r="R184" s="1" t="s">
        <v>137</v>
      </c>
      <c r="T184" s="3">
        <v>39804</v>
      </c>
      <c r="U184" s="1" t="s">
        <v>138</v>
      </c>
      <c r="V184" s="1" t="s">
        <v>634</v>
      </c>
      <c r="X184" s="1" t="s">
        <v>139</v>
      </c>
      <c r="Z184" s="3">
        <v>39804</v>
      </c>
      <c r="AA184" s="1" t="s">
        <v>140</v>
      </c>
      <c r="AB184" s="1" t="s">
        <v>141</v>
      </c>
      <c r="AC184" s="1" t="s">
        <v>142</v>
      </c>
      <c r="AD184" s="1" t="s">
        <v>143</v>
      </c>
      <c r="AE184" s="1" t="s">
        <v>144</v>
      </c>
      <c r="AF184" s="1" t="s">
        <v>145</v>
      </c>
      <c r="AH184" s="1" t="s">
        <v>146</v>
      </c>
      <c r="AQ184" s="4">
        <v>0.02</v>
      </c>
      <c r="AR184" s="4">
        <v>83.3</v>
      </c>
      <c r="AS184" s="1" t="s">
        <v>635</v>
      </c>
      <c r="AT184" s="1" t="s">
        <v>148</v>
      </c>
      <c r="AV184" s="1" t="s">
        <v>149</v>
      </c>
      <c r="AW184" s="1" t="s">
        <v>141</v>
      </c>
      <c r="AX184" s="1" t="s">
        <v>150</v>
      </c>
      <c r="AY184" s="4">
        <v>13.3</v>
      </c>
      <c r="AZ184" s="4">
        <v>70</v>
      </c>
      <c r="BA184" s="1" t="s">
        <v>151</v>
      </c>
      <c r="BD184" s="3">
        <v>39804</v>
      </c>
      <c r="BM184" s="3">
        <v>39815</v>
      </c>
      <c r="BZ184" s="1" t="s">
        <v>184</v>
      </c>
      <c r="CA184" s="1" t="s">
        <v>153</v>
      </c>
      <c r="CE184" s="1" t="s">
        <v>154</v>
      </c>
      <c r="CH184" s="4">
        <v>1</v>
      </c>
      <c r="CI184" s="1" t="s">
        <v>155</v>
      </c>
      <c r="CJ184" s="1" t="s">
        <v>156</v>
      </c>
      <c r="CL184" s="1" t="s">
        <v>157</v>
      </c>
      <c r="CN184" s="1" t="s">
        <v>636</v>
      </c>
      <c r="CP184" s="4">
        <v>83.3</v>
      </c>
      <c r="CY184" s="1" t="s">
        <v>159</v>
      </c>
      <c r="CZ184" s="1" t="s">
        <v>160</v>
      </c>
      <c r="DA184" s="1" t="s">
        <v>161</v>
      </c>
      <c r="DB184" s="1" t="s">
        <v>162</v>
      </c>
      <c r="DC184" s="1" t="s">
        <v>163</v>
      </c>
      <c r="DD184" s="1" t="s">
        <v>637</v>
      </c>
      <c r="DU184" s="1" t="s">
        <v>165</v>
      </c>
      <c r="DV184" s="4">
        <v>0</v>
      </c>
      <c r="DW184" s="4">
        <v>0</v>
      </c>
      <c r="DX184" s="4">
        <v>195938406.50999999</v>
      </c>
      <c r="DY184" s="4">
        <v>172046814.50999999</v>
      </c>
      <c r="DZ184" s="4">
        <v>23891592</v>
      </c>
      <c r="EA184" s="4">
        <v>172046814.50999999</v>
      </c>
      <c r="EB184" s="4">
        <v>23891592</v>
      </c>
      <c r="EC184" s="4">
        <v>195938406.50999999</v>
      </c>
      <c r="ED184" s="1">
        <f>YEAR(O184)</f>
        <v>2008</v>
      </c>
    </row>
    <row r="185" spans="6:134" ht="12.75" hidden="1" customHeight="1" x14ac:dyDescent="0.2">
      <c r="H185" s="1" t="s">
        <v>133</v>
      </c>
      <c r="L185" s="1" t="s">
        <v>134</v>
      </c>
      <c r="N185" s="1" t="s">
        <v>714</v>
      </c>
      <c r="O185" s="2">
        <v>39783</v>
      </c>
      <c r="P185" s="1" t="s">
        <v>136</v>
      </c>
      <c r="Q185" s="3">
        <v>39803</v>
      </c>
      <c r="R185" s="1" t="s">
        <v>137</v>
      </c>
      <c r="T185" s="3">
        <v>39783</v>
      </c>
      <c r="U185" s="1" t="s">
        <v>138</v>
      </c>
      <c r="X185" s="1" t="s">
        <v>139</v>
      </c>
      <c r="Z185" s="3">
        <v>39783</v>
      </c>
      <c r="AA185" s="1" t="s">
        <v>356</v>
      </c>
      <c r="AB185" s="1" t="s">
        <v>357</v>
      </c>
      <c r="AC185" s="1" t="s">
        <v>358</v>
      </c>
      <c r="AD185" s="1" t="s">
        <v>359</v>
      </c>
      <c r="AE185" s="1" t="s">
        <v>360</v>
      </c>
      <c r="AF185" s="1" t="s">
        <v>361</v>
      </c>
      <c r="AH185" s="1" t="s">
        <v>362</v>
      </c>
      <c r="AQ185" s="4">
        <v>0.1</v>
      </c>
      <c r="AR185" s="4">
        <v>124950</v>
      </c>
      <c r="AS185" s="1" t="s">
        <v>715</v>
      </c>
      <c r="AX185" s="1" t="s">
        <v>150</v>
      </c>
      <c r="AY185" s="4">
        <v>19950</v>
      </c>
      <c r="AZ185" s="4">
        <v>105000</v>
      </c>
      <c r="BA185" s="1" t="s">
        <v>151</v>
      </c>
      <c r="BD185" s="3">
        <v>39783</v>
      </c>
      <c r="BM185" s="3">
        <v>39802</v>
      </c>
      <c r="BZ185" s="1" t="s">
        <v>184</v>
      </c>
      <c r="CA185" s="1" t="s">
        <v>185</v>
      </c>
      <c r="CE185" s="1" t="s">
        <v>154</v>
      </c>
      <c r="CH185" s="4">
        <v>1</v>
      </c>
      <c r="CI185" s="1" t="s">
        <v>155</v>
      </c>
      <c r="CL185" s="1" t="s">
        <v>157</v>
      </c>
      <c r="CN185" s="1" t="s">
        <v>158</v>
      </c>
      <c r="CP185" s="4">
        <v>124950</v>
      </c>
      <c r="CY185" s="1" t="s">
        <v>289</v>
      </c>
      <c r="CZ185" s="1" t="s">
        <v>290</v>
      </c>
      <c r="DA185" s="1" t="s">
        <v>291</v>
      </c>
      <c r="DC185" s="1" t="s">
        <v>208</v>
      </c>
      <c r="DU185" s="1" t="s">
        <v>165</v>
      </c>
      <c r="DV185" s="4">
        <v>0</v>
      </c>
      <c r="DW185" s="4">
        <v>0</v>
      </c>
      <c r="DX185" s="4">
        <v>195938406.50999999</v>
      </c>
      <c r="DY185" s="4">
        <v>172046814.50999999</v>
      </c>
      <c r="DZ185" s="4">
        <v>23891592</v>
      </c>
      <c r="EA185" s="4">
        <v>172046814.50999999</v>
      </c>
      <c r="EB185" s="4">
        <v>23891592</v>
      </c>
      <c r="EC185" s="4">
        <v>195938406.50999999</v>
      </c>
      <c r="ED185" s="1">
        <f>YEAR(O185)</f>
        <v>2008</v>
      </c>
    </row>
    <row r="186" spans="6:134" ht="12.75" hidden="1" customHeight="1" x14ac:dyDescent="0.2">
      <c r="H186" s="1" t="s">
        <v>133</v>
      </c>
      <c r="L186" s="1" t="s">
        <v>134</v>
      </c>
      <c r="N186" s="1" t="s">
        <v>716</v>
      </c>
      <c r="O186" s="2">
        <v>39784</v>
      </c>
      <c r="P186" s="1" t="s">
        <v>136</v>
      </c>
      <c r="Q186" s="3">
        <v>39798</v>
      </c>
      <c r="R186" s="1" t="s">
        <v>137</v>
      </c>
      <c r="T186" s="3">
        <v>39784</v>
      </c>
      <c r="U186" s="1" t="s">
        <v>138</v>
      </c>
      <c r="V186" s="1" t="s">
        <v>643</v>
      </c>
      <c r="X186" s="1" t="s">
        <v>139</v>
      </c>
      <c r="Z186" s="3">
        <v>39784</v>
      </c>
      <c r="AA186" s="1" t="s">
        <v>382</v>
      </c>
      <c r="AB186" s="1" t="s">
        <v>383</v>
      </c>
      <c r="AC186" s="1" t="s">
        <v>384</v>
      </c>
      <c r="AD186" s="1" t="s">
        <v>385</v>
      </c>
      <c r="AE186" s="1" t="s">
        <v>386</v>
      </c>
      <c r="AF186" s="1" t="s">
        <v>387</v>
      </c>
      <c r="AH186" s="1" t="s">
        <v>388</v>
      </c>
      <c r="AQ186" s="4">
        <v>0.1</v>
      </c>
      <c r="AR186" s="4">
        <v>271320</v>
      </c>
      <c r="AS186" s="1" t="s">
        <v>717</v>
      </c>
      <c r="AX186" s="1" t="s">
        <v>150</v>
      </c>
      <c r="AY186" s="4">
        <v>43320</v>
      </c>
      <c r="AZ186" s="4">
        <v>228000</v>
      </c>
      <c r="BA186" s="1" t="s">
        <v>151</v>
      </c>
      <c r="BD186" s="3">
        <v>39784</v>
      </c>
      <c r="BM186" s="3">
        <v>39802</v>
      </c>
      <c r="BZ186" s="1" t="s">
        <v>184</v>
      </c>
      <c r="CA186" s="1" t="s">
        <v>185</v>
      </c>
      <c r="CE186" s="1" t="s">
        <v>154</v>
      </c>
      <c r="CH186" s="4">
        <v>1</v>
      </c>
      <c r="CI186" s="1" t="s">
        <v>155</v>
      </c>
      <c r="CL186" s="1" t="s">
        <v>157</v>
      </c>
      <c r="CN186" s="1" t="s">
        <v>158</v>
      </c>
      <c r="CP186" s="4">
        <v>271320</v>
      </c>
      <c r="CY186" s="1" t="s">
        <v>289</v>
      </c>
      <c r="CZ186" s="1" t="s">
        <v>290</v>
      </c>
      <c r="DA186" s="1" t="s">
        <v>291</v>
      </c>
      <c r="DC186" s="1" t="s">
        <v>208</v>
      </c>
      <c r="DU186" s="1" t="s">
        <v>165</v>
      </c>
      <c r="DV186" s="4">
        <v>0</v>
      </c>
      <c r="DW186" s="4">
        <v>0</v>
      </c>
      <c r="DX186" s="4">
        <v>195938406.50999999</v>
      </c>
      <c r="DY186" s="4">
        <v>172046814.50999999</v>
      </c>
      <c r="DZ186" s="4">
        <v>23891592</v>
      </c>
      <c r="EA186" s="4">
        <v>172046814.50999999</v>
      </c>
      <c r="EB186" s="4">
        <v>23891592</v>
      </c>
      <c r="EC186" s="4">
        <v>195938406.50999999</v>
      </c>
      <c r="ED186" s="1">
        <f>YEAR(O186)</f>
        <v>2008</v>
      </c>
    </row>
    <row r="187" spans="6:134" ht="12.75" hidden="1" customHeight="1" x14ac:dyDescent="0.2">
      <c r="H187" s="1" t="s">
        <v>133</v>
      </c>
      <c r="L187" s="1" t="s">
        <v>134</v>
      </c>
      <c r="N187" s="1" t="s">
        <v>718</v>
      </c>
      <c r="O187" s="2">
        <v>39792</v>
      </c>
      <c r="P187" s="1" t="s">
        <v>136</v>
      </c>
      <c r="Q187" s="3">
        <v>39812</v>
      </c>
      <c r="R187" s="1" t="s">
        <v>137</v>
      </c>
      <c r="T187" s="3">
        <v>39792</v>
      </c>
      <c r="U187" s="1" t="s">
        <v>138</v>
      </c>
      <c r="V187" s="1" t="s">
        <v>643</v>
      </c>
      <c r="X187" s="1" t="s">
        <v>139</v>
      </c>
      <c r="Z187" s="3">
        <v>39792</v>
      </c>
      <c r="AA187" s="1" t="s">
        <v>356</v>
      </c>
      <c r="AB187" s="1" t="s">
        <v>357</v>
      </c>
      <c r="AC187" s="1" t="s">
        <v>358</v>
      </c>
      <c r="AD187" s="1" t="s">
        <v>359</v>
      </c>
      <c r="AE187" s="1" t="s">
        <v>360</v>
      </c>
      <c r="AF187" s="1" t="s">
        <v>361</v>
      </c>
      <c r="AH187" s="1" t="s">
        <v>362</v>
      </c>
      <c r="AQ187" s="4">
        <v>0.1</v>
      </c>
      <c r="AR187" s="4">
        <v>166600</v>
      </c>
      <c r="AS187" s="1" t="s">
        <v>719</v>
      </c>
      <c r="AX187" s="1" t="s">
        <v>150</v>
      </c>
      <c r="AY187" s="4">
        <v>26600</v>
      </c>
      <c r="AZ187" s="4">
        <v>140000</v>
      </c>
      <c r="BA187" s="1" t="s">
        <v>151</v>
      </c>
      <c r="BD187" s="3">
        <v>39792</v>
      </c>
      <c r="BM187" s="3">
        <v>39813</v>
      </c>
      <c r="BZ187" s="1" t="s">
        <v>184</v>
      </c>
      <c r="CA187" s="1" t="s">
        <v>185</v>
      </c>
      <c r="CE187" s="1" t="s">
        <v>154</v>
      </c>
      <c r="CH187" s="4">
        <v>1</v>
      </c>
      <c r="CI187" s="1" t="s">
        <v>155</v>
      </c>
      <c r="CL187" s="1" t="s">
        <v>157</v>
      </c>
      <c r="CN187" s="1" t="s">
        <v>158</v>
      </c>
      <c r="CP187" s="4">
        <v>166600</v>
      </c>
      <c r="CY187" s="1" t="s">
        <v>289</v>
      </c>
      <c r="CZ187" s="1" t="s">
        <v>290</v>
      </c>
      <c r="DA187" s="1" t="s">
        <v>291</v>
      </c>
      <c r="DC187" s="1" t="s">
        <v>208</v>
      </c>
      <c r="DU187" s="1" t="s">
        <v>165</v>
      </c>
      <c r="DV187" s="4">
        <v>0</v>
      </c>
      <c r="DW187" s="4">
        <v>0</v>
      </c>
      <c r="DX187" s="4">
        <v>195938406.50999999</v>
      </c>
      <c r="DY187" s="4">
        <v>172046814.50999999</v>
      </c>
      <c r="DZ187" s="4">
        <v>23891592</v>
      </c>
      <c r="EA187" s="4">
        <v>172046814.50999999</v>
      </c>
      <c r="EB187" s="4">
        <v>23891592</v>
      </c>
      <c r="EC187" s="4">
        <v>195938406.50999999</v>
      </c>
      <c r="ED187" s="1">
        <f>YEAR(O187)</f>
        <v>2008</v>
      </c>
    </row>
    <row r="188" spans="6:134" ht="12.75" hidden="1" customHeight="1" x14ac:dyDescent="0.2">
      <c r="H188" s="1" t="s">
        <v>133</v>
      </c>
      <c r="L188" s="1" t="s">
        <v>134</v>
      </c>
      <c r="N188" s="1" t="s">
        <v>720</v>
      </c>
      <c r="O188" s="2">
        <v>39796</v>
      </c>
      <c r="P188" s="1" t="s">
        <v>136</v>
      </c>
      <c r="Q188" s="3">
        <v>39810</v>
      </c>
      <c r="R188" s="1" t="s">
        <v>137</v>
      </c>
      <c r="T188" s="3">
        <v>39796</v>
      </c>
      <c r="U188" s="1" t="s">
        <v>138</v>
      </c>
      <c r="X188" s="1" t="s">
        <v>139</v>
      </c>
      <c r="Z188" s="3">
        <v>39796</v>
      </c>
      <c r="AA188" s="1" t="s">
        <v>306</v>
      </c>
      <c r="AB188" s="1" t="s">
        <v>307</v>
      </c>
      <c r="AC188" s="1" t="s">
        <v>308</v>
      </c>
      <c r="AD188" s="1" t="s">
        <v>309</v>
      </c>
      <c r="AE188" s="1" t="s">
        <v>310</v>
      </c>
      <c r="AF188" s="1" t="s">
        <v>311</v>
      </c>
      <c r="AH188" s="1" t="s">
        <v>312</v>
      </c>
      <c r="AQ188" s="4">
        <v>0.1</v>
      </c>
      <c r="AR188" s="4">
        <v>128520</v>
      </c>
      <c r="AS188" s="1" t="s">
        <v>721</v>
      </c>
      <c r="AT188" s="1" t="s">
        <v>314</v>
      </c>
      <c r="AV188" s="1" t="s">
        <v>315</v>
      </c>
      <c r="AW188" s="1" t="s">
        <v>316</v>
      </c>
      <c r="AX188" s="1" t="s">
        <v>150</v>
      </c>
      <c r="AY188" s="4">
        <v>20520</v>
      </c>
      <c r="AZ188" s="4">
        <v>108000</v>
      </c>
      <c r="BA188" s="1" t="s">
        <v>151</v>
      </c>
      <c r="BD188" s="3">
        <v>39796</v>
      </c>
      <c r="BM188" s="3">
        <v>39810</v>
      </c>
      <c r="BZ188" s="1" t="s">
        <v>184</v>
      </c>
      <c r="CA188" s="1" t="s">
        <v>185</v>
      </c>
      <c r="CE188" s="1" t="s">
        <v>154</v>
      </c>
      <c r="CH188" s="4">
        <v>1</v>
      </c>
      <c r="CI188" s="1" t="s">
        <v>155</v>
      </c>
      <c r="CL188" s="1" t="s">
        <v>157</v>
      </c>
      <c r="CN188" s="1" t="s">
        <v>158</v>
      </c>
      <c r="CP188" s="4">
        <v>128520</v>
      </c>
      <c r="CY188" s="1" t="s">
        <v>289</v>
      </c>
      <c r="CZ188" s="1" t="s">
        <v>290</v>
      </c>
      <c r="DA188" s="1" t="s">
        <v>291</v>
      </c>
      <c r="DC188" s="1" t="s">
        <v>208</v>
      </c>
      <c r="DU188" s="1" t="s">
        <v>165</v>
      </c>
      <c r="DV188" s="4">
        <v>0</v>
      </c>
      <c r="DW188" s="4">
        <v>0</v>
      </c>
      <c r="DX188" s="4">
        <v>195938406.50999999</v>
      </c>
      <c r="DY188" s="4">
        <v>172046814.50999999</v>
      </c>
      <c r="DZ188" s="4">
        <v>23891592</v>
      </c>
      <c r="EA188" s="4">
        <v>172046814.50999999</v>
      </c>
      <c r="EB188" s="4">
        <v>23891592</v>
      </c>
      <c r="EC188" s="4">
        <v>195938406.50999999</v>
      </c>
      <c r="ED188" s="1">
        <f>YEAR(O188)</f>
        <v>2008</v>
      </c>
    </row>
    <row r="189" spans="6:134" ht="12.75" hidden="1" customHeight="1" x14ac:dyDescent="0.2">
      <c r="H189" s="1" t="s">
        <v>133</v>
      </c>
      <c r="L189" s="1" t="s">
        <v>134</v>
      </c>
      <c r="N189" s="1" t="s">
        <v>722</v>
      </c>
      <c r="O189" s="2">
        <v>39797</v>
      </c>
      <c r="P189" s="1" t="s">
        <v>136</v>
      </c>
      <c r="Q189" s="3">
        <v>39811</v>
      </c>
      <c r="R189" s="1" t="s">
        <v>137</v>
      </c>
      <c r="T189" s="3">
        <v>39797</v>
      </c>
      <c r="U189" s="1" t="s">
        <v>138</v>
      </c>
      <c r="X189" s="1" t="s">
        <v>139</v>
      </c>
      <c r="Z189" s="3">
        <v>39797</v>
      </c>
      <c r="AA189" s="1" t="s">
        <v>391</v>
      </c>
      <c r="AB189" s="1" t="s">
        <v>392</v>
      </c>
      <c r="AC189" s="1" t="s">
        <v>393</v>
      </c>
      <c r="AD189" s="1" t="s">
        <v>394</v>
      </c>
      <c r="AE189" s="1" t="s">
        <v>395</v>
      </c>
      <c r="AF189" s="1" t="s">
        <v>396</v>
      </c>
      <c r="AH189" s="1" t="s">
        <v>397</v>
      </c>
      <c r="AQ189" s="4">
        <v>0.1</v>
      </c>
      <c r="AR189" s="4">
        <v>119000</v>
      </c>
      <c r="AS189" s="1" t="s">
        <v>723</v>
      </c>
      <c r="AX189" s="1" t="s">
        <v>150</v>
      </c>
      <c r="AY189" s="4">
        <v>19000</v>
      </c>
      <c r="AZ189" s="4">
        <v>100000</v>
      </c>
      <c r="BA189" s="1" t="s">
        <v>151</v>
      </c>
      <c r="BD189" s="3">
        <v>39797</v>
      </c>
      <c r="BM189" s="3">
        <v>39813</v>
      </c>
      <c r="BZ189" s="1" t="s">
        <v>184</v>
      </c>
      <c r="CA189" s="1" t="s">
        <v>185</v>
      </c>
      <c r="CE189" s="1" t="s">
        <v>154</v>
      </c>
      <c r="CH189" s="4">
        <v>1</v>
      </c>
      <c r="CI189" s="1" t="s">
        <v>155</v>
      </c>
      <c r="CL189" s="1" t="s">
        <v>157</v>
      </c>
      <c r="CN189" s="1" t="s">
        <v>158</v>
      </c>
      <c r="CP189" s="4">
        <v>119000</v>
      </c>
      <c r="CY189" s="1" t="s">
        <v>289</v>
      </c>
      <c r="CZ189" s="1" t="s">
        <v>290</v>
      </c>
      <c r="DA189" s="1" t="s">
        <v>291</v>
      </c>
      <c r="DC189" s="1" t="s">
        <v>208</v>
      </c>
      <c r="DT189" s="1" t="s">
        <v>165</v>
      </c>
      <c r="DU189" s="1" t="s">
        <v>165</v>
      </c>
      <c r="DV189" s="4">
        <v>0</v>
      </c>
      <c r="DW189" s="4">
        <v>0</v>
      </c>
      <c r="DX189" s="4">
        <v>195938406.50999999</v>
      </c>
      <c r="DY189" s="4">
        <v>172046814.50999999</v>
      </c>
      <c r="DZ189" s="4">
        <v>23891592</v>
      </c>
      <c r="EA189" s="4">
        <v>172046814.50999999</v>
      </c>
      <c r="EB189" s="4">
        <v>23891592</v>
      </c>
      <c r="EC189" s="4">
        <v>195938406.50999999</v>
      </c>
      <c r="ED189" s="1">
        <f>YEAR(O189)</f>
        <v>2008</v>
      </c>
    </row>
    <row r="190" spans="6:134" ht="12.75" hidden="1" customHeight="1" x14ac:dyDescent="0.2">
      <c r="H190" s="1" t="s">
        <v>133</v>
      </c>
      <c r="L190" s="1" t="s">
        <v>134</v>
      </c>
      <c r="N190" s="1" t="s">
        <v>724</v>
      </c>
      <c r="O190" s="2">
        <v>39801</v>
      </c>
      <c r="P190" s="1" t="s">
        <v>136</v>
      </c>
      <c r="Q190" s="3">
        <v>39815</v>
      </c>
      <c r="R190" s="1" t="s">
        <v>137</v>
      </c>
      <c r="T190" s="3">
        <v>39801</v>
      </c>
      <c r="U190" s="1" t="s">
        <v>138</v>
      </c>
      <c r="X190" s="1" t="s">
        <v>139</v>
      </c>
      <c r="Z190" s="3">
        <v>39801</v>
      </c>
      <c r="AA190" s="1" t="s">
        <v>382</v>
      </c>
      <c r="AB190" s="1" t="s">
        <v>383</v>
      </c>
      <c r="AC190" s="1" t="s">
        <v>384</v>
      </c>
      <c r="AD190" s="1" t="s">
        <v>385</v>
      </c>
      <c r="AE190" s="1" t="s">
        <v>386</v>
      </c>
      <c r="AF190" s="1" t="s">
        <v>387</v>
      </c>
      <c r="AH190" s="1" t="s">
        <v>388</v>
      </c>
      <c r="AQ190" s="4">
        <v>0.1</v>
      </c>
      <c r="AR190" s="4">
        <v>124355</v>
      </c>
      <c r="AS190" s="1" t="s">
        <v>725</v>
      </c>
      <c r="AX190" s="1" t="s">
        <v>150</v>
      </c>
      <c r="AY190" s="4">
        <v>19855</v>
      </c>
      <c r="AZ190" s="4">
        <v>104500</v>
      </c>
      <c r="BA190" s="1" t="s">
        <v>151</v>
      </c>
      <c r="BD190" s="3">
        <v>39801</v>
      </c>
      <c r="BM190" s="3">
        <v>39815</v>
      </c>
      <c r="BZ190" s="1" t="s">
        <v>184</v>
      </c>
      <c r="CA190" s="1" t="s">
        <v>185</v>
      </c>
      <c r="CE190" s="1" t="s">
        <v>154</v>
      </c>
      <c r="CH190" s="4">
        <v>1</v>
      </c>
      <c r="CI190" s="1" t="s">
        <v>155</v>
      </c>
      <c r="CL190" s="1" t="s">
        <v>157</v>
      </c>
      <c r="CN190" s="1" t="s">
        <v>158</v>
      </c>
      <c r="CP190" s="4">
        <v>124355</v>
      </c>
      <c r="CY190" s="1" t="s">
        <v>289</v>
      </c>
      <c r="CZ190" s="1" t="s">
        <v>290</v>
      </c>
      <c r="DA190" s="1" t="s">
        <v>291</v>
      </c>
      <c r="DC190" s="1" t="s">
        <v>208</v>
      </c>
      <c r="DU190" s="1" t="s">
        <v>165</v>
      </c>
      <c r="DV190" s="4">
        <v>0</v>
      </c>
      <c r="DW190" s="4">
        <v>0</v>
      </c>
      <c r="DX190" s="4">
        <v>195938406.50999999</v>
      </c>
      <c r="DY190" s="4">
        <v>172046814.50999999</v>
      </c>
      <c r="DZ190" s="4">
        <v>23891592</v>
      </c>
      <c r="EA190" s="4">
        <v>172046814.50999999</v>
      </c>
      <c r="EB190" s="4">
        <v>23891592</v>
      </c>
      <c r="EC190" s="4">
        <v>195938406.50999999</v>
      </c>
      <c r="ED190" s="1">
        <f>YEAR(O190)</f>
        <v>2008</v>
      </c>
    </row>
    <row r="191" spans="6:134" ht="12.75" hidden="1" customHeight="1" x14ac:dyDescent="0.2">
      <c r="H191" s="1" t="s">
        <v>133</v>
      </c>
      <c r="L191" s="1" t="s">
        <v>134</v>
      </c>
      <c r="N191" s="1" t="s">
        <v>726</v>
      </c>
      <c r="O191" s="2">
        <v>39804</v>
      </c>
      <c r="P191" s="1" t="s">
        <v>136</v>
      </c>
      <c r="Q191" s="3">
        <v>39818</v>
      </c>
      <c r="R191" s="1" t="s">
        <v>137</v>
      </c>
      <c r="T191" s="3">
        <v>39804</v>
      </c>
      <c r="U191" s="1" t="s">
        <v>138</v>
      </c>
      <c r="X191" s="1" t="s">
        <v>139</v>
      </c>
      <c r="Z191" s="3">
        <v>39804</v>
      </c>
      <c r="AA191" s="1" t="s">
        <v>293</v>
      </c>
      <c r="AB191" s="1" t="s">
        <v>294</v>
      </c>
      <c r="AC191" s="1" t="s">
        <v>295</v>
      </c>
      <c r="AD191" s="1" t="s">
        <v>296</v>
      </c>
      <c r="AE191" s="1" t="s">
        <v>297</v>
      </c>
      <c r="AF191" s="1" t="s">
        <v>298</v>
      </c>
      <c r="AH191" s="1" t="s">
        <v>299</v>
      </c>
      <c r="AQ191" s="4">
        <v>0.5</v>
      </c>
      <c r="AR191" s="4">
        <v>237405</v>
      </c>
      <c r="AS191" s="1" t="s">
        <v>727</v>
      </c>
      <c r="AX191" s="1" t="s">
        <v>150</v>
      </c>
      <c r="AY191" s="4">
        <v>37905</v>
      </c>
      <c r="AZ191" s="4">
        <v>199500</v>
      </c>
      <c r="BA191" s="1" t="s">
        <v>151</v>
      </c>
      <c r="BD191" s="3">
        <v>39804</v>
      </c>
      <c r="BM191" s="3">
        <v>39818</v>
      </c>
      <c r="BZ191" s="1" t="s">
        <v>184</v>
      </c>
      <c r="CA191" s="1" t="s">
        <v>185</v>
      </c>
      <c r="CE191" s="1" t="s">
        <v>154</v>
      </c>
      <c r="CH191" s="4">
        <v>1</v>
      </c>
      <c r="CI191" s="1" t="s">
        <v>155</v>
      </c>
      <c r="CL191" s="1" t="s">
        <v>157</v>
      </c>
      <c r="CN191" s="1" t="s">
        <v>158</v>
      </c>
      <c r="CP191" s="4">
        <v>237405</v>
      </c>
      <c r="CY191" s="1" t="s">
        <v>289</v>
      </c>
      <c r="CZ191" s="1" t="s">
        <v>290</v>
      </c>
      <c r="DA191" s="1" t="s">
        <v>291</v>
      </c>
      <c r="DC191" s="1" t="s">
        <v>208</v>
      </c>
      <c r="DD191" s="1" t="s">
        <v>728</v>
      </c>
      <c r="DU191" s="1" t="s">
        <v>165</v>
      </c>
      <c r="DV191" s="4">
        <v>0</v>
      </c>
      <c r="DW191" s="4">
        <v>0</v>
      </c>
      <c r="DX191" s="4">
        <v>195938406.50999999</v>
      </c>
      <c r="DY191" s="4">
        <v>172046814.50999999</v>
      </c>
      <c r="DZ191" s="4">
        <v>23891592</v>
      </c>
      <c r="EA191" s="4">
        <v>172046814.50999999</v>
      </c>
      <c r="EB191" s="4">
        <v>23891592</v>
      </c>
      <c r="EC191" s="4">
        <v>195938406.50999999</v>
      </c>
      <c r="ED191" s="1">
        <f>YEAR(O191)</f>
        <v>2008</v>
      </c>
    </row>
    <row r="192" spans="6:134" ht="12.75" hidden="1" customHeight="1" x14ac:dyDescent="0.2">
      <c r="H192" s="1" t="s">
        <v>133</v>
      </c>
      <c r="L192" s="1" t="s">
        <v>134</v>
      </c>
      <c r="N192" s="1" t="s">
        <v>729</v>
      </c>
      <c r="O192" s="2">
        <v>39790</v>
      </c>
      <c r="P192" s="1" t="s">
        <v>136</v>
      </c>
      <c r="Q192" s="3">
        <v>39804</v>
      </c>
      <c r="R192" s="1" t="s">
        <v>137</v>
      </c>
      <c r="T192" s="3">
        <v>39790</v>
      </c>
      <c r="U192" s="1" t="s">
        <v>138</v>
      </c>
      <c r="V192" s="1" t="s">
        <v>643</v>
      </c>
      <c r="X192" s="1" t="s">
        <v>139</v>
      </c>
      <c r="Z192" s="3">
        <v>39790</v>
      </c>
      <c r="AA192" s="1" t="s">
        <v>306</v>
      </c>
      <c r="AB192" s="1" t="s">
        <v>307</v>
      </c>
      <c r="AC192" s="1" t="s">
        <v>308</v>
      </c>
      <c r="AD192" s="1" t="s">
        <v>309</v>
      </c>
      <c r="AE192" s="1" t="s">
        <v>310</v>
      </c>
      <c r="AF192" s="1" t="s">
        <v>311</v>
      </c>
      <c r="AH192" s="1" t="s">
        <v>312</v>
      </c>
      <c r="AQ192" s="4">
        <v>0.1</v>
      </c>
      <c r="AR192" s="4">
        <v>503370</v>
      </c>
      <c r="AS192" s="1" t="s">
        <v>730</v>
      </c>
      <c r="AT192" s="1" t="s">
        <v>314</v>
      </c>
      <c r="AV192" s="1" t="s">
        <v>315</v>
      </c>
      <c r="AW192" s="1" t="s">
        <v>316</v>
      </c>
      <c r="AX192" s="1" t="s">
        <v>150</v>
      </c>
      <c r="AY192" s="4">
        <v>80370</v>
      </c>
      <c r="AZ192" s="4">
        <v>423000</v>
      </c>
      <c r="BA192" s="1" t="s">
        <v>151</v>
      </c>
      <c r="BD192" s="3">
        <v>39790</v>
      </c>
      <c r="BM192" s="3">
        <v>39804</v>
      </c>
      <c r="BZ192" s="1" t="s">
        <v>184</v>
      </c>
      <c r="CA192" s="1" t="s">
        <v>185</v>
      </c>
      <c r="CE192" s="1" t="s">
        <v>154</v>
      </c>
      <c r="CH192" s="4">
        <v>1</v>
      </c>
      <c r="CI192" s="1" t="s">
        <v>155</v>
      </c>
      <c r="CL192" s="1" t="s">
        <v>157</v>
      </c>
      <c r="CN192" s="1" t="s">
        <v>158</v>
      </c>
      <c r="CP192" s="4">
        <v>503370</v>
      </c>
      <c r="CY192" s="1" t="s">
        <v>289</v>
      </c>
      <c r="CZ192" s="1" t="s">
        <v>290</v>
      </c>
      <c r="DA192" s="1" t="s">
        <v>291</v>
      </c>
      <c r="DC192" s="1" t="s">
        <v>208</v>
      </c>
      <c r="DU192" s="1" t="s">
        <v>165</v>
      </c>
      <c r="DV192" s="4">
        <v>0</v>
      </c>
      <c r="DW192" s="4">
        <v>0</v>
      </c>
      <c r="DX192" s="4">
        <v>195938406.50999999</v>
      </c>
      <c r="DY192" s="4">
        <v>172046814.50999999</v>
      </c>
      <c r="DZ192" s="4">
        <v>23891592</v>
      </c>
      <c r="EA192" s="4">
        <v>172046814.50999999</v>
      </c>
      <c r="EB192" s="4">
        <v>23891592</v>
      </c>
      <c r="EC192" s="4">
        <v>195938406.50999999</v>
      </c>
      <c r="ED192" s="1">
        <f>YEAR(O192)</f>
        <v>2008</v>
      </c>
    </row>
    <row r="193" spans="8:134" ht="12.75" hidden="1" customHeight="1" x14ac:dyDescent="0.2">
      <c r="H193" s="1" t="s">
        <v>133</v>
      </c>
      <c r="L193" s="1" t="s">
        <v>134</v>
      </c>
      <c r="N193" s="1" t="s">
        <v>731</v>
      </c>
      <c r="O193" s="2">
        <v>39805</v>
      </c>
      <c r="P193" s="1" t="s">
        <v>136</v>
      </c>
      <c r="Q193" s="3">
        <v>39815</v>
      </c>
      <c r="R193" s="1" t="s">
        <v>137</v>
      </c>
      <c r="T193" s="3">
        <v>39805</v>
      </c>
      <c r="U193" s="1" t="s">
        <v>138</v>
      </c>
      <c r="X193" s="1" t="s">
        <v>139</v>
      </c>
      <c r="Z193" s="3">
        <v>39805</v>
      </c>
      <c r="AA193" s="1" t="s">
        <v>140</v>
      </c>
      <c r="AB193" s="1" t="s">
        <v>141</v>
      </c>
      <c r="AC193" s="1" t="s">
        <v>142</v>
      </c>
      <c r="AD193" s="1" t="s">
        <v>143</v>
      </c>
      <c r="AE193" s="1" t="s">
        <v>144</v>
      </c>
      <c r="AF193" s="1" t="s">
        <v>145</v>
      </c>
      <c r="AH193" s="1" t="s">
        <v>146</v>
      </c>
      <c r="AQ193" s="4">
        <v>0.02</v>
      </c>
      <c r="AR193" s="4">
        <v>333497.5</v>
      </c>
      <c r="AS193" s="1" t="s">
        <v>732</v>
      </c>
      <c r="AT193" s="1" t="s">
        <v>148</v>
      </c>
      <c r="AV193" s="1" t="s">
        <v>149</v>
      </c>
      <c r="AW193" s="1" t="s">
        <v>141</v>
      </c>
      <c r="AX193" s="1" t="s">
        <v>150</v>
      </c>
      <c r="AY193" s="4">
        <v>53247.5</v>
      </c>
      <c r="AZ193" s="4">
        <v>280250</v>
      </c>
      <c r="BA193" s="1" t="s">
        <v>151</v>
      </c>
      <c r="BD193" s="3">
        <v>39805</v>
      </c>
      <c r="BM193" s="3">
        <v>39815</v>
      </c>
      <c r="BZ193" s="1" t="s">
        <v>184</v>
      </c>
      <c r="CA193" s="1" t="s">
        <v>185</v>
      </c>
      <c r="CE193" s="1" t="s">
        <v>154</v>
      </c>
      <c r="CH193" s="4">
        <v>1</v>
      </c>
      <c r="CI193" s="1" t="s">
        <v>155</v>
      </c>
      <c r="CL193" s="1" t="s">
        <v>157</v>
      </c>
      <c r="CN193" s="1" t="s">
        <v>158</v>
      </c>
      <c r="CP193" s="4">
        <v>333497.5</v>
      </c>
      <c r="CY193" s="1" t="s">
        <v>289</v>
      </c>
      <c r="CZ193" s="1" t="s">
        <v>290</v>
      </c>
      <c r="DA193" s="1" t="s">
        <v>291</v>
      </c>
      <c r="DC193" s="1" t="s">
        <v>208</v>
      </c>
      <c r="DD193" s="1" t="s">
        <v>733</v>
      </c>
      <c r="DU193" s="1" t="s">
        <v>165</v>
      </c>
      <c r="DV193" s="4">
        <v>0</v>
      </c>
      <c r="DW193" s="4">
        <v>0</v>
      </c>
      <c r="DX193" s="4">
        <v>195938406.50999999</v>
      </c>
      <c r="DY193" s="4">
        <v>172046814.50999999</v>
      </c>
      <c r="DZ193" s="4">
        <v>23891592</v>
      </c>
      <c r="EA193" s="4">
        <v>172046814.50999999</v>
      </c>
      <c r="EB193" s="4">
        <v>23891592</v>
      </c>
      <c r="EC193" s="4">
        <v>195938406.50999999</v>
      </c>
      <c r="ED193" s="1">
        <f>YEAR(O193)</f>
        <v>2008</v>
      </c>
    </row>
    <row r="194" spans="8:134" ht="12.75" hidden="1" customHeight="1" x14ac:dyDescent="0.2">
      <c r="H194" s="1" t="s">
        <v>133</v>
      </c>
      <c r="L194" s="1" t="s">
        <v>134</v>
      </c>
      <c r="N194" s="1" t="s">
        <v>734</v>
      </c>
      <c r="O194" s="2">
        <v>39783</v>
      </c>
      <c r="P194" s="1" t="s">
        <v>136</v>
      </c>
      <c r="Q194" s="3">
        <v>39803</v>
      </c>
      <c r="R194" s="1" t="s">
        <v>137</v>
      </c>
      <c r="T194" s="3">
        <v>39783</v>
      </c>
      <c r="U194" s="1" t="s">
        <v>138</v>
      </c>
      <c r="X194" s="1" t="s">
        <v>139</v>
      </c>
      <c r="Z194" s="3">
        <v>39783</v>
      </c>
      <c r="AA194" s="1" t="s">
        <v>356</v>
      </c>
      <c r="AB194" s="1" t="s">
        <v>357</v>
      </c>
      <c r="AC194" s="1" t="s">
        <v>358</v>
      </c>
      <c r="AD194" s="1" t="s">
        <v>359</v>
      </c>
      <c r="AE194" s="1" t="s">
        <v>360</v>
      </c>
      <c r="AF194" s="1" t="s">
        <v>361</v>
      </c>
      <c r="AH194" s="1" t="s">
        <v>362</v>
      </c>
      <c r="AQ194" s="4">
        <v>0.1</v>
      </c>
      <c r="AR194" s="4">
        <v>136850</v>
      </c>
      <c r="AS194" s="1" t="s">
        <v>735</v>
      </c>
      <c r="AX194" s="1" t="s">
        <v>150</v>
      </c>
      <c r="AY194" s="4">
        <v>21850</v>
      </c>
      <c r="AZ194" s="4">
        <v>115000</v>
      </c>
      <c r="BA194" s="1" t="s">
        <v>151</v>
      </c>
      <c r="BD194" s="3">
        <v>39783</v>
      </c>
      <c r="BM194" s="3">
        <v>39804</v>
      </c>
      <c r="BZ194" s="1" t="s">
        <v>184</v>
      </c>
      <c r="CA194" s="1" t="s">
        <v>185</v>
      </c>
      <c r="CE194" s="1" t="s">
        <v>154</v>
      </c>
      <c r="CH194" s="4">
        <v>1</v>
      </c>
      <c r="CI194" s="1" t="s">
        <v>155</v>
      </c>
      <c r="CL194" s="1" t="s">
        <v>157</v>
      </c>
      <c r="CN194" s="1" t="s">
        <v>158</v>
      </c>
      <c r="CP194" s="4">
        <v>136850</v>
      </c>
      <c r="CY194" s="1" t="s">
        <v>289</v>
      </c>
      <c r="CZ194" s="1" t="s">
        <v>290</v>
      </c>
      <c r="DA194" s="1" t="s">
        <v>291</v>
      </c>
      <c r="DC194" s="1" t="s">
        <v>208</v>
      </c>
      <c r="DU194" s="1" t="s">
        <v>165</v>
      </c>
      <c r="DV194" s="4">
        <v>0</v>
      </c>
      <c r="DW194" s="4">
        <v>0</v>
      </c>
      <c r="DX194" s="4">
        <v>195938406.50999999</v>
      </c>
      <c r="DY194" s="4">
        <v>172046814.50999999</v>
      </c>
      <c r="DZ194" s="4">
        <v>23891592</v>
      </c>
      <c r="EA194" s="4">
        <v>172046814.50999999</v>
      </c>
      <c r="EB194" s="4">
        <v>23891592</v>
      </c>
      <c r="EC194" s="4">
        <v>195938406.50999999</v>
      </c>
      <c r="ED194" s="1">
        <f>YEAR(O194)</f>
        <v>2008</v>
      </c>
    </row>
    <row r="195" spans="8:134" ht="12.75" hidden="1" customHeight="1" x14ac:dyDescent="0.2">
      <c r="H195" s="1" t="s">
        <v>133</v>
      </c>
      <c r="L195" s="1" t="s">
        <v>134</v>
      </c>
      <c r="N195" s="1" t="s">
        <v>736</v>
      </c>
      <c r="O195" s="2">
        <v>39780</v>
      </c>
      <c r="P195" s="1" t="s">
        <v>136</v>
      </c>
      <c r="Q195" s="3">
        <v>39794</v>
      </c>
      <c r="R195" s="1" t="s">
        <v>137</v>
      </c>
      <c r="T195" s="3">
        <v>39780</v>
      </c>
      <c r="U195" s="1" t="s">
        <v>138</v>
      </c>
      <c r="X195" s="1" t="s">
        <v>650</v>
      </c>
      <c r="Z195" s="3">
        <v>39780</v>
      </c>
      <c r="AA195" s="1" t="s">
        <v>371</v>
      </c>
      <c r="AB195" s="1" t="s">
        <v>372</v>
      </c>
      <c r="AC195" s="1" t="s">
        <v>373</v>
      </c>
      <c r="AD195" s="1" t="s">
        <v>374</v>
      </c>
      <c r="AE195" s="1" t="s">
        <v>375</v>
      </c>
      <c r="AF195" s="1" t="s">
        <v>376</v>
      </c>
      <c r="AH195" s="1" t="s">
        <v>377</v>
      </c>
      <c r="AQ195" s="4">
        <v>0.1</v>
      </c>
      <c r="AR195" s="4">
        <v>887442.5</v>
      </c>
      <c r="AS195" s="1" t="s">
        <v>737</v>
      </c>
      <c r="AX195" s="1" t="s">
        <v>150</v>
      </c>
      <c r="AY195" s="4">
        <v>141692.5</v>
      </c>
      <c r="AZ195" s="4">
        <v>745750</v>
      </c>
      <c r="BA195" s="1" t="s">
        <v>151</v>
      </c>
      <c r="BD195" s="3">
        <v>39780</v>
      </c>
      <c r="BM195" s="3">
        <v>39794</v>
      </c>
      <c r="BZ195" s="1" t="s">
        <v>184</v>
      </c>
      <c r="CA195" s="1" t="s">
        <v>185</v>
      </c>
      <c r="CE195" s="1" t="s">
        <v>154</v>
      </c>
      <c r="CH195" s="4">
        <v>1</v>
      </c>
      <c r="CI195" s="1" t="s">
        <v>155</v>
      </c>
      <c r="CL195" s="1" t="s">
        <v>157</v>
      </c>
      <c r="CN195" s="1" t="s">
        <v>158</v>
      </c>
      <c r="CP195" s="4">
        <v>887442.5</v>
      </c>
      <c r="CY195" s="1" t="s">
        <v>289</v>
      </c>
      <c r="CZ195" s="1" t="s">
        <v>290</v>
      </c>
      <c r="DA195" s="1" t="s">
        <v>291</v>
      </c>
      <c r="DC195" s="1" t="s">
        <v>208</v>
      </c>
      <c r="DD195" s="1" t="s">
        <v>738</v>
      </c>
      <c r="DU195" s="1" t="s">
        <v>165</v>
      </c>
      <c r="DV195" s="4">
        <v>0</v>
      </c>
      <c r="DW195" s="4">
        <v>0</v>
      </c>
      <c r="DX195" s="4">
        <v>195938406.50999999</v>
      </c>
      <c r="DY195" s="4">
        <v>172046814.50999999</v>
      </c>
      <c r="DZ195" s="4">
        <v>23891592</v>
      </c>
      <c r="EA195" s="4">
        <v>172046814.50999999</v>
      </c>
      <c r="EB195" s="4">
        <v>23891592</v>
      </c>
      <c r="EC195" s="4">
        <v>195938406.50999999</v>
      </c>
      <c r="ED195" s="1">
        <f>YEAR(O195)</f>
        <v>2008</v>
      </c>
    </row>
    <row r="196" spans="8:134" ht="12.75" hidden="1" customHeight="1" x14ac:dyDescent="0.2">
      <c r="H196" s="1" t="s">
        <v>133</v>
      </c>
      <c r="L196" s="1" t="s">
        <v>134</v>
      </c>
      <c r="N196" s="1" t="s">
        <v>739</v>
      </c>
      <c r="O196" s="2">
        <v>39776</v>
      </c>
      <c r="P196" s="1" t="s">
        <v>136</v>
      </c>
      <c r="Q196" s="3">
        <v>39790</v>
      </c>
      <c r="R196" s="1" t="s">
        <v>137</v>
      </c>
      <c r="T196" s="3">
        <v>39776</v>
      </c>
      <c r="U196" s="1" t="s">
        <v>138</v>
      </c>
      <c r="X196" s="1" t="s">
        <v>139</v>
      </c>
      <c r="Z196" s="3">
        <v>39776</v>
      </c>
      <c r="AA196" s="1" t="s">
        <v>371</v>
      </c>
      <c r="AB196" s="1" t="s">
        <v>372</v>
      </c>
      <c r="AC196" s="1" t="s">
        <v>373</v>
      </c>
      <c r="AD196" s="1" t="s">
        <v>374</v>
      </c>
      <c r="AE196" s="1" t="s">
        <v>375</v>
      </c>
      <c r="AF196" s="1" t="s">
        <v>376</v>
      </c>
      <c r="AH196" s="1" t="s">
        <v>377</v>
      </c>
      <c r="AQ196" s="4">
        <v>0.1</v>
      </c>
      <c r="AR196" s="4">
        <v>384370</v>
      </c>
      <c r="AS196" s="1" t="s">
        <v>740</v>
      </c>
      <c r="AX196" s="1" t="s">
        <v>150</v>
      </c>
      <c r="AY196" s="4">
        <v>61370</v>
      </c>
      <c r="AZ196" s="4">
        <v>323000</v>
      </c>
      <c r="BA196" s="1" t="s">
        <v>151</v>
      </c>
      <c r="BD196" s="3">
        <v>39776</v>
      </c>
      <c r="BM196" s="3">
        <v>39794</v>
      </c>
      <c r="BZ196" s="1" t="s">
        <v>184</v>
      </c>
      <c r="CA196" s="1" t="s">
        <v>185</v>
      </c>
      <c r="CE196" s="1" t="s">
        <v>154</v>
      </c>
      <c r="CH196" s="4">
        <v>1</v>
      </c>
      <c r="CI196" s="1" t="s">
        <v>155</v>
      </c>
      <c r="CL196" s="1" t="s">
        <v>157</v>
      </c>
      <c r="CN196" s="1" t="s">
        <v>158</v>
      </c>
      <c r="CP196" s="4">
        <v>384370</v>
      </c>
      <c r="CY196" s="1" t="s">
        <v>289</v>
      </c>
      <c r="CZ196" s="1" t="s">
        <v>290</v>
      </c>
      <c r="DA196" s="1" t="s">
        <v>291</v>
      </c>
      <c r="DC196" s="1" t="s">
        <v>208</v>
      </c>
      <c r="DU196" s="1" t="s">
        <v>165</v>
      </c>
      <c r="DV196" s="4">
        <v>0</v>
      </c>
      <c r="DW196" s="4">
        <v>0</v>
      </c>
      <c r="DX196" s="4">
        <v>195938406.50999999</v>
      </c>
      <c r="DY196" s="4">
        <v>172046814.50999999</v>
      </c>
      <c r="DZ196" s="4">
        <v>23891592</v>
      </c>
      <c r="EA196" s="4">
        <v>172046814.50999999</v>
      </c>
      <c r="EB196" s="4">
        <v>23891592</v>
      </c>
      <c r="EC196" s="4">
        <v>195938406.50999999</v>
      </c>
      <c r="ED196" s="1">
        <f>YEAR(O196)</f>
        <v>2008</v>
      </c>
    </row>
    <row r="197" spans="8:134" ht="12.75" hidden="1" customHeight="1" x14ac:dyDescent="0.2">
      <c r="H197" s="1" t="s">
        <v>133</v>
      </c>
      <c r="L197" s="1" t="s">
        <v>134</v>
      </c>
      <c r="N197" s="1" t="s">
        <v>741</v>
      </c>
      <c r="O197" s="2">
        <v>39762</v>
      </c>
      <c r="P197" s="1" t="s">
        <v>136</v>
      </c>
      <c r="Q197" s="3">
        <v>39772</v>
      </c>
      <c r="R197" s="1" t="s">
        <v>137</v>
      </c>
      <c r="T197" s="3">
        <v>39762</v>
      </c>
      <c r="U197" s="1" t="s">
        <v>138</v>
      </c>
      <c r="X197" s="1" t="s">
        <v>139</v>
      </c>
      <c r="Z197" s="3">
        <v>39762</v>
      </c>
      <c r="AA197" s="1" t="s">
        <v>140</v>
      </c>
      <c r="AB197" s="1" t="s">
        <v>141</v>
      </c>
      <c r="AC197" s="1" t="s">
        <v>142</v>
      </c>
      <c r="AD197" s="1" t="s">
        <v>143</v>
      </c>
      <c r="AE197" s="1" t="s">
        <v>144</v>
      </c>
      <c r="AF197" s="1" t="s">
        <v>145</v>
      </c>
      <c r="AH197" s="1" t="s">
        <v>146</v>
      </c>
      <c r="AQ197" s="4">
        <v>0.02</v>
      </c>
      <c r="AR197" s="4">
        <v>271320</v>
      </c>
      <c r="AS197" s="1" t="s">
        <v>742</v>
      </c>
      <c r="AT197" s="1" t="s">
        <v>148</v>
      </c>
      <c r="AV197" s="1" t="s">
        <v>149</v>
      </c>
      <c r="AW197" s="1" t="s">
        <v>141</v>
      </c>
      <c r="AX197" s="1" t="s">
        <v>150</v>
      </c>
      <c r="AY197" s="4">
        <v>43320</v>
      </c>
      <c r="AZ197" s="4">
        <v>228000</v>
      </c>
      <c r="BA197" s="1" t="s">
        <v>151</v>
      </c>
      <c r="BD197" s="3">
        <v>39762</v>
      </c>
      <c r="BF197" s="4">
        <v>0</v>
      </c>
      <c r="BM197" s="3">
        <v>39772</v>
      </c>
      <c r="BZ197" s="1" t="s">
        <v>184</v>
      </c>
      <c r="CA197" s="1" t="s">
        <v>185</v>
      </c>
      <c r="CE197" s="1" t="s">
        <v>154</v>
      </c>
      <c r="CH197" s="4">
        <v>1</v>
      </c>
      <c r="CI197" s="1" t="s">
        <v>155</v>
      </c>
      <c r="CL197" s="1" t="s">
        <v>157</v>
      </c>
      <c r="CN197" s="1" t="s">
        <v>158</v>
      </c>
      <c r="CP197" s="4">
        <v>271320</v>
      </c>
      <c r="CY197" s="1" t="s">
        <v>289</v>
      </c>
      <c r="CZ197" s="1" t="s">
        <v>290</v>
      </c>
      <c r="DA197" s="1" t="s">
        <v>291</v>
      </c>
      <c r="DC197" s="1" t="s">
        <v>208</v>
      </c>
      <c r="DU197" s="1" t="s">
        <v>165</v>
      </c>
      <c r="DV197" s="4">
        <v>0</v>
      </c>
      <c r="DW197" s="4">
        <v>0</v>
      </c>
      <c r="DX197" s="4">
        <v>195938406.50999999</v>
      </c>
      <c r="DY197" s="4">
        <v>172046814.50999999</v>
      </c>
      <c r="DZ197" s="4">
        <v>23891592</v>
      </c>
      <c r="EA197" s="4">
        <v>172046814.50999999</v>
      </c>
      <c r="EB197" s="4">
        <v>23891592</v>
      </c>
      <c r="EC197" s="4">
        <v>195938406.50999999</v>
      </c>
      <c r="ED197" s="1">
        <f>YEAR(O197)</f>
        <v>2008</v>
      </c>
    </row>
    <row r="198" spans="8:134" ht="12.75" hidden="1" customHeight="1" x14ac:dyDescent="0.2">
      <c r="H198" s="1" t="s">
        <v>133</v>
      </c>
      <c r="L198" s="1" t="s">
        <v>134</v>
      </c>
      <c r="N198" s="1" t="s">
        <v>743</v>
      </c>
      <c r="O198" s="2">
        <v>39770</v>
      </c>
      <c r="P198" s="1" t="s">
        <v>136</v>
      </c>
      <c r="Q198" s="3">
        <v>39780</v>
      </c>
      <c r="R198" s="1" t="s">
        <v>137</v>
      </c>
      <c r="T198" s="3">
        <v>39770</v>
      </c>
      <c r="U198" s="1" t="s">
        <v>138</v>
      </c>
      <c r="X198" s="1" t="s">
        <v>139</v>
      </c>
      <c r="Z198" s="3">
        <v>39770</v>
      </c>
      <c r="AA198" s="1" t="s">
        <v>173</v>
      </c>
      <c r="AB198" s="1" t="s">
        <v>174</v>
      </c>
      <c r="AC198" s="1" t="s">
        <v>175</v>
      </c>
      <c r="AD198" s="1" t="s">
        <v>176</v>
      </c>
      <c r="AE198" s="1" t="s">
        <v>177</v>
      </c>
      <c r="AF198" s="1" t="s">
        <v>178</v>
      </c>
      <c r="AH198" s="1" t="s">
        <v>179</v>
      </c>
      <c r="AQ198" s="4">
        <v>0.1</v>
      </c>
      <c r="AR198" s="4">
        <v>315945</v>
      </c>
      <c r="AS198" s="1" t="s">
        <v>744</v>
      </c>
      <c r="AX198" s="1" t="s">
        <v>150</v>
      </c>
      <c r="AY198" s="4">
        <v>50445</v>
      </c>
      <c r="AZ198" s="4">
        <v>265500</v>
      </c>
      <c r="BA198" s="1" t="s">
        <v>151</v>
      </c>
      <c r="BD198" s="3">
        <v>39770</v>
      </c>
      <c r="BM198" s="3">
        <v>39781</v>
      </c>
      <c r="BZ198" s="1" t="s">
        <v>184</v>
      </c>
      <c r="CA198" s="1" t="s">
        <v>185</v>
      </c>
      <c r="CE198" s="1" t="s">
        <v>154</v>
      </c>
      <c r="CH198" s="4">
        <v>1</v>
      </c>
      <c r="CI198" s="1" t="s">
        <v>155</v>
      </c>
      <c r="CL198" s="1" t="s">
        <v>157</v>
      </c>
      <c r="CN198" s="1" t="s">
        <v>158</v>
      </c>
      <c r="CP198" s="4">
        <v>315945</v>
      </c>
      <c r="CY198" s="1" t="s">
        <v>289</v>
      </c>
      <c r="CZ198" s="1" t="s">
        <v>290</v>
      </c>
      <c r="DA198" s="1" t="s">
        <v>291</v>
      </c>
      <c r="DC198" s="1" t="s">
        <v>208</v>
      </c>
      <c r="DU198" s="1" t="s">
        <v>165</v>
      </c>
      <c r="DV198" s="4">
        <v>0</v>
      </c>
      <c r="DW198" s="4">
        <v>0</v>
      </c>
      <c r="DX198" s="4">
        <v>195938406.50999999</v>
      </c>
      <c r="DY198" s="4">
        <v>172046814.50999999</v>
      </c>
      <c r="DZ198" s="4">
        <v>23891592</v>
      </c>
      <c r="EA198" s="4">
        <v>172046814.50999999</v>
      </c>
      <c r="EB198" s="4">
        <v>23891592</v>
      </c>
      <c r="EC198" s="4">
        <v>195938406.50999999</v>
      </c>
      <c r="ED198" s="1">
        <f>YEAR(O198)</f>
        <v>2008</v>
      </c>
    </row>
    <row r="199" spans="8:134" ht="12.75" hidden="1" customHeight="1" x14ac:dyDescent="0.2">
      <c r="H199" s="1" t="s">
        <v>133</v>
      </c>
      <c r="L199" s="1" t="s">
        <v>134</v>
      </c>
      <c r="N199" s="1" t="s">
        <v>745</v>
      </c>
      <c r="O199" s="2">
        <v>39762</v>
      </c>
      <c r="P199" s="1" t="s">
        <v>136</v>
      </c>
      <c r="Q199" s="3">
        <v>39776</v>
      </c>
      <c r="R199" s="1" t="s">
        <v>137</v>
      </c>
      <c r="T199" s="3">
        <v>39762</v>
      </c>
      <c r="U199" s="1" t="s">
        <v>138</v>
      </c>
      <c r="X199" s="1" t="s">
        <v>139</v>
      </c>
      <c r="Z199" s="3">
        <v>39762</v>
      </c>
      <c r="AA199" s="1" t="s">
        <v>371</v>
      </c>
      <c r="AB199" s="1" t="s">
        <v>372</v>
      </c>
      <c r="AC199" s="1" t="s">
        <v>373</v>
      </c>
      <c r="AD199" s="1" t="s">
        <v>374</v>
      </c>
      <c r="AE199" s="1" t="s">
        <v>375</v>
      </c>
      <c r="AF199" s="1" t="s">
        <v>376</v>
      </c>
      <c r="AH199" s="1" t="s">
        <v>377</v>
      </c>
      <c r="AQ199" s="4">
        <v>0.1</v>
      </c>
      <c r="AR199" s="4">
        <v>344802.5</v>
      </c>
      <c r="AS199" s="1" t="s">
        <v>746</v>
      </c>
      <c r="AX199" s="1" t="s">
        <v>150</v>
      </c>
      <c r="AY199" s="4">
        <v>55052.5</v>
      </c>
      <c r="AZ199" s="4">
        <v>289750</v>
      </c>
      <c r="BA199" s="1" t="s">
        <v>151</v>
      </c>
      <c r="BD199" s="3">
        <v>39762</v>
      </c>
      <c r="BM199" s="3">
        <v>39776</v>
      </c>
      <c r="BZ199" s="1" t="s">
        <v>184</v>
      </c>
      <c r="CA199" s="1" t="s">
        <v>185</v>
      </c>
      <c r="CE199" s="1" t="s">
        <v>154</v>
      </c>
      <c r="CH199" s="4">
        <v>1</v>
      </c>
      <c r="CI199" s="1" t="s">
        <v>155</v>
      </c>
      <c r="CL199" s="1" t="s">
        <v>157</v>
      </c>
      <c r="CN199" s="1" t="s">
        <v>158</v>
      </c>
      <c r="CP199" s="4">
        <v>344802.5</v>
      </c>
      <c r="CY199" s="1" t="s">
        <v>289</v>
      </c>
      <c r="CZ199" s="1" t="s">
        <v>290</v>
      </c>
      <c r="DA199" s="1" t="s">
        <v>291</v>
      </c>
      <c r="DC199" s="1" t="s">
        <v>208</v>
      </c>
      <c r="DU199" s="1" t="s">
        <v>165</v>
      </c>
      <c r="DV199" s="4">
        <v>0</v>
      </c>
      <c r="DW199" s="4">
        <v>0</v>
      </c>
      <c r="DX199" s="4">
        <v>195938406.50999999</v>
      </c>
      <c r="DY199" s="4">
        <v>172046814.50999999</v>
      </c>
      <c r="DZ199" s="4">
        <v>23891592</v>
      </c>
      <c r="EA199" s="4">
        <v>172046814.50999999</v>
      </c>
      <c r="EB199" s="4">
        <v>23891592</v>
      </c>
      <c r="EC199" s="4">
        <v>195938406.50999999</v>
      </c>
      <c r="ED199" s="1">
        <f>YEAR(O199)</f>
        <v>2008</v>
      </c>
    </row>
    <row r="200" spans="8:134" ht="12.75" hidden="1" customHeight="1" x14ac:dyDescent="0.2">
      <c r="H200" s="1" t="s">
        <v>133</v>
      </c>
      <c r="L200" s="1" t="s">
        <v>134</v>
      </c>
      <c r="N200" s="1" t="s">
        <v>747</v>
      </c>
      <c r="O200" s="2">
        <v>39756</v>
      </c>
      <c r="P200" s="1" t="s">
        <v>136</v>
      </c>
      <c r="Q200" s="3">
        <v>39766</v>
      </c>
      <c r="R200" s="1" t="s">
        <v>137</v>
      </c>
      <c r="T200" s="3">
        <v>39756</v>
      </c>
      <c r="U200" s="1" t="s">
        <v>138</v>
      </c>
      <c r="X200" s="1" t="s">
        <v>172</v>
      </c>
      <c r="Z200" s="3">
        <v>39756</v>
      </c>
      <c r="AA200" s="1" t="s">
        <v>173</v>
      </c>
      <c r="AB200" s="1" t="s">
        <v>174</v>
      </c>
      <c r="AC200" s="1" t="s">
        <v>175</v>
      </c>
      <c r="AD200" s="1" t="s">
        <v>176</v>
      </c>
      <c r="AE200" s="1" t="s">
        <v>177</v>
      </c>
      <c r="AF200" s="1" t="s">
        <v>178</v>
      </c>
      <c r="AH200" s="1" t="s">
        <v>179</v>
      </c>
      <c r="AQ200" s="4">
        <v>0.1</v>
      </c>
      <c r="AR200" s="4">
        <v>455175</v>
      </c>
      <c r="AS200" s="1" t="s">
        <v>748</v>
      </c>
      <c r="AX200" s="1" t="s">
        <v>150</v>
      </c>
      <c r="AY200" s="4">
        <v>72675</v>
      </c>
      <c r="AZ200" s="4">
        <v>382500</v>
      </c>
      <c r="BA200" s="1" t="s">
        <v>151</v>
      </c>
      <c r="BD200" s="3">
        <v>39756</v>
      </c>
      <c r="BM200" s="3">
        <v>39766</v>
      </c>
      <c r="BZ200" s="1" t="s">
        <v>184</v>
      </c>
      <c r="CA200" s="1" t="s">
        <v>185</v>
      </c>
      <c r="CE200" s="1" t="s">
        <v>154</v>
      </c>
      <c r="CH200" s="4">
        <v>1</v>
      </c>
      <c r="CI200" s="1" t="s">
        <v>155</v>
      </c>
      <c r="CL200" s="1" t="s">
        <v>157</v>
      </c>
      <c r="CN200" s="1" t="s">
        <v>158</v>
      </c>
      <c r="CP200" s="4">
        <v>455175</v>
      </c>
      <c r="CY200" s="1" t="s">
        <v>289</v>
      </c>
      <c r="CZ200" s="1" t="s">
        <v>290</v>
      </c>
      <c r="DA200" s="1" t="s">
        <v>291</v>
      </c>
      <c r="DC200" s="1" t="s">
        <v>208</v>
      </c>
      <c r="DU200" s="1" t="s">
        <v>165</v>
      </c>
      <c r="DV200" s="4">
        <v>0</v>
      </c>
      <c r="DW200" s="4">
        <v>0</v>
      </c>
      <c r="DX200" s="4">
        <v>195938406.50999999</v>
      </c>
      <c r="DY200" s="4">
        <v>172046814.50999999</v>
      </c>
      <c r="DZ200" s="4">
        <v>23891592</v>
      </c>
      <c r="EA200" s="4">
        <v>172046814.50999999</v>
      </c>
      <c r="EB200" s="4">
        <v>23891592</v>
      </c>
      <c r="EC200" s="4">
        <v>195938406.50999999</v>
      </c>
      <c r="ED200" s="1">
        <f>YEAR(O200)</f>
        <v>2008</v>
      </c>
    </row>
    <row r="201" spans="8:134" ht="12.75" hidden="1" customHeight="1" x14ac:dyDescent="0.2">
      <c r="H201" s="1" t="s">
        <v>133</v>
      </c>
      <c r="L201" s="1" t="s">
        <v>134</v>
      </c>
      <c r="N201" s="1" t="s">
        <v>749</v>
      </c>
      <c r="O201" s="2">
        <v>39756</v>
      </c>
      <c r="P201" s="1" t="s">
        <v>136</v>
      </c>
      <c r="Q201" s="3">
        <v>39786</v>
      </c>
      <c r="R201" s="1" t="s">
        <v>137</v>
      </c>
      <c r="T201" s="3">
        <v>39756</v>
      </c>
      <c r="U201" s="1" t="s">
        <v>138</v>
      </c>
      <c r="X201" s="1" t="s">
        <v>139</v>
      </c>
      <c r="Z201" s="3">
        <v>39756</v>
      </c>
      <c r="AA201" s="1" t="s">
        <v>322</v>
      </c>
      <c r="AB201" s="1" t="s">
        <v>323</v>
      </c>
      <c r="AC201" s="1" t="s">
        <v>324</v>
      </c>
      <c r="AD201" s="1" t="s">
        <v>325</v>
      </c>
      <c r="AE201" s="1" t="s">
        <v>326</v>
      </c>
      <c r="AF201" s="1" t="s">
        <v>327</v>
      </c>
      <c r="AH201" s="1" t="s">
        <v>328</v>
      </c>
      <c r="AQ201" s="4">
        <v>0.1</v>
      </c>
      <c r="AR201" s="4">
        <v>361760</v>
      </c>
      <c r="AS201" s="1" t="s">
        <v>750</v>
      </c>
      <c r="AX201" s="1" t="s">
        <v>150</v>
      </c>
      <c r="AY201" s="4">
        <v>57760</v>
      </c>
      <c r="AZ201" s="4">
        <v>304000</v>
      </c>
      <c r="BA201" s="1" t="s">
        <v>151</v>
      </c>
      <c r="BD201" s="3">
        <v>39756</v>
      </c>
      <c r="BF201" s="4">
        <v>0</v>
      </c>
      <c r="BM201" s="3">
        <v>39786</v>
      </c>
      <c r="BZ201" s="1" t="s">
        <v>184</v>
      </c>
      <c r="CA201" s="1" t="s">
        <v>185</v>
      </c>
      <c r="CE201" s="1" t="s">
        <v>154</v>
      </c>
      <c r="CH201" s="4">
        <v>1</v>
      </c>
      <c r="CI201" s="1" t="s">
        <v>155</v>
      </c>
      <c r="CL201" s="1" t="s">
        <v>157</v>
      </c>
      <c r="CN201" s="1" t="s">
        <v>158</v>
      </c>
      <c r="CP201" s="4">
        <v>361760</v>
      </c>
      <c r="CY201" s="1" t="s">
        <v>289</v>
      </c>
      <c r="CZ201" s="1" t="s">
        <v>290</v>
      </c>
      <c r="DA201" s="1" t="s">
        <v>291</v>
      </c>
      <c r="DC201" s="1" t="s">
        <v>208</v>
      </c>
      <c r="DU201" s="1" t="s">
        <v>165</v>
      </c>
      <c r="DV201" s="4">
        <v>0</v>
      </c>
      <c r="DW201" s="4">
        <v>0</v>
      </c>
      <c r="DX201" s="4">
        <v>195938406.50999999</v>
      </c>
      <c r="DY201" s="4">
        <v>172046814.50999999</v>
      </c>
      <c r="DZ201" s="4">
        <v>23891592</v>
      </c>
      <c r="EA201" s="4">
        <v>172046814.50999999</v>
      </c>
      <c r="EB201" s="4">
        <v>23891592</v>
      </c>
      <c r="EC201" s="4">
        <v>195938406.50999999</v>
      </c>
      <c r="ED201" s="1">
        <f>YEAR(O201)</f>
        <v>2008</v>
      </c>
    </row>
    <row r="202" spans="8:134" ht="12.75" hidden="1" customHeight="1" x14ac:dyDescent="0.2">
      <c r="H202" s="1" t="s">
        <v>133</v>
      </c>
      <c r="L202" s="1" t="s">
        <v>134</v>
      </c>
      <c r="N202" s="1" t="s">
        <v>751</v>
      </c>
      <c r="O202" s="2">
        <v>39755</v>
      </c>
      <c r="P202" s="1" t="s">
        <v>136</v>
      </c>
      <c r="Q202" s="3">
        <v>39765</v>
      </c>
      <c r="R202" s="1" t="s">
        <v>137</v>
      </c>
      <c r="T202" s="3">
        <v>39755</v>
      </c>
      <c r="U202" s="1" t="s">
        <v>138</v>
      </c>
      <c r="X202" s="1" t="s">
        <v>139</v>
      </c>
      <c r="Z202" s="3">
        <v>39755</v>
      </c>
      <c r="AA202" s="1" t="s">
        <v>140</v>
      </c>
      <c r="AB202" s="1" t="s">
        <v>141</v>
      </c>
      <c r="AC202" s="1" t="s">
        <v>142</v>
      </c>
      <c r="AD202" s="1" t="s">
        <v>143</v>
      </c>
      <c r="AE202" s="1" t="s">
        <v>144</v>
      </c>
      <c r="AF202" s="1" t="s">
        <v>145</v>
      </c>
      <c r="AH202" s="1" t="s">
        <v>146</v>
      </c>
      <c r="AQ202" s="4">
        <v>0.02</v>
      </c>
      <c r="AR202" s="4">
        <v>90440</v>
      </c>
      <c r="AS202" s="1" t="s">
        <v>752</v>
      </c>
      <c r="AT202" s="1" t="s">
        <v>148</v>
      </c>
      <c r="AV202" s="1" t="s">
        <v>149</v>
      </c>
      <c r="AW202" s="1" t="s">
        <v>141</v>
      </c>
      <c r="AX202" s="1" t="s">
        <v>150</v>
      </c>
      <c r="AY202" s="4">
        <v>14440</v>
      </c>
      <c r="AZ202" s="4">
        <v>76000</v>
      </c>
      <c r="BA202" s="1" t="s">
        <v>151</v>
      </c>
      <c r="BD202" s="3">
        <v>39755</v>
      </c>
      <c r="BM202" s="3">
        <v>39765</v>
      </c>
      <c r="BZ202" s="1" t="s">
        <v>184</v>
      </c>
      <c r="CA202" s="1" t="s">
        <v>185</v>
      </c>
      <c r="CE202" s="1" t="s">
        <v>154</v>
      </c>
      <c r="CH202" s="4">
        <v>1</v>
      </c>
      <c r="CI202" s="1" t="s">
        <v>155</v>
      </c>
      <c r="CL202" s="1" t="s">
        <v>157</v>
      </c>
      <c r="CN202" s="1" t="s">
        <v>158</v>
      </c>
      <c r="CP202" s="4">
        <v>90440</v>
      </c>
      <c r="CY202" s="1" t="s">
        <v>289</v>
      </c>
      <c r="CZ202" s="1" t="s">
        <v>290</v>
      </c>
      <c r="DA202" s="1" t="s">
        <v>291</v>
      </c>
      <c r="DC202" s="1" t="s">
        <v>208</v>
      </c>
      <c r="DU202" s="1" t="s">
        <v>165</v>
      </c>
      <c r="DV202" s="4">
        <v>0</v>
      </c>
      <c r="DW202" s="4">
        <v>0</v>
      </c>
      <c r="DX202" s="4">
        <v>195938406.50999999</v>
      </c>
      <c r="DY202" s="4">
        <v>172046814.50999999</v>
      </c>
      <c r="DZ202" s="4">
        <v>23891592</v>
      </c>
      <c r="EA202" s="4">
        <v>172046814.50999999</v>
      </c>
      <c r="EB202" s="4">
        <v>23891592</v>
      </c>
      <c r="EC202" s="4">
        <v>195938406.50999999</v>
      </c>
      <c r="ED202" s="1">
        <f>YEAR(O202)</f>
        <v>2008</v>
      </c>
    </row>
    <row r="203" spans="8:134" ht="12.75" hidden="1" customHeight="1" x14ac:dyDescent="0.2">
      <c r="H203" s="1" t="s">
        <v>133</v>
      </c>
      <c r="L203" s="1" t="s">
        <v>134</v>
      </c>
      <c r="N203" s="1" t="s">
        <v>753</v>
      </c>
      <c r="O203" s="2">
        <v>39755</v>
      </c>
      <c r="P203" s="1" t="s">
        <v>136</v>
      </c>
      <c r="Q203" s="3">
        <v>39769</v>
      </c>
      <c r="R203" s="1" t="s">
        <v>137</v>
      </c>
      <c r="T203" s="3">
        <v>39755</v>
      </c>
      <c r="U203" s="1" t="s">
        <v>138</v>
      </c>
      <c r="X203" s="1" t="s">
        <v>139</v>
      </c>
      <c r="Z203" s="3">
        <v>39755</v>
      </c>
      <c r="AA203" s="1" t="s">
        <v>391</v>
      </c>
      <c r="AB203" s="1" t="s">
        <v>392</v>
      </c>
      <c r="AC203" s="1" t="s">
        <v>393</v>
      </c>
      <c r="AD203" s="1" t="s">
        <v>394</v>
      </c>
      <c r="AE203" s="1" t="s">
        <v>395</v>
      </c>
      <c r="AF203" s="1" t="s">
        <v>396</v>
      </c>
      <c r="AH203" s="1" t="s">
        <v>397</v>
      </c>
      <c r="AQ203" s="4">
        <v>0.1</v>
      </c>
      <c r="AR203" s="4">
        <v>89250</v>
      </c>
      <c r="AS203" s="1" t="s">
        <v>754</v>
      </c>
      <c r="AX203" s="1" t="s">
        <v>150</v>
      </c>
      <c r="AY203" s="4">
        <v>14250</v>
      </c>
      <c r="AZ203" s="4">
        <v>75000</v>
      </c>
      <c r="BA203" s="1" t="s">
        <v>151</v>
      </c>
      <c r="BD203" s="3">
        <v>39755</v>
      </c>
      <c r="BM203" s="3">
        <v>39769</v>
      </c>
      <c r="BZ203" s="1" t="s">
        <v>184</v>
      </c>
      <c r="CA203" s="1" t="s">
        <v>185</v>
      </c>
      <c r="CE203" s="1" t="s">
        <v>154</v>
      </c>
      <c r="CH203" s="4">
        <v>1</v>
      </c>
      <c r="CI203" s="1" t="s">
        <v>155</v>
      </c>
      <c r="CL203" s="1" t="s">
        <v>157</v>
      </c>
      <c r="CN203" s="1" t="s">
        <v>158</v>
      </c>
      <c r="CP203" s="4">
        <v>89250</v>
      </c>
      <c r="CY203" s="1" t="s">
        <v>289</v>
      </c>
      <c r="CZ203" s="1" t="s">
        <v>290</v>
      </c>
      <c r="DA203" s="1" t="s">
        <v>291</v>
      </c>
      <c r="DC203" s="1" t="s">
        <v>208</v>
      </c>
      <c r="DT203" s="1" t="s">
        <v>165</v>
      </c>
      <c r="DU203" s="1" t="s">
        <v>165</v>
      </c>
      <c r="DV203" s="4">
        <v>0</v>
      </c>
      <c r="DW203" s="4">
        <v>0</v>
      </c>
      <c r="DX203" s="4">
        <v>195938406.50999999</v>
      </c>
      <c r="DY203" s="4">
        <v>172046814.50999999</v>
      </c>
      <c r="DZ203" s="4">
        <v>23891592</v>
      </c>
      <c r="EA203" s="4">
        <v>172046814.50999999</v>
      </c>
      <c r="EB203" s="4">
        <v>23891592</v>
      </c>
      <c r="EC203" s="4">
        <v>195938406.50999999</v>
      </c>
      <c r="ED203" s="1">
        <f>YEAR(O203)</f>
        <v>2008</v>
      </c>
    </row>
    <row r="204" spans="8:134" ht="12.75" hidden="1" customHeight="1" x14ac:dyDescent="0.2">
      <c r="H204" s="1" t="s">
        <v>133</v>
      </c>
      <c r="L204" s="1" t="s">
        <v>134</v>
      </c>
      <c r="N204" s="1" t="s">
        <v>755</v>
      </c>
      <c r="O204" s="2">
        <v>39751</v>
      </c>
      <c r="P204" s="1" t="s">
        <v>136</v>
      </c>
      <c r="Q204" s="3">
        <v>39761</v>
      </c>
      <c r="R204" s="1" t="s">
        <v>137</v>
      </c>
      <c r="T204" s="3">
        <v>39751</v>
      </c>
      <c r="U204" s="1" t="s">
        <v>138</v>
      </c>
      <c r="X204" s="1" t="s">
        <v>172</v>
      </c>
      <c r="Z204" s="3">
        <v>39751</v>
      </c>
      <c r="AA204" s="1" t="s">
        <v>173</v>
      </c>
      <c r="AB204" s="1" t="s">
        <v>174</v>
      </c>
      <c r="AC204" s="1" t="s">
        <v>175</v>
      </c>
      <c r="AD204" s="1" t="s">
        <v>176</v>
      </c>
      <c r="AE204" s="1" t="s">
        <v>177</v>
      </c>
      <c r="AF204" s="1" t="s">
        <v>178</v>
      </c>
      <c r="AH204" s="1" t="s">
        <v>179</v>
      </c>
      <c r="AQ204" s="4">
        <v>0.1</v>
      </c>
      <c r="AR204" s="4">
        <v>823480</v>
      </c>
      <c r="AS204" s="1" t="s">
        <v>756</v>
      </c>
      <c r="AX204" s="1" t="s">
        <v>150</v>
      </c>
      <c r="AY204" s="4">
        <v>131480</v>
      </c>
      <c r="AZ204" s="4">
        <v>692000</v>
      </c>
      <c r="BA204" s="1" t="s">
        <v>151</v>
      </c>
      <c r="BD204" s="3">
        <v>39751</v>
      </c>
      <c r="BM204" s="3">
        <v>39762</v>
      </c>
      <c r="BZ204" s="1" t="s">
        <v>184</v>
      </c>
      <c r="CA204" s="1" t="s">
        <v>185</v>
      </c>
      <c r="CE204" s="1" t="s">
        <v>154</v>
      </c>
      <c r="CH204" s="4">
        <v>1</v>
      </c>
      <c r="CI204" s="1" t="s">
        <v>155</v>
      </c>
      <c r="CL204" s="1" t="s">
        <v>157</v>
      </c>
      <c r="CN204" s="1" t="s">
        <v>158</v>
      </c>
      <c r="CP204" s="4">
        <v>823480</v>
      </c>
      <c r="CY204" s="1" t="s">
        <v>289</v>
      </c>
      <c r="CZ204" s="1" t="s">
        <v>290</v>
      </c>
      <c r="DA204" s="1" t="s">
        <v>291</v>
      </c>
      <c r="DC204" s="1" t="s">
        <v>208</v>
      </c>
      <c r="DD204" s="1" t="s">
        <v>757</v>
      </c>
      <c r="DU204" s="1" t="s">
        <v>165</v>
      </c>
      <c r="DV204" s="4">
        <v>0</v>
      </c>
      <c r="DW204" s="4">
        <v>0</v>
      </c>
      <c r="DX204" s="4">
        <v>195938406.50999999</v>
      </c>
      <c r="DY204" s="4">
        <v>172046814.50999999</v>
      </c>
      <c r="DZ204" s="4">
        <v>23891592</v>
      </c>
      <c r="EA204" s="4">
        <v>172046814.50999999</v>
      </c>
      <c r="EB204" s="4">
        <v>23891592</v>
      </c>
      <c r="EC204" s="4">
        <v>195938406.50999999</v>
      </c>
      <c r="ED204" s="1">
        <f>YEAR(O204)</f>
        <v>2008</v>
      </c>
    </row>
    <row r="205" spans="8:134" ht="12.75" hidden="1" customHeight="1" x14ac:dyDescent="0.2">
      <c r="H205" s="1" t="s">
        <v>133</v>
      </c>
      <c r="L205" s="1" t="s">
        <v>134</v>
      </c>
      <c r="N205" s="1" t="s">
        <v>758</v>
      </c>
      <c r="O205" s="2">
        <v>39749</v>
      </c>
      <c r="P205" s="1" t="s">
        <v>136</v>
      </c>
      <c r="Q205" s="3">
        <v>39763</v>
      </c>
      <c r="R205" s="1" t="s">
        <v>137</v>
      </c>
      <c r="T205" s="3">
        <v>39749</v>
      </c>
      <c r="U205" s="1" t="s">
        <v>138</v>
      </c>
      <c r="X205" s="1" t="s">
        <v>650</v>
      </c>
      <c r="Z205" s="3">
        <v>39749</v>
      </c>
      <c r="AA205" s="1" t="s">
        <v>382</v>
      </c>
      <c r="AB205" s="1" t="s">
        <v>383</v>
      </c>
      <c r="AC205" s="1" t="s">
        <v>384</v>
      </c>
      <c r="AD205" s="1" t="s">
        <v>385</v>
      </c>
      <c r="AE205" s="1" t="s">
        <v>386</v>
      </c>
      <c r="AF205" s="1" t="s">
        <v>387</v>
      </c>
      <c r="AH205" s="1" t="s">
        <v>388</v>
      </c>
      <c r="AQ205" s="4">
        <v>0.1</v>
      </c>
      <c r="AR205" s="4">
        <v>406980</v>
      </c>
      <c r="AS205" s="1" t="s">
        <v>759</v>
      </c>
      <c r="AX205" s="1" t="s">
        <v>150</v>
      </c>
      <c r="AY205" s="4">
        <v>64980</v>
      </c>
      <c r="AZ205" s="4">
        <v>342000</v>
      </c>
      <c r="BA205" s="1" t="s">
        <v>151</v>
      </c>
      <c r="BD205" s="3">
        <v>39749</v>
      </c>
      <c r="BM205" s="3">
        <v>39762</v>
      </c>
      <c r="BZ205" s="1" t="s">
        <v>184</v>
      </c>
      <c r="CA205" s="1" t="s">
        <v>185</v>
      </c>
      <c r="CE205" s="1" t="s">
        <v>154</v>
      </c>
      <c r="CH205" s="4">
        <v>1</v>
      </c>
      <c r="CI205" s="1" t="s">
        <v>155</v>
      </c>
      <c r="CL205" s="1" t="s">
        <v>157</v>
      </c>
      <c r="CN205" s="1" t="s">
        <v>158</v>
      </c>
      <c r="CP205" s="4">
        <v>406980</v>
      </c>
      <c r="CY205" s="1" t="s">
        <v>289</v>
      </c>
      <c r="CZ205" s="1" t="s">
        <v>290</v>
      </c>
      <c r="DA205" s="1" t="s">
        <v>291</v>
      </c>
      <c r="DC205" s="1" t="s">
        <v>208</v>
      </c>
      <c r="DD205" s="1" t="s">
        <v>760</v>
      </c>
      <c r="DU205" s="1" t="s">
        <v>165</v>
      </c>
      <c r="DV205" s="4">
        <v>0</v>
      </c>
      <c r="DW205" s="4">
        <v>0</v>
      </c>
      <c r="DX205" s="4">
        <v>195938406.50999999</v>
      </c>
      <c r="DY205" s="4">
        <v>172046814.50999999</v>
      </c>
      <c r="DZ205" s="4">
        <v>23891592</v>
      </c>
      <c r="EA205" s="4">
        <v>172046814.50999999</v>
      </c>
      <c r="EB205" s="4">
        <v>23891592</v>
      </c>
      <c r="EC205" s="4">
        <v>195938406.50999999</v>
      </c>
      <c r="ED205" s="1">
        <f>YEAR(O205)</f>
        <v>2008</v>
      </c>
    </row>
    <row r="206" spans="8:134" ht="12.75" hidden="1" customHeight="1" x14ac:dyDescent="0.2">
      <c r="H206" s="1" t="s">
        <v>133</v>
      </c>
      <c r="L206" s="1" t="s">
        <v>134</v>
      </c>
      <c r="N206" s="1" t="s">
        <v>761</v>
      </c>
      <c r="O206" s="2">
        <v>39744</v>
      </c>
      <c r="P206" s="1" t="s">
        <v>136</v>
      </c>
      <c r="Q206" s="3">
        <v>39758</v>
      </c>
      <c r="R206" s="1" t="s">
        <v>137</v>
      </c>
      <c r="T206" s="3">
        <v>39744</v>
      </c>
      <c r="U206" s="1" t="s">
        <v>138</v>
      </c>
      <c r="X206" s="1" t="s">
        <v>139</v>
      </c>
      <c r="Z206" s="3">
        <v>39744</v>
      </c>
      <c r="AA206" s="1" t="s">
        <v>293</v>
      </c>
      <c r="AB206" s="1" t="s">
        <v>294</v>
      </c>
      <c r="AC206" s="1" t="s">
        <v>295</v>
      </c>
      <c r="AD206" s="1" t="s">
        <v>296</v>
      </c>
      <c r="AE206" s="1" t="s">
        <v>297</v>
      </c>
      <c r="AF206" s="1" t="s">
        <v>298</v>
      </c>
      <c r="AH206" s="1" t="s">
        <v>299</v>
      </c>
      <c r="AQ206" s="4">
        <v>0.5</v>
      </c>
      <c r="AR206" s="4">
        <v>254362.5</v>
      </c>
      <c r="AS206" s="1" t="s">
        <v>762</v>
      </c>
      <c r="AX206" s="1" t="s">
        <v>150</v>
      </c>
      <c r="AY206" s="4">
        <v>40612.5</v>
      </c>
      <c r="AZ206" s="4">
        <v>213750</v>
      </c>
      <c r="BA206" s="1" t="s">
        <v>151</v>
      </c>
      <c r="BD206" s="3">
        <v>39744</v>
      </c>
      <c r="BM206" s="3">
        <v>39757</v>
      </c>
      <c r="BZ206" s="1" t="s">
        <v>184</v>
      </c>
      <c r="CA206" s="1" t="s">
        <v>185</v>
      </c>
      <c r="CE206" s="1" t="s">
        <v>154</v>
      </c>
      <c r="CH206" s="4">
        <v>1</v>
      </c>
      <c r="CI206" s="1" t="s">
        <v>155</v>
      </c>
      <c r="CL206" s="1" t="s">
        <v>157</v>
      </c>
      <c r="CN206" s="1" t="s">
        <v>158</v>
      </c>
      <c r="CP206" s="4">
        <v>254362.5</v>
      </c>
      <c r="CY206" s="1" t="s">
        <v>289</v>
      </c>
      <c r="CZ206" s="1" t="s">
        <v>290</v>
      </c>
      <c r="DA206" s="1" t="s">
        <v>291</v>
      </c>
      <c r="DC206" s="1" t="s">
        <v>208</v>
      </c>
      <c r="DU206" s="1" t="s">
        <v>165</v>
      </c>
      <c r="DV206" s="4">
        <v>0</v>
      </c>
      <c r="DW206" s="4">
        <v>0</v>
      </c>
      <c r="DX206" s="4">
        <v>195938406.50999999</v>
      </c>
      <c r="DY206" s="4">
        <v>172046814.50999999</v>
      </c>
      <c r="DZ206" s="4">
        <v>23891592</v>
      </c>
      <c r="EA206" s="4">
        <v>172046814.50999999</v>
      </c>
      <c r="EB206" s="4">
        <v>23891592</v>
      </c>
      <c r="EC206" s="4">
        <v>195938406.50999999</v>
      </c>
      <c r="ED206" s="1">
        <f>YEAR(O206)</f>
        <v>2008</v>
      </c>
    </row>
    <row r="207" spans="8:134" ht="12.75" hidden="1" customHeight="1" x14ac:dyDescent="0.2">
      <c r="H207" s="1" t="s">
        <v>133</v>
      </c>
      <c r="L207" s="1" t="s">
        <v>134</v>
      </c>
      <c r="N207" s="1" t="s">
        <v>763</v>
      </c>
      <c r="O207" s="2">
        <v>39741</v>
      </c>
      <c r="P207" s="1" t="s">
        <v>136</v>
      </c>
      <c r="Q207" s="3">
        <v>39771</v>
      </c>
      <c r="R207" s="1" t="s">
        <v>137</v>
      </c>
      <c r="T207" s="3">
        <v>39741</v>
      </c>
      <c r="U207" s="1" t="s">
        <v>138</v>
      </c>
      <c r="X207" s="1" t="s">
        <v>139</v>
      </c>
      <c r="Z207" s="3">
        <v>39741</v>
      </c>
      <c r="AA207" s="1" t="s">
        <v>347</v>
      </c>
      <c r="AB207" s="1" t="s">
        <v>348</v>
      </c>
      <c r="AC207" s="1" t="s">
        <v>349</v>
      </c>
      <c r="AD207" s="1" t="s">
        <v>350</v>
      </c>
      <c r="AE207" s="1" t="s">
        <v>351</v>
      </c>
      <c r="AF207" s="1" t="s">
        <v>352</v>
      </c>
      <c r="AH207" s="1" t="s">
        <v>353</v>
      </c>
      <c r="AQ207" s="4">
        <v>0.1</v>
      </c>
      <c r="AR207" s="4">
        <v>476000</v>
      </c>
      <c r="AS207" s="1" t="s">
        <v>764</v>
      </c>
      <c r="AX207" s="1" t="s">
        <v>150</v>
      </c>
      <c r="AY207" s="4">
        <v>76000</v>
      </c>
      <c r="AZ207" s="4">
        <v>400000</v>
      </c>
      <c r="BA207" s="1" t="s">
        <v>151</v>
      </c>
      <c r="BD207" s="3">
        <v>39741</v>
      </c>
      <c r="BM207" s="3">
        <v>39771</v>
      </c>
      <c r="BZ207" s="1" t="s">
        <v>184</v>
      </c>
      <c r="CA207" s="1" t="s">
        <v>185</v>
      </c>
      <c r="CE207" s="1" t="s">
        <v>154</v>
      </c>
      <c r="CH207" s="4">
        <v>1</v>
      </c>
      <c r="CI207" s="1" t="s">
        <v>155</v>
      </c>
      <c r="CL207" s="1" t="s">
        <v>157</v>
      </c>
      <c r="CN207" s="1" t="s">
        <v>158</v>
      </c>
      <c r="CP207" s="4">
        <v>476000</v>
      </c>
      <c r="CY207" s="1" t="s">
        <v>289</v>
      </c>
      <c r="CZ207" s="1" t="s">
        <v>290</v>
      </c>
      <c r="DA207" s="1" t="s">
        <v>291</v>
      </c>
      <c r="DC207" s="1" t="s">
        <v>208</v>
      </c>
      <c r="DU207" s="1" t="s">
        <v>165</v>
      </c>
      <c r="DV207" s="4">
        <v>0</v>
      </c>
      <c r="DW207" s="4">
        <v>0</v>
      </c>
      <c r="DX207" s="4">
        <v>195938406.50999999</v>
      </c>
      <c r="DY207" s="4">
        <v>172046814.50999999</v>
      </c>
      <c r="DZ207" s="4">
        <v>23891592</v>
      </c>
      <c r="EA207" s="4">
        <v>172046814.50999999</v>
      </c>
      <c r="EB207" s="4">
        <v>23891592</v>
      </c>
      <c r="EC207" s="4">
        <v>195938406.50999999</v>
      </c>
      <c r="ED207" s="1">
        <f>YEAR(O207)</f>
        <v>2008</v>
      </c>
    </row>
    <row r="208" spans="8:134" ht="12.75" hidden="1" customHeight="1" x14ac:dyDescent="0.2">
      <c r="H208" s="1" t="s">
        <v>133</v>
      </c>
      <c r="L208" s="1" t="s">
        <v>134</v>
      </c>
      <c r="N208" s="1" t="s">
        <v>765</v>
      </c>
      <c r="O208" s="2">
        <v>39741</v>
      </c>
      <c r="P208" s="1" t="s">
        <v>136</v>
      </c>
      <c r="Q208" s="3">
        <v>39755</v>
      </c>
      <c r="R208" s="1" t="s">
        <v>137</v>
      </c>
      <c r="T208" s="3">
        <v>39741</v>
      </c>
      <c r="U208" s="1" t="s">
        <v>138</v>
      </c>
      <c r="X208" s="1" t="s">
        <v>139</v>
      </c>
      <c r="Z208" s="3">
        <v>39741</v>
      </c>
      <c r="AA208" s="1" t="s">
        <v>306</v>
      </c>
      <c r="AB208" s="1" t="s">
        <v>307</v>
      </c>
      <c r="AC208" s="1" t="s">
        <v>308</v>
      </c>
      <c r="AD208" s="1" t="s">
        <v>309</v>
      </c>
      <c r="AE208" s="1" t="s">
        <v>310</v>
      </c>
      <c r="AF208" s="1" t="s">
        <v>311</v>
      </c>
      <c r="AH208" s="1" t="s">
        <v>312</v>
      </c>
      <c r="AQ208" s="4">
        <v>0.1</v>
      </c>
      <c r="AR208" s="4">
        <v>310590</v>
      </c>
      <c r="AS208" s="1" t="s">
        <v>766</v>
      </c>
      <c r="AT208" s="1" t="s">
        <v>314</v>
      </c>
      <c r="AV208" s="1" t="s">
        <v>315</v>
      </c>
      <c r="AW208" s="1" t="s">
        <v>316</v>
      </c>
      <c r="AX208" s="1" t="s">
        <v>150</v>
      </c>
      <c r="AY208" s="4">
        <v>49590</v>
      </c>
      <c r="AZ208" s="4">
        <v>261000</v>
      </c>
      <c r="BA208" s="1" t="s">
        <v>151</v>
      </c>
      <c r="BD208" s="3">
        <v>39741</v>
      </c>
      <c r="BM208" s="3">
        <v>39755</v>
      </c>
      <c r="BZ208" s="1" t="s">
        <v>184</v>
      </c>
      <c r="CA208" s="1" t="s">
        <v>185</v>
      </c>
      <c r="CE208" s="1" t="s">
        <v>154</v>
      </c>
      <c r="CH208" s="4">
        <v>1</v>
      </c>
      <c r="CI208" s="1" t="s">
        <v>155</v>
      </c>
      <c r="CL208" s="1" t="s">
        <v>157</v>
      </c>
      <c r="CN208" s="1" t="s">
        <v>158</v>
      </c>
      <c r="CP208" s="4">
        <v>310590</v>
      </c>
      <c r="CY208" s="1" t="s">
        <v>289</v>
      </c>
      <c r="CZ208" s="1" t="s">
        <v>290</v>
      </c>
      <c r="DA208" s="1" t="s">
        <v>291</v>
      </c>
      <c r="DC208" s="1" t="s">
        <v>208</v>
      </c>
      <c r="DU208" s="1" t="s">
        <v>165</v>
      </c>
      <c r="DV208" s="4">
        <v>0</v>
      </c>
      <c r="DW208" s="4">
        <v>0</v>
      </c>
      <c r="DX208" s="4">
        <v>195938406.50999999</v>
      </c>
      <c r="DY208" s="4">
        <v>172046814.50999999</v>
      </c>
      <c r="DZ208" s="4">
        <v>23891592</v>
      </c>
      <c r="EA208" s="4">
        <v>172046814.50999999</v>
      </c>
      <c r="EB208" s="4">
        <v>23891592</v>
      </c>
      <c r="EC208" s="4">
        <v>195938406.50999999</v>
      </c>
      <c r="ED208" s="1">
        <f>YEAR(O208)</f>
        <v>2008</v>
      </c>
    </row>
    <row r="209" spans="8:134" ht="12.75" hidden="1" customHeight="1" x14ac:dyDescent="0.2">
      <c r="H209" s="1" t="s">
        <v>133</v>
      </c>
      <c r="L209" s="1" t="s">
        <v>134</v>
      </c>
      <c r="N209" s="1" t="s">
        <v>767</v>
      </c>
      <c r="O209" s="2">
        <v>39737</v>
      </c>
      <c r="P209" s="1" t="s">
        <v>136</v>
      </c>
      <c r="Q209" s="3">
        <v>39747</v>
      </c>
      <c r="R209" s="1" t="s">
        <v>137</v>
      </c>
      <c r="T209" s="3">
        <v>39737</v>
      </c>
      <c r="U209" s="1" t="s">
        <v>138</v>
      </c>
      <c r="X209" s="1" t="s">
        <v>172</v>
      </c>
      <c r="Z209" s="3">
        <v>39737</v>
      </c>
      <c r="AA209" s="1" t="s">
        <v>173</v>
      </c>
      <c r="AB209" s="1" t="s">
        <v>174</v>
      </c>
      <c r="AC209" s="1" t="s">
        <v>175</v>
      </c>
      <c r="AD209" s="1" t="s">
        <v>176</v>
      </c>
      <c r="AE209" s="1" t="s">
        <v>177</v>
      </c>
      <c r="AF209" s="1" t="s">
        <v>178</v>
      </c>
      <c r="AH209" s="1" t="s">
        <v>179</v>
      </c>
      <c r="AQ209" s="4">
        <v>0.1</v>
      </c>
      <c r="AR209" s="4">
        <v>439110</v>
      </c>
      <c r="AS209" s="1" t="s">
        <v>768</v>
      </c>
      <c r="AX209" s="1" t="s">
        <v>150</v>
      </c>
      <c r="AY209" s="4">
        <v>70110</v>
      </c>
      <c r="AZ209" s="4">
        <v>369000</v>
      </c>
      <c r="BA209" s="1" t="s">
        <v>151</v>
      </c>
      <c r="BD209" s="3">
        <v>39737</v>
      </c>
      <c r="BM209" s="3">
        <v>39752</v>
      </c>
      <c r="BZ209" s="1" t="s">
        <v>184</v>
      </c>
      <c r="CA209" s="1" t="s">
        <v>185</v>
      </c>
      <c r="CE209" s="1" t="s">
        <v>154</v>
      </c>
      <c r="CH209" s="4">
        <v>1</v>
      </c>
      <c r="CI209" s="1" t="s">
        <v>155</v>
      </c>
      <c r="CL209" s="1" t="s">
        <v>157</v>
      </c>
      <c r="CN209" s="1" t="s">
        <v>158</v>
      </c>
      <c r="CP209" s="4">
        <v>439110</v>
      </c>
      <c r="CY209" s="1" t="s">
        <v>289</v>
      </c>
      <c r="CZ209" s="1" t="s">
        <v>290</v>
      </c>
      <c r="DA209" s="1" t="s">
        <v>291</v>
      </c>
      <c r="DC209" s="1" t="s">
        <v>208</v>
      </c>
      <c r="DU209" s="1" t="s">
        <v>165</v>
      </c>
      <c r="DV209" s="4">
        <v>0</v>
      </c>
      <c r="DW209" s="4">
        <v>0</v>
      </c>
      <c r="DX209" s="4">
        <v>195938406.50999999</v>
      </c>
      <c r="DY209" s="4">
        <v>172046814.50999999</v>
      </c>
      <c r="DZ209" s="4">
        <v>23891592</v>
      </c>
      <c r="EA209" s="4">
        <v>172046814.50999999</v>
      </c>
      <c r="EB209" s="4">
        <v>23891592</v>
      </c>
      <c r="EC209" s="4">
        <v>195938406.50999999</v>
      </c>
      <c r="ED209" s="1">
        <f>YEAR(O209)</f>
        <v>2008</v>
      </c>
    </row>
    <row r="210" spans="8:134" ht="12.75" hidden="1" customHeight="1" x14ac:dyDescent="0.2">
      <c r="H210" s="1" t="s">
        <v>133</v>
      </c>
      <c r="L210" s="1" t="s">
        <v>134</v>
      </c>
      <c r="N210" s="1" t="s">
        <v>769</v>
      </c>
      <c r="O210" s="2">
        <v>39735</v>
      </c>
      <c r="P210" s="1" t="s">
        <v>136</v>
      </c>
      <c r="Q210" s="3">
        <v>39765</v>
      </c>
      <c r="R210" s="1" t="s">
        <v>137</v>
      </c>
      <c r="T210" s="3">
        <v>39735</v>
      </c>
      <c r="U210" s="1" t="s">
        <v>138</v>
      </c>
      <c r="X210" s="1" t="s">
        <v>139</v>
      </c>
      <c r="Z210" s="3">
        <v>39735</v>
      </c>
      <c r="AA210" s="1" t="s">
        <v>322</v>
      </c>
      <c r="AB210" s="1" t="s">
        <v>323</v>
      </c>
      <c r="AC210" s="1" t="s">
        <v>324</v>
      </c>
      <c r="AD210" s="1" t="s">
        <v>325</v>
      </c>
      <c r="AE210" s="1" t="s">
        <v>326</v>
      </c>
      <c r="AF210" s="1" t="s">
        <v>327</v>
      </c>
      <c r="AH210" s="1" t="s">
        <v>328</v>
      </c>
      <c r="AQ210" s="4">
        <v>0.1</v>
      </c>
      <c r="AR210" s="4">
        <v>67830</v>
      </c>
      <c r="AS210" s="1" t="s">
        <v>770</v>
      </c>
      <c r="AX210" s="1" t="s">
        <v>150</v>
      </c>
      <c r="AY210" s="4">
        <v>10830</v>
      </c>
      <c r="AZ210" s="4">
        <v>57000</v>
      </c>
      <c r="BA210" s="1" t="s">
        <v>151</v>
      </c>
      <c r="BD210" s="3">
        <v>39735</v>
      </c>
      <c r="BM210" s="3">
        <v>39765</v>
      </c>
      <c r="BZ210" s="1" t="s">
        <v>184</v>
      </c>
      <c r="CA210" s="1" t="s">
        <v>185</v>
      </c>
      <c r="CE210" s="1" t="s">
        <v>154</v>
      </c>
      <c r="CH210" s="4">
        <v>1</v>
      </c>
      <c r="CI210" s="1" t="s">
        <v>155</v>
      </c>
      <c r="CL210" s="1" t="s">
        <v>157</v>
      </c>
      <c r="CN210" s="1" t="s">
        <v>158</v>
      </c>
      <c r="CP210" s="4">
        <v>67830</v>
      </c>
      <c r="CY210" s="1" t="s">
        <v>289</v>
      </c>
      <c r="CZ210" s="1" t="s">
        <v>290</v>
      </c>
      <c r="DA210" s="1" t="s">
        <v>291</v>
      </c>
      <c r="DC210" s="1" t="s">
        <v>208</v>
      </c>
      <c r="DU210" s="1" t="s">
        <v>165</v>
      </c>
      <c r="DV210" s="4">
        <v>0</v>
      </c>
      <c r="DW210" s="4">
        <v>0</v>
      </c>
      <c r="DX210" s="4">
        <v>195938406.50999999</v>
      </c>
      <c r="DY210" s="4">
        <v>172046814.50999999</v>
      </c>
      <c r="DZ210" s="4">
        <v>23891592</v>
      </c>
      <c r="EA210" s="4">
        <v>172046814.50999999</v>
      </c>
      <c r="EB210" s="4">
        <v>23891592</v>
      </c>
      <c r="EC210" s="4">
        <v>195938406.50999999</v>
      </c>
      <c r="ED210" s="1">
        <f>YEAR(O210)</f>
        <v>2008</v>
      </c>
    </row>
    <row r="211" spans="8:134" ht="12.75" hidden="1" customHeight="1" x14ac:dyDescent="0.2">
      <c r="H211" s="1" t="s">
        <v>133</v>
      </c>
      <c r="L211" s="1" t="s">
        <v>134</v>
      </c>
      <c r="N211" s="1" t="s">
        <v>771</v>
      </c>
      <c r="O211" s="2">
        <v>39734</v>
      </c>
      <c r="P211" s="1" t="s">
        <v>136</v>
      </c>
      <c r="Q211" s="3">
        <v>39748</v>
      </c>
      <c r="R211" s="1" t="s">
        <v>137</v>
      </c>
      <c r="T211" s="3">
        <v>39734</v>
      </c>
      <c r="U211" s="1" t="s">
        <v>138</v>
      </c>
      <c r="X211" s="1" t="s">
        <v>139</v>
      </c>
      <c r="Z211" s="3">
        <v>39734</v>
      </c>
      <c r="AA211" s="1" t="s">
        <v>335</v>
      </c>
      <c r="AB211" s="1" t="s">
        <v>336</v>
      </c>
      <c r="AC211" s="1" t="s">
        <v>337</v>
      </c>
      <c r="AD211" s="1" t="s">
        <v>338</v>
      </c>
      <c r="AE211" s="1" t="s">
        <v>339</v>
      </c>
      <c r="AF211" s="1" t="s">
        <v>340</v>
      </c>
      <c r="AH211" s="1" t="s">
        <v>341</v>
      </c>
      <c r="AQ211" s="4">
        <v>0.1</v>
      </c>
      <c r="AR211" s="4">
        <v>172550</v>
      </c>
      <c r="AS211" s="1" t="s">
        <v>772</v>
      </c>
      <c r="AX211" s="1" t="s">
        <v>150</v>
      </c>
      <c r="AY211" s="4">
        <v>27550</v>
      </c>
      <c r="AZ211" s="4">
        <v>145000</v>
      </c>
      <c r="BA211" s="1" t="s">
        <v>151</v>
      </c>
      <c r="BD211" s="3">
        <v>39734</v>
      </c>
      <c r="BM211" s="3">
        <v>39748</v>
      </c>
      <c r="BZ211" s="1" t="s">
        <v>184</v>
      </c>
      <c r="CA211" s="1" t="s">
        <v>185</v>
      </c>
      <c r="CE211" s="1" t="s">
        <v>154</v>
      </c>
      <c r="CH211" s="4">
        <v>1</v>
      </c>
      <c r="CI211" s="1" t="s">
        <v>155</v>
      </c>
      <c r="CL211" s="1" t="s">
        <v>157</v>
      </c>
      <c r="CN211" s="1" t="s">
        <v>158</v>
      </c>
      <c r="CP211" s="4">
        <v>172550</v>
      </c>
      <c r="CY211" s="1" t="s">
        <v>289</v>
      </c>
      <c r="CZ211" s="1" t="s">
        <v>290</v>
      </c>
      <c r="DA211" s="1" t="s">
        <v>291</v>
      </c>
      <c r="DC211" s="1" t="s">
        <v>208</v>
      </c>
      <c r="DU211" s="1" t="s">
        <v>165</v>
      </c>
      <c r="DV211" s="4">
        <v>0</v>
      </c>
      <c r="DW211" s="4">
        <v>0</v>
      </c>
      <c r="DX211" s="4">
        <v>195938406.50999999</v>
      </c>
      <c r="DY211" s="4">
        <v>172046814.50999999</v>
      </c>
      <c r="DZ211" s="4">
        <v>23891592</v>
      </c>
      <c r="EA211" s="4">
        <v>172046814.50999999</v>
      </c>
      <c r="EB211" s="4">
        <v>23891592</v>
      </c>
      <c r="EC211" s="4">
        <v>195938406.50999999</v>
      </c>
      <c r="ED211" s="1">
        <f>YEAR(O211)</f>
        <v>2008</v>
      </c>
    </row>
    <row r="212" spans="8:134" ht="12.75" hidden="1" customHeight="1" x14ac:dyDescent="0.2">
      <c r="H212" s="1" t="s">
        <v>133</v>
      </c>
      <c r="L212" s="1" t="s">
        <v>134</v>
      </c>
      <c r="N212" s="1" t="s">
        <v>773</v>
      </c>
      <c r="O212" s="2">
        <v>39734</v>
      </c>
      <c r="P212" s="1" t="s">
        <v>136</v>
      </c>
      <c r="Q212" s="3">
        <v>39748</v>
      </c>
      <c r="R212" s="1" t="s">
        <v>137</v>
      </c>
      <c r="T212" s="3">
        <v>39734</v>
      </c>
      <c r="U212" s="1" t="s">
        <v>138</v>
      </c>
      <c r="X212" s="1" t="s">
        <v>139</v>
      </c>
      <c r="Z212" s="3">
        <v>39734</v>
      </c>
      <c r="AA212" s="1" t="s">
        <v>293</v>
      </c>
      <c r="AB212" s="1" t="s">
        <v>294</v>
      </c>
      <c r="AC212" s="1" t="s">
        <v>295</v>
      </c>
      <c r="AD212" s="1" t="s">
        <v>296</v>
      </c>
      <c r="AE212" s="1" t="s">
        <v>297</v>
      </c>
      <c r="AF212" s="1" t="s">
        <v>298</v>
      </c>
      <c r="AH212" s="1" t="s">
        <v>299</v>
      </c>
      <c r="AQ212" s="4">
        <v>0.5</v>
      </c>
      <c r="AR212" s="4">
        <v>276972.5</v>
      </c>
      <c r="AS212" s="1" t="s">
        <v>774</v>
      </c>
      <c r="AX212" s="1" t="s">
        <v>150</v>
      </c>
      <c r="AY212" s="4">
        <v>44222.5</v>
      </c>
      <c r="AZ212" s="4">
        <v>232750</v>
      </c>
      <c r="BA212" s="1" t="s">
        <v>151</v>
      </c>
      <c r="BD212" s="3">
        <v>39734</v>
      </c>
      <c r="BM212" s="3">
        <v>39752</v>
      </c>
      <c r="BZ212" s="1" t="s">
        <v>184</v>
      </c>
      <c r="CA212" s="1" t="s">
        <v>185</v>
      </c>
      <c r="CE212" s="1" t="s">
        <v>154</v>
      </c>
      <c r="CH212" s="4">
        <v>1</v>
      </c>
      <c r="CI212" s="1" t="s">
        <v>155</v>
      </c>
      <c r="CL212" s="1" t="s">
        <v>157</v>
      </c>
      <c r="CN212" s="1" t="s">
        <v>158</v>
      </c>
      <c r="CP212" s="4">
        <v>276972.5</v>
      </c>
      <c r="CY212" s="1" t="s">
        <v>289</v>
      </c>
      <c r="CZ212" s="1" t="s">
        <v>290</v>
      </c>
      <c r="DA212" s="1" t="s">
        <v>291</v>
      </c>
      <c r="DC212" s="1" t="s">
        <v>208</v>
      </c>
      <c r="DU212" s="1" t="s">
        <v>165</v>
      </c>
      <c r="DV212" s="4">
        <v>0</v>
      </c>
      <c r="DW212" s="4">
        <v>0</v>
      </c>
      <c r="DX212" s="4">
        <v>195938406.50999999</v>
      </c>
      <c r="DY212" s="4">
        <v>172046814.50999999</v>
      </c>
      <c r="DZ212" s="4">
        <v>23891592</v>
      </c>
      <c r="EA212" s="4">
        <v>172046814.50999999</v>
      </c>
      <c r="EB212" s="4">
        <v>23891592</v>
      </c>
      <c r="EC212" s="4">
        <v>195938406.50999999</v>
      </c>
      <c r="ED212" s="1">
        <f>YEAR(O212)</f>
        <v>2008</v>
      </c>
    </row>
    <row r="213" spans="8:134" ht="12.75" hidden="1" customHeight="1" x14ac:dyDescent="0.2">
      <c r="H213" s="1" t="s">
        <v>133</v>
      </c>
      <c r="L213" s="1" t="s">
        <v>134</v>
      </c>
      <c r="N213" s="1" t="s">
        <v>775</v>
      </c>
      <c r="O213" s="2">
        <v>39715</v>
      </c>
      <c r="P213" s="1" t="s">
        <v>136</v>
      </c>
      <c r="Q213" s="3">
        <v>39729</v>
      </c>
      <c r="R213" s="1" t="s">
        <v>137</v>
      </c>
      <c r="T213" s="3">
        <v>39715</v>
      </c>
      <c r="U213" s="1" t="s">
        <v>138</v>
      </c>
      <c r="X213" s="1" t="s">
        <v>650</v>
      </c>
      <c r="Z213" s="3">
        <v>39715</v>
      </c>
      <c r="AA213" s="1" t="s">
        <v>293</v>
      </c>
      <c r="AB213" s="1" t="s">
        <v>294</v>
      </c>
      <c r="AC213" s="1" t="s">
        <v>295</v>
      </c>
      <c r="AD213" s="1" t="s">
        <v>296</v>
      </c>
      <c r="AE213" s="1" t="s">
        <v>297</v>
      </c>
      <c r="AF213" s="1" t="s">
        <v>298</v>
      </c>
      <c r="AH213" s="1" t="s">
        <v>299</v>
      </c>
      <c r="AQ213" s="4">
        <v>0.5</v>
      </c>
      <c r="AR213" s="4">
        <v>67830</v>
      </c>
      <c r="AS213" s="1" t="s">
        <v>776</v>
      </c>
      <c r="AX213" s="1" t="s">
        <v>150</v>
      </c>
      <c r="AY213" s="4">
        <v>10830</v>
      </c>
      <c r="AZ213" s="4">
        <v>57000</v>
      </c>
      <c r="BA213" s="1" t="s">
        <v>151</v>
      </c>
      <c r="BD213" s="3">
        <v>39715</v>
      </c>
      <c r="BM213" s="3">
        <v>39729</v>
      </c>
      <c r="BZ213" s="1" t="s">
        <v>184</v>
      </c>
      <c r="CA213" s="1" t="s">
        <v>185</v>
      </c>
      <c r="CE213" s="1" t="s">
        <v>154</v>
      </c>
      <c r="CH213" s="4">
        <v>1</v>
      </c>
      <c r="CI213" s="1" t="s">
        <v>155</v>
      </c>
      <c r="CL213" s="1" t="s">
        <v>157</v>
      </c>
      <c r="CN213" s="1" t="s">
        <v>158</v>
      </c>
      <c r="CP213" s="4">
        <v>67830</v>
      </c>
      <c r="CY213" s="1" t="s">
        <v>289</v>
      </c>
      <c r="CZ213" s="1" t="s">
        <v>290</v>
      </c>
      <c r="DA213" s="1" t="s">
        <v>291</v>
      </c>
      <c r="DC213" s="1" t="s">
        <v>208</v>
      </c>
      <c r="DD213" s="1" t="s">
        <v>728</v>
      </c>
      <c r="DU213" s="1" t="s">
        <v>165</v>
      </c>
      <c r="DV213" s="4">
        <v>0</v>
      </c>
      <c r="DW213" s="4">
        <v>0</v>
      </c>
      <c r="DX213" s="4">
        <v>195938406.50999999</v>
      </c>
      <c r="DY213" s="4">
        <v>172046814.50999999</v>
      </c>
      <c r="DZ213" s="4">
        <v>23891592</v>
      </c>
      <c r="EA213" s="4">
        <v>172046814.50999999</v>
      </c>
      <c r="EB213" s="4">
        <v>23891592</v>
      </c>
      <c r="EC213" s="4">
        <v>195938406.50999999</v>
      </c>
      <c r="ED213" s="1">
        <f>YEAR(O213)</f>
        <v>2008</v>
      </c>
    </row>
    <row r="214" spans="8:134" ht="12.75" hidden="1" customHeight="1" x14ac:dyDescent="0.2">
      <c r="H214" s="1" t="s">
        <v>133</v>
      </c>
      <c r="L214" s="1" t="s">
        <v>134</v>
      </c>
      <c r="N214" s="1" t="s">
        <v>777</v>
      </c>
      <c r="O214" s="2">
        <v>39700</v>
      </c>
      <c r="P214" s="1" t="s">
        <v>136</v>
      </c>
      <c r="Q214" s="3">
        <v>39714</v>
      </c>
      <c r="R214" s="1" t="s">
        <v>137</v>
      </c>
      <c r="T214" s="3">
        <v>39700</v>
      </c>
      <c r="U214" s="1" t="s">
        <v>138</v>
      </c>
      <c r="X214" s="1" t="s">
        <v>139</v>
      </c>
      <c r="Z214" s="3">
        <v>39700</v>
      </c>
      <c r="AA214" s="1" t="s">
        <v>382</v>
      </c>
      <c r="AB214" s="1" t="s">
        <v>383</v>
      </c>
      <c r="AC214" s="1" t="s">
        <v>384</v>
      </c>
      <c r="AD214" s="1" t="s">
        <v>385</v>
      </c>
      <c r="AE214" s="1" t="s">
        <v>386</v>
      </c>
      <c r="AF214" s="1" t="s">
        <v>387</v>
      </c>
      <c r="AH214" s="1" t="s">
        <v>388</v>
      </c>
      <c r="AQ214" s="4">
        <v>0.1</v>
      </c>
      <c r="AR214" s="4">
        <v>203490</v>
      </c>
      <c r="AS214" s="1" t="s">
        <v>778</v>
      </c>
      <c r="AX214" s="1" t="s">
        <v>150</v>
      </c>
      <c r="AY214" s="4">
        <v>32490</v>
      </c>
      <c r="AZ214" s="4">
        <v>171000</v>
      </c>
      <c r="BA214" s="1" t="s">
        <v>151</v>
      </c>
      <c r="BD214" s="3">
        <v>39700</v>
      </c>
      <c r="BM214" s="3">
        <v>39714</v>
      </c>
      <c r="BZ214" s="1" t="s">
        <v>184</v>
      </c>
      <c r="CA214" s="1" t="s">
        <v>185</v>
      </c>
      <c r="CE214" s="1" t="s">
        <v>154</v>
      </c>
      <c r="CH214" s="4">
        <v>1</v>
      </c>
      <c r="CI214" s="1" t="s">
        <v>155</v>
      </c>
      <c r="CL214" s="1" t="s">
        <v>157</v>
      </c>
      <c r="CN214" s="1" t="s">
        <v>158</v>
      </c>
      <c r="CP214" s="4">
        <v>203490</v>
      </c>
      <c r="CY214" s="1" t="s">
        <v>289</v>
      </c>
      <c r="CZ214" s="1" t="s">
        <v>290</v>
      </c>
      <c r="DA214" s="1" t="s">
        <v>291</v>
      </c>
      <c r="DC214" s="1" t="s">
        <v>208</v>
      </c>
      <c r="DU214" s="1" t="s">
        <v>165</v>
      </c>
      <c r="DV214" s="4">
        <v>0</v>
      </c>
      <c r="DW214" s="4">
        <v>0</v>
      </c>
      <c r="DX214" s="4">
        <v>195938406.50999999</v>
      </c>
      <c r="DY214" s="4">
        <v>172046814.50999999</v>
      </c>
      <c r="DZ214" s="4">
        <v>23891592</v>
      </c>
      <c r="EA214" s="4">
        <v>172046814.50999999</v>
      </c>
      <c r="EB214" s="4">
        <v>23891592</v>
      </c>
      <c r="EC214" s="4">
        <v>195938406.50999999</v>
      </c>
      <c r="ED214" s="1">
        <f>YEAR(O214)</f>
        <v>2008</v>
      </c>
    </row>
    <row r="215" spans="8:134" ht="12.75" hidden="1" customHeight="1" x14ac:dyDescent="0.2">
      <c r="H215" s="1" t="s">
        <v>133</v>
      </c>
      <c r="L215" s="1" t="s">
        <v>134</v>
      </c>
      <c r="N215" s="1" t="s">
        <v>779</v>
      </c>
      <c r="O215" s="2">
        <v>39720</v>
      </c>
      <c r="P215" s="1" t="s">
        <v>136</v>
      </c>
      <c r="Q215" s="3">
        <v>39734</v>
      </c>
      <c r="R215" s="1" t="s">
        <v>137</v>
      </c>
      <c r="T215" s="3">
        <v>39720</v>
      </c>
      <c r="U215" s="1" t="s">
        <v>138</v>
      </c>
      <c r="V215" s="1" t="s">
        <v>643</v>
      </c>
      <c r="X215" s="1" t="s">
        <v>172</v>
      </c>
      <c r="Z215" s="3">
        <v>39720</v>
      </c>
      <c r="AA215" s="1" t="s">
        <v>306</v>
      </c>
      <c r="AB215" s="1" t="s">
        <v>307</v>
      </c>
      <c r="AC215" s="1" t="s">
        <v>308</v>
      </c>
      <c r="AD215" s="1" t="s">
        <v>309</v>
      </c>
      <c r="AE215" s="1" t="s">
        <v>310</v>
      </c>
      <c r="AF215" s="1" t="s">
        <v>311</v>
      </c>
      <c r="AH215" s="1" t="s">
        <v>312</v>
      </c>
      <c r="AQ215" s="4">
        <v>0.1</v>
      </c>
      <c r="AR215" s="4">
        <v>492660</v>
      </c>
      <c r="AS215" s="1" t="s">
        <v>780</v>
      </c>
      <c r="AT215" s="1" t="s">
        <v>314</v>
      </c>
      <c r="AV215" s="1" t="s">
        <v>315</v>
      </c>
      <c r="AW215" s="1" t="s">
        <v>316</v>
      </c>
      <c r="AX215" s="1" t="s">
        <v>150</v>
      </c>
      <c r="AY215" s="4">
        <v>78660</v>
      </c>
      <c r="AZ215" s="4">
        <v>414000</v>
      </c>
      <c r="BA215" s="1" t="s">
        <v>151</v>
      </c>
      <c r="BD215" s="3">
        <v>39720</v>
      </c>
      <c r="BM215" s="3">
        <v>39734</v>
      </c>
      <c r="BZ215" s="1" t="s">
        <v>184</v>
      </c>
      <c r="CA215" s="1" t="s">
        <v>185</v>
      </c>
      <c r="CE215" s="1" t="s">
        <v>154</v>
      </c>
      <c r="CH215" s="4">
        <v>1</v>
      </c>
      <c r="CI215" s="1" t="s">
        <v>155</v>
      </c>
      <c r="CL215" s="1" t="s">
        <v>157</v>
      </c>
      <c r="CN215" s="1" t="s">
        <v>158</v>
      </c>
      <c r="CP215" s="4">
        <v>492660</v>
      </c>
      <c r="CY215" s="1" t="s">
        <v>289</v>
      </c>
      <c r="CZ215" s="1" t="s">
        <v>290</v>
      </c>
      <c r="DA215" s="1" t="s">
        <v>291</v>
      </c>
      <c r="DC215" s="1" t="s">
        <v>208</v>
      </c>
      <c r="DD215" s="1" t="s">
        <v>781</v>
      </c>
      <c r="DU215" s="1" t="s">
        <v>165</v>
      </c>
      <c r="DV215" s="4">
        <v>0</v>
      </c>
      <c r="DW215" s="4">
        <v>0</v>
      </c>
      <c r="DX215" s="4">
        <v>195938406.50999999</v>
      </c>
      <c r="DY215" s="4">
        <v>172046814.50999999</v>
      </c>
      <c r="DZ215" s="4">
        <v>23891592</v>
      </c>
      <c r="EA215" s="4">
        <v>172046814.50999999</v>
      </c>
      <c r="EB215" s="4">
        <v>23891592</v>
      </c>
      <c r="EC215" s="4">
        <v>195938406.50999999</v>
      </c>
      <c r="ED215" s="1">
        <f>YEAR(O215)</f>
        <v>2008</v>
      </c>
    </row>
    <row r="216" spans="8:134" ht="12.75" hidden="1" customHeight="1" x14ac:dyDescent="0.2">
      <c r="H216" s="1" t="s">
        <v>133</v>
      </c>
      <c r="L216" s="1" t="s">
        <v>134</v>
      </c>
      <c r="N216" s="1" t="s">
        <v>782</v>
      </c>
      <c r="O216" s="2">
        <v>39715</v>
      </c>
      <c r="P216" s="1" t="s">
        <v>136</v>
      </c>
      <c r="Q216" s="3">
        <v>39729</v>
      </c>
      <c r="R216" s="1" t="s">
        <v>137</v>
      </c>
      <c r="T216" s="3">
        <v>39715</v>
      </c>
      <c r="U216" s="1" t="s">
        <v>138</v>
      </c>
      <c r="V216" s="1" t="s">
        <v>643</v>
      </c>
      <c r="X216" s="1" t="s">
        <v>650</v>
      </c>
      <c r="Z216" s="3">
        <v>39715</v>
      </c>
      <c r="AA216" s="1" t="s">
        <v>293</v>
      </c>
      <c r="AB216" s="1" t="s">
        <v>294</v>
      </c>
      <c r="AC216" s="1" t="s">
        <v>295</v>
      </c>
      <c r="AD216" s="1" t="s">
        <v>296</v>
      </c>
      <c r="AE216" s="1" t="s">
        <v>297</v>
      </c>
      <c r="AF216" s="1" t="s">
        <v>298</v>
      </c>
      <c r="AH216" s="1" t="s">
        <v>299</v>
      </c>
      <c r="AQ216" s="4">
        <v>0.5</v>
      </c>
      <c r="AR216" s="4">
        <v>610470</v>
      </c>
      <c r="AS216" s="1" t="s">
        <v>783</v>
      </c>
      <c r="AX216" s="1" t="s">
        <v>150</v>
      </c>
      <c r="AY216" s="4">
        <v>97470</v>
      </c>
      <c r="AZ216" s="4">
        <v>513000</v>
      </c>
      <c r="BA216" s="1" t="s">
        <v>151</v>
      </c>
      <c r="BD216" s="3">
        <v>39715</v>
      </c>
      <c r="BM216" s="3">
        <v>39729</v>
      </c>
      <c r="BZ216" s="1" t="s">
        <v>184</v>
      </c>
      <c r="CA216" s="1" t="s">
        <v>185</v>
      </c>
      <c r="CE216" s="1" t="s">
        <v>154</v>
      </c>
      <c r="CH216" s="4">
        <v>1</v>
      </c>
      <c r="CI216" s="1" t="s">
        <v>155</v>
      </c>
      <c r="CL216" s="1" t="s">
        <v>157</v>
      </c>
      <c r="CN216" s="1" t="s">
        <v>158</v>
      </c>
      <c r="CP216" s="4">
        <v>610470</v>
      </c>
      <c r="CY216" s="1" t="s">
        <v>289</v>
      </c>
      <c r="CZ216" s="1" t="s">
        <v>290</v>
      </c>
      <c r="DA216" s="1" t="s">
        <v>291</v>
      </c>
      <c r="DC216" s="1" t="s">
        <v>208</v>
      </c>
      <c r="DD216" s="1" t="s">
        <v>728</v>
      </c>
      <c r="DU216" s="1" t="s">
        <v>165</v>
      </c>
      <c r="DV216" s="4">
        <v>0</v>
      </c>
      <c r="DW216" s="4">
        <v>0</v>
      </c>
      <c r="DX216" s="4">
        <v>195938406.50999999</v>
      </c>
      <c r="DY216" s="4">
        <v>172046814.50999999</v>
      </c>
      <c r="DZ216" s="4">
        <v>23891592</v>
      </c>
      <c r="EA216" s="4">
        <v>172046814.50999999</v>
      </c>
      <c r="EB216" s="4">
        <v>23891592</v>
      </c>
      <c r="EC216" s="4">
        <v>195938406.50999999</v>
      </c>
      <c r="ED216" s="1">
        <f>YEAR(O216)</f>
        <v>2008</v>
      </c>
    </row>
    <row r="217" spans="8:134" ht="12.75" hidden="1" customHeight="1" x14ac:dyDescent="0.2">
      <c r="H217" s="1" t="s">
        <v>133</v>
      </c>
      <c r="L217" s="1" t="s">
        <v>134</v>
      </c>
      <c r="N217" s="1" t="s">
        <v>784</v>
      </c>
      <c r="O217" s="2">
        <v>39713</v>
      </c>
      <c r="P217" s="1" t="s">
        <v>136</v>
      </c>
      <c r="Q217" s="3">
        <v>39743</v>
      </c>
      <c r="R217" s="1" t="s">
        <v>137</v>
      </c>
      <c r="T217" s="3">
        <v>39713</v>
      </c>
      <c r="U217" s="1" t="s">
        <v>138</v>
      </c>
      <c r="V217" s="1" t="s">
        <v>643</v>
      </c>
      <c r="X217" s="1" t="s">
        <v>139</v>
      </c>
      <c r="Z217" s="3">
        <v>39713</v>
      </c>
      <c r="AA217" s="1" t="s">
        <v>322</v>
      </c>
      <c r="AB217" s="1" t="s">
        <v>323</v>
      </c>
      <c r="AC217" s="1" t="s">
        <v>324</v>
      </c>
      <c r="AD217" s="1" t="s">
        <v>325</v>
      </c>
      <c r="AE217" s="1" t="s">
        <v>326</v>
      </c>
      <c r="AF217" s="1" t="s">
        <v>327</v>
      </c>
      <c r="AH217" s="1" t="s">
        <v>328</v>
      </c>
      <c r="AQ217" s="4">
        <v>0.1</v>
      </c>
      <c r="AR217" s="4">
        <v>203490</v>
      </c>
      <c r="AS217" s="1" t="s">
        <v>785</v>
      </c>
      <c r="AX217" s="1" t="s">
        <v>150</v>
      </c>
      <c r="AY217" s="4">
        <v>32490</v>
      </c>
      <c r="AZ217" s="4">
        <v>171000</v>
      </c>
      <c r="BA217" s="1" t="s">
        <v>151</v>
      </c>
      <c r="BD217" s="3">
        <v>39713</v>
      </c>
      <c r="BM217" s="3">
        <v>39743</v>
      </c>
      <c r="BZ217" s="1" t="s">
        <v>184</v>
      </c>
      <c r="CA217" s="1" t="s">
        <v>185</v>
      </c>
      <c r="CE217" s="1" t="s">
        <v>154</v>
      </c>
      <c r="CH217" s="4">
        <v>1</v>
      </c>
      <c r="CI217" s="1" t="s">
        <v>155</v>
      </c>
      <c r="CL217" s="1" t="s">
        <v>157</v>
      </c>
      <c r="CN217" s="1" t="s">
        <v>158</v>
      </c>
      <c r="CP217" s="4">
        <v>203490</v>
      </c>
      <c r="CY217" s="1" t="s">
        <v>289</v>
      </c>
      <c r="CZ217" s="1" t="s">
        <v>290</v>
      </c>
      <c r="DA217" s="1" t="s">
        <v>291</v>
      </c>
      <c r="DC217" s="1" t="s">
        <v>208</v>
      </c>
      <c r="DU217" s="1" t="s">
        <v>165</v>
      </c>
      <c r="DV217" s="4">
        <v>0</v>
      </c>
      <c r="DW217" s="4">
        <v>0</v>
      </c>
      <c r="DX217" s="4">
        <v>195938406.50999999</v>
      </c>
      <c r="DY217" s="4">
        <v>172046814.50999999</v>
      </c>
      <c r="DZ217" s="4">
        <v>23891592</v>
      </c>
      <c r="EA217" s="4">
        <v>172046814.50999999</v>
      </c>
      <c r="EB217" s="4">
        <v>23891592</v>
      </c>
      <c r="EC217" s="4">
        <v>195938406.50999999</v>
      </c>
      <c r="ED217" s="1">
        <f>YEAR(O217)</f>
        <v>2008</v>
      </c>
    </row>
    <row r="218" spans="8:134" ht="12.75" hidden="1" customHeight="1" x14ac:dyDescent="0.2">
      <c r="H218" s="1" t="s">
        <v>133</v>
      </c>
      <c r="L218" s="1" t="s">
        <v>134</v>
      </c>
      <c r="N218" s="1" t="s">
        <v>786</v>
      </c>
      <c r="O218" s="2">
        <v>39702</v>
      </c>
      <c r="P218" s="1" t="s">
        <v>136</v>
      </c>
      <c r="Q218" s="3">
        <v>39712</v>
      </c>
      <c r="R218" s="1" t="s">
        <v>137</v>
      </c>
      <c r="T218" s="3">
        <v>39702</v>
      </c>
      <c r="U218" s="1" t="s">
        <v>138</v>
      </c>
      <c r="V218" s="1" t="s">
        <v>643</v>
      </c>
      <c r="X218" s="1" t="s">
        <v>139</v>
      </c>
      <c r="Z218" s="3">
        <v>39702</v>
      </c>
      <c r="AA218" s="1" t="s">
        <v>140</v>
      </c>
      <c r="AB218" s="1" t="s">
        <v>141</v>
      </c>
      <c r="AC218" s="1" t="s">
        <v>142</v>
      </c>
      <c r="AD218" s="1" t="s">
        <v>143</v>
      </c>
      <c r="AE218" s="1" t="s">
        <v>144</v>
      </c>
      <c r="AF218" s="1" t="s">
        <v>145</v>
      </c>
      <c r="AH218" s="1" t="s">
        <v>146</v>
      </c>
      <c r="AQ218" s="4">
        <v>0.02</v>
      </c>
      <c r="AR218" s="4">
        <v>84787.5</v>
      </c>
      <c r="AS218" s="1" t="s">
        <v>787</v>
      </c>
      <c r="AT218" s="1" t="s">
        <v>148</v>
      </c>
      <c r="AV218" s="1" t="s">
        <v>149</v>
      </c>
      <c r="AW218" s="1" t="s">
        <v>141</v>
      </c>
      <c r="AX218" s="1" t="s">
        <v>150</v>
      </c>
      <c r="AY218" s="4">
        <v>13537.5</v>
      </c>
      <c r="AZ218" s="4">
        <v>71250</v>
      </c>
      <c r="BA218" s="1" t="s">
        <v>151</v>
      </c>
      <c r="BD218" s="3">
        <v>39702</v>
      </c>
      <c r="BM218" s="3">
        <v>39711</v>
      </c>
      <c r="BZ218" s="1" t="s">
        <v>184</v>
      </c>
      <c r="CA218" s="1" t="s">
        <v>185</v>
      </c>
      <c r="CE218" s="1" t="s">
        <v>154</v>
      </c>
      <c r="CH218" s="4">
        <v>1</v>
      </c>
      <c r="CI218" s="1" t="s">
        <v>155</v>
      </c>
      <c r="CL218" s="1" t="s">
        <v>157</v>
      </c>
      <c r="CN218" s="1" t="s">
        <v>158</v>
      </c>
      <c r="CP218" s="4">
        <v>84787.5</v>
      </c>
      <c r="CY218" s="1" t="s">
        <v>289</v>
      </c>
      <c r="CZ218" s="1" t="s">
        <v>290</v>
      </c>
      <c r="DA218" s="1" t="s">
        <v>291</v>
      </c>
      <c r="DC218" s="1" t="s">
        <v>208</v>
      </c>
      <c r="DU218" s="1" t="s">
        <v>165</v>
      </c>
      <c r="DV218" s="4">
        <v>0</v>
      </c>
      <c r="DW218" s="4">
        <v>0</v>
      </c>
      <c r="DX218" s="4">
        <v>195938406.50999999</v>
      </c>
      <c r="DY218" s="4">
        <v>172046814.50999999</v>
      </c>
      <c r="DZ218" s="4">
        <v>23891592</v>
      </c>
      <c r="EA218" s="4">
        <v>172046814.50999999</v>
      </c>
      <c r="EB218" s="4">
        <v>23891592</v>
      </c>
      <c r="EC218" s="4">
        <v>195938406.50999999</v>
      </c>
      <c r="ED218" s="1">
        <f>YEAR(O218)</f>
        <v>2008</v>
      </c>
    </row>
    <row r="219" spans="8:134" ht="12.75" hidden="1" customHeight="1" x14ac:dyDescent="0.2">
      <c r="H219" s="1" t="s">
        <v>133</v>
      </c>
      <c r="L219" s="1" t="s">
        <v>134</v>
      </c>
      <c r="N219" s="1" t="s">
        <v>788</v>
      </c>
      <c r="O219" s="2">
        <v>39707</v>
      </c>
      <c r="P219" s="1" t="s">
        <v>136</v>
      </c>
      <c r="Q219" s="3">
        <v>39721</v>
      </c>
      <c r="R219" s="1" t="s">
        <v>137</v>
      </c>
      <c r="T219" s="3">
        <v>39707</v>
      </c>
      <c r="U219" s="1" t="s">
        <v>138</v>
      </c>
      <c r="X219" s="1" t="s">
        <v>139</v>
      </c>
      <c r="Z219" s="3">
        <v>39707</v>
      </c>
      <c r="AA219" s="1" t="s">
        <v>391</v>
      </c>
      <c r="AB219" s="1" t="s">
        <v>392</v>
      </c>
      <c r="AC219" s="1" t="s">
        <v>393</v>
      </c>
      <c r="AD219" s="1" t="s">
        <v>394</v>
      </c>
      <c r="AE219" s="1" t="s">
        <v>395</v>
      </c>
      <c r="AF219" s="1" t="s">
        <v>396</v>
      </c>
      <c r="AH219" s="1" t="s">
        <v>397</v>
      </c>
      <c r="AQ219" s="4">
        <v>0.1</v>
      </c>
      <c r="AR219" s="4">
        <v>285600</v>
      </c>
      <c r="AS219" s="1" t="s">
        <v>789</v>
      </c>
      <c r="AX219" s="1" t="s">
        <v>150</v>
      </c>
      <c r="AY219" s="4">
        <v>45600</v>
      </c>
      <c r="AZ219" s="4">
        <v>240000</v>
      </c>
      <c r="BA219" s="1" t="s">
        <v>151</v>
      </c>
      <c r="BD219" s="3">
        <v>39707</v>
      </c>
      <c r="BM219" s="3">
        <v>39721</v>
      </c>
      <c r="BZ219" s="1" t="s">
        <v>184</v>
      </c>
      <c r="CA219" s="1" t="s">
        <v>185</v>
      </c>
      <c r="CE219" s="1" t="s">
        <v>154</v>
      </c>
      <c r="CH219" s="4">
        <v>1</v>
      </c>
      <c r="CI219" s="1" t="s">
        <v>155</v>
      </c>
      <c r="CL219" s="1" t="s">
        <v>157</v>
      </c>
      <c r="CN219" s="1" t="s">
        <v>158</v>
      </c>
      <c r="CP219" s="4">
        <v>285600</v>
      </c>
      <c r="CY219" s="1" t="s">
        <v>289</v>
      </c>
      <c r="CZ219" s="1" t="s">
        <v>290</v>
      </c>
      <c r="DA219" s="1" t="s">
        <v>291</v>
      </c>
      <c r="DC219" s="1" t="s">
        <v>208</v>
      </c>
      <c r="DT219" s="1" t="s">
        <v>165</v>
      </c>
      <c r="DU219" s="1" t="s">
        <v>165</v>
      </c>
      <c r="DV219" s="4">
        <v>0</v>
      </c>
      <c r="DW219" s="4">
        <v>0</v>
      </c>
      <c r="DX219" s="4">
        <v>195938406.50999999</v>
      </c>
      <c r="DY219" s="4">
        <v>172046814.50999999</v>
      </c>
      <c r="DZ219" s="4">
        <v>23891592</v>
      </c>
      <c r="EA219" s="4">
        <v>172046814.50999999</v>
      </c>
      <c r="EB219" s="4">
        <v>23891592</v>
      </c>
      <c r="EC219" s="4">
        <v>195938406.50999999</v>
      </c>
      <c r="ED219" s="1">
        <f>YEAR(O219)</f>
        <v>2008</v>
      </c>
    </row>
    <row r="220" spans="8:134" ht="12.75" hidden="1" customHeight="1" x14ac:dyDescent="0.2">
      <c r="H220" s="1" t="s">
        <v>133</v>
      </c>
      <c r="L220" s="1" t="s">
        <v>134</v>
      </c>
      <c r="N220" s="1" t="s">
        <v>790</v>
      </c>
      <c r="O220" s="2">
        <v>39701</v>
      </c>
      <c r="P220" s="1" t="s">
        <v>136</v>
      </c>
      <c r="Q220" s="3">
        <v>39715</v>
      </c>
      <c r="R220" s="1" t="s">
        <v>137</v>
      </c>
      <c r="T220" s="3">
        <v>39701</v>
      </c>
      <c r="U220" s="1" t="s">
        <v>138</v>
      </c>
      <c r="V220" s="1" t="s">
        <v>643</v>
      </c>
      <c r="X220" s="1" t="s">
        <v>139</v>
      </c>
      <c r="Z220" s="3">
        <v>39701</v>
      </c>
      <c r="AA220" s="1" t="s">
        <v>391</v>
      </c>
      <c r="AB220" s="1" t="s">
        <v>392</v>
      </c>
      <c r="AC220" s="1" t="s">
        <v>393</v>
      </c>
      <c r="AD220" s="1" t="s">
        <v>394</v>
      </c>
      <c r="AE220" s="1" t="s">
        <v>395</v>
      </c>
      <c r="AF220" s="1" t="s">
        <v>396</v>
      </c>
      <c r="AH220" s="1" t="s">
        <v>397</v>
      </c>
      <c r="AQ220" s="4">
        <v>0.1</v>
      </c>
      <c r="AR220" s="4">
        <v>148750</v>
      </c>
      <c r="AS220" s="1" t="s">
        <v>791</v>
      </c>
      <c r="AX220" s="1" t="s">
        <v>150</v>
      </c>
      <c r="AY220" s="4">
        <v>23750</v>
      </c>
      <c r="AZ220" s="4">
        <v>125000</v>
      </c>
      <c r="BA220" s="1" t="s">
        <v>151</v>
      </c>
      <c r="BD220" s="3">
        <v>39701</v>
      </c>
      <c r="BM220" s="3">
        <v>39721</v>
      </c>
      <c r="BZ220" s="1" t="s">
        <v>184</v>
      </c>
      <c r="CA220" s="1" t="s">
        <v>185</v>
      </c>
      <c r="CE220" s="1" t="s">
        <v>154</v>
      </c>
      <c r="CH220" s="4">
        <v>1</v>
      </c>
      <c r="CI220" s="1" t="s">
        <v>155</v>
      </c>
      <c r="CL220" s="1" t="s">
        <v>157</v>
      </c>
      <c r="CN220" s="1" t="s">
        <v>158</v>
      </c>
      <c r="CP220" s="4">
        <v>148750</v>
      </c>
      <c r="CY220" s="1" t="s">
        <v>289</v>
      </c>
      <c r="CZ220" s="1" t="s">
        <v>290</v>
      </c>
      <c r="DA220" s="1" t="s">
        <v>291</v>
      </c>
      <c r="DC220" s="1" t="s">
        <v>208</v>
      </c>
      <c r="DT220" s="1" t="s">
        <v>165</v>
      </c>
      <c r="DU220" s="1" t="s">
        <v>165</v>
      </c>
      <c r="DV220" s="4">
        <v>0</v>
      </c>
      <c r="DW220" s="4">
        <v>0</v>
      </c>
      <c r="DX220" s="4">
        <v>195938406.50999999</v>
      </c>
      <c r="DY220" s="4">
        <v>172046814.50999999</v>
      </c>
      <c r="DZ220" s="4">
        <v>23891592</v>
      </c>
      <c r="EA220" s="4">
        <v>172046814.50999999</v>
      </c>
      <c r="EB220" s="4">
        <v>23891592</v>
      </c>
      <c r="EC220" s="4">
        <v>195938406.50999999</v>
      </c>
      <c r="ED220" s="1">
        <f>YEAR(O220)</f>
        <v>2008</v>
      </c>
    </row>
    <row r="221" spans="8:134" ht="12.75" hidden="1" customHeight="1" x14ac:dyDescent="0.2">
      <c r="H221" s="1" t="s">
        <v>133</v>
      </c>
      <c r="L221" s="1" t="s">
        <v>134</v>
      </c>
      <c r="N221" s="1" t="s">
        <v>792</v>
      </c>
      <c r="O221" s="2">
        <v>39700</v>
      </c>
      <c r="P221" s="1" t="s">
        <v>136</v>
      </c>
      <c r="Q221" s="3">
        <v>39720</v>
      </c>
      <c r="R221" s="1" t="s">
        <v>137</v>
      </c>
      <c r="T221" s="3">
        <v>39700</v>
      </c>
      <c r="U221" s="1" t="s">
        <v>138</v>
      </c>
      <c r="V221" s="1" t="s">
        <v>643</v>
      </c>
      <c r="X221" s="1" t="s">
        <v>139</v>
      </c>
      <c r="Z221" s="3">
        <v>39700</v>
      </c>
      <c r="AA221" s="1" t="s">
        <v>356</v>
      </c>
      <c r="AB221" s="1" t="s">
        <v>357</v>
      </c>
      <c r="AC221" s="1" t="s">
        <v>358</v>
      </c>
      <c r="AD221" s="1" t="s">
        <v>359</v>
      </c>
      <c r="AE221" s="1" t="s">
        <v>360</v>
      </c>
      <c r="AF221" s="1" t="s">
        <v>361</v>
      </c>
      <c r="AH221" s="1" t="s">
        <v>362</v>
      </c>
      <c r="AQ221" s="4">
        <v>0.1</v>
      </c>
      <c r="AR221" s="4">
        <v>65450</v>
      </c>
      <c r="AS221" s="1" t="s">
        <v>793</v>
      </c>
      <c r="AX221" s="1" t="s">
        <v>150</v>
      </c>
      <c r="AY221" s="4">
        <v>10450</v>
      </c>
      <c r="AZ221" s="4">
        <v>55000</v>
      </c>
      <c r="BA221" s="1" t="s">
        <v>151</v>
      </c>
      <c r="BD221" s="3">
        <v>39700</v>
      </c>
      <c r="BM221" s="3">
        <v>39721</v>
      </c>
      <c r="BZ221" s="1" t="s">
        <v>184</v>
      </c>
      <c r="CA221" s="1" t="s">
        <v>185</v>
      </c>
      <c r="CE221" s="1" t="s">
        <v>154</v>
      </c>
      <c r="CH221" s="4">
        <v>1</v>
      </c>
      <c r="CI221" s="1" t="s">
        <v>155</v>
      </c>
      <c r="CL221" s="1" t="s">
        <v>157</v>
      </c>
      <c r="CN221" s="1" t="s">
        <v>158</v>
      </c>
      <c r="CP221" s="4">
        <v>65450</v>
      </c>
      <c r="CY221" s="1" t="s">
        <v>289</v>
      </c>
      <c r="CZ221" s="1" t="s">
        <v>290</v>
      </c>
      <c r="DA221" s="1" t="s">
        <v>291</v>
      </c>
      <c r="DC221" s="1" t="s">
        <v>208</v>
      </c>
      <c r="DU221" s="1" t="s">
        <v>165</v>
      </c>
      <c r="DV221" s="4">
        <v>0</v>
      </c>
      <c r="DW221" s="4">
        <v>0</v>
      </c>
      <c r="DX221" s="4">
        <v>195938406.50999999</v>
      </c>
      <c r="DY221" s="4">
        <v>172046814.50999999</v>
      </c>
      <c r="DZ221" s="4">
        <v>23891592</v>
      </c>
      <c r="EA221" s="4">
        <v>172046814.50999999</v>
      </c>
      <c r="EB221" s="4">
        <v>23891592</v>
      </c>
      <c r="EC221" s="4">
        <v>195938406.50999999</v>
      </c>
      <c r="ED221" s="1">
        <f>YEAR(O221)</f>
        <v>2008</v>
      </c>
    </row>
    <row r="222" spans="8:134" ht="12.75" hidden="1" customHeight="1" x14ac:dyDescent="0.2">
      <c r="H222" s="1" t="s">
        <v>133</v>
      </c>
      <c r="L222" s="1" t="s">
        <v>134</v>
      </c>
      <c r="N222" s="1" t="s">
        <v>794</v>
      </c>
      <c r="O222" s="2">
        <v>39693</v>
      </c>
      <c r="P222" s="1" t="s">
        <v>136</v>
      </c>
      <c r="Q222" s="3">
        <v>39707</v>
      </c>
      <c r="R222" s="1" t="s">
        <v>137</v>
      </c>
      <c r="T222" s="3">
        <v>39693</v>
      </c>
      <c r="U222" s="1" t="s">
        <v>138</v>
      </c>
      <c r="V222" s="1" t="s">
        <v>643</v>
      </c>
      <c r="X222" s="1" t="s">
        <v>172</v>
      </c>
      <c r="Z222" s="3">
        <v>39693</v>
      </c>
      <c r="AA222" s="1" t="s">
        <v>306</v>
      </c>
      <c r="AB222" s="1" t="s">
        <v>307</v>
      </c>
      <c r="AC222" s="1" t="s">
        <v>308</v>
      </c>
      <c r="AD222" s="1" t="s">
        <v>309</v>
      </c>
      <c r="AE222" s="1" t="s">
        <v>310</v>
      </c>
      <c r="AF222" s="1" t="s">
        <v>311</v>
      </c>
      <c r="AH222" s="1" t="s">
        <v>312</v>
      </c>
      <c r="AQ222" s="4">
        <v>0.1</v>
      </c>
      <c r="AR222" s="4">
        <v>514080</v>
      </c>
      <c r="AS222" s="1" t="s">
        <v>795</v>
      </c>
      <c r="AT222" s="1" t="s">
        <v>314</v>
      </c>
      <c r="AV222" s="1" t="s">
        <v>315</v>
      </c>
      <c r="AW222" s="1" t="s">
        <v>316</v>
      </c>
      <c r="AX222" s="1" t="s">
        <v>150</v>
      </c>
      <c r="AY222" s="4">
        <v>82080</v>
      </c>
      <c r="AZ222" s="4">
        <v>432000</v>
      </c>
      <c r="BA222" s="1" t="s">
        <v>151</v>
      </c>
      <c r="BD222" s="3">
        <v>39693</v>
      </c>
      <c r="BM222" s="3">
        <v>39707</v>
      </c>
      <c r="BZ222" s="1" t="s">
        <v>184</v>
      </c>
      <c r="CA222" s="1" t="s">
        <v>185</v>
      </c>
      <c r="CE222" s="1" t="s">
        <v>154</v>
      </c>
      <c r="CH222" s="4">
        <v>1</v>
      </c>
      <c r="CI222" s="1" t="s">
        <v>155</v>
      </c>
      <c r="CL222" s="1" t="s">
        <v>157</v>
      </c>
      <c r="CN222" s="1" t="s">
        <v>158</v>
      </c>
      <c r="CP222" s="4">
        <v>514080</v>
      </c>
      <c r="CY222" s="1" t="s">
        <v>289</v>
      </c>
      <c r="CZ222" s="1" t="s">
        <v>290</v>
      </c>
      <c r="DA222" s="1" t="s">
        <v>291</v>
      </c>
      <c r="DC222" s="1" t="s">
        <v>208</v>
      </c>
      <c r="DU222" s="1" t="s">
        <v>165</v>
      </c>
      <c r="DV222" s="4">
        <v>0</v>
      </c>
      <c r="DW222" s="4">
        <v>0</v>
      </c>
      <c r="DX222" s="4">
        <v>195938406.50999999</v>
      </c>
      <c r="DY222" s="4">
        <v>172046814.50999999</v>
      </c>
      <c r="DZ222" s="4">
        <v>23891592</v>
      </c>
      <c r="EA222" s="4">
        <v>172046814.50999999</v>
      </c>
      <c r="EB222" s="4">
        <v>23891592</v>
      </c>
      <c r="EC222" s="4">
        <v>195938406.50999999</v>
      </c>
      <c r="ED222" s="1">
        <f>YEAR(O222)</f>
        <v>2008</v>
      </c>
    </row>
    <row r="223" spans="8:134" ht="12.75" hidden="1" customHeight="1" x14ac:dyDescent="0.2">
      <c r="H223" s="1" t="s">
        <v>133</v>
      </c>
      <c r="L223" s="1" t="s">
        <v>134</v>
      </c>
      <c r="N223" s="1" t="s">
        <v>796</v>
      </c>
      <c r="O223" s="2">
        <v>39692</v>
      </c>
      <c r="P223" s="1" t="s">
        <v>136</v>
      </c>
      <c r="Q223" s="3">
        <v>39722</v>
      </c>
      <c r="R223" s="1" t="s">
        <v>137</v>
      </c>
      <c r="T223" s="3">
        <v>39692</v>
      </c>
      <c r="U223" s="1" t="s">
        <v>138</v>
      </c>
      <c r="V223" s="1" t="s">
        <v>643</v>
      </c>
      <c r="X223" s="1" t="s">
        <v>139</v>
      </c>
      <c r="Z223" s="3">
        <v>39692</v>
      </c>
      <c r="AA223" s="1" t="s">
        <v>347</v>
      </c>
      <c r="AB223" s="1" t="s">
        <v>348</v>
      </c>
      <c r="AC223" s="1" t="s">
        <v>349</v>
      </c>
      <c r="AD223" s="1" t="s">
        <v>350</v>
      </c>
      <c r="AE223" s="1" t="s">
        <v>351</v>
      </c>
      <c r="AF223" s="1" t="s">
        <v>352</v>
      </c>
      <c r="AH223" s="1" t="s">
        <v>353</v>
      </c>
      <c r="AQ223" s="4">
        <v>0.1</v>
      </c>
      <c r="AR223" s="4">
        <v>107100</v>
      </c>
      <c r="AS223" s="1" t="s">
        <v>797</v>
      </c>
      <c r="AX223" s="1" t="s">
        <v>150</v>
      </c>
      <c r="AY223" s="4">
        <v>17100</v>
      </c>
      <c r="AZ223" s="4">
        <v>90000</v>
      </c>
      <c r="BA223" s="1" t="s">
        <v>151</v>
      </c>
      <c r="BD223" s="3">
        <v>39692</v>
      </c>
      <c r="BM223" s="3">
        <v>39722</v>
      </c>
      <c r="BZ223" s="1" t="s">
        <v>184</v>
      </c>
      <c r="CA223" s="1" t="s">
        <v>185</v>
      </c>
      <c r="CE223" s="1" t="s">
        <v>154</v>
      </c>
      <c r="CH223" s="4">
        <v>1</v>
      </c>
      <c r="CI223" s="1" t="s">
        <v>155</v>
      </c>
      <c r="CL223" s="1" t="s">
        <v>157</v>
      </c>
      <c r="CN223" s="1" t="s">
        <v>158</v>
      </c>
      <c r="CP223" s="4">
        <v>107100</v>
      </c>
      <c r="CY223" s="1" t="s">
        <v>289</v>
      </c>
      <c r="CZ223" s="1" t="s">
        <v>290</v>
      </c>
      <c r="DA223" s="1" t="s">
        <v>291</v>
      </c>
      <c r="DC223" s="1" t="s">
        <v>208</v>
      </c>
      <c r="DU223" s="1" t="s">
        <v>165</v>
      </c>
      <c r="DV223" s="4">
        <v>0</v>
      </c>
      <c r="DW223" s="4">
        <v>0</v>
      </c>
      <c r="DX223" s="4">
        <v>195938406.50999999</v>
      </c>
      <c r="DY223" s="4">
        <v>172046814.50999999</v>
      </c>
      <c r="DZ223" s="4">
        <v>23891592</v>
      </c>
      <c r="EA223" s="4">
        <v>172046814.50999999</v>
      </c>
      <c r="EB223" s="4">
        <v>23891592</v>
      </c>
      <c r="EC223" s="4">
        <v>195938406.50999999</v>
      </c>
      <c r="ED223" s="1">
        <f>YEAR(O223)</f>
        <v>2008</v>
      </c>
    </row>
    <row r="224" spans="8:134" ht="12.75" hidden="1" customHeight="1" x14ac:dyDescent="0.2">
      <c r="H224" s="1" t="s">
        <v>133</v>
      </c>
      <c r="L224" s="1" t="s">
        <v>134</v>
      </c>
      <c r="N224" s="1" t="s">
        <v>798</v>
      </c>
      <c r="O224" s="2">
        <v>39688</v>
      </c>
      <c r="P224" s="1" t="s">
        <v>136</v>
      </c>
      <c r="Q224" s="3">
        <v>39698</v>
      </c>
      <c r="R224" s="1" t="s">
        <v>137</v>
      </c>
      <c r="T224" s="3">
        <v>39688</v>
      </c>
      <c r="U224" s="1" t="s">
        <v>138</v>
      </c>
      <c r="X224" s="1" t="s">
        <v>172</v>
      </c>
      <c r="Z224" s="3">
        <v>39688</v>
      </c>
      <c r="AA224" s="1" t="s">
        <v>173</v>
      </c>
      <c r="AB224" s="1" t="s">
        <v>174</v>
      </c>
      <c r="AC224" s="1" t="s">
        <v>175</v>
      </c>
      <c r="AD224" s="1" t="s">
        <v>176</v>
      </c>
      <c r="AE224" s="1" t="s">
        <v>177</v>
      </c>
      <c r="AF224" s="1" t="s">
        <v>178</v>
      </c>
      <c r="AH224" s="1" t="s">
        <v>179</v>
      </c>
      <c r="AQ224" s="4">
        <v>0.1</v>
      </c>
      <c r="AR224" s="4">
        <v>630700</v>
      </c>
      <c r="AS224" s="1" t="s">
        <v>799</v>
      </c>
      <c r="AX224" s="1" t="s">
        <v>150</v>
      </c>
      <c r="AY224" s="4">
        <v>100700</v>
      </c>
      <c r="AZ224" s="4">
        <v>530000</v>
      </c>
      <c r="BA224" s="1" t="s">
        <v>151</v>
      </c>
      <c r="BD224" s="3">
        <v>39688</v>
      </c>
      <c r="BM224" s="3">
        <v>39694</v>
      </c>
      <c r="BZ224" s="1" t="s">
        <v>184</v>
      </c>
      <c r="CA224" s="1" t="s">
        <v>185</v>
      </c>
      <c r="CE224" s="1" t="s">
        <v>154</v>
      </c>
      <c r="CH224" s="4">
        <v>1</v>
      </c>
      <c r="CI224" s="1" t="s">
        <v>155</v>
      </c>
      <c r="CL224" s="1" t="s">
        <v>157</v>
      </c>
      <c r="CN224" s="1" t="s">
        <v>158</v>
      </c>
      <c r="CP224" s="4">
        <v>630700</v>
      </c>
      <c r="CY224" s="1" t="s">
        <v>289</v>
      </c>
      <c r="CZ224" s="1" t="s">
        <v>290</v>
      </c>
      <c r="DA224" s="1" t="s">
        <v>291</v>
      </c>
      <c r="DC224" s="1" t="s">
        <v>208</v>
      </c>
      <c r="DD224" s="1" t="s">
        <v>757</v>
      </c>
      <c r="DU224" s="1" t="s">
        <v>165</v>
      </c>
      <c r="DV224" s="4">
        <v>0</v>
      </c>
      <c r="DW224" s="4">
        <v>0</v>
      </c>
      <c r="DX224" s="4">
        <v>195938406.50999999</v>
      </c>
      <c r="DY224" s="4">
        <v>172046814.50999999</v>
      </c>
      <c r="DZ224" s="4">
        <v>23891592</v>
      </c>
      <c r="EA224" s="4">
        <v>172046814.50999999</v>
      </c>
      <c r="EB224" s="4">
        <v>23891592</v>
      </c>
      <c r="EC224" s="4">
        <v>195938406.50999999</v>
      </c>
      <c r="ED224" s="1">
        <f>YEAR(O224)</f>
        <v>2008</v>
      </c>
    </row>
    <row r="225" spans="8:134" ht="12.75" hidden="1" customHeight="1" x14ac:dyDescent="0.2">
      <c r="H225" s="1" t="s">
        <v>133</v>
      </c>
      <c r="L225" s="1" t="s">
        <v>134</v>
      </c>
      <c r="N225" s="1" t="s">
        <v>800</v>
      </c>
      <c r="O225" s="2">
        <v>39686</v>
      </c>
      <c r="P225" s="1" t="s">
        <v>136</v>
      </c>
      <c r="Q225" s="3">
        <v>39700</v>
      </c>
      <c r="R225" s="1" t="s">
        <v>137</v>
      </c>
      <c r="T225" s="3">
        <v>39686</v>
      </c>
      <c r="U225" s="1" t="s">
        <v>138</v>
      </c>
      <c r="X225" s="1" t="s">
        <v>650</v>
      </c>
      <c r="Z225" s="3">
        <v>39686</v>
      </c>
      <c r="AA225" s="1" t="s">
        <v>382</v>
      </c>
      <c r="AB225" s="1" t="s">
        <v>383</v>
      </c>
      <c r="AC225" s="1" t="s">
        <v>384</v>
      </c>
      <c r="AD225" s="1" t="s">
        <v>385</v>
      </c>
      <c r="AE225" s="1" t="s">
        <v>386</v>
      </c>
      <c r="AF225" s="1" t="s">
        <v>387</v>
      </c>
      <c r="AH225" s="1" t="s">
        <v>388</v>
      </c>
      <c r="AQ225" s="4">
        <v>0.1</v>
      </c>
      <c r="AR225" s="4">
        <v>356107.5</v>
      </c>
      <c r="AS225" s="1" t="s">
        <v>801</v>
      </c>
      <c r="AX225" s="1" t="s">
        <v>150</v>
      </c>
      <c r="AY225" s="4">
        <v>56857.5</v>
      </c>
      <c r="AZ225" s="4">
        <v>299250</v>
      </c>
      <c r="BA225" s="1" t="s">
        <v>151</v>
      </c>
      <c r="BD225" s="3">
        <v>39686</v>
      </c>
      <c r="BM225" s="3">
        <v>39700</v>
      </c>
      <c r="BZ225" s="1" t="s">
        <v>184</v>
      </c>
      <c r="CA225" s="1" t="s">
        <v>185</v>
      </c>
      <c r="CE225" s="1" t="s">
        <v>154</v>
      </c>
      <c r="CH225" s="4">
        <v>1</v>
      </c>
      <c r="CI225" s="1" t="s">
        <v>155</v>
      </c>
      <c r="CL225" s="1" t="s">
        <v>157</v>
      </c>
      <c r="CN225" s="1" t="s">
        <v>158</v>
      </c>
      <c r="CP225" s="4">
        <v>356107.5</v>
      </c>
      <c r="CY225" s="1" t="s">
        <v>289</v>
      </c>
      <c r="CZ225" s="1" t="s">
        <v>290</v>
      </c>
      <c r="DA225" s="1" t="s">
        <v>291</v>
      </c>
      <c r="DC225" s="1" t="s">
        <v>208</v>
      </c>
      <c r="DD225" s="1" t="s">
        <v>760</v>
      </c>
      <c r="DU225" s="1" t="s">
        <v>165</v>
      </c>
      <c r="DV225" s="4">
        <v>0</v>
      </c>
      <c r="DW225" s="4">
        <v>0</v>
      </c>
      <c r="DX225" s="4">
        <v>195938406.50999999</v>
      </c>
      <c r="DY225" s="4">
        <v>172046814.50999999</v>
      </c>
      <c r="DZ225" s="4">
        <v>23891592</v>
      </c>
      <c r="EA225" s="4">
        <v>172046814.50999999</v>
      </c>
      <c r="EB225" s="4">
        <v>23891592</v>
      </c>
      <c r="EC225" s="4">
        <v>195938406.50999999</v>
      </c>
      <c r="ED225" s="1">
        <f>YEAR(O225)</f>
        <v>2008</v>
      </c>
    </row>
    <row r="226" spans="8:134" ht="12.75" hidden="1" customHeight="1" x14ac:dyDescent="0.2">
      <c r="H226" s="1" t="s">
        <v>133</v>
      </c>
      <c r="L226" s="1" t="s">
        <v>134</v>
      </c>
      <c r="N226" s="1" t="s">
        <v>802</v>
      </c>
      <c r="O226" s="2">
        <v>39680</v>
      </c>
      <c r="P226" s="1" t="s">
        <v>136</v>
      </c>
      <c r="Q226" s="3">
        <v>39690</v>
      </c>
      <c r="R226" s="1" t="s">
        <v>137</v>
      </c>
      <c r="T226" s="3">
        <v>39680</v>
      </c>
      <c r="U226" s="1" t="s">
        <v>138</v>
      </c>
      <c r="X226" s="1" t="s">
        <v>139</v>
      </c>
      <c r="Z226" s="3">
        <v>39680</v>
      </c>
      <c r="AA226" s="1" t="s">
        <v>173</v>
      </c>
      <c r="AB226" s="1" t="s">
        <v>174</v>
      </c>
      <c r="AC226" s="1" t="s">
        <v>175</v>
      </c>
      <c r="AD226" s="1" t="s">
        <v>176</v>
      </c>
      <c r="AE226" s="1" t="s">
        <v>177</v>
      </c>
      <c r="AF226" s="1" t="s">
        <v>178</v>
      </c>
      <c r="AH226" s="1" t="s">
        <v>179</v>
      </c>
      <c r="AQ226" s="4">
        <v>0.1</v>
      </c>
      <c r="AR226" s="4">
        <v>577150</v>
      </c>
      <c r="AS226" s="1" t="s">
        <v>803</v>
      </c>
      <c r="AX226" s="1" t="s">
        <v>150</v>
      </c>
      <c r="AY226" s="4">
        <v>92150</v>
      </c>
      <c r="AZ226" s="4">
        <v>485000</v>
      </c>
      <c r="BA226" s="1" t="s">
        <v>151</v>
      </c>
      <c r="BD226" s="3">
        <v>39680</v>
      </c>
      <c r="BM226" s="3">
        <v>39690</v>
      </c>
      <c r="BZ226" s="1" t="s">
        <v>184</v>
      </c>
      <c r="CA226" s="1" t="s">
        <v>185</v>
      </c>
      <c r="CE226" s="1" t="s">
        <v>154</v>
      </c>
      <c r="CH226" s="4">
        <v>1</v>
      </c>
      <c r="CI226" s="1" t="s">
        <v>155</v>
      </c>
      <c r="CL226" s="1" t="s">
        <v>157</v>
      </c>
      <c r="CN226" s="1" t="s">
        <v>158</v>
      </c>
      <c r="CP226" s="4">
        <v>577150</v>
      </c>
      <c r="CY226" s="1" t="s">
        <v>289</v>
      </c>
      <c r="CZ226" s="1" t="s">
        <v>290</v>
      </c>
      <c r="DA226" s="1" t="s">
        <v>291</v>
      </c>
      <c r="DC226" s="1" t="s">
        <v>208</v>
      </c>
      <c r="DU226" s="1" t="s">
        <v>165</v>
      </c>
      <c r="DV226" s="4">
        <v>0</v>
      </c>
      <c r="DW226" s="4">
        <v>0</v>
      </c>
      <c r="DX226" s="4">
        <v>195938406.50999999</v>
      </c>
      <c r="DY226" s="4">
        <v>172046814.50999999</v>
      </c>
      <c r="DZ226" s="4">
        <v>23891592</v>
      </c>
      <c r="EA226" s="4">
        <v>172046814.50999999</v>
      </c>
      <c r="EB226" s="4">
        <v>23891592</v>
      </c>
      <c r="EC226" s="4">
        <v>195938406.50999999</v>
      </c>
      <c r="ED226" s="1">
        <f>YEAR(O226)</f>
        <v>2008</v>
      </c>
    </row>
    <row r="227" spans="8:134" ht="12.75" hidden="1" customHeight="1" x14ac:dyDescent="0.2">
      <c r="H227" s="1" t="s">
        <v>133</v>
      </c>
      <c r="L227" s="1" t="s">
        <v>134</v>
      </c>
      <c r="N227" s="1" t="s">
        <v>804</v>
      </c>
      <c r="O227" s="2">
        <v>39677</v>
      </c>
      <c r="P227" s="1" t="s">
        <v>136</v>
      </c>
      <c r="Q227" s="3">
        <v>39691</v>
      </c>
      <c r="R227" s="1" t="s">
        <v>137</v>
      </c>
      <c r="T227" s="3">
        <v>39677</v>
      </c>
      <c r="U227" s="1" t="s">
        <v>138</v>
      </c>
      <c r="X227" s="1" t="s">
        <v>139</v>
      </c>
      <c r="Z227" s="3">
        <v>39677</v>
      </c>
      <c r="AA227" s="1" t="s">
        <v>382</v>
      </c>
      <c r="AB227" s="1" t="s">
        <v>383</v>
      </c>
      <c r="AC227" s="1" t="s">
        <v>384</v>
      </c>
      <c r="AD227" s="1" t="s">
        <v>385</v>
      </c>
      <c r="AE227" s="1" t="s">
        <v>386</v>
      </c>
      <c r="AF227" s="1" t="s">
        <v>387</v>
      </c>
      <c r="AH227" s="1" t="s">
        <v>388</v>
      </c>
      <c r="AQ227" s="4">
        <v>0.1</v>
      </c>
      <c r="AR227" s="4">
        <v>130007.5</v>
      </c>
      <c r="AS227" s="1" t="s">
        <v>805</v>
      </c>
      <c r="AX227" s="1" t="s">
        <v>150</v>
      </c>
      <c r="AY227" s="4">
        <v>20757.5</v>
      </c>
      <c r="AZ227" s="4">
        <v>109250</v>
      </c>
      <c r="BA227" s="1" t="s">
        <v>151</v>
      </c>
      <c r="BD227" s="3">
        <v>39677</v>
      </c>
      <c r="BM227" s="3">
        <v>39681</v>
      </c>
      <c r="BZ227" s="1" t="s">
        <v>184</v>
      </c>
      <c r="CA227" s="1" t="s">
        <v>185</v>
      </c>
      <c r="CE227" s="1" t="s">
        <v>154</v>
      </c>
      <c r="CH227" s="4">
        <v>1</v>
      </c>
      <c r="CI227" s="1" t="s">
        <v>155</v>
      </c>
      <c r="CL227" s="1" t="s">
        <v>157</v>
      </c>
      <c r="CN227" s="1" t="s">
        <v>158</v>
      </c>
      <c r="CP227" s="4">
        <v>130007.5</v>
      </c>
      <c r="CY227" s="1" t="s">
        <v>289</v>
      </c>
      <c r="CZ227" s="1" t="s">
        <v>290</v>
      </c>
      <c r="DA227" s="1" t="s">
        <v>291</v>
      </c>
      <c r="DC227" s="1" t="s">
        <v>208</v>
      </c>
      <c r="DU227" s="1" t="s">
        <v>165</v>
      </c>
      <c r="DV227" s="4">
        <v>0</v>
      </c>
      <c r="DW227" s="4">
        <v>0</v>
      </c>
      <c r="DX227" s="4">
        <v>195938406.50999999</v>
      </c>
      <c r="DY227" s="4">
        <v>172046814.50999999</v>
      </c>
      <c r="DZ227" s="4">
        <v>23891592</v>
      </c>
      <c r="EA227" s="4">
        <v>172046814.50999999</v>
      </c>
      <c r="EB227" s="4">
        <v>23891592</v>
      </c>
      <c r="EC227" s="4">
        <v>195938406.50999999</v>
      </c>
      <c r="ED227" s="1">
        <f>YEAR(O227)</f>
        <v>2008</v>
      </c>
    </row>
    <row r="228" spans="8:134" ht="12.75" hidden="1" customHeight="1" x14ac:dyDescent="0.2">
      <c r="H228" s="1" t="s">
        <v>133</v>
      </c>
      <c r="L228" s="1" t="s">
        <v>134</v>
      </c>
      <c r="N228" s="1" t="s">
        <v>806</v>
      </c>
      <c r="O228" s="2">
        <v>39679</v>
      </c>
      <c r="P228" s="1" t="s">
        <v>136</v>
      </c>
      <c r="Q228" s="3">
        <v>39693</v>
      </c>
      <c r="R228" s="1" t="s">
        <v>137</v>
      </c>
      <c r="T228" s="3">
        <v>39679</v>
      </c>
      <c r="U228" s="1" t="s">
        <v>138</v>
      </c>
      <c r="X228" s="1" t="s">
        <v>139</v>
      </c>
      <c r="Z228" s="3">
        <v>39679</v>
      </c>
      <c r="AA228" s="1" t="s">
        <v>391</v>
      </c>
      <c r="AB228" s="1" t="s">
        <v>392</v>
      </c>
      <c r="AC228" s="1" t="s">
        <v>393</v>
      </c>
      <c r="AD228" s="1" t="s">
        <v>394</v>
      </c>
      <c r="AE228" s="1" t="s">
        <v>395</v>
      </c>
      <c r="AF228" s="1" t="s">
        <v>396</v>
      </c>
      <c r="AH228" s="1" t="s">
        <v>397</v>
      </c>
      <c r="AQ228" s="4">
        <v>0.1</v>
      </c>
      <c r="AR228" s="4">
        <v>208250</v>
      </c>
      <c r="AS228" s="1" t="s">
        <v>807</v>
      </c>
      <c r="AX228" s="1" t="s">
        <v>150</v>
      </c>
      <c r="AY228" s="4">
        <v>33250</v>
      </c>
      <c r="AZ228" s="4">
        <v>175000</v>
      </c>
      <c r="BA228" s="1" t="s">
        <v>151</v>
      </c>
      <c r="BD228" s="3">
        <v>39679</v>
      </c>
      <c r="BM228" s="3">
        <v>39693</v>
      </c>
      <c r="BZ228" s="1" t="s">
        <v>184</v>
      </c>
      <c r="CA228" s="1" t="s">
        <v>185</v>
      </c>
      <c r="CE228" s="1" t="s">
        <v>154</v>
      </c>
      <c r="CH228" s="4">
        <v>1</v>
      </c>
      <c r="CI228" s="1" t="s">
        <v>155</v>
      </c>
      <c r="CL228" s="1" t="s">
        <v>157</v>
      </c>
      <c r="CN228" s="1" t="s">
        <v>158</v>
      </c>
      <c r="CP228" s="4">
        <v>208250</v>
      </c>
      <c r="CY228" s="1" t="s">
        <v>289</v>
      </c>
      <c r="CZ228" s="1" t="s">
        <v>290</v>
      </c>
      <c r="DA228" s="1" t="s">
        <v>291</v>
      </c>
      <c r="DC228" s="1" t="s">
        <v>208</v>
      </c>
      <c r="DT228" s="1" t="s">
        <v>165</v>
      </c>
      <c r="DU228" s="1" t="s">
        <v>165</v>
      </c>
      <c r="DV228" s="4">
        <v>0</v>
      </c>
      <c r="DW228" s="4">
        <v>0</v>
      </c>
      <c r="DX228" s="4">
        <v>195938406.50999999</v>
      </c>
      <c r="DY228" s="4">
        <v>172046814.50999999</v>
      </c>
      <c r="DZ228" s="4">
        <v>23891592</v>
      </c>
      <c r="EA228" s="4">
        <v>172046814.50999999</v>
      </c>
      <c r="EB228" s="4">
        <v>23891592</v>
      </c>
      <c r="EC228" s="4">
        <v>195938406.50999999</v>
      </c>
      <c r="ED228" s="1">
        <f>YEAR(O228)</f>
        <v>2008</v>
      </c>
    </row>
    <row r="229" spans="8:134" ht="12.75" hidden="1" customHeight="1" x14ac:dyDescent="0.2">
      <c r="H229" s="1" t="s">
        <v>133</v>
      </c>
      <c r="L229" s="1" t="s">
        <v>134</v>
      </c>
      <c r="N229" s="1" t="s">
        <v>810</v>
      </c>
      <c r="O229" s="2">
        <v>39672</v>
      </c>
      <c r="P229" s="1" t="s">
        <v>136</v>
      </c>
      <c r="Q229" s="3">
        <v>39686</v>
      </c>
      <c r="R229" s="1" t="s">
        <v>137</v>
      </c>
      <c r="T229" s="3">
        <v>39672</v>
      </c>
      <c r="U229" s="1" t="s">
        <v>138</v>
      </c>
      <c r="X229" s="1" t="s">
        <v>172</v>
      </c>
      <c r="Z229" s="3">
        <v>39672</v>
      </c>
      <c r="AA229" s="1" t="s">
        <v>306</v>
      </c>
      <c r="AB229" s="1" t="s">
        <v>307</v>
      </c>
      <c r="AC229" s="1" t="s">
        <v>308</v>
      </c>
      <c r="AD229" s="1" t="s">
        <v>309</v>
      </c>
      <c r="AE229" s="1" t="s">
        <v>310</v>
      </c>
      <c r="AF229" s="1" t="s">
        <v>311</v>
      </c>
      <c r="AH229" s="1" t="s">
        <v>312</v>
      </c>
      <c r="AQ229" s="4">
        <v>0.1</v>
      </c>
      <c r="AR229" s="4">
        <v>514080</v>
      </c>
      <c r="AS229" s="1" t="s">
        <v>811</v>
      </c>
      <c r="AT229" s="1" t="s">
        <v>314</v>
      </c>
      <c r="AV229" s="1" t="s">
        <v>315</v>
      </c>
      <c r="AW229" s="1" t="s">
        <v>316</v>
      </c>
      <c r="AX229" s="1" t="s">
        <v>150</v>
      </c>
      <c r="AY229" s="4">
        <v>82080</v>
      </c>
      <c r="AZ229" s="4">
        <v>432000</v>
      </c>
      <c r="BA229" s="1" t="s">
        <v>151</v>
      </c>
      <c r="BD229" s="3">
        <v>39672</v>
      </c>
      <c r="BM229" s="3">
        <v>39686</v>
      </c>
      <c r="BZ229" s="1" t="s">
        <v>184</v>
      </c>
      <c r="CA229" s="1" t="s">
        <v>185</v>
      </c>
      <c r="CE229" s="1" t="s">
        <v>154</v>
      </c>
      <c r="CH229" s="4">
        <v>1</v>
      </c>
      <c r="CI229" s="1" t="s">
        <v>155</v>
      </c>
      <c r="CL229" s="1" t="s">
        <v>157</v>
      </c>
      <c r="CN229" s="1" t="s">
        <v>158</v>
      </c>
      <c r="CP229" s="4">
        <v>514080</v>
      </c>
      <c r="CY229" s="1" t="s">
        <v>289</v>
      </c>
      <c r="CZ229" s="1" t="s">
        <v>290</v>
      </c>
      <c r="DA229" s="1" t="s">
        <v>291</v>
      </c>
      <c r="DC229" s="1" t="s">
        <v>208</v>
      </c>
      <c r="DU229" s="1" t="s">
        <v>165</v>
      </c>
      <c r="DV229" s="4">
        <v>0</v>
      </c>
      <c r="DW229" s="4">
        <v>0</v>
      </c>
      <c r="DX229" s="4">
        <v>195938406.50999999</v>
      </c>
      <c r="DY229" s="4">
        <v>172046814.50999999</v>
      </c>
      <c r="DZ229" s="4">
        <v>23891592</v>
      </c>
      <c r="EA229" s="4">
        <v>172046814.50999999</v>
      </c>
      <c r="EB229" s="4">
        <v>23891592</v>
      </c>
      <c r="EC229" s="4">
        <v>195938406.50999999</v>
      </c>
      <c r="ED229" s="1">
        <f>YEAR(O229)</f>
        <v>2008</v>
      </c>
    </row>
    <row r="230" spans="8:134" ht="12.75" hidden="1" customHeight="1" x14ac:dyDescent="0.2">
      <c r="H230" s="1" t="s">
        <v>133</v>
      </c>
      <c r="L230" s="1" t="s">
        <v>134</v>
      </c>
      <c r="N230" s="1" t="s">
        <v>812</v>
      </c>
      <c r="O230" s="2">
        <v>39671</v>
      </c>
      <c r="P230" s="1" t="s">
        <v>136</v>
      </c>
      <c r="Q230" s="3">
        <v>39685</v>
      </c>
      <c r="R230" s="1" t="s">
        <v>137</v>
      </c>
      <c r="T230" s="3">
        <v>39671</v>
      </c>
      <c r="U230" s="1" t="s">
        <v>138</v>
      </c>
      <c r="X230" s="1" t="s">
        <v>139</v>
      </c>
      <c r="Z230" s="3">
        <v>39671</v>
      </c>
      <c r="AA230" s="1" t="s">
        <v>371</v>
      </c>
      <c r="AB230" s="1" t="s">
        <v>372</v>
      </c>
      <c r="AC230" s="1" t="s">
        <v>373</v>
      </c>
      <c r="AD230" s="1" t="s">
        <v>374</v>
      </c>
      <c r="AE230" s="1" t="s">
        <v>375</v>
      </c>
      <c r="AF230" s="1" t="s">
        <v>376</v>
      </c>
      <c r="AH230" s="1" t="s">
        <v>377</v>
      </c>
      <c r="AQ230" s="4">
        <v>0.1</v>
      </c>
      <c r="AR230" s="4">
        <v>163030</v>
      </c>
      <c r="AS230" s="1" t="s">
        <v>813</v>
      </c>
      <c r="AX230" s="1" t="s">
        <v>150</v>
      </c>
      <c r="AY230" s="4">
        <v>26030</v>
      </c>
      <c r="AZ230" s="4">
        <v>137000</v>
      </c>
      <c r="BA230" s="1" t="s">
        <v>151</v>
      </c>
      <c r="BD230" s="3">
        <v>39671</v>
      </c>
      <c r="BM230" s="3">
        <v>39685</v>
      </c>
      <c r="BZ230" s="1" t="s">
        <v>184</v>
      </c>
      <c r="CA230" s="1" t="s">
        <v>185</v>
      </c>
      <c r="CE230" s="1" t="s">
        <v>154</v>
      </c>
      <c r="CH230" s="4">
        <v>1</v>
      </c>
      <c r="CI230" s="1" t="s">
        <v>155</v>
      </c>
      <c r="CL230" s="1" t="s">
        <v>157</v>
      </c>
      <c r="CN230" s="1" t="s">
        <v>158</v>
      </c>
      <c r="CP230" s="4">
        <v>163030</v>
      </c>
      <c r="CY230" s="1" t="s">
        <v>289</v>
      </c>
      <c r="CZ230" s="1" t="s">
        <v>290</v>
      </c>
      <c r="DA230" s="1" t="s">
        <v>291</v>
      </c>
      <c r="DC230" s="1" t="s">
        <v>208</v>
      </c>
      <c r="DU230" s="1" t="s">
        <v>165</v>
      </c>
      <c r="DV230" s="4">
        <v>0</v>
      </c>
      <c r="DW230" s="4">
        <v>0</v>
      </c>
      <c r="DX230" s="4">
        <v>195938406.50999999</v>
      </c>
      <c r="DY230" s="4">
        <v>172046814.50999999</v>
      </c>
      <c r="DZ230" s="4">
        <v>23891592</v>
      </c>
      <c r="EA230" s="4">
        <v>172046814.50999999</v>
      </c>
      <c r="EB230" s="4">
        <v>23891592</v>
      </c>
      <c r="EC230" s="4">
        <v>195938406.50999999</v>
      </c>
      <c r="ED230" s="1">
        <f>YEAR(O230)</f>
        <v>2008</v>
      </c>
    </row>
    <row r="231" spans="8:134" ht="12.75" hidden="1" customHeight="1" x14ac:dyDescent="0.2">
      <c r="H231" s="1" t="s">
        <v>133</v>
      </c>
      <c r="L231" s="1" t="s">
        <v>134</v>
      </c>
      <c r="N231" s="1" t="s">
        <v>814</v>
      </c>
      <c r="O231" s="2">
        <v>39664</v>
      </c>
      <c r="P231" s="1" t="s">
        <v>136</v>
      </c>
      <c r="Q231" s="3">
        <v>39678</v>
      </c>
      <c r="R231" s="1" t="s">
        <v>137</v>
      </c>
      <c r="T231" s="3">
        <v>39664</v>
      </c>
      <c r="U231" s="1" t="s">
        <v>138</v>
      </c>
      <c r="X231" s="1" t="s">
        <v>139</v>
      </c>
      <c r="Z231" s="3">
        <v>39664</v>
      </c>
      <c r="AA231" s="1" t="s">
        <v>293</v>
      </c>
      <c r="AB231" s="1" t="s">
        <v>294</v>
      </c>
      <c r="AC231" s="1" t="s">
        <v>295</v>
      </c>
      <c r="AD231" s="1" t="s">
        <v>296</v>
      </c>
      <c r="AE231" s="1" t="s">
        <v>297</v>
      </c>
      <c r="AF231" s="1" t="s">
        <v>298</v>
      </c>
      <c r="AH231" s="1" t="s">
        <v>299</v>
      </c>
      <c r="AQ231" s="4">
        <v>0.5</v>
      </c>
      <c r="AR231" s="4">
        <v>151725</v>
      </c>
      <c r="AS231" s="1" t="s">
        <v>815</v>
      </c>
      <c r="AX231" s="1" t="s">
        <v>150</v>
      </c>
      <c r="AY231" s="4">
        <v>24225</v>
      </c>
      <c r="AZ231" s="4">
        <v>127500</v>
      </c>
      <c r="BA231" s="1" t="s">
        <v>151</v>
      </c>
      <c r="BD231" s="3">
        <v>39664</v>
      </c>
      <c r="BM231" s="3">
        <v>39678</v>
      </c>
      <c r="BZ231" s="1" t="s">
        <v>184</v>
      </c>
      <c r="CA231" s="1" t="s">
        <v>185</v>
      </c>
      <c r="CE231" s="1" t="s">
        <v>154</v>
      </c>
      <c r="CH231" s="4">
        <v>1</v>
      </c>
      <c r="CI231" s="1" t="s">
        <v>155</v>
      </c>
      <c r="CL231" s="1" t="s">
        <v>157</v>
      </c>
      <c r="CN231" s="1" t="s">
        <v>158</v>
      </c>
      <c r="CP231" s="4">
        <v>151725</v>
      </c>
      <c r="CY231" s="1" t="s">
        <v>289</v>
      </c>
      <c r="CZ231" s="1" t="s">
        <v>290</v>
      </c>
      <c r="DA231" s="1" t="s">
        <v>291</v>
      </c>
      <c r="DC231" s="1" t="s">
        <v>208</v>
      </c>
      <c r="DU231" s="1" t="s">
        <v>165</v>
      </c>
      <c r="DV231" s="4">
        <v>0</v>
      </c>
      <c r="DW231" s="4">
        <v>0</v>
      </c>
      <c r="DX231" s="4">
        <v>195938406.50999999</v>
      </c>
      <c r="DY231" s="4">
        <v>172046814.50999999</v>
      </c>
      <c r="DZ231" s="4">
        <v>23891592</v>
      </c>
      <c r="EA231" s="4">
        <v>172046814.50999999</v>
      </c>
      <c r="EB231" s="4">
        <v>23891592</v>
      </c>
      <c r="EC231" s="4">
        <v>195938406.50999999</v>
      </c>
      <c r="ED231" s="1">
        <f>YEAR(O231)</f>
        <v>2008</v>
      </c>
    </row>
    <row r="232" spans="8:134" ht="12.75" hidden="1" customHeight="1" x14ac:dyDescent="0.2">
      <c r="H232" s="1" t="s">
        <v>133</v>
      </c>
      <c r="L232" s="1" t="s">
        <v>134</v>
      </c>
      <c r="N232" s="1" t="s">
        <v>816</v>
      </c>
      <c r="O232" s="2">
        <v>39664</v>
      </c>
      <c r="P232" s="1" t="s">
        <v>136</v>
      </c>
      <c r="Q232" s="3">
        <v>39678</v>
      </c>
      <c r="R232" s="1" t="s">
        <v>137</v>
      </c>
      <c r="T232" s="3">
        <v>39664</v>
      </c>
      <c r="U232" s="1" t="s">
        <v>138</v>
      </c>
      <c r="X232" s="1" t="s">
        <v>139</v>
      </c>
      <c r="Z232" s="3">
        <v>39664</v>
      </c>
      <c r="AA232" s="1" t="s">
        <v>335</v>
      </c>
      <c r="AB232" s="1" t="s">
        <v>336</v>
      </c>
      <c r="AC232" s="1" t="s">
        <v>337</v>
      </c>
      <c r="AD232" s="1" t="s">
        <v>338</v>
      </c>
      <c r="AE232" s="1" t="s">
        <v>339</v>
      </c>
      <c r="AF232" s="1" t="s">
        <v>340</v>
      </c>
      <c r="AH232" s="1" t="s">
        <v>341</v>
      </c>
      <c r="AQ232" s="4">
        <v>0.1</v>
      </c>
      <c r="AR232" s="4">
        <v>362950</v>
      </c>
      <c r="AS232" s="1" t="s">
        <v>817</v>
      </c>
      <c r="AX232" s="1" t="s">
        <v>150</v>
      </c>
      <c r="AY232" s="4">
        <v>57950</v>
      </c>
      <c r="AZ232" s="4">
        <v>305000</v>
      </c>
      <c r="BA232" s="1" t="s">
        <v>151</v>
      </c>
      <c r="BD232" s="3">
        <v>39664</v>
      </c>
      <c r="BM232" s="3">
        <v>39678</v>
      </c>
      <c r="BZ232" s="1" t="s">
        <v>184</v>
      </c>
      <c r="CA232" s="1" t="s">
        <v>185</v>
      </c>
      <c r="CE232" s="1" t="s">
        <v>154</v>
      </c>
      <c r="CH232" s="4">
        <v>1</v>
      </c>
      <c r="CI232" s="1" t="s">
        <v>155</v>
      </c>
      <c r="CL232" s="1" t="s">
        <v>157</v>
      </c>
      <c r="CN232" s="1" t="s">
        <v>158</v>
      </c>
      <c r="CP232" s="4">
        <v>362950</v>
      </c>
      <c r="CY232" s="1" t="s">
        <v>289</v>
      </c>
      <c r="CZ232" s="1" t="s">
        <v>290</v>
      </c>
      <c r="DA232" s="1" t="s">
        <v>291</v>
      </c>
      <c r="DC232" s="1" t="s">
        <v>208</v>
      </c>
      <c r="DU232" s="1" t="s">
        <v>165</v>
      </c>
      <c r="DV232" s="4">
        <v>0</v>
      </c>
      <c r="DW232" s="4">
        <v>0</v>
      </c>
      <c r="DX232" s="4">
        <v>195938406.50999999</v>
      </c>
      <c r="DY232" s="4">
        <v>172046814.50999999</v>
      </c>
      <c r="DZ232" s="4">
        <v>23891592</v>
      </c>
      <c r="EA232" s="4">
        <v>172046814.50999999</v>
      </c>
      <c r="EB232" s="4">
        <v>23891592</v>
      </c>
      <c r="EC232" s="4">
        <v>195938406.50999999</v>
      </c>
      <c r="ED232" s="1">
        <f>YEAR(O232)</f>
        <v>2008</v>
      </c>
    </row>
    <row r="233" spans="8:134" ht="12.75" hidden="1" customHeight="1" x14ac:dyDescent="0.2">
      <c r="H233" s="1" t="s">
        <v>133</v>
      </c>
      <c r="L233" s="1" t="s">
        <v>134</v>
      </c>
      <c r="N233" s="1" t="s">
        <v>820</v>
      </c>
      <c r="O233" s="2">
        <v>39659</v>
      </c>
      <c r="P233" s="1" t="s">
        <v>136</v>
      </c>
      <c r="Q233" s="3">
        <v>39669</v>
      </c>
      <c r="R233" s="1" t="s">
        <v>137</v>
      </c>
      <c r="T233" s="3">
        <v>39659</v>
      </c>
      <c r="U233" s="1" t="s">
        <v>138</v>
      </c>
      <c r="V233" s="1" t="s">
        <v>643</v>
      </c>
      <c r="X233" s="1" t="s">
        <v>650</v>
      </c>
      <c r="Z233" s="3">
        <v>39659</v>
      </c>
      <c r="AA233" s="1" t="s">
        <v>140</v>
      </c>
      <c r="AB233" s="1" t="s">
        <v>141</v>
      </c>
      <c r="AC233" s="1" t="s">
        <v>142</v>
      </c>
      <c r="AD233" s="1" t="s">
        <v>143</v>
      </c>
      <c r="AE233" s="1" t="s">
        <v>144</v>
      </c>
      <c r="AF233" s="1" t="s">
        <v>145</v>
      </c>
      <c r="AH233" s="1" t="s">
        <v>146</v>
      </c>
      <c r="AQ233" s="4">
        <v>0.02</v>
      </c>
      <c r="AR233" s="4">
        <v>372172.5</v>
      </c>
      <c r="AS233" s="1" t="s">
        <v>821</v>
      </c>
      <c r="AT233" s="1" t="s">
        <v>148</v>
      </c>
      <c r="AV233" s="1" t="s">
        <v>149</v>
      </c>
      <c r="AW233" s="1" t="s">
        <v>141</v>
      </c>
      <c r="AX233" s="1" t="s">
        <v>150</v>
      </c>
      <c r="AY233" s="4">
        <v>59422.5</v>
      </c>
      <c r="AZ233" s="4">
        <v>312750</v>
      </c>
      <c r="BA233" s="1" t="s">
        <v>151</v>
      </c>
      <c r="BD233" s="3">
        <v>39659</v>
      </c>
      <c r="BM233" s="3">
        <v>39669</v>
      </c>
      <c r="BZ233" s="1" t="s">
        <v>184</v>
      </c>
      <c r="CA233" s="1" t="s">
        <v>185</v>
      </c>
      <c r="CE233" s="1" t="s">
        <v>154</v>
      </c>
      <c r="CH233" s="4">
        <v>1</v>
      </c>
      <c r="CI233" s="1" t="s">
        <v>155</v>
      </c>
      <c r="CL233" s="1" t="s">
        <v>157</v>
      </c>
      <c r="CN233" s="1" t="s">
        <v>158</v>
      </c>
      <c r="CP233" s="4">
        <v>372172.5</v>
      </c>
      <c r="CY233" s="1" t="s">
        <v>289</v>
      </c>
      <c r="CZ233" s="1" t="s">
        <v>290</v>
      </c>
      <c r="DA233" s="1" t="s">
        <v>291</v>
      </c>
      <c r="DC233" s="1" t="s">
        <v>208</v>
      </c>
      <c r="DD233" s="1" t="s">
        <v>733</v>
      </c>
      <c r="DU233" s="1" t="s">
        <v>165</v>
      </c>
      <c r="DV233" s="4">
        <v>0</v>
      </c>
      <c r="DW233" s="4">
        <v>0</v>
      </c>
      <c r="DX233" s="4">
        <v>195938406.50999999</v>
      </c>
      <c r="DY233" s="4">
        <v>172046814.50999999</v>
      </c>
      <c r="DZ233" s="4">
        <v>23891592</v>
      </c>
      <c r="EA233" s="4">
        <v>172046814.50999999</v>
      </c>
      <c r="EB233" s="4">
        <v>23891592</v>
      </c>
      <c r="EC233" s="4">
        <v>195938406.50999999</v>
      </c>
      <c r="ED233" s="1">
        <f>YEAR(O233)</f>
        <v>2008</v>
      </c>
    </row>
    <row r="234" spans="8:134" ht="12.75" hidden="1" customHeight="1" x14ac:dyDescent="0.2">
      <c r="H234" s="1" t="s">
        <v>133</v>
      </c>
      <c r="L234" s="1" t="s">
        <v>134</v>
      </c>
      <c r="N234" s="1" t="s">
        <v>822</v>
      </c>
      <c r="O234" s="2">
        <v>39657</v>
      </c>
      <c r="P234" s="1" t="s">
        <v>136</v>
      </c>
      <c r="Q234" s="3">
        <v>39677</v>
      </c>
      <c r="R234" s="1" t="s">
        <v>137</v>
      </c>
      <c r="T234" s="3">
        <v>39657</v>
      </c>
      <c r="U234" s="1" t="s">
        <v>138</v>
      </c>
      <c r="V234" s="1" t="s">
        <v>643</v>
      </c>
      <c r="X234" s="1" t="s">
        <v>139</v>
      </c>
      <c r="Z234" s="3">
        <v>39657</v>
      </c>
      <c r="AA234" s="1" t="s">
        <v>356</v>
      </c>
      <c r="AB234" s="1" t="s">
        <v>357</v>
      </c>
      <c r="AC234" s="1" t="s">
        <v>358</v>
      </c>
      <c r="AD234" s="1" t="s">
        <v>359</v>
      </c>
      <c r="AE234" s="1" t="s">
        <v>360</v>
      </c>
      <c r="AF234" s="1" t="s">
        <v>361</v>
      </c>
      <c r="AH234" s="1" t="s">
        <v>362</v>
      </c>
      <c r="AQ234" s="4">
        <v>0.1</v>
      </c>
      <c r="AR234" s="4">
        <v>220150</v>
      </c>
      <c r="AS234" s="1" t="s">
        <v>823</v>
      </c>
      <c r="AX234" s="1" t="s">
        <v>150</v>
      </c>
      <c r="AY234" s="4">
        <v>35150</v>
      </c>
      <c r="AZ234" s="4">
        <v>185000</v>
      </c>
      <c r="BA234" s="1" t="s">
        <v>151</v>
      </c>
      <c r="BD234" s="3">
        <v>39657</v>
      </c>
      <c r="BM234" s="3">
        <v>39677</v>
      </c>
      <c r="BZ234" s="1" t="s">
        <v>184</v>
      </c>
      <c r="CA234" s="1" t="s">
        <v>185</v>
      </c>
      <c r="CE234" s="1" t="s">
        <v>154</v>
      </c>
      <c r="CH234" s="4">
        <v>1</v>
      </c>
      <c r="CI234" s="1" t="s">
        <v>155</v>
      </c>
      <c r="CL234" s="1" t="s">
        <v>157</v>
      </c>
      <c r="CN234" s="1" t="s">
        <v>158</v>
      </c>
      <c r="CP234" s="4">
        <v>220150</v>
      </c>
      <c r="CY234" s="1" t="s">
        <v>289</v>
      </c>
      <c r="CZ234" s="1" t="s">
        <v>290</v>
      </c>
      <c r="DA234" s="1" t="s">
        <v>291</v>
      </c>
      <c r="DC234" s="1" t="s">
        <v>208</v>
      </c>
      <c r="DU234" s="1" t="s">
        <v>165</v>
      </c>
      <c r="DV234" s="4">
        <v>0</v>
      </c>
      <c r="DW234" s="4">
        <v>0</v>
      </c>
      <c r="DX234" s="4">
        <v>195938406.50999999</v>
      </c>
      <c r="DY234" s="4">
        <v>172046814.50999999</v>
      </c>
      <c r="DZ234" s="4">
        <v>23891592</v>
      </c>
      <c r="EA234" s="4">
        <v>172046814.50999999</v>
      </c>
      <c r="EB234" s="4">
        <v>23891592</v>
      </c>
      <c r="EC234" s="4">
        <v>195938406.50999999</v>
      </c>
      <c r="ED234" s="1">
        <f>YEAR(O234)</f>
        <v>2008</v>
      </c>
    </row>
    <row r="235" spans="8:134" ht="12.75" hidden="1" customHeight="1" x14ac:dyDescent="0.2">
      <c r="H235" s="1" t="s">
        <v>133</v>
      </c>
      <c r="L235" s="1" t="s">
        <v>134</v>
      </c>
      <c r="N235" s="1" t="s">
        <v>824</v>
      </c>
      <c r="O235" s="2">
        <v>39654</v>
      </c>
      <c r="P235" s="1" t="s">
        <v>136</v>
      </c>
      <c r="Q235" s="3">
        <v>39684</v>
      </c>
      <c r="R235" s="1" t="s">
        <v>137</v>
      </c>
      <c r="T235" s="3">
        <v>39654</v>
      </c>
      <c r="U235" s="1" t="s">
        <v>138</v>
      </c>
      <c r="V235" s="1" t="s">
        <v>643</v>
      </c>
      <c r="X235" s="1" t="s">
        <v>139</v>
      </c>
      <c r="Z235" s="3">
        <v>39654</v>
      </c>
      <c r="AA235" s="1" t="s">
        <v>347</v>
      </c>
      <c r="AB235" s="1" t="s">
        <v>348</v>
      </c>
      <c r="AC235" s="1" t="s">
        <v>349</v>
      </c>
      <c r="AD235" s="1" t="s">
        <v>350</v>
      </c>
      <c r="AE235" s="1" t="s">
        <v>351</v>
      </c>
      <c r="AF235" s="1" t="s">
        <v>352</v>
      </c>
      <c r="AH235" s="1" t="s">
        <v>353</v>
      </c>
      <c r="AQ235" s="4">
        <v>0.1</v>
      </c>
      <c r="AR235" s="4">
        <v>190400</v>
      </c>
      <c r="AS235" s="1" t="s">
        <v>825</v>
      </c>
      <c r="AX235" s="1" t="s">
        <v>150</v>
      </c>
      <c r="AY235" s="4">
        <v>30400</v>
      </c>
      <c r="AZ235" s="4">
        <v>160000</v>
      </c>
      <c r="BA235" s="1" t="s">
        <v>151</v>
      </c>
      <c r="BD235" s="3">
        <v>39654</v>
      </c>
      <c r="BM235" s="3">
        <v>39684</v>
      </c>
      <c r="BZ235" s="1" t="s">
        <v>184</v>
      </c>
      <c r="CA235" s="1" t="s">
        <v>185</v>
      </c>
      <c r="CE235" s="1" t="s">
        <v>154</v>
      </c>
      <c r="CH235" s="4">
        <v>1</v>
      </c>
      <c r="CI235" s="1" t="s">
        <v>155</v>
      </c>
      <c r="CL235" s="1" t="s">
        <v>157</v>
      </c>
      <c r="CN235" s="1" t="s">
        <v>158</v>
      </c>
      <c r="CP235" s="4">
        <v>190400</v>
      </c>
      <c r="CY235" s="1" t="s">
        <v>289</v>
      </c>
      <c r="CZ235" s="1" t="s">
        <v>290</v>
      </c>
      <c r="DA235" s="1" t="s">
        <v>291</v>
      </c>
      <c r="DC235" s="1" t="s">
        <v>208</v>
      </c>
      <c r="DU235" s="1" t="s">
        <v>165</v>
      </c>
      <c r="DV235" s="4">
        <v>0</v>
      </c>
      <c r="DW235" s="4">
        <v>0</v>
      </c>
      <c r="DX235" s="4">
        <v>195938406.50999999</v>
      </c>
      <c r="DY235" s="4">
        <v>172046814.50999999</v>
      </c>
      <c r="DZ235" s="4">
        <v>23891592</v>
      </c>
      <c r="EA235" s="4">
        <v>172046814.50999999</v>
      </c>
      <c r="EB235" s="4">
        <v>23891592</v>
      </c>
      <c r="EC235" s="4">
        <v>195938406.50999999</v>
      </c>
      <c r="ED235" s="1">
        <f>YEAR(O235)</f>
        <v>2008</v>
      </c>
    </row>
    <row r="236" spans="8:134" ht="12.75" hidden="1" customHeight="1" x14ac:dyDescent="0.2">
      <c r="H236" s="1" t="s">
        <v>133</v>
      </c>
      <c r="L236" s="1" t="s">
        <v>134</v>
      </c>
      <c r="N236" s="1" t="s">
        <v>826</v>
      </c>
      <c r="O236" s="2">
        <v>39653</v>
      </c>
      <c r="P236" s="1" t="s">
        <v>136</v>
      </c>
      <c r="Q236" s="3">
        <v>39673</v>
      </c>
      <c r="R236" s="1" t="s">
        <v>137</v>
      </c>
      <c r="T236" s="3">
        <v>39653</v>
      </c>
      <c r="U236" s="1" t="s">
        <v>138</v>
      </c>
      <c r="V236" s="1" t="s">
        <v>643</v>
      </c>
      <c r="X236" s="1" t="s">
        <v>139</v>
      </c>
      <c r="Z236" s="3">
        <v>39653</v>
      </c>
      <c r="AA236" s="1" t="s">
        <v>356</v>
      </c>
      <c r="AB236" s="1" t="s">
        <v>357</v>
      </c>
      <c r="AC236" s="1" t="s">
        <v>358</v>
      </c>
      <c r="AD236" s="1" t="s">
        <v>359</v>
      </c>
      <c r="AE236" s="1" t="s">
        <v>360</v>
      </c>
      <c r="AF236" s="1" t="s">
        <v>361</v>
      </c>
      <c r="AH236" s="1" t="s">
        <v>362</v>
      </c>
      <c r="AQ236" s="4">
        <v>0.1</v>
      </c>
      <c r="AR236" s="4">
        <v>297500</v>
      </c>
      <c r="AS236" s="1" t="s">
        <v>827</v>
      </c>
      <c r="AX236" s="1" t="s">
        <v>150</v>
      </c>
      <c r="AY236" s="4">
        <v>47500</v>
      </c>
      <c r="AZ236" s="4">
        <v>250000</v>
      </c>
      <c r="BA236" s="1" t="s">
        <v>151</v>
      </c>
      <c r="BD236" s="3">
        <v>39653</v>
      </c>
      <c r="BM236" s="3">
        <v>39673</v>
      </c>
      <c r="BZ236" s="1" t="s">
        <v>184</v>
      </c>
      <c r="CA236" s="1" t="s">
        <v>185</v>
      </c>
      <c r="CE236" s="1" t="s">
        <v>154</v>
      </c>
      <c r="CH236" s="4">
        <v>1</v>
      </c>
      <c r="CI236" s="1" t="s">
        <v>155</v>
      </c>
      <c r="CL236" s="1" t="s">
        <v>157</v>
      </c>
      <c r="CN236" s="1" t="s">
        <v>158</v>
      </c>
      <c r="CP236" s="4">
        <v>297500</v>
      </c>
      <c r="CY236" s="1" t="s">
        <v>289</v>
      </c>
      <c r="CZ236" s="1" t="s">
        <v>290</v>
      </c>
      <c r="DA236" s="1" t="s">
        <v>291</v>
      </c>
      <c r="DC236" s="1" t="s">
        <v>208</v>
      </c>
      <c r="DU236" s="1" t="s">
        <v>165</v>
      </c>
      <c r="DV236" s="4">
        <v>0</v>
      </c>
      <c r="DW236" s="4">
        <v>0</v>
      </c>
      <c r="DX236" s="4">
        <v>195938406.50999999</v>
      </c>
      <c r="DY236" s="4">
        <v>172046814.50999999</v>
      </c>
      <c r="DZ236" s="4">
        <v>23891592</v>
      </c>
      <c r="EA236" s="4">
        <v>172046814.50999999</v>
      </c>
      <c r="EB236" s="4">
        <v>23891592</v>
      </c>
      <c r="EC236" s="4">
        <v>195938406.50999999</v>
      </c>
      <c r="ED236" s="1">
        <f>YEAR(O236)</f>
        <v>2008</v>
      </c>
    </row>
    <row r="237" spans="8:134" ht="12.75" hidden="1" customHeight="1" x14ac:dyDescent="0.2">
      <c r="H237" s="1" t="s">
        <v>133</v>
      </c>
      <c r="L237" s="1" t="s">
        <v>134</v>
      </c>
      <c r="N237" s="1" t="s">
        <v>828</v>
      </c>
      <c r="O237" s="2">
        <v>39652</v>
      </c>
      <c r="P237" s="1" t="s">
        <v>136</v>
      </c>
      <c r="Q237" s="3">
        <v>39662</v>
      </c>
      <c r="R237" s="1" t="s">
        <v>137</v>
      </c>
      <c r="T237" s="3">
        <v>39652</v>
      </c>
      <c r="U237" s="1" t="s">
        <v>138</v>
      </c>
      <c r="V237" s="1" t="s">
        <v>643</v>
      </c>
      <c r="X237" s="1" t="s">
        <v>172</v>
      </c>
      <c r="Z237" s="3">
        <v>39652</v>
      </c>
      <c r="AA237" s="1" t="s">
        <v>140</v>
      </c>
      <c r="AB237" s="1" t="s">
        <v>141</v>
      </c>
      <c r="AC237" s="1" t="s">
        <v>142</v>
      </c>
      <c r="AD237" s="1" t="s">
        <v>143</v>
      </c>
      <c r="AE237" s="1" t="s">
        <v>144</v>
      </c>
      <c r="AF237" s="1" t="s">
        <v>145</v>
      </c>
      <c r="AH237" s="1" t="s">
        <v>146</v>
      </c>
      <c r="AQ237" s="4">
        <v>0.02</v>
      </c>
      <c r="AR237" s="4">
        <v>180880</v>
      </c>
      <c r="AS237" s="1" t="s">
        <v>829</v>
      </c>
      <c r="AT237" s="1" t="s">
        <v>148</v>
      </c>
      <c r="AV237" s="1" t="s">
        <v>149</v>
      </c>
      <c r="AW237" s="1" t="s">
        <v>141</v>
      </c>
      <c r="AX237" s="1" t="s">
        <v>150</v>
      </c>
      <c r="AY237" s="4">
        <v>28880</v>
      </c>
      <c r="AZ237" s="4">
        <v>152000</v>
      </c>
      <c r="BA237" s="1" t="s">
        <v>151</v>
      </c>
      <c r="BD237" s="3">
        <v>39652</v>
      </c>
      <c r="BM237" s="3">
        <v>39662</v>
      </c>
      <c r="BZ237" s="1" t="s">
        <v>184</v>
      </c>
      <c r="CA237" s="1" t="s">
        <v>185</v>
      </c>
      <c r="CE237" s="1" t="s">
        <v>154</v>
      </c>
      <c r="CH237" s="4">
        <v>1</v>
      </c>
      <c r="CI237" s="1" t="s">
        <v>155</v>
      </c>
      <c r="CL237" s="1" t="s">
        <v>157</v>
      </c>
      <c r="CN237" s="1" t="s">
        <v>158</v>
      </c>
      <c r="CP237" s="4">
        <v>180880</v>
      </c>
      <c r="CY237" s="1" t="s">
        <v>289</v>
      </c>
      <c r="CZ237" s="1" t="s">
        <v>290</v>
      </c>
      <c r="DA237" s="1" t="s">
        <v>291</v>
      </c>
      <c r="DC237" s="1" t="s">
        <v>208</v>
      </c>
      <c r="DU237" s="1" t="s">
        <v>165</v>
      </c>
      <c r="DV237" s="4">
        <v>0</v>
      </c>
      <c r="DW237" s="4">
        <v>0</v>
      </c>
      <c r="DX237" s="4">
        <v>195938406.50999999</v>
      </c>
      <c r="DY237" s="4">
        <v>172046814.50999999</v>
      </c>
      <c r="DZ237" s="4">
        <v>23891592</v>
      </c>
      <c r="EA237" s="4">
        <v>172046814.50999999</v>
      </c>
      <c r="EB237" s="4">
        <v>23891592</v>
      </c>
      <c r="EC237" s="4">
        <v>195938406.50999999</v>
      </c>
      <c r="ED237" s="1">
        <f>YEAR(O237)</f>
        <v>2008</v>
      </c>
    </row>
    <row r="238" spans="8:134" ht="12.75" hidden="1" customHeight="1" x14ac:dyDescent="0.2">
      <c r="H238" s="1" t="s">
        <v>133</v>
      </c>
      <c r="L238" s="1" t="s">
        <v>134</v>
      </c>
      <c r="N238" s="1" t="s">
        <v>830</v>
      </c>
      <c r="O238" s="2">
        <v>39646</v>
      </c>
      <c r="P238" s="1" t="s">
        <v>136</v>
      </c>
      <c r="Q238" s="3">
        <v>39660</v>
      </c>
      <c r="R238" s="1" t="s">
        <v>137</v>
      </c>
      <c r="T238" s="3">
        <v>39646</v>
      </c>
      <c r="U238" s="1" t="s">
        <v>138</v>
      </c>
      <c r="V238" s="1" t="s">
        <v>643</v>
      </c>
      <c r="X238" s="1" t="s">
        <v>139</v>
      </c>
      <c r="Z238" s="3">
        <v>39646</v>
      </c>
      <c r="AA238" s="1" t="s">
        <v>371</v>
      </c>
      <c r="AB238" s="1" t="s">
        <v>372</v>
      </c>
      <c r="AC238" s="1" t="s">
        <v>373</v>
      </c>
      <c r="AD238" s="1" t="s">
        <v>374</v>
      </c>
      <c r="AE238" s="1" t="s">
        <v>375</v>
      </c>
      <c r="AF238" s="1" t="s">
        <v>376</v>
      </c>
      <c r="AH238" s="1" t="s">
        <v>377</v>
      </c>
      <c r="AQ238" s="4">
        <v>0.1</v>
      </c>
      <c r="AR238" s="4">
        <v>56525</v>
      </c>
      <c r="AS238" s="1" t="s">
        <v>831</v>
      </c>
      <c r="AX238" s="1" t="s">
        <v>150</v>
      </c>
      <c r="AY238" s="4">
        <v>9025</v>
      </c>
      <c r="AZ238" s="4">
        <v>47500</v>
      </c>
      <c r="BA238" s="1" t="s">
        <v>151</v>
      </c>
      <c r="BD238" s="3">
        <v>39646</v>
      </c>
      <c r="BM238" s="3">
        <v>39660</v>
      </c>
      <c r="BZ238" s="1" t="s">
        <v>184</v>
      </c>
      <c r="CA238" s="1" t="s">
        <v>185</v>
      </c>
      <c r="CE238" s="1" t="s">
        <v>154</v>
      </c>
      <c r="CH238" s="4">
        <v>1</v>
      </c>
      <c r="CI238" s="1" t="s">
        <v>155</v>
      </c>
      <c r="CL238" s="1" t="s">
        <v>157</v>
      </c>
      <c r="CN238" s="1" t="s">
        <v>158</v>
      </c>
      <c r="CP238" s="4">
        <v>56525</v>
      </c>
      <c r="CY238" s="1" t="s">
        <v>289</v>
      </c>
      <c r="CZ238" s="1" t="s">
        <v>290</v>
      </c>
      <c r="DA238" s="1" t="s">
        <v>291</v>
      </c>
      <c r="DC238" s="1" t="s">
        <v>208</v>
      </c>
      <c r="DU238" s="1" t="s">
        <v>165</v>
      </c>
      <c r="DV238" s="4">
        <v>0</v>
      </c>
      <c r="DW238" s="4">
        <v>0</v>
      </c>
      <c r="DX238" s="4">
        <v>195938406.50999999</v>
      </c>
      <c r="DY238" s="4">
        <v>172046814.50999999</v>
      </c>
      <c r="DZ238" s="4">
        <v>23891592</v>
      </c>
      <c r="EA238" s="4">
        <v>172046814.50999999</v>
      </c>
      <c r="EB238" s="4">
        <v>23891592</v>
      </c>
      <c r="EC238" s="4">
        <v>195938406.50999999</v>
      </c>
      <c r="ED238" s="1">
        <f>YEAR(O238)</f>
        <v>2008</v>
      </c>
    </row>
    <row r="239" spans="8:134" ht="12.75" hidden="1" customHeight="1" x14ac:dyDescent="0.2">
      <c r="H239" s="1" t="s">
        <v>133</v>
      </c>
      <c r="L239" s="1" t="s">
        <v>134</v>
      </c>
      <c r="N239" s="1" t="s">
        <v>832</v>
      </c>
      <c r="O239" s="2">
        <v>39644</v>
      </c>
      <c r="P239" s="1" t="s">
        <v>136</v>
      </c>
      <c r="Q239" s="3">
        <v>39660</v>
      </c>
      <c r="R239" s="1" t="s">
        <v>137</v>
      </c>
      <c r="T239" s="3">
        <v>39644</v>
      </c>
      <c r="U239" s="1" t="s">
        <v>138</v>
      </c>
      <c r="V239" s="1" t="s">
        <v>643</v>
      </c>
      <c r="X239" s="1" t="s">
        <v>139</v>
      </c>
      <c r="Z239" s="3">
        <v>39644</v>
      </c>
      <c r="AA239" s="1" t="s">
        <v>347</v>
      </c>
      <c r="AB239" s="1" t="s">
        <v>348</v>
      </c>
      <c r="AC239" s="1" t="s">
        <v>349</v>
      </c>
      <c r="AD239" s="1" t="s">
        <v>350</v>
      </c>
      <c r="AE239" s="1" t="s">
        <v>351</v>
      </c>
      <c r="AF239" s="1" t="s">
        <v>352</v>
      </c>
      <c r="AH239" s="1" t="s">
        <v>353</v>
      </c>
      <c r="AQ239" s="4">
        <v>0.1</v>
      </c>
      <c r="AR239" s="4">
        <v>47600</v>
      </c>
      <c r="AS239" s="1" t="s">
        <v>833</v>
      </c>
      <c r="AX239" s="1" t="s">
        <v>150</v>
      </c>
      <c r="AY239" s="4">
        <v>7600</v>
      </c>
      <c r="AZ239" s="4">
        <v>40000</v>
      </c>
      <c r="BA239" s="1" t="s">
        <v>151</v>
      </c>
      <c r="BD239" s="3">
        <v>39644</v>
      </c>
      <c r="BM239" s="3">
        <v>39660</v>
      </c>
      <c r="BZ239" s="1" t="s">
        <v>184</v>
      </c>
      <c r="CA239" s="1" t="s">
        <v>185</v>
      </c>
      <c r="CE239" s="1" t="s">
        <v>154</v>
      </c>
      <c r="CH239" s="4">
        <v>1</v>
      </c>
      <c r="CI239" s="1" t="s">
        <v>155</v>
      </c>
      <c r="CL239" s="1" t="s">
        <v>157</v>
      </c>
      <c r="CN239" s="1" t="s">
        <v>158</v>
      </c>
      <c r="CP239" s="4">
        <v>47600</v>
      </c>
      <c r="CY239" s="1" t="s">
        <v>289</v>
      </c>
      <c r="CZ239" s="1" t="s">
        <v>290</v>
      </c>
      <c r="DA239" s="1" t="s">
        <v>291</v>
      </c>
      <c r="DC239" s="1" t="s">
        <v>208</v>
      </c>
      <c r="DU239" s="1" t="s">
        <v>165</v>
      </c>
      <c r="DV239" s="4">
        <v>0</v>
      </c>
      <c r="DW239" s="4">
        <v>0</v>
      </c>
      <c r="DX239" s="4">
        <v>195938406.50999999</v>
      </c>
      <c r="DY239" s="4">
        <v>172046814.50999999</v>
      </c>
      <c r="DZ239" s="4">
        <v>23891592</v>
      </c>
      <c r="EA239" s="4">
        <v>172046814.50999999</v>
      </c>
      <c r="EB239" s="4">
        <v>23891592</v>
      </c>
      <c r="EC239" s="4">
        <v>195938406.50999999</v>
      </c>
      <c r="ED239" s="1">
        <f>YEAR(O239)</f>
        <v>2008</v>
      </c>
    </row>
    <row r="240" spans="8:134" ht="12.75" hidden="1" customHeight="1" x14ac:dyDescent="0.2">
      <c r="H240" s="1" t="s">
        <v>133</v>
      </c>
      <c r="L240" s="1" t="s">
        <v>134</v>
      </c>
      <c r="N240" s="1" t="s">
        <v>834</v>
      </c>
      <c r="O240" s="2">
        <v>39650</v>
      </c>
      <c r="P240" s="1" t="s">
        <v>136</v>
      </c>
      <c r="Q240" s="3">
        <v>39664</v>
      </c>
      <c r="R240" s="1" t="s">
        <v>137</v>
      </c>
      <c r="T240" s="3">
        <v>39650</v>
      </c>
      <c r="U240" s="1" t="s">
        <v>138</v>
      </c>
      <c r="V240" s="1" t="s">
        <v>643</v>
      </c>
      <c r="X240" s="1" t="s">
        <v>139</v>
      </c>
      <c r="Z240" s="3">
        <v>39650</v>
      </c>
      <c r="AA240" s="1" t="s">
        <v>306</v>
      </c>
      <c r="AB240" s="1" t="s">
        <v>307</v>
      </c>
      <c r="AC240" s="1" t="s">
        <v>308</v>
      </c>
      <c r="AD240" s="1" t="s">
        <v>309</v>
      </c>
      <c r="AE240" s="1" t="s">
        <v>310</v>
      </c>
      <c r="AF240" s="1" t="s">
        <v>311</v>
      </c>
      <c r="AH240" s="1" t="s">
        <v>312</v>
      </c>
      <c r="AQ240" s="4">
        <v>0.1</v>
      </c>
      <c r="AR240" s="4">
        <v>230265</v>
      </c>
      <c r="AS240" s="1" t="s">
        <v>835</v>
      </c>
      <c r="AT240" s="1" t="s">
        <v>314</v>
      </c>
      <c r="AV240" s="1" t="s">
        <v>315</v>
      </c>
      <c r="AW240" s="1" t="s">
        <v>316</v>
      </c>
      <c r="AX240" s="1" t="s">
        <v>150</v>
      </c>
      <c r="AY240" s="4">
        <v>36765</v>
      </c>
      <c r="AZ240" s="4">
        <v>193500</v>
      </c>
      <c r="BA240" s="1" t="s">
        <v>151</v>
      </c>
      <c r="BD240" s="3">
        <v>39650</v>
      </c>
      <c r="BM240" s="3">
        <v>39664</v>
      </c>
      <c r="BZ240" s="1" t="s">
        <v>184</v>
      </c>
      <c r="CA240" s="1" t="s">
        <v>185</v>
      </c>
      <c r="CE240" s="1" t="s">
        <v>154</v>
      </c>
      <c r="CH240" s="4">
        <v>1</v>
      </c>
      <c r="CI240" s="1" t="s">
        <v>155</v>
      </c>
      <c r="CL240" s="1" t="s">
        <v>157</v>
      </c>
      <c r="CN240" s="1" t="s">
        <v>158</v>
      </c>
      <c r="CP240" s="4">
        <v>230265</v>
      </c>
      <c r="CY240" s="1" t="s">
        <v>289</v>
      </c>
      <c r="CZ240" s="1" t="s">
        <v>290</v>
      </c>
      <c r="DA240" s="1" t="s">
        <v>291</v>
      </c>
      <c r="DC240" s="1" t="s">
        <v>208</v>
      </c>
      <c r="DU240" s="1" t="s">
        <v>165</v>
      </c>
      <c r="DV240" s="4">
        <v>0</v>
      </c>
      <c r="DW240" s="4">
        <v>0</v>
      </c>
      <c r="DX240" s="4">
        <v>195938406.50999999</v>
      </c>
      <c r="DY240" s="4">
        <v>172046814.50999999</v>
      </c>
      <c r="DZ240" s="4">
        <v>23891592</v>
      </c>
      <c r="EA240" s="4">
        <v>172046814.50999999</v>
      </c>
      <c r="EB240" s="4">
        <v>23891592</v>
      </c>
      <c r="EC240" s="4">
        <v>195938406.50999999</v>
      </c>
      <c r="ED240" s="1">
        <f>YEAR(O240)</f>
        <v>2008</v>
      </c>
    </row>
    <row r="241" spans="6:134" ht="12.75" hidden="1" customHeight="1" x14ac:dyDescent="0.2">
      <c r="F241" s="1" t="s">
        <v>836</v>
      </c>
      <c r="H241" s="1" t="s">
        <v>133</v>
      </c>
      <c r="L241" s="1" t="s">
        <v>134</v>
      </c>
      <c r="N241" s="1" t="s">
        <v>837</v>
      </c>
      <c r="O241" s="2">
        <v>39643</v>
      </c>
      <c r="P241" s="1" t="s">
        <v>136</v>
      </c>
      <c r="Q241" s="3">
        <v>39657</v>
      </c>
      <c r="R241" s="1" t="s">
        <v>137</v>
      </c>
      <c r="T241" s="3">
        <v>39643</v>
      </c>
      <c r="U241" s="1" t="s">
        <v>138</v>
      </c>
      <c r="V241" s="1" t="s">
        <v>643</v>
      </c>
      <c r="X241" s="1" t="s">
        <v>139</v>
      </c>
      <c r="Z241" s="3">
        <v>39643</v>
      </c>
      <c r="AA241" s="1" t="s">
        <v>293</v>
      </c>
      <c r="AB241" s="1" t="s">
        <v>294</v>
      </c>
      <c r="AC241" s="1" t="s">
        <v>295</v>
      </c>
      <c r="AD241" s="1" t="s">
        <v>296</v>
      </c>
      <c r="AE241" s="1" t="s">
        <v>297</v>
      </c>
      <c r="AF241" s="1" t="s">
        <v>298</v>
      </c>
      <c r="AH241" s="1" t="s">
        <v>299</v>
      </c>
      <c r="AQ241" s="4">
        <v>0.5</v>
      </c>
      <c r="AR241" s="4">
        <v>209142.5</v>
      </c>
      <c r="AS241" s="1" t="s">
        <v>838</v>
      </c>
      <c r="AX241" s="1" t="s">
        <v>150</v>
      </c>
      <c r="AY241" s="4">
        <v>33392.5</v>
      </c>
      <c r="AZ241" s="4">
        <v>175750</v>
      </c>
      <c r="BA241" s="1" t="s">
        <v>151</v>
      </c>
      <c r="BD241" s="3">
        <v>39643</v>
      </c>
      <c r="BM241" s="3">
        <v>39657</v>
      </c>
      <c r="BZ241" s="1" t="s">
        <v>184</v>
      </c>
      <c r="CA241" s="1" t="s">
        <v>153</v>
      </c>
      <c r="CE241" s="1" t="s">
        <v>154</v>
      </c>
      <c r="CH241" s="4">
        <v>1</v>
      </c>
      <c r="CI241" s="1" t="s">
        <v>155</v>
      </c>
      <c r="CJ241" s="1" t="s">
        <v>156</v>
      </c>
      <c r="CL241" s="1" t="s">
        <v>157</v>
      </c>
      <c r="CN241" s="1" t="s">
        <v>158</v>
      </c>
      <c r="CP241" s="4">
        <v>209142.5</v>
      </c>
      <c r="CY241" s="1" t="s">
        <v>289</v>
      </c>
      <c r="CZ241" s="1" t="s">
        <v>290</v>
      </c>
      <c r="DA241" s="1" t="s">
        <v>291</v>
      </c>
      <c r="DC241" s="1" t="s">
        <v>208</v>
      </c>
      <c r="DU241" s="1" t="s">
        <v>165</v>
      </c>
      <c r="DV241" s="4">
        <v>0</v>
      </c>
      <c r="DW241" s="4">
        <v>0</v>
      </c>
      <c r="DX241" s="4">
        <v>195938406.50999999</v>
      </c>
      <c r="DY241" s="4">
        <v>172046814.50999999</v>
      </c>
      <c r="DZ241" s="4">
        <v>23891592</v>
      </c>
      <c r="EA241" s="4">
        <v>172046814.50999999</v>
      </c>
      <c r="EB241" s="4">
        <v>23891592</v>
      </c>
      <c r="EC241" s="4">
        <v>195938406.50999999</v>
      </c>
      <c r="ED241" s="1">
        <f>YEAR(O241)</f>
        <v>2008</v>
      </c>
    </row>
    <row r="242" spans="6:134" ht="12.75" hidden="1" customHeight="1" x14ac:dyDescent="0.2">
      <c r="H242" s="1" t="s">
        <v>133</v>
      </c>
      <c r="L242" s="1" t="s">
        <v>134</v>
      </c>
      <c r="N242" s="1" t="s">
        <v>839</v>
      </c>
      <c r="O242" s="2">
        <v>39643</v>
      </c>
      <c r="P242" s="1" t="s">
        <v>136</v>
      </c>
      <c r="Q242" s="3">
        <v>39653</v>
      </c>
      <c r="R242" s="1" t="s">
        <v>137</v>
      </c>
      <c r="T242" s="3">
        <v>39643</v>
      </c>
      <c r="U242" s="1" t="s">
        <v>138</v>
      </c>
      <c r="V242" s="1" t="s">
        <v>643</v>
      </c>
      <c r="X242" s="1" t="s">
        <v>172</v>
      </c>
      <c r="Z242" s="3">
        <v>39643</v>
      </c>
      <c r="AA242" s="1" t="s">
        <v>173</v>
      </c>
      <c r="AB242" s="1" t="s">
        <v>174</v>
      </c>
      <c r="AC242" s="1" t="s">
        <v>175</v>
      </c>
      <c r="AD242" s="1" t="s">
        <v>176</v>
      </c>
      <c r="AE242" s="1" t="s">
        <v>177</v>
      </c>
      <c r="AF242" s="1" t="s">
        <v>178</v>
      </c>
      <c r="AH242" s="1" t="s">
        <v>179</v>
      </c>
      <c r="AQ242" s="4">
        <v>0.1</v>
      </c>
      <c r="AR242" s="4">
        <v>283815</v>
      </c>
      <c r="AS242" s="1" t="s">
        <v>840</v>
      </c>
      <c r="AX242" s="1" t="s">
        <v>150</v>
      </c>
      <c r="AY242" s="4">
        <v>45315</v>
      </c>
      <c r="AZ242" s="4">
        <v>238500</v>
      </c>
      <c r="BA242" s="1" t="s">
        <v>151</v>
      </c>
      <c r="BD242" s="3">
        <v>39643</v>
      </c>
      <c r="BM242" s="3">
        <v>39653</v>
      </c>
      <c r="BZ242" s="1" t="s">
        <v>184</v>
      </c>
      <c r="CA242" s="1" t="s">
        <v>185</v>
      </c>
      <c r="CE242" s="1" t="s">
        <v>154</v>
      </c>
      <c r="CH242" s="4">
        <v>1</v>
      </c>
      <c r="CI242" s="1" t="s">
        <v>155</v>
      </c>
      <c r="CL242" s="1" t="s">
        <v>157</v>
      </c>
      <c r="CN242" s="1" t="s">
        <v>158</v>
      </c>
      <c r="CP242" s="4">
        <v>283815</v>
      </c>
      <c r="CY242" s="1" t="s">
        <v>289</v>
      </c>
      <c r="CZ242" s="1" t="s">
        <v>290</v>
      </c>
      <c r="DA242" s="1" t="s">
        <v>291</v>
      </c>
      <c r="DC242" s="1" t="s">
        <v>208</v>
      </c>
      <c r="DU242" s="1" t="s">
        <v>165</v>
      </c>
      <c r="DV242" s="4">
        <v>0</v>
      </c>
      <c r="DW242" s="4">
        <v>0</v>
      </c>
      <c r="DX242" s="4">
        <v>195938406.50999999</v>
      </c>
      <c r="DY242" s="4">
        <v>172046814.50999999</v>
      </c>
      <c r="DZ242" s="4">
        <v>23891592</v>
      </c>
      <c r="EA242" s="4">
        <v>172046814.50999999</v>
      </c>
      <c r="EB242" s="4">
        <v>23891592</v>
      </c>
      <c r="EC242" s="4">
        <v>195938406.50999999</v>
      </c>
      <c r="ED242" s="1">
        <f>YEAR(O242)</f>
        <v>2008</v>
      </c>
    </row>
    <row r="243" spans="6:134" ht="12.75" hidden="1" customHeight="1" x14ac:dyDescent="0.2">
      <c r="H243" s="1" t="s">
        <v>133</v>
      </c>
      <c r="L243" s="1" t="s">
        <v>134</v>
      </c>
      <c r="N243" s="1" t="s">
        <v>841</v>
      </c>
      <c r="O243" s="2">
        <v>39636</v>
      </c>
      <c r="P243" s="1" t="s">
        <v>136</v>
      </c>
      <c r="Q243" s="3">
        <v>39650</v>
      </c>
      <c r="R243" s="1" t="s">
        <v>137</v>
      </c>
      <c r="T243" s="3">
        <v>39636</v>
      </c>
      <c r="U243" s="1" t="s">
        <v>138</v>
      </c>
      <c r="V243" s="1" t="s">
        <v>643</v>
      </c>
      <c r="X243" s="1" t="s">
        <v>139</v>
      </c>
      <c r="Z243" s="3">
        <v>39636</v>
      </c>
      <c r="AA243" s="1" t="s">
        <v>371</v>
      </c>
      <c r="AB243" s="1" t="s">
        <v>372</v>
      </c>
      <c r="AC243" s="1" t="s">
        <v>373</v>
      </c>
      <c r="AD243" s="1" t="s">
        <v>374</v>
      </c>
      <c r="AE243" s="1" t="s">
        <v>375</v>
      </c>
      <c r="AF243" s="1" t="s">
        <v>376</v>
      </c>
      <c r="AH243" s="1" t="s">
        <v>377</v>
      </c>
      <c r="AQ243" s="4">
        <v>0.1</v>
      </c>
      <c r="AR243" s="4">
        <v>118702.5</v>
      </c>
      <c r="AS243" s="1" t="s">
        <v>842</v>
      </c>
      <c r="AX243" s="1" t="s">
        <v>150</v>
      </c>
      <c r="AY243" s="4">
        <v>18952.5</v>
      </c>
      <c r="AZ243" s="4">
        <v>99750</v>
      </c>
      <c r="BA243" s="1" t="s">
        <v>151</v>
      </c>
      <c r="BD243" s="3">
        <v>39636</v>
      </c>
      <c r="BM243" s="3">
        <v>39650</v>
      </c>
      <c r="BZ243" s="1" t="s">
        <v>184</v>
      </c>
      <c r="CA243" s="1" t="s">
        <v>185</v>
      </c>
      <c r="CE243" s="1" t="s">
        <v>154</v>
      </c>
      <c r="CH243" s="4">
        <v>1</v>
      </c>
      <c r="CI243" s="1" t="s">
        <v>155</v>
      </c>
      <c r="CL243" s="1" t="s">
        <v>157</v>
      </c>
      <c r="CN243" s="1" t="s">
        <v>158</v>
      </c>
      <c r="CP243" s="4">
        <v>118702.5</v>
      </c>
      <c r="CY243" s="1" t="s">
        <v>289</v>
      </c>
      <c r="CZ243" s="1" t="s">
        <v>290</v>
      </c>
      <c r="DA243" s="1" t="s">
        <v>291</v>
      </c>
      <c r="DC243" s="1" t="s">
        <v>208</v>
      </c>
      <c r="DU243" s="1" t="s">
        <v>165</v>
      </c>
      <c r="DV243" s="4">
        <v>0</v>
      </c>
      <c r="DW243" s="4">
        <v>0</v>
      </c>
      <c r="DX243" s="4">
        <v>195938406.50999999</v>
      </c>
      <c r="DY243" s="4">
        <v>172046814.50999999</v>
      </c>
      <c r="DZ243" s="4">
        <v>23891592</v>
      </c>
      <c r="EA243" s="4">
        <v>172046814.50999999</v>
      </c>
      <c r="EB243" s="4">
        <v>23891592</v>
      </c>
      <c r="EC243" s="4">
        <v>195938406.50999999</v>
      </c>
      <c r="ED243" s="1">
        <f>YEAR(O243)</f>
        <v>2008</v>
      </c>
    </row>
    <row r="244" spans="6:134" ht="12.75" hidden="1" customHeight="1" x14ac:dyDescent="0.2">
      <c r="H244" s="1" t="s">
        <v>133</v>
      </c>
      <c r="L244" s="1" t="s">
        <v>134</v>
      </c>
      <c r="N244" s="1" t="s">
        <v>843</v>
      </c>
      <c r="O244" s="2">
        <v>39637</v>
      </c>
      <c r="P244" s="1" t="s">
        <v>136</v>
      </c>
      <c r="Q244" s="3">
        <v>39651</v>
      </c>
      <c r="R244" s="1" t="s">
        <v>137</v>
      </c>
      <c r="T244" s="3">
        <v>39637</v>
      </c>
      <c r="U244" s="1" t="s">
        <v>138</v>
      </c>
      <c r="V244" s="1" t="s">
        <v>643</v>
      </c>
      <c r="X244" s="1" t="s">
        <v>139</v>
      </c>
      <c r="Z244" s="3">
        <v>39637</v>
      </c>
      <c r="AA244" s="1" t="s">
        <v>382</v>
      </c>
      <c r="AB244" s="1" t="s">
        <v>383</v>
      </c>
      <c r="AC244" s="1" t="s">
        <v>384</v>
      </c>
      <c r="AD244" s="1" t="s">
        <v>385</v>
      </c>
      <c r="AE244" s="1" t="s">
        <v>386</v>
      </c>
      <c r="AF244" s="1" t="s">
        <v>387</v>
      </c>
      <c r="AH244" s="1" t="s">
        <v>388</v>
      </c>
      <c r="AQ244" s="4">
        <v>0.1</v>
      </c>
      <c r="AR244" s="4">
        <v>146965</v>
      </c>
      <c r="AS244" s="1" t="s">
        <v>844</v>
      </c>
      <c r="AX244" s="1" t="s">
        <v>150</v>
      </c>
      <c r="AY244" s="4">
        <v>23465</v>
      </c>
      <c r="AZ244" s="4">
        <v>123500</v>
      </c>
      <c r="BA244" s="1" t="s">
        <v>151</v>
      </c>
      <c r="BD244" s="3">
        <v>39637</v>
      </c>
      <c r="BM244" s="3">
        <v>39651</v>
      </c>
      <c r="BZ244" s="1" t="s">
        <v>184</v>
      </c>
      <c r="CA244" s="1" t="s">
        <v>185</v>
      </c>
      <c r="CE244" s="1" t="s">
        <v>154</v>
      </c>
      <c r="CH244" s="4">
        <v>1</v>
      </c>
      <c r="CI244" s="1" t="s">
        <v>155</v>
      </c>
      <c r="CL244" s="1" t="s">
        <v>157</v>
      </c>
      <c r="CN244" s="1" t="s">
        <v>158</v>
      </c>
      <c r="CP244" s="4">
        <v>146965</v>
      </c>
      <c r="CY244" s="1" t="s">
        <v>289</v>
      </c>
      <c r="CZ244" s="1" t="s">
        <v>290</v>
      </c>
      <c r="DA244" s="1" t="s">
        <v>291</v>
      </c>
      <c r="DC244" s="1" t="s">
        <v>208</v>
      </c>
      <c r="DU244" s="1" t="s">
        <v>165</v>
      </c>
      <c r="DV244" s="4">
        <v>0</v>
      </c>
      <c r="DW244" s="4">
        <v>0</v>
      </c>
      <c r="DX244" s="4">
        <v>195938406.50999999</v>
      </c>
      <c r="DY244" s="4">
        <v>172046814.50999999</v>
      </c>
      <c r="DZ244" s="4">
        <v>23891592</v>
      </c>
      <c r="EA244" s="4">
        <v>172046814.50999999</v>
      </c>
      <c r="EB244" s="4">
        <v>23891592</v>
      </c>
      <c r="EC244" s="4">
        <v>195938406.50999999</v>
      </c>
      <c r="ED244" s="1">
        <f>YEAR(O244)</f>
        <v>2008</v>
      </c>
    </row>
    <row r="245" spans="6:134" ht="12.75" hidden="1" customHeight="1" x14ac:dyDescent="0.2">
      <c r="H245" s="1" t="s">
        <v>133</v>
      </c>
      <c r="L245" s="1" t="s">
        <v>134</v>
      </c>
      <c r="N245" s="1" t="s">
        <v>845</v>
      </c>
      <c r="O245" s="2">
        <v>39636</v>
      </c>
      <c r="P245" s="1" t="s">
        <v>136</v>
      </c>
      <c r="Q245" s="3">
        <v>39646</v>
      </c>
      <c r="R245" s="1" t="s">
        <v>137</v>
      </c>
      <c r="T245" s="3">
        <v>39636</v>
      </c>
      <c r="U245" s="1" t="s">
        <v>138</v>
      </c>
      <c r="V245" s="1" t="s">
        <v>643</v>
      </c>
      <c r="X245" s="1" t="s">
        <v>172</v>
      </c>
      <c r="Z245" s="3">
        <v>39636</v>
      </c>
      <c r="AA245" s="1" t="s">
        <v>173</v>
      </c>
      <c r="AB245" s="1" t="s">
        <v>174</v>
      </c>
      <c r="AC245" s="1" t="s">
        <v>175</v>
      </c>
      <c r="AD245" s="1" t="s">
        <v>176</v>
      </c>
      <c r="AE245" s="1" t="s">
        <v>177</v>
      </c>
      <c r="AF245" s="1" t="s">
        <v>178</v>
      </c>
      <c r="AH245" s="1" t="s">
        <v>179</v>
      </c>
      <c r="AQ245" s="4">
        <v>0.1</v>
      </c>
      <c r="AR245" s="4">
        <v>332010</v>
      </c>
      <c r="AS245" s="1" t="s">
        <v>846</v>
      </c>
      <c r="AX245" s="1" t="s">
        <v>150</v>
      </c>
      <c r="AY245" s="4">
        <v>53010</v>
      </c>
      <c r="AZ245" s="4">
        <v>279000</v>
      </c>
      <c r="BA245" s="1" t="s">
        <v>151</v>
      </c>
      <c r="BD245" s="3">
        <v>39636</v>
      </c>
      <c r="BM245" s="3">
        <v>39646</v>
      </c>
      <c r="BZ245" s="1" t="s">
        <v>184</v>
      </c>
      <c r="CA245" s="1" t="s">
        <v>185</v>
      </c>
      <c r="CE245" s="1" t="s">
        <v>154</v>
      </c>
      <c r="CH245" s="4">
        <v>1</v>
      </c>
      <c r="CI245" s="1" t="s">
        <v>155</v>
      </c>
      <c r="CL245" s="1" t="s">
        <v>157</v>
      </c>
      <c r="CN245" s="1" t="s">
        <v>158</v>
      </c>
      <c r="CP245" s="4">
        <v>332010</v>
      </c>
      <c r="CY245" s="1" t="s">
        <v>289</v>
      </c>
      <c r="CZ245" s="1" t="s">
        <v>290</v>
      </c>
      <c r="DA245" s="1" t="s">
        <v>291</v>
      </c>
      <c r="DC245" s="1" t="s">
        <v>208</v>
      </c>
      <c r="DU245" s="1" t="s">
        <v>165</v>
      </c>
      <c r="DV245" s="4">
        <v>0</v>
      </c>
      <c r="DW245" s="4">
        <v>0</v>
      </c>
      <c r="DX245" s="4">
        <v>195938406.50999999</v>
      </c>
      <c r="DY245" s="4">
        <v>172046814.50999999</v>
      </c>
      <c r="DZ245" s="4">
        <v>23891592</v>
      </c>
      <c r="EA245" s="4">
        <v>172046814.50999999</v>
      </c>
      <c r="EB245" s="4">
        <v>23891592</v>
      </c>
      <c r="EC245" s="4">
        <v>195938406.50999999</v>
      </c>
      <c r="ED245" s="1">
        <f>YEAR(O245)</f>
        <v>2008</v>
      </c>
    </row>
    <row r="246" spans="6:134" ht="12.75" hidden="1" customHeight="1" x14ac:dyDescent="0.2">
      <c r="H246" s="1" t="s">
        <v>133</v>
      </c>
      <c r="J246" s="1" t="s">
        <v>705</v>
      </c>
      <c r="L246" s="1" t="s">
        <v>134</v>
      </c>
      <c r="N246" s="1" t="s">
        <v>847</v>
      </c>
      <c r="O246" s="2">
        <v>39629</v>
      </c>
      <c r="P246" s="1" t="s">
        <v>136</v>
      </c>
      <c r="Q246" s="3">
        <v>39643</v>
      </c>
      <c r="R246" s="1" t="s">
        <v>137</v>
      </c>
      <c r="T246" s="3">
        <v>39629</v>
      </c>
      <c r="U246" s="1" t="s">
        <v>138</v>
      </c>
      <c r="X246" s="1" t="s">
        <v>139</v>
      </c>
      <c r="Z246" s="3">
        <v>39629</v>
      </c>
      <c r="AA246" s="1" t="s">
        <v>371</v>
      </c>
      <c r="AB246" s="1" t="s">
        <v>372</v>
      </c>
      <c r="AC246" s="1" t="s">
        <v>373</v>
      </c>
      <c r="AD246" s="1" t="s">
        <v>374</v>
      </c>
      <c r="AE246" s="1" t="s">
        <v>375</v>
      </c>
      <c r="AF246" s="1" t="s">
        <v>376</v>
      </c>
      <c r="AH246" s="1" t="s">
        <v>377</v>
      </c>
      <c r="AQ246" s="4">
        <v>0.1</v>
      </c>
      <c r="AR246" s="4">
        <v>768740</v>
      </c>
      <c r="AS246" s="1" t="s">
        <v>848</v>
      </c>
      <c r="AX246" s="1" t="s">
        <v>150</v>
      </c>
      <c r="AY246" s="4">
        <v>122740</v>
      </c>
      <c r="AZ246" s="4">
        <v>646000</v>
      </c>
      <c r="BA246" s="1" t="s">
        <v>151</v>
      </c>
      <c r="BD246" s="3">
        <v>39629</v>
      </c>
      <c r="BM246" s="3">
        <v>39643</v>
      </c>
      <c r="BZ246" s="1" t="s">
        <v>184</v>
      </c>
      <c r="CA246" s="1" t="s">
        <v>185</v>
      </c>
      <c r="CE246" s="1" t="s">
        <v>154</v>
      </c>
      <c r="CH246" s="4">
        <v>1</v>
      </c>
      <c r="CI246" s="1" t="s">
        <v>155</v>
      </c>
      <c r="CL246" s="1" t="s">
        <v>157</v>
      </c>
      <c r="CN246" s="1" t="s">
        <v>158</v>
      </c>
      <c r="CP246" s="4">
        <v>768740</v>
      </c>
      <c r="CY246" s="1" t="s">
        <v>289</v>
      </c>
      <c r="CZ246" s="1" t="s">
        <v>290</v>
      </c>
      <c r="DA246" s="1" t="s">
        <v>291</v>
      </c>
      <c r="DC246" s="1" t="s">
        <v>208</v>
      </c>
      <c r="DD246" s="1" t="s">
        <v>738</v>
      </c>
      <c r="DU246" s="1" t="s">
        <v>165</v>
      </c>
      <c r="DV246" s="4">
        <v>0</v>
      </c>
      <c r="DW246" s="4">
        <v>0</v>
      </c>
      <c r="DX246" s="4">
        <v>195938406.50999999</v>
      </c>
      <c r="DY246" s="4">
        <v>172046814.50999999</v>
      </c>
      <c r="DZ246" s="4">
        <v>23891592</v>
      </c>
      <c r="EA246" s="4">
        <v>172046814.50999999</v>
      </c>
      <c r="EB246" s="4">
        <v>23891592</v>
      </c>
      <c r="EC246" s="4">
        <v>195938406.50999999</v>
      </c>
      <c r="ED246" s="1">
        <f>YEAR(O246)</f>
        <v>2008</v>
      </c>
    </row>
    <row r="247" spans="6:134" ht="12.75" hidden="1" customHeight="1" x14ac:dyDescent="0.2">
      <c r="H247" s="1" t="s">
        <v>133</v>
      </c>
      <c r="L247" s="1" t="s">
        <v>134</v>
      </c>
      <c r="N247" s="1" t="s">
        <v>849</v>
      </c>
      <c r="O247" s="2">
        <v>39625</v>
      </c>
      <c r="P247" s="1" t="s">
        <v>136</v>
      </c>
      <c r="Q247" s="3">
        <v>39639</v>
      </c>
      <c r="R247" s="1" t="s">
        <v>137</v>
      </c>
      <c r="T247" s="3">
        <v>39624</v>
      </c>
      <c r="U247" s="1" t="s">
        <v>138</v>
      </c>
      <c r="V247" s="1" t="s">
        <v>643</v>
      </c>
      <c r="X247" s="1" t="s">
        <v>139</v>
      </c>
      <c r="Z247" s="3">
        <v>39624</v>
      </c>
      <c r="AA247" s="1" t="s">
        <v>391</v>
      </c>
      <c r="AB247" s="1" t="s">
        <v>392</v>
      </c>
      <c r="AC247" s="1" t="s">
        <v>393</v>
      </c>
      <c r="AD247" s="1" t="s">
        <v>394</v>
      </c>
      <c r="AE247" s="1" t="s">
        <v>395</v>
      </c>
      <c r="AF247" s="1" t="s">
        <v>396</v>
      </c>
      <c r="AH247" s="1" t="s">
        <v>397</v>
      </c>
      <c r="AQ247" s="4">
        <v>0.1</v>
      </c>
      <c r="AR247" s="4">
        <v>706860</v>
      </c>
      <c r="AS247" s="1" t="s">
        <v>850</v>
      </c>
      <c r="AX247" s="1" t="s">
        <v>150</v>
      </c>
      <c r="AY247" s="4">
        <v>112860</v>
      </c>
      <c r="AZ247" s="4">
        <v>594000</v>
      </c>
      <c r="BA247" s="1" t="s">
        <v>151</v>
      </c>
      <c r="BD247" s="3">
        <v>39624</v>
      </c>
      <c r="BM247" s="3">
        <v>39639</v>
      </c>
      <c r="BZ247" s="1" t="s">
        <v>184</v>
      </c>
      <c r="CA247" s="1" t="s">
        <v>185</v>
      </c>
      <c r="CE247" s="1" t="s">
        <v>154</v>
      </c>
      <c r="CH247" s="4">
        <v>1</v>
      </c>
      <c r="CI247" s="1" t="s">
        <v>155</v>
      </c>
      <c r="CL247" s="1" t="s">
        <v>157</v>
      </c>
      <c r="CN247" s="1" t="s">
        <v>158</v>
      </c>
      <c r="CP247" s="4">
        <v>706860</v>
      </c>
      <c r="CY247" s="1" t="s">
        <v>289</v>
      </c>
      <c r="CZ247" s="1" t="s">
        <v>290</v>
      </c>
      <c r="DA247" s="1" t="s">
        <v>291</v>
      </c>
      <c r="DC247" s="1" t="s">
        <v>208</v>
      </c>
      <c r="DT247" s="1" t="s">
        <v>165</v>
      </c>
      <c r="DU247" s="1" t="s">
        <v>165</v>
      </c>
      <c r="DV247" s="4">
        <v>0</v>
      </c>
      <c r="DW247" s="4">
        <v>0</v>
      </c>
      <c r="DX247" s="4">
        <v>195938406.50999999</v>
      </c>
      <c r="DY247" s="4">
        <v>172046814.50999999</v>
      </c>
      <c r="DZ247" s="4">
        <v>23891592</v>
      </c>
      <c r="EA247" s="4">
        <v>172046814.50999999</v>
      </c>
      <c r="EB247" s="4">
        <v>23891592</v>
      </c>
      <c r="EC247" s="4">
        <v>195938406.50999999</v>
      </c>
      <c r="ED247" s="1">
        <f>YEAR(O247)</f>
        <v>2008</v>
      </c>
    </row>
    <row r="248" spans="6:134" ht="12.75" hidden="1" customHeight="1" x14ac:dyDescent="0.2">
      <c r="F248" s="1" t="s">
        <v>853</v>
      </c>
      <c r="H248" s="1" t="s">
        <v>133</v>
      </c>
      <c r="L248" s="1" t="s">
        <v>134</v>
      </c>
      <c r="N248" s="1" t="s">
        <v>854</v>
      </c>
      <c r="O248" s="2">
        <v>39625</v>
      </c>
      <c r="P248" s="1" t="s">
        <v>136</v>
      </c>
      <c r="Q248" s="3">
        <v>39639</v>
      </c>
      <c r="R248" s="1" t="s">
        <v>137</v>
      </c>
      <c r="T248" s="3">
        <v>39623</v>
      </c>
      <c r="U248" s="1" t="s">
        <v>138</v>
      </c>
      <c r="V248" s="1" t="s">
        <v>643</v>
      </c>
      <c r="X248" s="1" t="s">
        <v>650</v>
      </c>
      <c r="Z248" s="3">
        <v>39623</v>
      </c>
      <c r="AA248" s="1" t="s">
        <v>306</v>
      </c>
      <c r="AB248" s="1" t="s">
        <v>307</v>
      </c>
      <c r="AC248" s="1" t="s">
        <v>308</v>
      </c>
      <c r="AD248" s="1" t="s">
        <v>309</v>
      </c>
      <c r="AE248" s="1" t="s">
        <v>310</v>
      </c>
      <c r="AF248" s="1" t="s">
        <v>311</v>
      </c>
      <c r="AH248" s="1" t="s">
        <v>312</v>
      </c>
      <c r="AQ248" s="4">
        <v>0.1</v>
      </c>
      <c r="AR248" s="4">
        <v>439110</v>
      </c>
      <c r="AS248" s="1" t="s">
        <v>855</v>
      </c>
      <c r="AT248" s="1" t="s">
        <v>314</v>
      </c>
      <c r="AV248" s="1" t="s">
        <v>315</v>
      </c>
      <c r="AW248" s="1" t="s">
        <v>316</v>
      </c>
      <c r="AX248" s="1" t="s">
        <v>150</v>
      </c>
      <c r="AY248" s="4">
        <v>70110</v>
      </c>
      <c r="AZ248" s="4">
        <v>369000</v>
      </c>
      <c r="BA248" s="1" t="s">
        <v>151</v>
      </c>
      <c r="BD248" s="3">
        <v>39623</v>
      </c>
      <c r="BM248" s="3">
        <v>39639</v>
      </c>
      <c r="BZ248" s="1" t="s">
        <v>184</v>
      </c>
      <c r="CA248" s="1" t="s">
        <v>153</v>
      </c>
      <c r="CE248" s="1" t="s">
        <v>154</v>
      </c>
      <c r="CH248" s="4">
        <v>1</v>
      </c>
      <c r="CI248" s="1" t="s">
        <v>155</v>
      </c>
      <c r="CJ248" s="1" t="s">
        <v>156</v>
      </c>
      <c r="CL248" s="1" t="s">
        <v>157</v>
      </c>
      <c r="CN248" s="1" t="s">
        <v>158</v>
      </c>
      <c r="CP248" s="4">
        <v>439110</v>
      </c>
      <c r="CY248" s="1" t="s">
        <v>289</v>
      </c>
      <c r="CZ248" s="1" t="s">
        <v>290</v>
      </c>
      <c r="DA248" s="1" t="s">
        <v>291</v>
      </c>
      <c r="DC248" s="1" t="s">
        <v>208</v>
      </c>
      <c r="DD248" s="1" t="s">
        <v>781</v>
      </c>
      <c r="DU248" s="1" t="s">
        <v>165</v>
      </c>
      <c r="DV248" s="4">
        <v>0</v>
      </c>
      <c r="DW248" s="4">
        <v>0</v>
      </c>
      <c r="DX248" s="4">
        <v>195938406.50999999</v>
      </c>
      <c r="DY248" s="4">
        <v>172046814.50999999</v>
      </c>
      <c r="DZ248" s="4">
        <v>23891592</v>
      </c>
      <c r="EA248" s="4">
        <v>172046814.50999999</v>
      </c>
      <c r="EB248" s="4">
        <v>23891592</v>
      </c>
      <c r="EC248" s="4">
        <v>195938406.50999999</v>
      </c>
      <c r="ED248" s="1">
        <f>YEAR(O248)</f>
        <v>2008</v>
      </c>
    </row>
    <row r="249" spans="6:134" ht="12.75" hidden="1" customHeight="1" x14ac:dyDescent="0.2">
      <c r="F249" s="1" t="s">
        <v>859</v>
      </c>
      <c r="H249" s="1" t="s">
        <v>133</v>
      </c>
      <c r="L249" s="1" t="s">
        <v>134</v>
      </c>
      <c r="N249" s="1" t="s">
        <v>860</v>
      </c>
      <c r="O249" s="2">
        <v>39625</v>
      </c>
      <c r="P249" s="1" t="s">
        <v>136</v>
      </c>
      <c r="Q249" s="3">
        <v>39639</v>
      </c>
      <c r="R249" s="1" t="s">
        <v>137</v>
      </c>
      <c r="T249" s="3">
        <v>39623</v>
      </c>
      <c r="U249" s="1" t="s">
        <v>138</v>
      </c>
      <c r="V249" s="1" t="s">
        <v>643</v>
      </c>
      <c r="X249" s="1" t="s">
        <v>139</v>
      </c>
      <c r="Z249" s="3">
        <v>39623</v>
      </c>
      <c r="AA249" s="1" t="s">
        <v>371</v>
      </c>
      <c r="AB249" s="1" t="s">
        <v>372</v>
      </c>
      <c r="AC249" s="1" t="s">
        <v>373</v>
      </c>
      <c r="AD249" s="1" t="s">
        <v>374</v>
      </c>
      <c r="AE249" s="1" t="s">
        <v>375</v>
      </c>
      <c r="AF249" s="1" t="s">
        <v>376</v>
      </c>
      <c r="AH249" s="1" t="s">
        <v>377</v>
      </c>
      <c r="AQ249" s="4">
        <v>0.1</v>
      </c>
      <c r="AR249" s="4">
        <v>471240</v>
      </c>
      <c r="AS249" s="1" t="s">
        <v>861</v>
      </c>
      <c r="AX249" s="1" t="s">
        <v>150</v>
      </c>
      <c r="AY249" s="4">
        <v>75240</v>
      </c>
      <c r="AZ249" s="4">
        <v>396000</v>
      </c>
      <c r="BA249" s="1" t="s">
        <v>151</v>
      </c>
      <c r="BD249" s="3">
        <v>39623</v>
      </c>
      <c r="BM249" s="3">
        <v>39639</v>
      </c>
      <c r="BZ249" s="1" t="s">
        <v>184</v>
      </c>
      <c r="CA249" s="1" t="s">
        <v>185</v>
      </c>
      <c r="CE249" s="1" t="s">
        <v>154</v>
      </c>
      <c r="CH249" s="4">
        <v>1</v>
      </c>
      <c r="CI249" s="1" t="s">
        <v>155</v>
      </c>
      <c r="CJ249" s="1" t="s">
        <v>156</v>
      </c>
      <c r="CL249" s="1" t="s">
        <v>157</v>
      </c>
      <c r="CN249" s="1" t="s">
        <v>158</v>
      </c>
      <c r="CP249" s="4">
        <v>471240</v>
      </c>
      <c r="CY249" s="1" t="s">
        <v>289</v>
      </c>
      <c r="CZ249" s="1" t="s">
        <v>290</v>
      </c>
      <c r="DA249" s="1" t="s">
        <v>291</v>
      </c>
      <c r="DC249" s="1" t="s">
        <v>208</v>
      </c>
      <c r="DD249" s="1" t="s">
        <v>738</v>
      </c>
      <c r="DU249" s="1" t="s">
        <v>165</v>
      </c>
      <c r="DV249" s="4">
        <v>0</v>
      </c>
      <c r="DW249" s="4">
        <v>0</v>
      </c>
      <c r="DX249" s="4">
        <v>195938406.50999999</v>
      </c>
      <c r="DY249" s="4">
        <v>172046814.50999999</v>
      </c>
      <c r="DZ249" s="4">
        <v>23891592</v>
      </c>
      <c r="EA249" s="4">
        <v>172046814.50999999</v>
      </c>
      <c r="EB249" s="4">
        <v>23891592</v>
      </c>
      <c r="EC249" s="4">
        <v>195938406.50999999</v>
      </c>
      <c r="ED249" s="1">
        <f>YEAR(O249)</f>
        <v>2008</v>
      </c>
    </row>
    <row r="250" spans="6:134" ht="12.75" hidden="1" customHeight="1" x14ac:dyDescent="0.2">
      <c r="H250" s="1" t="s">
        <v>133</v>
      </c>
      <c r="L250" s="1" t="s">
        <v>134</v>
      </c>
      <c r="N250" s="1" t="s">
        <v>868</v>
      </c>
      <c r="O250" s="2">
        <v>39801</v>
      </c>
      <c r="P250" s="1" t="s">
        <v>869</v>
      </c>
      <c r="Q250" s="3">
        <v>39811</v>
      </c>
      <c r="R250" s="1" t="s">
        <v>137</v>
      </c>
      <c r="T250" s="3">
        <v>39801</v>
      </c>
      <c r="U250" s="1" t="s">
        <v>138</v>
      </c>
      <c r="X250" s="1" t="s">
        <v>139</v>
      </c>
      <c r="Z250" s="3">
        <v>39801</v>
      </c>
      <c r="AA250" s="1" t="s">
        <v>140</v>
      </c>
      <c r="AB250" s="1" t="s">
        <v>141</v>
      </c>
      <c r="AC250" s="1" t="s">
        <v>142</v>
      </c>
      <c r="AD250" s="1" t="s">
        <v>143</v>
      </c>
      <c r="AE250" s="1" t="s">
        <v>144</v>
      </c>
      <c r="AF250" s="1" t="s">
        <v>145</v>
      </c>
      <c r="AH250" s="1" t="s">
        <v>146</v>
      </c>
      <c r="AQ250" s="4">
        <v>0.02</v>
      </c>
      <c r="AR250" s="4">
        <v>690.2</v>
      </c>
      <c r="AS250" s="1" t="s">
        <v>870</v>
      </c>
      <c r="AT250" s="1" t="s">
        <v>148</v>
      </c>
      <c r="AV250" s="1" t="s">
        <v>149</v>
      </c>
      <c r="AW250" s="1" t="s">
        <v>141</v>
      </c>
      <c r="AX250" s="1" t="s">
        <v>150</v>
      </c>
      <c r="AY250" s="4">
        <v>110.2</v>
      </c>
      <c r="AZ250" s="4">
        <v>580</v>
      </c>
      <c r="BA250" s="1" t="s">
        <v>151</v>
      </c>
      <c r="BD250" s="3">
        <v>39801</v>
      </c>
      <c r="BM250" s="3">
        <v>39813</v>
      </c>
      <c r="BZ250" s="1" t="s">
        <v>184</v>
      </c>
      <c r="CA250" s="1" t="s">
        <v>153</v>
      </c>
      <c r="CE250" s="1" t="s">
        <v>154</v>
      </c>
      <c r="CH250" s="4">
        <v>1</v>
      </c>
      <c r="CI250" s="1" t="s">
        <v>155</v>
      </c>
      <c r="CL250" s="1" t="s">
        <v>157</v>
      </c>
      <c r="CN250" s="1" t="s">
        <v>158</v>
      </c>
      <c r="CP250" s="4">
        <v>690.2</v>
      </c>
      <c r="CY250" s="1" t="s">
        <v>289</v>
      </c>
      <c r="CZ250" s="1" t="s">
        <v>290</v>
      </c>
      <c r="DA250" s="1" t="s">
        <v>291</v>
      </c>
      <c r="DC250" s="1" t="s">
        <v>163</v>
      </c>
      <c r="DD250" s="1" t="s">
        <v>871</v>
      </c>
      <c r="DU250" s="1" t="s">
        <v>165</v>
      </c>
      <c r="DV250" s="4">
        <v>0</v>
      </c>
      <c r="DW250" s="4">
        <v>0</v>
      </c>
      <c r="DX250" s="4">
        <v>195938406.50999999</v>
      </c>
      <c r="DY250" s="4">
        <v>172046814.50999999</v>
      </c>
      <c r="DZ250" s="4">
        <v>23891592</v>
      </c>
      <c r="EA250" s="4">
        <v>172046814.50999999</v>
      </c>
      <c r="EB250" s="4">
        <v>23891592</v>
      </c>
      <c r="EC250" s="4">
        <v>195938406.50999999</v>
      </c>
      <c r="ED250" s="1">
        <f>YEAR(O250)</f>
        <v>2008</v>
      </c>
    </row>
    <row r="251" spans="6:134" ht="12.75" hidden="1" customHeight="1" x14ac:dyDescent="0.2">
      <c r="H251" s="1" t="s">
        <v>133</v>
      </c>
      <c r="L251" s="1" t="s">
        <v>134</v>
      </c>
      <c r="N251" s="1" t="s">
        <v>976</v>
      </c>
      <c r="O251" s="2">
        <v>41669</v>
      </c>
      <c r="P251" s="1" t="s">
        <v>169</v>
      </c>
      <c r="Q251" s="3">
        <v>41683</v>
      </c>
      <c r="R251" s="1" t="s">
        <v>170</v>
      </c>
      <c r="T251" s="3">
        <v>41669</v>
      </c>
      <c r="U251" s="1" t="s">
        <v>138</v>
      </c>
      <c r="X251" s="1" t="s">
        <v>172</v>
      </c>
      <c r="Z251" s="3">
        <v>41669</v>
      </c>
      <c r="AA251" s="1" t="s">
        <v>293</v>
      </c>
      <c r="AB251" s="1" t="s">
        <v>294</v>
      </c>
      <c r="AC251" s="1" t="s">
        <v>295</v>
      </c>
      <c r="AD251" s="1" t="s">
        <v>296</v>
      </c>
      <c r="AE251" s="1" t="s">
        <v>297</v>
      </c>
      <c r="AF251" s="1" t="s">
        <v>298</v>
      </c>
      <c r="AH251" s="1" t="s">
        <v>299</v>
      </c>
      <c r="AJ251" s="1" t="s">
        <v>169</v>
      </c>
      <c r="AQ251" s="4">
        <v>0.5</v>
      </c>
      <c r="AR251" s="4">
        <v>3666.9</v>
      </c>
      <c r="AS251" s="1" t="s">
        <v>977</v>
      </c>
      <c r="AX251" s="1" t="s">
        <v>150</v>
      </c>
      <c r="AY251" s="4">
        <v>636.4</v>
      </c>
      <c r="AZ251" s="4">
        <v>3030.5</v>
      </c>
      <c r="BA251" s="1" t="s">
        <v>151</v>
      </c>
      <c r="BD251" s="3">
        <v>41669</v>
      </c>
      <c r="BZ251" s="1" t="s">
        <v>184</v>
      </c>
      <c r="CA251" s="1" t="s">
        <v>185</v>
      </c>
      <c r="CE251" s="1" t="s">
        <v>154</v>
      </c>
      <c r="CH251" s="4">
        <v>1</v>
      </c>
      <c r="CI251" s="1" t="s">
        <v>155</v>
      </c>
      <c r="CL251" s="1" t="s">
        <v>978</v>
      </c>
      <c r="CN251" s="1" t="s">
        <v>158</v>
      </c>
      <c r="CO251" s="1" t="s">
        <v>188</v>
      </c>
      <c r="CY251" s="1" t="s">
        <v>289</v>
      </c>
      <c r="CZ251" s="1" t="s">
        <v>290</v>
      </c>
      <c r="DA251" s="1" t="s">
        <v>291</v>
      </c>
      <c r="DC251" s="1" t="s">
        <v>208</v>
      </c>
      <c r="DD251" s="1" t="s">
        <v>757</v>
      </c>
      <c r="DU251" s="1" t="s">
        <v>165</v>
      </c>
      <c r="DV251" s="4">
        <v>0</v>
      </c>
      <c r="DW251" s="4">
        <v>3666.9</v>
      </c>
      <c r="DX251" s="4">
        <v>195938406.50999999</v>
      </c>
      <c r="DY251" s="4">
        <v>172046814.50999999</v>
      </c>
      <c r="DZ251" s="4">
        <v>23891592</v>
      </c>
      <c r="EA251" s="4">
        <v>172046814.50999999</v>
      </c>
      <c r="EB251" s="4">
        <v>23891592</v>
      </c>
      <c r="EC251" s="4">
        <v>195938406.50999999</v>
      </c>
      <c r="ED251" s="1">
        <f>YEAR(O251)</f>
        <v>2014</v>
      </c>
    </row>
    <row r="252" spans="6:134" ht="12.75" hidden="1" customHeight="1" x14ac:dyDescent="0.2">
      <c r="F252" s="1" t="s">
        <v>979</v>
      </c>
      <c r="H252" s="1" t="s">
        <v>133</v>
      </c>
      <c r="L252" s="1" t="s">
        <v>134</v>
      </c>
      <c r="N252" s="1" t="s">
        <v>980</v>
      </c>
      <c r="O252" s="2">
        <v>41281</v>
      </c>
      <c r="P252" s="1" t="s">
        <v>169</v>
      </c>
      <c r="Q252" s="3">
        <v>41295</v>
      </c>
      <c r="R252" s="1" t="s">
        <v>170</v>
      </c>
      <c r="T252" s="3">
        <v>41281</v>
      </c>
      <c r="U252" s="1" t="s">
        <v>138</v>
      </c>
      <c r="X252" s="1" t="s">
        <v>172</v>
      </c>
      <c r="Z252" s="3">
        <v>41281</v>
      </c>
      <c r="AA252" s="1" t="s">
        <v>306</v>
      </c>
      <c r="AB252" s="1" t="s">
        <v>307</v>
      </c>
      <c r="AC252" s="1" t="s">
        <v>308</v>
      </c>
      <c r="AD252" s="1" t="s">
        <v>309</v>
      </c>
      <c r="AE252" s="1" t="s">
        <v>310</v>
      </c>
      <c r="AF252" s="1" t="s">
        <v>311</v>
      </c>
      <c r="AH252" s="1" t="s">
        <v>312</v>
      </c>
      <c r="AJ252" s="1" t="s">
        <v>169</v>
      </c>
      <c r="AQ252" s="4">
        <v>0.1</v>
      </c>
      <c r="AR252" s="4">
        <v>5717.3</v>
      </c>
      <c r="AS252" s="1" t="s">
        <v>981</v>
      </c>
      <c r="AT252" s="1" t="s">
        <v>314</v>
      </c>
      <c r="AV252" s="1" t="s">
        <v>315</v>
      </c>
      <c r="AW252" s="1" t="s">
        <v>316</v>
      </c>
      <c r="AX252" s="1" t="s">
        <v>150</v>
      </c>
      <c r="AY252" s="4">
        <v>992.3</v>
      </c>
      <c r="AZ252" s="4">
        <v>4725</v>
      </c>
      <c r="BA252" s="1" t="s">
        <v>151</v>
      </c>
      <c r="BD252" s="3">
        <v>41281</v>
      </c>
      <c r="BE252" s="4">
        <v>0</v>
      </c>
      <c r="BZ252" s="1" t="s">
        <v>152</v>
      </c>
      <c r="CA252" s="1" t="s">
        <v>185</v>
      </c>
      <c r="CE252" s="1" t="s">
        <v>154</v>
      </c>
      <c r="CH252" s="4">
        <v>1</v>
      </c>
      <c r="CI252" s="1" t="s">
        <v>155</v>
      </c>
      <c r="CJ252" s="1" t="s">
        <v>156</v>
      </c>
      <c r="CL252" s="1" t="s">
        <v>978</v>
      </c>
      <c r="CN252" s="1" t="s">
        <v>158</v>
      </c>
      <c r="CO252" s="1" t="s">
        <v>188</v>
      </c>
      <c r="CY252" s="1" t="s">
        <v>159</v>
      </c>
      <c r="CZ252" s="1" t="s">
        <v>160</v>
      </c>
      <c r="DA252" s="1" t="s">
        <v>161</v>
      </c>
      <c r="DU252" s="1" t="s">
        <v>165</v>
      </c>
      <c r="DV252" s="4">
        <v>0</v>
      </c>
      <c r="DW252" s="4">
        <v>5717.3</v>
      </c>
      <c r="DX252" s="4">
        <v>195938406.50999999</v>
      </c>
      <c r="DY252" s="4">
        <v>172046814.50999999</v>
      </c>
      <c r="DZ252" s="4">
        <v>23891592</v>
      </c>
      <c r="EA252" s="4">
        <v>172046814.50999999</v>
      </c>
      <c r="EB252" s="4">
        <v>23891592</v>
      </c>
      <c r="EC252" s="4">
        <v>195938406.50999999</v>
      </c>
      <c r="ED252" s="1">
        <f>YEAR(O252)</f>
        <v>2013</v>
      </c>
    </row>
    <row r="253" spans="6:134" ht="12.75" hidden="1" customHeight="1" x14ac:dyDescent="0.2">
      <c r="F253" s="1" t="s">
        <v>982</v>
      </c>
      <c r="H253" s="1" t="s">
        <v>133</v>
      </c>
      <c r="L253" s="1" t="s">
        <v>134</v>
      </c>
      <c r="N253" s="1" t="s">
        <v>983</v>
      </c>
      <c r="O253" s="2">
        <v>41243</v>
      </c>
      <c r="P253" s="1" t="s">
        <v>136</v>
      </c>
      <c r="Q253" s="3">
        <v>41253</v>
      </c>
      <c r="R253" s="1" t="s">
        <v>137</v>
      </c>
      <c r="T253" s="3">
        <v>41243</v>
      </c>
      <c r="U253" s="1" t="s">
        <v>138</v>
      </c>
      <c r="X253" s="1" t="s">
        <v>139</v>
      </c>
      <c r="Z253" s="3">
        <v>41243</v>
      </c>
      <c r="AA253" s="1" t="s">
        <v>140</v>
      </c>
      <c r="AB253" s="1" t="s">
        <v>141</v>
      </c>
      <c r="AC253" s="1" t="s">
        <v>142</v>
      </c>
      <c r="AD253" s="1" t="s">
        <v>143</v>
      </c>
      <c r="AE253" s="1" t="s">
        <v>144</v>
      </c>
      <c r="AF253" s="1" t="s">
        <v>145</v>
      </c>
      <c r="AH253" s="1" t="s">
        <v>146</v>
      </c>
      <c r="AJ253" s="1" t="s">
        <v>136</v>
      </c>
      <c r="AK253" s="1" t="s">
        <v>984</v>
      </c>
      <c r="AL253" s="1" t="s">
        <v>985</v>
      </c>
      <c r="AM253" s="1" t="s">
        <v>986</v>
      </c>
      <c r="AN253" s="1" t="s">
        <v>987</v>
      </c>
      <c r="AO253" s="1" t="s">
        <v>988</v>
      </c>
      <c r="AQ253" s="4">
        <v>0.02</v>
      </c>
      <c r="AR253" s="4">
        <v>939.5</v>
      </c>
      <c r="AS253" s="1" t="s">
        <v>989</v>
      </c>
      <c r="AT253" s="1" t="s">
        <v>148</v>
      </c>
      <c r="AV253" s="1" t="s">
        <v>149</v>
      </c>
      <c r="AW253" s="1" t="s">
        <v>141</v>
      </c>
      <c r="AX253" s="1" t="s">
        <v>150</v>
      </c>
      <c r="AY253" s="4">
        <v>156.6</v>
      </c>
      <c r="AZ253" s="4">
        <v>782.9</v>
      </c>
      <c r="BA253" s="1" t="s">
        <v>151</v>
      </c>
      <c r="BD253" s="3">
        <v>41243</v>
      </c>
      <c r="BM253" s="3">
        <v>41248</v>
      </c>
      <c r="BZ253" s="1" t="s">
        <v>152</v>
      </c>
      <c r="CA253" s="1" t="s">
        <v>153</v>
      </c>
      <c r="CE253" s="1" t="s">
        <v>154</v>
      </c>
      <c r="CH253" s="4">
        <v>1</v>
      </c>
      <c r="CI253" s="1" t="s">
        <v>155</v>
      </c>
      <c r="CJ253" s="1" t="s">
        <v>156</v>
      </c>
      <c r="CL253" s="1" t="s">
        <v>157</v>
      </c>
      <c r="CN253" s="1" t="s">
        <v>158</v>
      </c>
      <c r="CO253" s="1" t="s">
        <v>188</v>
      </c>
      <c r="CP253" s="4">
        <v>939.5</v>
      </c>
      <c r="CY253" s="1" t="s">
        <v>159</v>
      </c>
      <c r="CZ253" s="1" t="s">
        <v>160</v>
      </c>
      <c r="DA253" s="1" t="s">
        <v>161</v>
      </c>
      <c r="DB253" s="1" t="s">
        <v>162</v>
      </c>
      <c r="DC253" s="1" t="s">
        <v>163</v>
      </c>
      <c r="DD253" s="1" t="s">
        <v>990</v>
      </c>
      <c r="DU253" s="1" t="s">
        <v>165</v>
      </c>
      <c r="DV253" s="4">
        <v>0</v>
      </c>
      <c r="DW253" s="4">
        <v>0</v>
      </c>
      <c r="DX253" s="4">
        <v>195938406.50999999</v>
      </c>
      <c r="DY253" s="4">
        <v>172046814.50999999</v>
      </c>
      <c r="DZ253" s="4">
        <v>23891592</v>
      </c>
      <c r="EA253" s="4">
        <v>172046814.50999999</v>
      </c>
      <c r="EB253" s="4">
        <v>23891592</v>
      </c>
      <c r="EC253" s="4">
        <v>195938406.50999999</v>
      </c>
      <c r="ED253" s="1">
        <f>YEAR(O253)</f>
        <v>2012</v>
      </c>
    </row>
    <row r="254" spans="6:134" ht="12.75" hidden="1" customHeight="1" x14ac:dyDescent="0.2">
      <c r="F254" s="1" t="s">
        <v>991</v>
      </c>
      <c r="H254" s="1" t="s">
        <v>133</v>
      </c>
      <c r="L254" s="1" t="s">
        <v>134</v>
      </c>
      <c r="N254" s="1" t="s">
        <v>992</v>
      </c>
      <c r="O254" s="2">
        <v>40953</v>
      </c>
      <c r="P254" s="1" t="s">
        <v>136</v>
      </c>
      <c r="Q254" s="3">
        <v>40963</v>
      </c>
      <c r="R254" s="1" t="s">
        <v>137</v>
      </c>
      <c r="T254" s="3">
        <v>40953</v>
      </c>
      <c r="U254" s="1" t="s">
        <v>138</v>
      </c>
      <c r="X254" s="1" t="s">
        <v>172</v>
      </c>
      <c r="Z254" s="3">
        <v>40953</v>
      </c>
      <c r="AA254" s="1" t="s">
        <v>140</v>
      </c>
      <c r="AB254" s="1" t="s">
        <v>141</v>
      </c>
      <c r="AC254" s="1" t="s">
        <v>142</v>
      </c>
      <c r="AD254" s="1" t="s">
        <v>143</v>
      </c>
      <c r="AE254" s="1" t="s">
        <v>144</v>
      </c>
      <c r="AF254" s="1" t="s">
        <v>145</v>
      </c>
      <c r="AH254" s="1" t="s">
        <v>146</v>
      </c>
      <c r="AJ254" s="1" t="s">
        <v>136</v>
      </c>
      <c r="AK254" s="1" t="s">
        <v>984</v>
      </c>
      <c r="AL254" s="1" t="s">
        <v>985</v>
      </c>
      <c r="AM254" s="1" t="s">
        <v>986</v>
      </c>
      <c r="AN254" s="1" t="s">
        <v>987</v>
      </c>
      <c r="AO254" s="1" t="s">
        <v>988</v>
      </c>
      <c r="AQ254" s="4">
        <v>0.02</v>
      </c>
      <c r="AR254" s="4">
        <v>2682</v>
      </c>
      <c r="AS254" s="1" t="s">
        <v>993</v>
      </c>
      <c r="AT254" s="1" t="s">
        <v>148</v>
      </c>
      <c r="AV254" s="1" t="s">
        <v>149</v>
      </c>
      <c r="AW254" s="1" t="s">
        <v>141</v>
      </c>
      <c r="AX254" s="1" t="s">
        <v>150</v>
      </c>
      <c r="AY254" s="4">
        <v>447</v>
      </c>
      <c r="AZ254" s="4">
        <v>2235</v>
      </c>
      <c r="BA254" s="1" t="s">
        <v>151</v>
      </c>
      <c r="BD254" s="3">
        <v>40953</v>
      </c>
      <c r="BM254" s="3">
        <v>40956</v>
      </c>
      <c r="BZ254" s="1" t="s">
        <v>184</v>
      </c>
      <c r="CA254" s="1" t="s">
        <v>153</v>
      </c>
      <c r="CE254" s="1" t="s">
        <v>154</v>
      </c>
      <c r="CH254" s="4">
        <v>1</v>
      </c>
      <c r="CI254" s="1" t="s">
        <v>155</v>
      </c>
      <c r="CJ254" s="1" t="s">
        <v>156</v>
      </c>
      <c r="CL254" s="1" t="s">
        <v>157</v>
      </c>
      <c r="CN254" s="1" t="s">
        <v>158</v>
      </c>
      <c r="CO254" s="1" t="s">
        <v>188</v>
      </c>
      <c r="CP254" s="4">
        <v>2682</v>
      </c>
      <c r="CY254" s="1" t="s">
        <v>159</v>
      </c>
      <c r="CZ254" s="1" t="s">
        <v>160</v>
      </c>
      <c r="DA254" s="1" t="s">
        <v>161</v>
      </c>
      <c r="DC254" s="1" t="s">
        <v>163</v>
      </c>
      <c r="DD254" s="1" t="s">
        <v>994</v>
      </c>
      <c r="DU254" s="1" t="s">
        <v>165</v>
      </c>
      <c r="DV254" s="4">
        <v>0</v>
      </c>
      <c r="DW254" s="4">
        <v>0</v>
      </c>
      <c r="DX254" s="4">
        <v>195938406.50999999</v>
      </c>
      <c r="DY254" s="4">
        <v>172046814.50999999</v>
      </c>
      <c r="DZ254" s="4">
        <v>23891592</v>
      </c>
      <c r="EA254" s="4">
        <v>172046814.50999999</v>
      </c>
      <c r="EB254" s="4">
        <v>23891592</v>
      </c>
      <c r="EC254" s="4">
        <v>195938406.50999999</v>
      </c>
      <c r="ED254" s="1">
        <f>YEAR(O254)</f>
        <v>2012</v>
      </c>
    </row>
    <row r="255" spans="6:134" ht="12.75" hidden="1" customHeight="1" x14ac:dyDescent="0.2">
      <c r="F255" s="1" t="s">
        <v>995</v>
      </c>
      <c r="H255" s="1" t="s">
        <v>133</v>
      </c>
      <c r="L255" s="1" t="s">
        <v>134</v>
      </c>
      <c r="N255" s="1" t="s">
        <v>996</v>
      </c>
      <c r="O255" s="2">
        <v>40948</v>
      </c>
      <c r="P255" s="1" t="s">
        <v>136</v>
      </c>
      <c r="Q255" s="3">
        <v>40958</v>
      </c>
      <c r="R255" s="1" t="s">
        <v>137</v>
      </c>
      <c r="T255" s="3">
        <v>40948</v>
      </c>
      <c r="U255" s="1" t="s">
        <v>138</v>
      </c>
      <c r="V255" s="1" t="s">
        <v>997</v>
      </c>
      <c r="X255" s="1" t="s">
        <v>139</v>
      </c>
      <c r="Z255" s="3">
        <v>40948</v>
      </c>
      <c r="AA255" s="1" t="s">
        <v>140</v>
      </c>
      <c r="AB255" s="1" t="s">
        <v>141</v>
      </c>
      <c r="AC255" s="1" t="s">
        <v>142</v>
      </c>
      <c r="AD255" s="1" t="s">
        <v>143</v>
      </c>
      <c r="AE255" s="1" t="s">
        <v>144</v>
      </c>
      <c r="AF255" s="1" t="s">
        <v>145</v>
      </c>
      <c r="AH255" s="1" t="s">
        <v>146</v>
      </c>
      <c r="AJ255" s="1" t="s">
        <v>136</v>
      </c>
      <c r="AK255" s="1" t="s">
        <v>984</v>
      </c>
      <c r="AL255" s="1" t="s">
        <v>985</v>
      </c>
      <c r="AM255" s="1" t="s">
        <v>986</v>
      </c>
      <c r="AN255" s="1" t="s">
        <v>987</v>
      </c>
      <c r="AO255" s="1" t="s">
        <v>988</v>
      </c>
      <c r="AQ255" s="4">
        <v>0.02</v>
      </c>
      <c r="AR255" s="4">
        <v>3087.5</v>
      </c>
      <c r="AS255" s="1" t="s">
        <v>998</v>
      </c>
      <c r="AT255" s="1" t="s">
        <v>148</v>
      </c>
      <c r="AV255" s="1" t="s">
        <v>149</v>
      </c>
      <c r="AW255" s="1" t="s">
        <v>141</v>
      </c>
      <c r="AX255" s="1" t="s">
        <v>150</v>
      </c>
      <c r="AY255" s="4">
        <v>514.6</v>
      </c>
      <c r="AZ255" s="4">
        <v>2572.9</v>
      </c>
      <c r="BA255" s="1" t="s">
        <v>151</v>
      </c>
      <c r="BD255" s="3">
        <v>40948</v>
      </c>
      <c r="BE255" s="4">
        <v>0</v>
      </c>
      <c r="BM255" s="3">
        <v>40956</v>
      </c>
      <c r="BZ255" s="1" t="s">
        <v>152</v>
      </c>
      <c r="CA255" s="1" t="s">
        <v>153</v>
      </c>
      <c r="CE255" s="1" t="s">
        <v>154</v>
      </c>
      <c r="CH255" s="4">
        <v>1</v>
      </c>
      <c r="CI255" s="1" t="s">
        <v>155</v>
      </c>
      <c r="CJ255" s="1" t="s">
        <v>156</v>
      </c>
      <c r="CL255" s="1" t="s">
        <v>157</v>
      </c>
      <c r="CN255" s="1" t="s">
        <v>158</v>
      </c>
      <c r="CO255" s="1" t="s">
        <v>188</v>
      </c>
      <c r="CP255" s="4">
        <v>3087.5</v>
      </c>
      <c r="CY255" s="1" t="s">
        <v>159</v>
      </c>
      <c r="CZ255" s="1" t="s">
        <v>160</v>
      </c>
      <c r="DA255" s="1" t="s">
        <v>161</v>
      </c>
      <c r="DB255" s="1" t="s">
        <v>162</v>
      </c>
      <c r="DC255" s="1" t="s">
        <v>163</v>
      </c>
      <c r="DD255" s="1" t="s">
        <v>999</v>
      </c>
      <c r="DU255" s="1" t="s">
        <v>165</v>
      </c>
      <c r="DV255" s="4">
        <v>0</v>
      </c>
      <c r="DW255" s="4">
        <v>0</v>
      </c>
      <c r="DX255" s="4">
        <v>195938406.50999999</v>
      </c>
      <c r="DY255" s="4">
        <v>172046814.50999999</v>
      </c>
      <c r="DZ255" s="4">
        <v>23891592</v>
      </c>
      <c r="EA255" s="4">
        <v>172046814.50999999</v>
      </c>
      <c r="EB255" s="4">
        <v>23891592</v>
      </c>
      <c r="EC255" s="4">
        <v>195938406.50999999</v>
      </c>
      <c r="ED255" s="1">
        <f>YEAR(O255)</f>
        <v>2012</v>
      </c>
    </row>
    <row r="256" spans="6:134" ht="12.75" hidden="1" customHeight="1" x14ac:dyDescent="0.2">
      <c r="F256" s="1" t="s">
        <v>1048</v>
      </c>
      <c r="H256" s="1" t="s">
        <v>133</v>
      </c>
      <c r="L256" s="1" t="s">
        <v>134</v>
      </c>
      <c r="N256" s="1" t="s">
        <v>1049</v>
      </c>
      <c r="O256" s="2">
        <v>44908</v>
      </c>
      <c r="P256" s="1" t="s">
        <v>169</v>
      </c>
      <c r="Q256" s="3">
        <v>44918</v>
      </c>
      <c r="R256" s="1" t="s">
        <v>170</v>
      </c>
      <c r="T256" s="3">
        <v>44908</v>
      </c>
      <c r="U256" s="1" t="s">
        <v>138</v>
      </c>
      <c r="Z256" s="3">
        <v>44908</v>
      </c>
      <c r="AB256" s="1" t="s">
        <v>1050</v>
      </c>
      <c r="AE256" s="1" t="s">
        <v>1051</v>
      </c>
      <c r="AF256" s="1" t="s">
        <v>1052</v>
      </c>
      <c r="AJ256" s="1" t="s">
        <v>169</v>
      </c>
      <c r="AS256" s="1" t="s">
        <v>1053</v>
      </c>
      <c r="AX256" s="1" t="s">
        <v>150</v>
      </c>
      <c r="BA256" s="1" t="s">
        <v>151</v>
      </c>
      <c r="BD256" s="3">
        <v>44908</v>
      </c>
      <c r="BZ256" s="1" t="s">
        <v>184</v>
      </c>
      <c r="CE256" s="1" t="s">
        <v>154</v>
      </c>
      <c r="CF256" s="1" t="s">
        <v>186</v>
      </c>
      <c r="CH256" s="4">
        <v>1</v>
      </c>
      <c r="CI256" s="1" t="s">
        <v>155</v>
      </c>
      <c r="CJ256" s="1" t="s">
        <v>156</v>
      </c>
      <c r="CL256" s="1" t="s">
        <v>187</v>
      </c>
      <c r="CY256" s="1" t="s">
        <v>205</v>
      </c>
      <c r="CZ256" s="1" t="s">
        <v>206</v>
      </c>
      <c r="DA256" s="1" t="s">
        <v>207</v>
      </c>
      <c r="DV256" s="4">
        <v>0</v>
      </c>
      <c r="DW256" s="4">
        <v>0</v>
      </c>
      <c r="DX256" s="4">
        <v>195938406.50999999</v>
      </c>
      <c r="DY256" s="4">
        <v>172046814.50999999</v>
      </c>
      <c r="DZ256" s="4">
        <v>23891592</v>
      </c>
      <c r="EA256" s="4">
        <v>172046814.50999999</v>
      </c>
      <c r="EB256" s="4">
        <v>23891592</v>
      </c>
      <c r="EC256" s="4">
        <v>195938406.50999999</v>
      </c>
      <c r="ED256" s="1">
        <f>YEAR(O256)</f>
        <v>2022</v>
      </c>
    </row>
    <row r="257" spans="6:134" ht="12.75" hidden="1" customHeight="1" x14ac:dyDescent="0.2">
      <c r="F257" s="1" t="s">
        <v>1056</v>
      </c>
      <c r="H257" s="1" t="s">
        <v>133</v>
      </c>
      <c r="L257" s="1" t="s">
        <v>134</v>
      </c>
      <c r="N257" s="1" t="s">
        <v>1057</v>
      </c>
      <c r="O257" s="2">
        <v>44697</v>
      </c>
      <c r="P257" s="1" t="s">
        <v>169</v>
      </c>
      <c r="Q257" s="3">
        <v>44707</v>
      </c>
      <c r="R257" s="1" t="s">
        <v>170</v>
      </c>
      <c r="T257" s="3">
        <v>44697</v>
      </c>
      <c r="U257" s="1" t="s">
        <v>138</v>
      </c>
      <c r="Z257" s="3">
        <v>44697</v>
      </c>
      <c r="AB257" s="1" t="s">
        <v>1058</v>
      </c>
      <c r="AE257" s="1" t="s">
        <v>1059</v>
      </c>
      <c r="AF257" s="1" t="s">
        <v>1060</v>
      </c>
      <c r="AH257" s="1" t="s">
        <v>1061</v>
      </c>
      <c r="AJ257" s="1" t="s">
        <v>169</v>
      </c>
      <c r="AQ257" s="4">
        <v>0.02</v>
      </c>
      <c r="AS257" s="1" t="s">
        <v>1062</v>
      </c>
      <c r="AX257" s="1" t="s">
        <v>150</v>
      </c>
      <c r="BA257" s="1" t="s">
        <v>1063</v>
      </c>
      <c r="BD257" s="3">
        <v>44697</v>
      </c>
      <c r="BZ257" s="1" t="s">
        <v>184</v>
      </c>
      <c r="CA257" s="1" t="s">
        <v>153</v>
      </c>
      <c r="CE257" s="1" t="s">
        <v>154</v>
      </c>
      <c r="CF257" s="1" t="s">
        <v>186</v>
      </c>
      <c r="CH257" s="4">
        <v>1</v>
      </c>
      <c r="CI257" s="1" t="s">
        <v>155</v>
      </c>
      <c r="CJ257" s="1" t="s">
        <v>156</v>
      </c>
      <c r="CL257" s="1" t="s">
        <v>187</v>
      </c>
      <c r="CY257" s="1" t="s">
        <v>205</v>
      </c>
      <c r="CZ257" s="1" t="s">
        <v>206</v>
      </c>
      <c r="DA257" s="1" t="s">
        <v>207</v>
      </c>
      <c r="DD257" s="1" t="s">
        <v>781</v>
      </c>
      <c r="DV257" s="4">
        <v>0</v>
      </c>
      <c r="DW257" s="4">
        <v>0</v>
      </c>
      <c r="DX257" s="4">
        <v>195938406.50999999</v>
      </c>
      <c r="DY257" s="4">
        <v>172046814.50999999</v>
      </c>
      <c r="DZ257" s="4">
        <v>23891592</v>
      </c>
      <c r="EA257" s="4">
        <v>172046814.50999999</v>
      </c>
      <c r="EB257" s="4">
        <v>23891592</v>
      </c>
      <c r="EC257" s="4">
        <v>195938406.50999999</v>
      </c>
      <c r="ED257" s="1">
        <f>YEAR(O257)</f>
        <v>2022</v>
      </c>
    </row>
    <row r="258" spans="6:134" ht="12.75" hidden="1" customHeight="1" x14ac:dyDescent="0.2">
      <c r="F258" s="1" t="s">
        <v>1066</v>
      </c>
      <c r="H258" s="1" t="s">
        <v>133</v>
      </c>
      <c r="L258" s="1" t="s">
        <v>134</v>
      </c>
      <c r="N258" s="1" t="s">
        <v>1067</v>
      </c>
      <c r="O258" s="2">
        <v>41250</v>
      </c>
      <c r="P258" s="1" t="s">
        <v>169</v>
      </c>
      <c r="Q258" s="3">
        <v>41487</v>
      </c>
      <c r="R258" s="1" t="s">
        <v>170</v>
      </c>
      <c r="T258" s="3">
        <v>41250</v>
      </c>
      <c r="U258" s="1" t="s">
        <v>138</v>
      </c>
      <c r="X258" s="1" t="s">
        <v>172</v>
      </c>
      <c r="Z258" s="3">
        <v>41250</v>
      </c>
      <c r="AA258" s="1" t="s">
        <v>1068</v>
      </c>
      <c r="AB258" s="1" t="s">
        <v>372</v>
      </c>
      <c r="AC258" s="1" t="s">
        <v>373</v>
      </c>
      <c r="AD258" s="1" t="s">
        <v>374</v>
      </c>
      <c r="AE258" s="1" t="s">
        <v>375</v>
      </c>
      <c r="AF258" s="1" t="s">
        <v>376</v>
      </c>
      <c r="AH258" s="1" t="s">
        <v>377</v>
      </c>
      <c r="AJ258" s="1" t="s">
        <v>169</v>
      </c>
      <c r="AQ258" s="4">
        <v>0.1</v>
      </c>
      <c r="AR258" s="4">
        <v>0</v>
      </c>
      <c r="AS258" s="1" t="s">
        <v>1069</v>
      </c>
      <c r="AT258" s="1" t="s">
        <v>1070</v>
      </c>
      <c r="AV258" s="1" t="s">
        <v>376</v>
      </c>
      <c r="AW258" s="1" t="s">
        <v>372</v>
      </c>
      <c r="AX258" s="1" t="s">
        <v>150</v>
      </c>
      <c r="AY258" s="4">
        <v>0</v>
      </c>
      <c r="BA258" s="1" t="s">
        <v>151</v>
      </c>
      <c r="BD258" s="3">
        <v>41250</v>
      </c>
      <c r="BZ258" s="1" t="s">
        <v>184</v>
      </c>
      <c r="CA258" s="1" t="s">
        <v>153</v>
      </c>
      <c r="CE258" s="1" t="s">
        <v>154</v>
      </c>
      <c r="CF258" s="1" t="s">
        <v>186</v>
      </c>
      <c r="CH258" s="4">
        <v>1</v>
      </c>
      <c r="CI258" s="1" t="s">
        <v>155</v>
      </c>
      <c r="CJ258" s="1" t="s">
        <v>156</v>
      </c>
      <c r="CL258" s="1" t="s">
        <v>187</v>
      </c>
      <c r="CN258" s="1" t="s">
        <v>158</v>
      </c>
      <c r="CO258" s="1" t="s">
        <v>188</v>
      </c>
      <c r="CY258" s="1" t="s">
        <v>289</v>
      </c>
      <c r="CZ258" s="1" t="s">
        <v>290</v>
      </c>
      <c r="DA258" s="1" t="s">
        <v>291</v>
      </c>
      <c r="DU258" s="1" t="s">
        <v>165</v>
      </c>
      <c r="DV258" s="4">
        <v>0</v>
      </c>
      <c r="DW258" s="4">
        <v>0</v>
      </c>
      <c r="DX258" s="4">
        <v>195938406.50999999</v>
      </c>
      <c r="DY258" s="4">
        <v>172046814.50999999</v>
      </c>
      <c r="DZ258" s="4">
        <v>23891592</v>
      </c>
      <c r="EA258" s="4">
        <v>172046814.50999999</v>
      </c>
      <c r="EB258" s="4">
        <v>23891592</v>
      </c>
      <c r="EC258" s="4">
        <v>195938406.50999999</v>
      </c>
      <c r="ED258" s="1">
        <f>YEAR(O258)</f>
        <v>2012</v>
      </c>
    </row>
    <row r="259" spans="6:134" ht="12.75" hidden="1" customHeight="1" x14ac:dyDescent="0.2">
      <c r="F259" s="1" t="s">
        <v>1071</v>
      </c>
      <c r="H259" s="1" t="s">
        <v>133</v>
      </c>
      <c r="L259" s="1" t="s">
        <v>134</v>
      </c>
      <c r="N259" s="1" t="s">
        <v>1072</v>
      </c>
      <c r="O259" s="2">
        <v>41257</v>
      </c>
      <c r="P259" s="1" t="s">
        <v>136</v>
      </c>
      <c r="Q259" s="3">
        <v>41283</v>
      </c>
      <c r="R259" s="1" t="s">
        <v>170</v>
      </c>
      <c r="T259" s="3">
        <v>41257</v>
      </c>
      <c r="U259" s="1" t="s">
        <v>138</v>
      </c>
      <c r="X259" s="1" t="s">
        <v>172</v>
      </c>
      <c r="Z259" s="3">
        <v>41257</v>
      </c>
      <c r="AA259" s="1" t="s">
        <v>1073</v>
      </c>
      <c r="AB259" s="1" t="s">
        <v>383</v>
      </c>
      <c r="AC259" s="1" t="s">
        <v>384</v>
      </c>
      <c r="AD259" s="1" t="s">
        <v>385</v>
      </c>
      <c r="AE259" s="1" t="s">
        <v>386</v>
      </c>
      <c r="AF259" s="1" t="s">
        <v>387</v>
      </c>
      <c r="AG259" s="1" t="s">
        <v>1074</v>
      </c>
      <c r="AH259" s="1" t="s">
        <v>388</v>
      </c>
      <c r="AJ259" s="1" t="s">
        <v>1002</v>
      </c>
      <c r="AK259" s="1" t="s">
        <v>1075</v>
      </c>
      <c r="AL259" s="1" t="s">
        <v>1076</v>
      </c>
      <c r="AM259" s="1" t="s">
        <v>1077</v>
      </c>
      <c r="AN259" s="1" t="s">
        <v>1006</v>
      </c>
      <c r="AO259" s="1" t="s">
        <v>1007</v>
      </c>
      <c r="AQ259" s="4">
        <v>0.1</v>
      </c>
      <c r="AR259" s="4">
        <v>15789.1</v>
      </c>
      <c r="AS259" s="1" t="s">
        <v>1078</v>
      </c>
      <c r="AT259" s="1" t="s">
        <v>1079</v>
      </c>
      <c r="AV259" s="1" t="s">
        <v>1080</v>
      </c>
      <c r="AW259" s="1" t="s">
        <v>383</v>
      </c>
      <c r="AX259" s="1" t="s">
        <v>150</v>
      </c>
      <c r="AY259" s="4">
        <v>2631.5</v>
      </c>
      <c r="AZ259" s="4">
        <v>13157.6</v>
      </c>
      <c r="BA259" s="1" t="s">
        <v>151</v>
      </c>
      <c r="BD259" s="3">
        <v>41257</v>
      </c>
      <c r="BZ259" s="1" t="s">
        <v>184</v>
      </c>
      <c r="CA259" s="1" t="s">
        <v>153</v>
      </c>
      <c r="CE259" s="1" t="s">
        <v>154</v>
      </c>
      <c r="CH259" s="4">
        <v>1</v>
      </c>
      <c r="CI259" s="1" t="s">
        <v>155</v>
      </c>
      <c r="CJ259" s="1" t="s">
        <v>156</v>
      </c>
      <c r="CL259" s="1" t="s">
        <v>157</v>
      </c>
      <c r="CN259" s="1" t="s">
        <v>158</v>
      </c>
      <c r="CO259" s="1" t="s">
        <v>188</v>
      </c>
      <c r="CY259" s="1" t="s">
        <v>289</v>
      </c>
      <c r="CZ259" s="1" t="s">
        <v>290</v>
      </c>
      <c r="DA259" s="1" t="s">
        <v>291</v>
      </c>
      <c r="DC259" s="1" t="s">
        <v>208</v>
      </c>
      <c r="DD259" s="1" t="s">
        <v>760</v>
      </c>
      <c r="DU259" s="1" t="s">
        <v>165</v>
      </c>
      <c r="DV259" s="4">
        <v>0</v>
      </c>
      <c r="DW259" s="4">
        <v>15789.1</v>
      </c>
      <c r="DX259" s="4">
        <v>195938406.50999999</v>
      </c>
      <c r="DY259" s="4">
        <v>172046814.50999999</v>
      </c>
      <c r="DZ259" s="4">
        <v>23891592</v>
      </c>
      <c r="EA259" s="4">
        <v>172046814.50999999</v>
      </c>
      <c r="EB259" s="4">
        <v>23891592</v>
      </c>
      <c r="EC259" s="4">
        <v>195938406.50999999</v>
      </c>
      <c r="ED259" s="1">
        <f>YEAR(O259)</f>
        <v>2012</v>
      </c>
    </row>
    <row r="260" spans="6:134" ht="12.75" hidden="1" customHeight="1" x14ac:dyDescent="0.2">
      <c r="F260" s="1" t="s">
        <v>1081</v>
      </c>
      <c r="H260" s="1" t="s">
        <v>133</v>
      </c>
      <c r="L260" s="1" t="s">
        <v>134</v>
      </c>
      <c r="N260" s="1" t="s">
        <v>1082</v>
      </c>
      <c r="O260" s="2">
        <v>41257</v>
      </c>
      <c r="P260" s="1" t="s">
        <v>136</v>
      </c>
      <c r="Q260" s="3">
        <v>41282</v>
      </c>
      <c r="R260" s="1" t="s">
        <v>170</v>
      </c>
      <c r="T260" s="3">
        <v>41257</v>
      </c>
      <c r="U260" s="1" t="s">
        <v>138</v>
      </c>
      <c r="X260" s="1" t="s">
        <v>172</v>
      </c>
      <c r="Z260" s="3">
        <v>41257</v>
      </c>
      <c r="AA260" s="1" t="s">
        <v>1083</v>
      </c>
      <c r="AB260" s="1" t="s">
        <v>392</v>
      </c>
      <c r="AC260" s="1" t="s">
        <v>393</v>
      </c>
      <c r="AD260" s="1" t="s">
        <v>394</v>
      </c>
      <c r="AE260" s="1" t="s">
        <v>395</v>
      </c>
      <c r="AF260" s="1" t="s">
        <v>396</v>
      </c>
      <c r="AG260" s="1" t="s">
        <v>1084</v>
      </c>
      <c r="AH260" s="1" t="s">
        <v>397</v>
      </c>
      <c r="AJ260" s="1" t="s">
        <v>1085</v>
      </c>
      <c r="AK260" s="1" t="s">
        <v>1086</v>
      </c>
      <c r="AL260" s="1" t="s">
        <v>1087</v>
      </c>
      <c r="AM260" s="1" t="s">
        <v>1088</v>
      </c>
      <c r="AN260" s="1" t="s">
        <v>1089</v>
      </c>
      <c r="AO260" s="1" t="s">
        <v>1090</v>
      </c>
      <c r="AQ260" s="4">
        <v>0.1</v>
      </c>
      <c r="AR260" s="4">
        <v>3120</v>
      </c>
      <c r="AS260" s="1" t="s">
        <v>1091</v>
      </c>
      <c r="AT260" s="1" t="s">
        <v>1092</v>
      </c>
      <c r="AV260" s="1" t="s">
        <v>396</v>
      </c>
      <c r="AW260" s="1" t="s">
        <v>392</v>
      </c>
      <c r="AX260" s="1" t="s">
        <v>150</v>
      </c>
      <c r="AY260" s="4">
        <v>520</v>
      </c>
      <c r="AZ260" s="4">
        <v>2600</v>
      </c>
      <c r="BA260" s="1" t="s">
        <v>151</v>
      </c>
      <c r="BD260" s="3">
        <v>41257</v>
      </c>
      <c r="BZ260" s="1" t="s">
        <v>184</v>
      </c>
      <c r="CA260" s="1" t="s">
        <v>153</v>
      </c>
      <c r="CE260" s="1" t="s">
        <v>154</v>
      </c>
      <c r="CH260" s="4">
        <v>1</v>
      </c>
      <c r="CI260" s="1" t="s">
        <v>155</v>
      </c>
      <c r="CJ260" s="1" t="s">
        <v>156</v>
      </c>
      <c r="CL260" s="1" t="s">
        <v>157</v>
      </c>
      <c r="CN260" s="1" t="s">
        <v>158</v>
      </c>
      <c r="CO260" s="1" t="s">
        <v>188</v>
      </c>
      <c r="CY260" s="1" t="s">
        <v>289</v>
      </c>
      <c r="CZ260" s="1" t="s">
        <v>290</v>
      </c>
      <c r="DA260" s="1" t="s">
        <v>291</v>
      </c>
      <c r="DC260" s="1" t="s">
        <v>208</v>
      </c>
      <c r="DD260" s="1" t="s">
        <v>1093</v>
      </c>
      <c r="DT260" s="1" t="s">
        <v>165</v>
      </c>
      <c r="DU260" s="1" t="s">
        <v>165</v>
      </c>
      <c r="DV260" s="4">
        <v>0</v>
      </c>
      <c r="DW260" s="4">
        <v>3120</v>
      </c>
      <c r="DX260" s="4">
        <v>195938406.50999999</v>
      </c>
      <c r="DY260" s="4">
        <v>172046814.50999999</v>
      </c>
      <c r="DZ260" s="4">
        <v>23891592</v>
      </c>
      <c r="EA260" s="4">
        <v>172046814.50999999</v>
      </c>
      <c r="EB260" s="4">
        <v>23891592</v>
      </c>
      <c r="EC260" s="4">
        <v>195938406.50999999</v>
      </c>
      <c r="ED260" s="1">
        <f>YEAR(O260)</f>
        <v>2012</v>
      </c>
    </row>
    <row r="261" spans="6:134" ht="12.75" hidden="1" customHeight="1" x14ac:dyDescent="0.2">
      <c r="F261" s="1" t="s">
        <v>1094</v>
      </c>
      <c r="H261" s="1" t="s">
        <v>133</v>
      </c>
      <c r="L261" s="1" t="s">
        <v>134</v>
      </c>
      <c r="N261" s="1" t="s">
        <v>1095</v>
      </c>
      <c r="O261" s="2">
        <v>41262</v>
      </c>
      <c r="P261" s="1" t="s">
        <v>136</v>
      </c>
      <c r="Q261" s="3">
        <v>41276</v>
      </c>
      <c r="R261" s="1" t="s">
        <v>170</v>
      </c>
      <c r="T261" s="3">
        <v>41262</v>
      </c>
      <c r="U261" s="1" t="s">
        <v>138</v>
      </c>
      <c r="V261" s="1" t="s">
        <v>511</v>
      </c>
      <c r="X261" s="1" t="s">
        <v>172</v>
      </c>
      <c r="Z261" s="3">
        <v>41262</v>
      </c>
      <c r="AA261" s="1" t="s">
        <v>293</v>
      </c>
      <c r="AB261" s="1" t="s">
        <v>294</v>
      </c>
      <c r="AC261" s="1" t="s">
        <v>295</v>
      </c>
      <c r="AD261" s="1" t="s">
        <v>296</v>
      </c>
      <c r="AE261" s="1" t="s">
        <v>297</v>
      </c>
      <c r="AF261" s="1" t="s">
        <v>298</v>
      </c>
      <c r="AH261" s="1" t="s">
        <v>299</v>
      </c>
      <c r="AJ261" s="1" t="s">
        <v>1002</v>
      </c>
      <c r="AN261" s="1" t="s">
        <v>1006</v>
      </c>
      <c r="AO261" s="1" t="s">
        <v>1007</v>
      </c>
      <c r="AQ261" s="4">
        <v>0.5</v>
      </c>
      <c r="AR261" s="4">
        <v>182400</v>
      </c>
      <c r="AS261" s="1" t="s">
        <v>1096</v>
      </c>
      <c r="AX261" s="1" t="s">
        <v>150</v>
      </c>
      <c r="AY261" s="4">
        <v>30400</v>
      </c>
      <c r="AZ261" s="4">
        <v>152000</v>
      </c>
      <c r="BA261" s="1" t="s">
        <v>151</v>
      </c>
      <c r="BD261" s="3">
        <v>41262</v>
      </c>
      <c r="BZ261" s="1" t="s">
        <v>184</v>
      </c>
      <c r="CA261" s="1" t="s">
        <v>153</v>
      </c>
      <c r="CE261" s="1" t="s">
        <v>154</v>
      </c>
      <c r="CH261" s="4">
        <v>1</v>
      </c>
      <c r="CI261" s="1" t="s">
        <v>155</v>
      </c>
      <c r="CJ261" s="1" t="s">
        <v>156</v>
      </c>
      <c r="CL261" s="1" t="s">
        <v>157</v>
      </c>
      <c r="CN261" s="1" t="s">
        <v>158</v>
      </c>
      <c r="CO261" s="1" t="s">
        <v>188</v>
      </c>
      <c r="CY261" s="1" t="s">
        <v>289</v>
      </c>
      <c r="CZ261" s="1" t="s">
        <v>290</v>
      </c>
      <c r="DA261" s="1" t="s">
        <v>291</v>
      </c>
      <c r="DC261" s="1" t="s">
        <v>208</v>
      </c>
      <c r="DD261" s="1" t="s">
        <v>728</v>
      </c>
      <c r="DU261" s="1" t="s">
        <v>165</v>
      </c>
      <c r="DV261" s="4">
        <v>0</v>
      </c>
      <c r="DW261" s="4">
        <v>182400</v>
      </c>
      <c r="DX261" s="4">
        <v>195938406.50999999</v>
      </c>
      <c r="DY261" s="4">
        <v>172046814.50999999</v>
      </c>
      <c r="DZ261" s="4">
        <v>23891592</v>
      </c>
      <c r="EA261" s="4">
        <v>172046814.50999999</v>
      </c>
      <c r="EB261" s="4">
        <v>23891592</v>
      </c>
      <c r="EC261" s="4">
        <v>195938406.50999999</v>
      </c>
      <c r="ED261" s="1">
        <f>YEAR(O261)</f>
        <v>2012</v>
      </c>
    </row>
    <row r="262" spans="6:134" ht="12.75" hidden="1" customHeight="1" x14ac:dyDescent="0.2">
      <c r="H262" s="1" t="s">
        <v>133</v>
      </c>
      <c r="L262" s="1" t="s">
        <v>134</v>
      </c>
      <c r="N262" s="1" t="s">
        <v>1097</v>
      </c>
      <c r="O262" s="2">
        <v>41261</v>
      </c>
      <c r="P262" s="1" t="s">
        <v>136</v>
      </c>
      <c r="Q262" s="3">
        <v>41291</v>
      </c>
      <c r="R262" s="1" t="s">
        <v>170</v>
      </c>
      <c r="T262" s="3">
        <v>41261</v>
      </c>
      <c r="U262" s="1" t="s">
        <v>138</v>
      </c>
      <c r="V262" s="1" t="s">
        <v>511</v>
      </c>
      <c r="X262" s="1" t="s">
        <v>172</v>
      </c>
      <c r="Z262" s="3">
        <v>41261</v>
      </c>
      <c r="AA262" s="1" t="s">
        <v>1098</v>
      </c>
      <c r="AB262" s="1" t="s">
        <v>323</v>
      </c>
      <c r="AC262" s="1" t="s">
        <v>324</v>
      </c>
      <c r="AD262" s="1" t="s">
        <v>325</v>
      </c>
      <c r="AE262" s="1" t="s">
        <v>326</v>
      </c>
      <c r="AF262" s="1" t="s">
        <v>327</v>
      </c>
      <c r="AH262" s="1" t="s">
        <v>328</v>
      </c>
      <c r="AJ262" s="1" t="s">
        <v>1002</v>
      </c>
      <c r="AN262" s="1" t="s">
        <v>1006</v>
      </c>
      <c r="AO262" s="1" t="s">
        <v>1007</v>
      </c>
      <c r="AQ262" s="4">
        <v>0.1</v>
      </c>
      <c r="AR262" s="4">
        <v>1368786.6</v>
      </c>
      <c r="AS262" s="1" t="s">
        <v>1099</v>
      </c>
      <c r="AT262" s="1" t="s">
        <v>1098</v>
      </c>
      <c r="AV262" s="1" t="s">
        <v>327</v>
      </c>
      <c r="AW262" s="1" t="s">
        <v>323</v>
      </c>
      <c r="AX262" s="1" t="s">
        <v>150</v>
      </c>
      <c r="AY262" s="4">
        <v>228131.1</v>
      </c>
      <c r="AZ262" s="4">
        <v>1140655.5</v>
      </c>
      <c r="BA262" s="1" t="s">
        <v>151</v>
      </c>
      <c r="BD262" s="3">
        <v>41261</v>
      </c>
      <c r="BZ262" s="1" t="s">
        <v>184</v>
      </c>
      <c r="CA262" s="1" t="s">
        <v>153</v>
      </c>
      <c r="CE262" s="1" t="s">
        <v>154</v>
      </c>
      <c r="CH262" s="4">
        <v>1</v>
      </c>
      <c r="CI262" s="1" t="s">
        <v>155</v>
      </c>
      <c r="CL262" s="1" t="s">
        <v>157</v>
      </c>
      <c r="CN262" s="1" t="s">
        <v>158</v>
      </c>
      <c r="CO262" s="1" t="s">
        <v>188</v>
      </c>
      <c r="CY262" s="1" t="s">
        <v>289</v>
      </c>
      <c r="CZ262" s="1" t="s">
        <v>290</v>
      </c>
      <c r="DA262" s="1" t="s">
        <v>291</v>
      </c>
      <c r="DC262" s="1" t="s">
        <v>208</v>
      </c>
      <c r="DD262" s="1" t="s">
        <v>858</v>
      </c>
      <c r="DU262" s="1" t="s">
        <v>165</v>
      </c>
      <c r="DV262" s="4">
        <v>0</v>
      </c>
      <c r="DW262" s="4">
        <v>1368786.6</v>
      </c>
      <c r="DX262" s="4">
        <v>195938406.50999999</v>
      </c>
      <c r="DY262" s="4">
        <v>172046814.50999999</v>
      </c>
      <c r="DZ262" s="4">
        <v>23891592</v>
      </c>
      <c r="EA262" s="4">
        <v>172046814.50999999</v>
      </c>
      <c r="EB262" s="4">
        <v>23891592</v>
      </c>
      <c r="EC262" s="4">
        <v>195938406.50999999</v>
      </c>
      <c r="ED262" s="1">
        <f>YEAR(O262)</f>
        <v>2012</v>
      </c>
    </row>
    <row r="263" spans="6:134" ht="12.75" hidden="1" customHeight="1" x14ac:dyDescent="0.2">
      <c r="H263" s="1" t="s">
        <v>133</v>
      </c>
      <c r="L263" s="1" t="s">
        <v>134</v>
      </c>
      <c r="N263" s="1" t="s">
        <v>1100</v>
      </c>
      <c r="O263" s="2">
        <v>41250</v>
      </c>
      <c r="P263" s="1" t="s">
        <v>136</v>
      </c>
      <c r="Q263" s="3">
        <v>41260</v>
      </c>
      <c r="R263" s="1" t="s">
        <v>137</v>
      </c>
      <c r="T263" s="3">
        <v>41250</v>
      </c>
      <c r="U263" s="1" t="s">
        <v>138</v>
      </c>
      <c r="V263" s="1" t="s">
        <v>511</v>
      </c>
      <c r="X263" s="1" t="s">
        <v>172</v>
      </c>
      <c r="Z263" s="3">
        <v>41250</v>
      </c>
      <c r="AA263" s="1" t="s">
        <v>173</v>
      </c>
      <c r="AB263" s="1" t="s">
        <v>174</v>
      </c>
      <c r="AC263" s="1" t="s">
        <v>175</v>
      </c>
      <c r="AD263" s="1" t="s">
        <v>176</v>
      </c>
      <c r="AE263" s="1" t="s">
        <v>177</v>
      </c>
      <c r="AF263" s="1" t="s">
        <v>178</v>
      </c>
      <c r="AH263" s="1" t="s">
        <v>179</v>
      </c>
      <c r="AJ263" s="1" t="s">
        <v>1002</v>
      </c>
      <c r="AN263" s="1" t="s">
        <v>1006</v>
      </c>
      <c r="AO263" s="1" t="s">
        <v>1007</v>
      </c>
      <c r="AQ263" s="4">
        <v>0.1</v>
      </c>
      <c r="AR263" s="4">
        <v>1087452</v>
      </c>
      <c r="AS263" s="1" t="s">
        <v>1101</v>
      </c>
      <c r="AX263" s="1" t="s">
        <v>150</v>
      </c>
      <c r="AY263" s="4">
        <v>181242</v>
      </c>
      <c r="AZ263" s="4">
        <v>906210</v>
      </c>
      <c r="BA263" s="1" t="s">
        <v>151</v>
      </c>
      <c r="BD263" s="3">
        <v>41250</v>
      </c>
      <c r="BM263" s="3">
        <v>41256</v>
      </c>
      <c r="BZ263" s="1" t="s">
        <v>184</v>
      </c>
      <c r="CA263" s="1" t="s">
        <v>153</v>
      </c>
      <c r="CE263" s="1" t="s">
        <v>154</v>
      </c>
      <c r="CH263" s="4">
        <v>1</v>
      </c>
      <c r="CI263" s="1" t="s">
        <v>155</v>
      </c>
      <c r="CL263" s="1" t="s">
        <v>157</v>
      </c>
      <c r="CN263" s="1" t="s">
        <v>158</v>
      </c>
      <c r="CO263" s="1" t="s">
        <v>188</v>
      </c>
      <c r="CP263" s="4">
        <v>1087452</v>
      </c>
      <c r="CY263" s="1" t="s">
        <v>289</v>
      </c>
      <c r="CZ263" s="1" t="s">
        <v>290</v>
      </c>
      <c r="DA263" s="1" t="s">
        <v>291</v>
      </c>
      <c r="DC263" s="1" t="s">
        <v>208</v>
      </c>
      <c r="DD263" s="1" t="s">
        <v>757</v>
      </c>
      <c r="DU263" s="1" t="s">
        <v>165</v>
      </c>
      <c r="DV263" s="4">
        <v>0</v>
      </c>
      <c r="DW263" s="4">
        <v>0</v>
      </c>
      <c r="DX263" s="4">
        <v>195938406.50999999</v>
      </c>
      <c r="DY263" s="4">
        <v>172046814.50999999</v>
      </c>
      <c r="DZ263" s="4">
        <v>23891592</v>
      </c>
      <c r="EA263" s="4">
        <v>172046814.50999999</v>
      </c>
      <c r="EB263" s="4">
        <v>23891592</v>
      </c>
      <c r="EC263" s="4">
        <v>195938406.50999999</v>
      </c>
      <c r="ED263" s="1">
        <f>YEAR(O263)</f>
        <v>2012</v>
      </c>
    </row>
    <row r="264" spans="6:134" ht="12.75" hidden="1" customHeight="1" x14ac:dyDescent="0.2">
      <c r="H264" s="1" t="s">
        <v>133</v>
      </c>
      <c r="L264" s="1" t="s">
        <v>134</v>
      </c>
      <c r="N264" s="1" t="s">
        <v>1102</v>
      </c>
      <c r="O264" s="2">
        <v>41240</v>
      </c>
      <c r="P264" s="1" t="s">
        <v>136</v>
      </c>
      <c r="Q264" s="3">
        <v>41254</v>
      </c>
      <c r="R264" s="1" t="s">
        <v>137</v>
      </c>
      <c r="T264" s="3">
        <v>41240</v>
      </c>
      <c r="U264" s="1" t="s">
        <v>138</v>
      </c>
      <c r="X264" s="1" t="s">
        <v>172</v>
      </c>
      <c r="Z264" s="3">
        <v>41240</v>
      </c>
      <c r="AA264" s="1" t="s">
        <v>1083</v>
      </c>
      <c r="AB264" s="1" t="s">
        <v>392</v>
      </c>
      <c r="AC264" s="1" t="s">
        <v>393</v>
      </c>
      <c r="AD264" s="1" t="s">
        <v>394</v>
      </c>
      <c r="AE264" s="1" t="s">
        <v>395</v>
      </c>
      <c r="AF264" s="1" t="s">
        <v>396</v>
      </c>
      <c r="AH264" s="1" t="s">
        <v>397</v>
      </c>
      <c r="AJ264" s="1" t="s">
        <v>1002</v>
      </c>
      <c r="AK264" s="1" t="s">
        <v>1086</v>
      </c>
      <c r="AL264" s="1" t="s">
        <v>1087</v>
      </c>
      <c r="AM264" s="1" t="s">
        <v>1088</v>
      </c>
      <c r="AN264" s="1" t="s">
        <v>1006</v>
      </c>
      <c r="AO264" s="1" t="s">
        <v>1007</v>
      </c>
      <c r="AQ264" s="4">
        <v>0.1</v>
      </c>
      <c r="AR264" s="4">
        <v>144000</v>
      </c>
      <c r="AS264" s="1" t="s">
        <v>1103</v>
      </c>
      <c r="AT264" s="1" t="s">
        <v>1083</v>
      </c>
      <c r="AV264" s="1" t="s">
        <v>396</v>
      </c>
      <c r="AW264" s="1" t="s">
        <v>392</v>
      </c>
      <c r="AX264" s="1" t="s">
        <v>150</v>
      </c>
      <c r="AY264" s="4">
        <v>24000</v>
      </c>
      <c r="AZ264" s="4">
        <v>120000</v>
      </c>
      <c r="BA264" s="1" t="s">
        <v>151</v>
      </c>
      <c r="BD264" s="3">
        <v>41240</v>
      </c>
      <c r="BM264" s="3">
        <v>41256</v>
      </c>
      <c r="BZ264" s="1" t="s">
        <v>184</v>
      </c>
      <c r="CA264" s="1" t="s">
        <v>153</v>
      </c>
      <c r="CE264" s="1" t="s">
        <v>154</v>
      </c>
      <c r="CH264" s="4">
        <v>1</v>
      </c>
      <c r="CI264" s="1" t="s">
        <v>155</v>
      </c>
      <c r="CL264" s="1" t="s">
        <v>157</v>
      </c>
      <c r="CN264" s="1" t="s">
        <v>158</v>
      </c>
      <c r="CO264" s="1" t="s">
        <v>188</v>
      </c>
      <c r="CP264" s="4">
        <v>144000</v>
      </c>
      <c r="CY264" s="1" t="s">
        <v>289</v>
      </c>
      <c r="CZ264" s="1" t="s">
        <v>290</v>
      </c>
      <c r="DA264" s="1" t="s">
        <v>291</v>
      </c>
      <c r="DC264" s="1" t="s">
        <v>208</v>
      </c>
      <c r="DT264" s="1" t="s">
        <v>165</v>
      </c>
      <c r="DU264" s="1" t="s">
        <v>165</v>
      </c>
      <c r="DV264" s="4">
        <v>0</v>
      </c>
      <c r="DW264" s="4">
        <v>0</v>
      </c>
      <c r="DX264" s="4">
        <v>195938406.50999999</v>
      </c>
      <c r="DY264" s="4">
        <v>172046814.50999999</v>
      </c>
      <c r="DZ264" s="4">
        <v>23891592</v>
      </c>
      <c r="EA264" s="4">
        <v>172046814.50999999</v>
      </c>
      <c r="EB264" s="4">
        <v>23891592</v>
      </c>
      <c r="EC264" s="4">
        <v>195938406.50999999</v>
      </c>
      <c r="ED264" s="1">
        <f>YEAR(O264)</f>
        <v>2012</v>
      </c>
    </row>
    <row r="265" spans="6:134" ht="12.75" hidden="1" customHeight="1" x14ac:dyDescent="0.2">
      <c r="H265" s="1" t="s">
        <v>133</v>
      </c>
      <c r="L265" s="1" t="s">
        <v>134</v>
      </c>
      <c r="N265" s="1" t="s">
        <v>1104</v>
      </c>
      <c r="O265" s="2">
        <v>41236</v>
      </c>
      <c r="P265" s="1" t="s">
        <v>136</v>
      </c>
      <c r="Q265" s="3">
        <v>41250</v>
      </c>
      <c r="R265" s="1" t="s">
        <v>137</v>
      </c>
      <c r="T265" s="3">
        <v>41236</v>
      </c>
      <c r="U265" s="1" t="s">
        <v>138</v>
      </c>
      <c r="X265" s="1" t="s">
        <v>172</v>
      </c>
      <c r="Z265" s="3">
        <v>41236</v>
      </c>
      <c r="AA265" s="1" t="s">
        <v>335</v>
      </c>
      <c r="AB265" s="1" t="s">
        <v>336</v>
      </c>
      <c r="AC265" s="1" t="s">
        <v>337</v>
      </c>
      <c r="AD265" s="1" t="s">
        <v>338</v>
      </c>
      <c r="AE265" s="1" t="s">
        <v>339</v>
      </c>
      <c r="AF265" s="1" t="s">
        <v>340</v>
      </c>
      <c r="AH265" s="1" t="s">
        <v>341</v>
      </c>
      <c r="AJ265" s="1" t="s">
        <v>1002</v>
      </c>
      <c r="AK265" s="1" t="s">
        <v>1105</v>
      </c>
      <c r="AL265" s="1" t="s">
        <v>1106</v>
      </c>
      <c r="AM265" s="1" t="s">
        <v>1107</v>
      </c>
      <c r="AN265" s="1" t="s">
        <v>1006</v>
      </c>
      <c r="AO265" s="1" t="s">
        <v>1007</v>
      </c>
      <c r="AQ265" s="4">
        <v>0.1</v>
      </c>
      <c r="AR265" s="4">
        <v>1375111.2</v>
      </c>
      <c r="AS265" s="1" t="s">
        <v>1108</v>
      </c>
      <c r="AX265" s="1" t="s">
        <v>150</v>
      </c>
      <c r="AY265" s="4">
        <v>229185.2</v>
      </c>
      <c r="AZ265" s="4">
        <v>1145926</v>
      </c>
      <c r="BA265" s="1" t="s">
        <v>151</v>
      </c>
      <c r="BD265" s="3">
        <v>41236</v>
      </c>
      <c r="BM265" s="3">
        <v>41248</v>
      </c>
      <c r="BZ265" s="1" t="s">
        <v>184</v>
      </c>
      <c r="CA265" s="1" t="s">
        <v>153</v>
      </c>
      <c r="CE265" s="1" t="s">
        <v>154</v>
      </c>
      <c r="CH265" s="4">
        <v>1</v>
      </c>
      <c r="CI265" s="1" t="s">
        <v>155</v>
      </c>
      <c r="CL265" s="1" t="s">
        <v>157</v>
      </c>
      <c r="CN265" s="1" t="s">
        <v>158</v>
      </c>
      <c r="CO265" s="1" t="s">
        <v>188</v>
      </c>
      <c r="CP265" s="4">
        <v>1375111.2</v>
      </c>
      <c r="CY265" s="1" t="s">
        <v>289</v>
      </c>
      <c r="CZ265" s="1" t="s">
        <v>290</v>
      </c>
      <c r="DA265" s="1" t="s">
        <v>291</v>
      </c>
      <c r="DC265" s="1" t="s">
        <v>208</v>
      </c>
      <c r="DU265" s="1" t="s">
        <v>165</v>
      </c>
      <c r="DV265" s="4">
        <v>0</v>
      </c>
      <c r="DW265" s="4">
        <v>0</v>
      </c>
      <c r="DX265" s="4">
        <v>195938406.50999999</v>
      </c>
      <c r="DY265" s="4">
        <v>172046814.50999999</v>
      </c>
      <c r="DZ265" s="4">
        <v>23891592</v>
      </c>
      <c r="EA265" s="4">
        <v>172046814.50999999</v>
      </c>
      <c r="EB265" s="4">
        <v>23891592</v>
      </c>
      <c r="EC265" s="4">
        <v>195938406.50999999</v>
      </c>
      <c r="ED265" s="1">
        <f>YEAR(O265)</f>
        <v>2012</v>
      </c>
    </row>
    <row r="266" spans="6:134" ht="12.75" hidden="1" customHeight="1" x14ac:dyDescent="0.2">
      <c r="H266" s="1" t="s">
        <v>133</v>
      </c>
      <c r="L266" s="1" t="s">
        <v>134</v>
      </c>
      <c r="N266" s="1" t="s">
        <v>1109</v>
      </c>
      <c r="O266" s="2">
        <v>41225</v>
      </c>
      <c r="P266" s="1" t="s">
        <v>136</v>
      </c>
      <c r="Q266" s="3">
        <v>41235</v>
      </c>
      <c r="R266" s="1" t="s">
        <v>137</v>
      </c>
      <c r="T266" s="3">
        <v>41225</v>
      </c>
      <c r="U266" s="1" t="s">
        <v>138</v>
      </c>
      <c r="X266" s="1" t="s">
        <v>172</v>
      </c>
      <c r="Z266" s="3">
        <v>41225</v>
      </c>
      <c r="AA266" s="1" t="s">
        <v>173</v>
      </c>
      <c r="AB266" s="1" t="s">
        <v>174</v>
      </c>
      <c r="AC266" s="1" t="s">
        <v>175</v>
      </c>
      <c r="AD266" s="1" t="s">
        <v>176</v>
      </c>
      <c r="AE266" s="1" t="s">
        <v>177</v>
      </c>
      <c r="AF266" s="1" t="s">
        <v>178</v>
      </c>
      <c r="AH266" s="1" t="s">
        <v>179</v>
      </c>
      <c r="AJ266" s="1" t="s">
        <v>1002</v>
      </c>
      <c r="AK266" s="1" t="s">
        <v>1110</v>
      </c>
      <c r="AL266" s="1" t="s">
        <v>1111</v>
      </c>
      <c r="AM266" s="1" t="s">
        <v>1112</v>
      </c>
      <c r="AN266" s="1" t="s">
        <v>1006</v>
      </c>
      <c r="AO266" s="1" t="s">
        <v>1007</v>
      </c>
      <c r="AQ266" s="4">
        <v>0.1</v>
      </c>
      <c r="AR266" s="4">
        <v>464326.8</v>
      </c>
      <c r="AS266" s="1" t="s">
        <v>1113</v>
      </c>
      <c r="AX266" s="1" t="s">
        <v>150</v>
      </c>
      <c r="AY266" s="4">
        <v>77387.8</v>
      </c>
      <c r="AZ266" s="4">
        <v>386939</v>
      </c>
      <c r="BA266" s="1" t="s">
        <v>151</v>
      </c>
      <c r="BD266" s="3">
        <v>41225</v>
      </c>
      <c r="BM266" s="3">
        <v>41240</v>
      </c>
      <c r="BZ266" s="1" t="s">
        <v>184</v>
      </c>
      <c r="CA266" s="1" t="s">
        <v>153</v>
      </c>
      <c r="CE266" s="1" t="s">
        <v>154</v>
      </c>
      <c r="CH266" s="4">
        <v>1</v>
      </c>
      <c r="CI266" s="1" t="s">
        <v>155</v>
      </c>
      <c r="CL266" s="1" t="s">
        <v>157</v>
      </c>
      <c r="CN266" s="1" t="s">
        <v>158</v>
      </c>
      <c r="CO266" s="1" t="s">
        <v>188</v>
      </c>
      <c r="CP266" s="4">
        <v>464326.8</v>
      </c>
      <c r="CY266" s="1" t="s">
        <v>289</v>
      </c>
      <c r="CZ266" s="1" t="s">
        <v>290</v>
      </c>
      <c r="DA266" s="1" t="s">
        <v>291</v>
      </c>
      <c r="DC266" s="1" t="s">
        <v>208</v>
      </c>
      <c r="DD266" s="1" t="s">
        <v>757</v>
      </c>
      <c r="DU266" s="1" t="s">
        <v>165</v>
      </c>
      <c r="DV266" s="4">
        <v>0</v>
      </c>
      <c r="DW266" s="4">
        <v>0</v>
      </c>
      <c r="DX266" s="4">
        <v>195938406.50999999</v>
      </c>
      <c r="DY266" s="4">
        <v>172046814.50999999</v>
      </c>
      <c r="DZ266" s="4">
        <v>23891592</v>
      </c>
      <c r="EA266" s="4">
        <v>172046814.50999999</v>
      </c>
      <c r="EB266" s="4">
        <v>23891592</v>
      </c>
      <c r="EC266" s="4">
        <v>195938406.50999999</v>
      </c>
      <c r="ED266" s="1">
        <f>YEAR(O266)</f>
        <v>2012</v>
      </c>
    </row>
    <row r="267" spans="6:134" ht="12.75" hidden="1" customHeight="1" x14ac:dyDescent="0.2">
      <c r="H267" s="1" t="s">
        <v>133</v>
      </c>
      <c r="L267" s="1" t="s">
        <v>134</v>
      </c>
      <c r="N267" s="1" t="s">
        <v>1114</v>
      </c>
      <c r="O267" s="2">
        <v>41201</v>
      </c>
      <c r="P267" s="1" t="s">
        <v>136</v>
      </c>
      <c r="Q267" s="3">
        <v>41221</v>
      </c>
      <c r="R267" s="1" t="s">
        <v>137</v>
      </c>
      <c r="T267" s="3">
        <v>41201</v>
      </c>
      <c r="U267" s="1" t="s">
        <v>138</v>
      </c>
      <c r="X267" s="1" t="s">
        <v>172</v>
      </c>
      <c r="Z267" s="3">
        <v>41201</v>
      </c>
      <c r="AA267" s="1" t="s">
        <v>356</v>
      </c>
      <c r="AB267" s="1" t="s">
        <v>357</v>
      </c>
      <c r="AC267" s="1" t="s">
        <v>358</v>
      </c>
      <c r="AD267" s="1" t="s">
        <v>359</v>
      </c>
      <c r="AE267" s="1" t="s">
        <v>360</v>
      </c>
      <c r="AF267" s="1" t="s">
        <v>361</v>
      </c>
      <c r="AH267" s="1" t="s">
        <v>362</v>
      </c>
      <c r="AJ267" s="1" t="s">
        <v>1002</v>
      </c>
      <c r="AK267" s="1" t="s">
        <v>1115</v>
      </c>
      <c r="AL267" s="1" t="s">
        <v>1116</v>
      </c>
      <c r="AN267" s="1" t="s">
        <v>1006</v>
      </c>
      <c r="AO267" s="1" t="s">
        <v>1007</v>
      </c>
      <c r="AQ267" s="4">
        <v>0.1</v>
      </c>
      <c r="AR267" s="4">
        <v>867922.6</v>
      </c>
      <c r="AS267" s="1" t="s">
        <v>1117</v>
      </c>
      <c r="AX267" s="1" t="s">
        <v>150</v>
      </c>
      <c r="AY267" s="4">
        <v>144653.79999999999</v>
      </c>
      <c r="AZ267" s="4">
        <v>723268.8</v>
      </c>
      <c r="BA267" s="1" t="s">
        <v>151</v>
      </c>
      <c r="BD267" s="3">
        <v>41201</v>
      </c>
      <c r="BM267" s="3">
        <v>41218</v>
      </c>
      <c r="BZ267" s="1" t="s">
        <v>184</v>
      </c>
      <c r="CA267" s="1" t="s">
        <v>153</v>
      </c>
      <c r="CE267" s="1" t="s">
        <v>154</v>
      </c>
      <c r="CH267" s="4">
        <v>1</v>
      </c>
      <c r="CI267" s="1" t="s">
        <v>155</v>
      </c>
      <c r="CL267" s="1" t="s">
        <v>157</v>
      </c>
      <c r="CN267" s="1" t="s">
        <v>158</v>
      </c>
      <c r="CO267" s="1" t="s">
        <v>188</v>
      </c>
      <c r="CP267" s="4">
        <v>867922.6</v>
      </c>
      <c r="CY267" s="1" t="s">
        <v>289</v>
      </c>
      <c r="CZ267" s="1" t="s">
        <v>290</v>
      </c>
      <c r="DA267" s="1" t="s">
        <v>291</v>
      </c>
      <c r="DC267" s="1" t="s">
        <v>208</v>
      </c>
      <c r="DU267" s="1" t="s">
        <v>165</v>
      </c>
      <c r="DV267" s="4">
        <v>0</v>
      </c>
      <c r="DW267" s="4">
        <v>0</v>
      </c>
      <c r="DX267" s="4">
        <v>195938406.50999999</v>
      </c>
      <c r="DY267" s="4">
        <v>172046814.50999999</v>
      </c>
      <c r="DZ267" s="4">
        <v>23891592</v>
      </c>
      <c r="EA267" s="4">
        <v>172046814.50999999</v>
      </c>
      <c r="EB267" s="4">
        <v>23891592</v>
      </c>
      <c r="EC267" s="4">
        <v>195938406.50999999</v>
      </c>
      <c r="ED267" s="1">
        <f>YEAR(O267)</f>
        <v>2012</v>
      </c>
    </row>
    <row r="268" spans="6:134" ht="12.75" hidden="1" customHeight="1" x14ac:dyDescent="0.2">
      <c r="F268" s="1" t="s">
        <v>1118</v>
      </c>
      <c r="H268" s="1" t="s">
        <v>133</v>
      </c>
      <c r="L268" s="1" t="s">
        <v>134</v>
      </c>
      <c r="N268" s="1" t="s">
        <v>1119</v>
      </c>
      <c r="O268" s="2">
        <v>41190</v>
      </c>
      <c r="P268" s="1" t="s">
        <v>136</v>
      </c>
      <c r="Q268" s="3">
        <v>41220</v>
      </c>
      <c r="R268" s="1" t="s">
        <v>137</v>
      </c>
      <c r="T268" s="3">
        <v>41190</v>
      </c>
      <c r="U268" s="1" t="s">
        <v>138</v>
      </c>
      <c r="X268" s="1" t="s">
        <v>172</v>
      </c>
      <c r="Z268" s="3">
        <v>41190</v>
      </c>
      <c r="AA268" s="1" t="s">
        <v>347</v>
      </c>
      <c r="AB268" s="1" t="s">
        <v>348</v>
      </c>
      <c r="AC268" s="1" t="s">
        <v>349</v>
      </c>
      <c r="AD268" s="1" t="s">
        <v>350</v>
      </c>
      <c r="AE268" s="1" t="s">
        <v>351</v>
      </c>
      <c r="AF268" s="1" t="s">
        <v>352</v>
      </c>
      <c r="AH268" s="1" t="s">
        <v>353</v>
      </c>
      <c r="AJ268" s="1" t="s">
        <v>1002</v>
      </c>
      <c r="AK268" s="1" t="s">
        <v>1120</v>
      </c>
      <c r="AL268" s="1" t="s">
        <v>1121</v>
      </c>
      <c r="AN268" s="1" t="s">
        <v>1006</v>
      </c>
      <c r="AO268" s="1" t="s">
        <v>1007</v>
      </c>
      <c r="AQ268" s="4">
        <v>0.1</v>
      </c>
      <c r="AR268" s="4">
        <v>336000</v>
      </c>
      <c r="AS268" s="1" t="s">
        <v>1122</v>
      </c>
      <c r="AX268" s="1" t="s">
        <v>150</v>
      </c>
      <c r="AY268" s="4">
        <v>56000</v>
      </c>
      <c r="AZ268" s="4">
        <v>280000</v>
      </c>
      <c r="BA268" s="1" t="s">
        <v>151</v>
      </c>
      <c r="BD268" s="3">
        <v>41190</v>
      </c>
      <c r="BM268" s="3">
        <v>41218</v>
      </c>
      <c r="BZ268" s="1" t="s">
        <v>184</v>
      </c>
      <c r="CA268" s="1" t="s">
        <v>185</v>
      </c>
      <c r="CE268" s="1" t="s">
        <v>154</v>
      </c>
      <c r="CH268" s="4">
        <v>1</v>
      </c>
      <c r="CI268" s="1" t="s">
        <v>155</v>
      </c>
      <c r="CJ268" s="1" t="s">
        <v>156</v>
      </c>
      <c r="CL268" s="1" t="s">
        <v>157</v>
      </c>
      <c r="CN268" s="1" t="s">
        <v>158</v>
      </c>
      <c r="CO268" s="1" t="s">
        <v>188</v>
      </c>
      <c r="CP268" s="4">
        <v>336000</v>
      </c>
      <c r="CY268" s="1" t="s">
        <v>289</v>
      </c>
      <c r="CZ268" s="1" t="s">
        <v>290</v>
      </c>
      <c r="DA268" s="1" t="s">
        <v>291</v>
      </c>
      <c r="DC268" s="1" t="s">
        <v>208</v>
      </c>
      <c r="DU268" s="1" t="s">
        <v>165</v>
      </c>
      <c r="DV268" s="4">
        <v>0</v>
      </c>
      <c r="DW268" s="4">
        <v>0</v>
      </c>
      <c r="DX268" s="4">
        <v>195938406.50999999</v>
      </c>
      <c r="DY268" s="4">
        <v>172046814.50999999</v>
      </c>
      <c r="DZ268" s="4">
        <v>23891592</v>
      </c>
      <c r="EA268" s="4">
        <v>172046814.50999999</v>
      </c>
      <c r="EB268" s="4">
        <v>23891592</v>
      </c>
      <c r="EC268" s="4">
        <v>195938406.50999999</v>
      </c>
      <c r="ED268" s="1">
        <f>YEAR(O268)</f>
        <v>2012</v>
      </c>
    </row>
    <row r="269" spans="6:134" ht="12.75" hidden="1" customHeight="1" x14ac:dyDescent="0.2">
      <c r="F269" s="1" t="s">
        <v>1123</v>
      </c>
      <c r="H269" s="1" t="s">
        <v>133</v>
      </c>
      <c r="L269" s="1" t="s">
        <v>134</v>
      </c>
      <c r="N269" s="1" t="s">
        <v>1124</v>
      </c>
      <c r="O269" s="2">
        <v>41180</v>
      </c>
      <c r="P269" s="1" t="s">
        <v>136</v>
      </c>
      <c r="Q269" s="3">
        <v>41194</v>
      </c>
      <c r="R269" s="1" t="s">
        <v>137</v>
      </c>
      <c r="T269" s="3">
        <v>41180</v>
      </c>
      <c r="U269" s="1" t="s">
        <v>138</v>
      </c>
      <c r="X269" s="1" t="s">
        <v>172</v>
      </c>
      <c r="Z269" s="3">
        <v>41180</v>
      </c>
      <c r="AA269" s="1" t="s">
        <v>1068</v>
      </c>
      <c r="AB269" s="1" t="s">
        <v>372</v>
      </c>
      <c r="AC269" s="1" t="s">
        <v>373</v>
      </c>
      <c r="AD269" s="1" t="s">
        <v>374</v>
      </c>
      <c r="AE269" s="1" t="s">
        <v>375</v>
      </c>
      <c r="AF269" s="1" t="s">
        <v>376</v>
      </c>
      <c r="AH269" s="1" t="s">
        <v>377</v>
      </c>
      <c r="AJ269" s="1" t="s">
        <v>1002</v>
      </c>
      <c r="AK269" s="1" t="s">
        <v>1125</v>
      </c>
      <c r="AL269" s="1" t="s">
        <v>1126</v>
      </c>
      <c r="AM269" s="1" t="s">
        <v>1127</v>
      </c>
      <c r="AN269" s="1" t="s">
        <v>1006</v>
      </c>
      <c r="AO269" s="1" t="s">
        <v>1007</v>
      </c>
      <c r="AQ269" s="4">
        <v>0.1</v>
      </c>
      <c r="AR269" s="4">
        <v>684000</v>
      </c>
      <c r="AS269" s="1" t="s">
        <v>1128</v>
      </c>
      <c r="AT269" s="1" t="s">
        <v>1068</v>
      </c>
      <c r="AV269" s="1" t="s">
        <v>376</v>
      </c>
      <c r="AW269" s="1" t="s">
        <v>372</v>
      </c>
      <c r="AX269" s="1" t="s">
        <v>150</v>
      </c>
      <c r="AY269" s="4">
        <v>114000</v>
      </c>
      <c r="AZ269" s="4">
        <v>570000</v>
      </c>
      <c r="BA269" s="1" t="s">
        <v>151</v>
      </c>
      <c r="BD269" s="3">
        <v>41180</v>
      </c>
      <c r="BM269" s="3">
        <v>41195</v>
      </c>
      <c r="BZ269" s="1" t="s">
        <v>184</v>
      </c>
      <c r="CA269" s="1" t="s">
        <v>153</v>
      </c>
      <c r="CE269" s="1" t="s">
        <v>154</v>
      </c>
      <c r="CH269" s="4">
        <v>1</v>
      </c>
      <c r="CI269" s="1" t="s">
        <v>155</v>
      </c>
      <c r="CJ269" s="1" t="s">
        <v>156</v>
      </c>
      <c r="CL269" s="1" t="s">
        <v>157</v>
      </c>
      <c r="CN269" s="1" t="s">
        <v>158</v>
      </c>
      <c r="CO269" s="1" t="s">
        <v>188</v>
      </c>
      <c r="CP269" s="4">
        <v>684000</v>
      </c>
      <c r="CY269" s="1" t="s">
        <v>289</v>
      </c>
      <c r="CZ269" s="1" t="s">
        <v>290</v>
      </c>
      <c r="DA269" s="1" t="s">
        <v>291</v>
      </c>
      <c r="DC269" s="1" t="s">
        <v>208</v>
      </c>
      <c r="DD269" s="1" t="s">
        <v>738</v>
      </c>
      <c r="DU269" s="1" t="s">
        <v>165</v>
      </c>
      <c r="DV269" s="4">
        <v>0</v>
      </c>
      <c r="DW269" s="4">
        <v>0</v>
      </c>
      <c r="DX269" s="4">
        <v>195938406.50999999</v>
      </c>
      <c r="DY269" s="4">
        <v>172046814.50999999</v>
      </c>
      <c r="DZ269" s="4">
        <v>23891592</v>
      </c>
      <c r="EA269" s="4">
        <v>172046814.50999999</v>
      </c>
      <c r="EB269" s="4">
        <v>23891592</v>
      </c>
      <c r="EC269" s="4">
        <v>195938406.50999999</v>
      </c>
      <c r="ED269" s="1">
        <f>YEAR(O269)</f>
        <v>2012</v>
      </c>
    </row>
    <row r="270" spans="6:134" ht="12.75" hidden="1" customHeight="1" x14ac:dyDescent="0.2">
      <c r="H270" s="1" t="s">
        <v>133</v>
      </c>
      <c r="L270" s="1" t="s">
        <v>134</v>
      </c>
      <c r="N270" s="1" t="s">
        <v>1129</v>
      </c>
      <c r="O270" s="2">
        <v>41166</v>
      </c>
      <c r="P270" s="1" t="s">
        <v>136</v>
      </c>
      <c r="Q270" s="3">
        <v>41180</v>
      </c>
      <c r="R270" s="1" t="s">
        <v>137</v>
      </c>
      <c r="T270" s="3">
        <v>41166</v>
      </c>
      <c r="U270" s="1" t="s">
        <v>138</v>
      </c>
      <c r="X270" s="1" t="s">
        <v>172</v>
      </c>
      <c r="Z270" s="3">
        <v>41166</v>
      </c>
      <c r="AA270" s="1" t="s">
        <v>293</v>
      </c>
      <c r="AB270" s="1" t="s">
        <v>294</v>
      </c>
      <c r="AC270" s="1" t="s">
        <v>295</v>
      </c>
      <c r="AD270" s="1" t="s">
        <v>296</v>
      </c>
      <c r="AE270" s="1" t="s">
        <v>297</v>
      </c>
      <c r="AF270" s="1" t="s">
        <v>298</v>
      </c>
      <c r="AH270" s="1" t="s">
        <v>299</v>
      </c>
      <c r="AJ270" s="1" t="s">
        <v>1002</v>
      </c>
      <c r="AK270" s="1" t="s">
        <v>1130</v>
      </c>
      <c r="AL270" s="1" t="s">
        <v>1131</v>
      </c>
      <c r="AM270" s="1" t="s">
        <v>1132</v>
      </c>
      <c r="AN270" s="1" t="s">
        <v>1006</v>
      </c>
      <c r="AO270" s="1" t="s">
        <v>1007</v>
      </c>
      <c r="AQ270" s="4">
        <v>0.5</v>
      </c>
      <c r="AR270" s="4">
        <v>558302.30000000005</v>
      </c>
      <c r="AS270" s="1" t="s">
        <v>1133</v>
      </c>
      <c r="AX270" s="1" t="s">
        <v>150</v>
      </c>
      <c r="AY270" s="4">
        <v>93050.4</v>
      </c>
      <c r="AZ270" s="4">
        <v>465251.9</v>
      </c>
      <c r="BA270" s="1" t="s">
        <v>151</v>
      </c>
      <c r="BD270" s="3">
        <v>41166</v>
      </c>
      <c r="BM270" s="3">
        <v>41181</v>
      </c>
      <c r="BZ270" s="1" t="s">
        <v>184</v>
      </c>
      <c r="CA270" s="1" t="s">
        <v>185</v>
      </c>
      <c r="CE270" s="1" t="s">
        <v>154</v>
      </c>
      <c r="CH270" s="4">
        <v>1</v>
      </c>
      <c r="CI270" s="1" t="s">
        <v>155</v>
      </c>
      <c r="CL270" s="1" t="s">
        <v>157</v>
      </c>
      <c r="CN270" s="1" t="s">
        <v>158</v>
      </c>
      <c r="CO270" s="1" t="s">
        <v>188</v>
      </c>
      <c r="CP270" s="4">
        <v>558302.30000000005</v>
      </c>
      <c r="CY270" s="1" t="s">
        <v>289</v>
      </c>
      <c r="CZ270" s="1" t="s">
        <v>290</v>
      </c>
      <c r="DA270" s="1" t="s">
        <v>291</v>
      </c>
      <c r="DC270" s="1" t="s">
        <v>208</v>
      </c>
      <c r="DD270" s="1" t="s">
        <v>728</v>
      </c>
      <c r="DU270" s="1" t="s">
        <v>165</v>
      </c>
      <c r="DV270" s="4">
        <v>0</v>
      </c>
      <c r="DW270" s="4">
        <v>0</v>
      </c>
      <c r="DX270" s="4">
        <v>195938406.50999999</v>
      </c>
      <c r="DY270" s="4">
        <v>172046814.50999999</v>
      </c>
      <c r="DZ270" s="4">
        <v>23891592</v>
      </c>
      <c r="EA270" s="4">
        <v>172046814.50999999</v>
      </c>
      <c r="EB270" s="4">
        <v>23891592</v>
      </c>
      <c r="EC270" s="4">
        <v>195938406.50999999</v>
      </c>
      <c r="ED270" s="1">
        <f>YEAR(O270)</f>
        <v>2012</v>
      </c>
    </row>
    <row r="271" spans="6:134" ht="12.75" hidden="1" customHeight="1" x14ac:dyDescent="0.2">
      <c r="H271" s="1" t="s">
        <v>133</v>
      </c>
      <c r="L271" s="1" t="s">
        <v>134</v>
      </c>
      <c r="N271" s="1" t="s">
        <v>1134</v>
      </c>
      <c r="O271" s="2">
        <v>41176</v>
      </c>
      <c r="P271" s="1" t="s">
        <v>136</v>
      </c>
      <c r="Q271" s="3">
        <v>41186</v>
      </c>
      <c r="R271" s="1" t="s">
        <v>137</v>
      </c>
      <c r="T271" s="3">
        <v>41176</v>
      </c>
      <c r="U271" s="1" t="s">
        <v>138</v>
      </c>
      <c r="X271" s="1" t="s">
        <v>172</v>
      </c>
      <c r="Z271" s="3">
        <v>41176</v>
      </c>
      <c r="AA271" s="1" t="s">
        <v>173</v>
      </c>
      <c r="AB271" s="1" t="s">
        <v>174</v>
      </c>
      <c r="AC271" s="1" t="s">
        <v>175</v>
      </c>
      <c r="AD271" s="1" t="s">
        <v>176</v>
      </c>
      <c r="AE271" s="1" t="s">
        <v>177</v>
      </c>
      <c r="AF271" s="1" t="s">
        <v>178</v>
      </c>
      <c r="AH271" s="1" t="s">
        <v>179</v>
      </c>
      <c r="AJ271" s="1" t="s">
        <v>1002</v>
      </c>
      <c r="AK271" s="1" t="s">
        <v>1110</v>
      </c>
      <c r="AL271" s="1" t="s">
        <v>1111</v>
      </c>
      <c r="AM271" s="1" t="s">
        <v>1112</v>
      </c>
      <c r="AN271" s="1" t="s">
        <v>1006</v>
      </c>
      <c r="AO271" s="1" t="s">
        <v>1007</v>
      </c>
      <c r="AQ271" s="4">
        <v>0.1</v>
      </c>
      <c r="AR271" s="4">
        <v>228894.6</v>
      </c>
      <c r="AS271" s="1" t="s">
        <v>1135</v>
      </c>
      <c r="AX271" s="1" t="s">
        <v>150</v>
      </c>
      <c r="AY271" s="4">
        <v>38149.1</v>
      </c>
      <c r="AZ271" s="4">
        <v>190745.5</v>
      </c>
      <c r="BA271" s="1" t="s">
        <v>151</v>
      </c>
      <c r="BD271" s="3">
        <v>41176</v>
      </c>
      <c r="BM271" s="3">
        <v>41186</v>
      </c>
      <c r="BZ271" s="1" t="s">
        <v>184</v>
      </c>
      <c r="CA271" s="1" t="s">
        <v>153</v>
      </c>
      <c r="CE271" s="1" t="s">
        <v>154</v>
      </c>
      <c r="CH271" s="4">
        <v>1</v>
      </c>
      <c r="CI271" s="1" t="s">
        <v>155</v>
      </c>
      <c r="CL271" s="1" t="s">
        <v>157</v>
      </c>
      <c r="CN271" s="1" t="s">
        <v>158</v>
      </c>
      <c r="CO271" s="1" t="s">
        <v>188</v>
      </c>
      <c r="CP271" s="4">
        <v>228894.6</v>
      </c>
      <c r="CY271" s="1" t="s">
        <v>289</v>
      </c>
      <c r="CZ271" s="1" t="s">
        <v>290</v>
      </c>
      <c r="DA271" s="1" t="s">
        <v>291</v>
      </c>
      <c r="DC271" s="1" t="s">
        <v>208</v>
      </c>
      <c r="DD271" s="1" t="s">
        <v>757</v>
      </c>
      <c r="DU271" s="1" t="s">
        <v>165</v>
      </c>
      <c r="DV271" s="4">
        <v>0</v>
      </c>
      <c r="DW271" s="4">
        <v>0</v>
      </c>
      <c r="DX271" s="4">
        <v>195938406.50999999</v>
      </c>
      <c r="DY271" s="4">
        <v>172046814.50999999</v>
      </c>
      <c r="DZ271" s="4">
        <v>23891592</v>
      </c>
      <c r="EA271" s="4">
        <v>172046814.50999999</v>
      </c>
      <c r="EB271" s="4">
        <v>23891592</v>
      </c>
      <c r="EC271" s="4">
        <v>195938406.50999999</v>
      </c>
      <c r="ED271" s="1">
        <f>YEAR(O271)</f>
        <v>2012</v>
      </c>
    </row>
    <row r="272" spans="6:134" ht="12.75" hidden="1" customHeight="1" x14ac:dyDescent="0.2">
      <c r="H272" s="1" t="s">
        <v>133</v>
      </c>
      <c r="L272" s="1" t="s">
        <v>134</v>
      </c>
      <c r="N272" s="1" t="s">
        <v>1136</v>
      </c>
      <c r="O272" s="2">
        <v>41159</v>
      </c>
      <c r="P272" s="1" t="s">
        <v>136</v>
      </c>
      <c r="Q272" s="3">
        <v>41173</v>
      </c>
      <c r="R272" s="1" t="s">
        <v>137</v>
      </c>
      <c r="T272" s="3">
        <v>41159</v>
      </c>
      <c r="U272" s="1" t="s">
        <v>138</v>
      </c>
      <c r="X272" s="1" t="s">
        <v>172</v>
      </c>
      <c r="Z272" s="3">
        <v>41159</v>
      </c>
      <c r="AA272" s="1" t="s">
        <v>1073</v>
      </c>
      <c r="AB272" s="1" t="s">
        <v>383</v>
      </c>
      <c r="AC272" s="1" t="s">
        <v>384</v>
      </c>
      <c r="AD272" s="1" t="s">
        <v>385</v>
      </c>
      <c r="AE272" s="1" t="s">
        <v>386</v>
      </c>
      <c r="AF272" s="1" t="s">
        <v>387</v>
      </c>
      <c r="AH272" s="1" t="s">
        <v>388</v>
      </c>
      <c r="AJ272" s="1" t="s">
        <v>1002</v>
      </c>
      <c r="AK272" s="1" t="s">
        <v>1075</v>
      </c>
      <c r="AL272" s="1" t="s">
        <v>1076</v>
      </c>
      <c r="AM272" s="1" t="s">
        <v>1077</v>
      </c>
      <c r="AN272" s="1" t="s">
        <v>1006</v>
      </c>
      <c r="AO272" s="1" t="s">
        <v>1007</v>
      </c>
      <c r="AQ272" s="4">
        <v>0.1</v>
      </c>
      <c r="AR272" s="4">
        <v>46386.6</v>
      </c>
      <c r="AS272" s="1" t="s">
        <v>1137</v>
      </c>
      <c r="AT272" s="1" t="s">
        <v>1073</v>
      </c>
      <c r="AV272" s="1" t="s">
        <v>387</v>
      </c>
      <c r="AW272" s="1" t="s">
        <v>383</v>
      </c>
      <c r="AX272" s="1" t="s">
        <v>150</v>
      </c>
      <c r="AY272" s="4">
        <v>7731.1</v>
      </c>
      <c r="AZ272" s="4">
        <v>38655.5</v>
      </c>
      <c r="BA272" s="1" t="s">
        <v>151</v>
      </c>
      <c r="BD272" s="3">
        <v>41159</v>
      </c>
      <c r="BM272" s="3">
        <v>41181</v>
      </c>
      <c r="BZ272" s="1" t="s">
        <v>184</v>
      </c>
      <c r="CA272" s="1" t="s">
        <v>185</v>
      </c>
      <c r="CE272" s="1" t="s">
        <v>154</v>
      </c>
      <c r="CH272" s="4">
        <v>1</v>
      </c>
      <c r="CI272" s="1" t="s">
        <v>155</v>
      </c>
      <c r="CL272" s="1" t="s">
        <v>157</v>
      </c>
      <c r="CN272" s="1" t="s">
        <v>158</v>
      </c>
      <c r="CO272" s="1" t="s">
        <v>188</v>
      </c>
      <c r="CP272" s="4">
        <v>46386.6</v>
      </c>
      <c r="CY272" s="1" t="s">
        <v>289</v>
      </c>
      <c r="CZ272" s="1" t="s">
        <v>290</v>
      </c>
      <c r="DA272" s="1" t="s">
        <v>291</v>
      </c>
      <c r="DC272" s="1" t="s">
        <v>208</v>
      </c>
      <c r="DD272" s="1" t="s">
        <v>760</v>
      </c>
      <c r="DU272" s="1" t="s">
        <v>165</v>
      </c>
      <c r="DV272" s="4">
        <v>0</v>
      </c>
      <c r="DW272" s="4">
        <v>0</v>
      </c>
      <c r="DX272" s="4">
        <v>195938406.50999999</v>
      </c>
      <c r="DY272" s="4">
        <v>172046814.50999999</v>
      </c>
      <c r="DZ272" s="4">
        <v>23891592</v>
      </c>
      <c r="EA272" s="4">
        <v>172046814.50999999</v>
      </c>
      <c r="EB272" s="4">
        <v>23891592</v>
      </c>
      <c r="EC272" s="4">
        <v>195938406.50999999</v>
      </c>
      <c r="ED272" s="1">
        <f>YEAR(O272)</f>
        <v>2012</v>
      </c>
    </row>
    <row r="273" spans="6:134" ht="12.75" hidden="1" customHeight="1" x14ac:dyDescent="0.2">
      <c r="H273" s="1" t="s">
        <v>133</v>
      </c>
      <c r="L273" s="1" t="s">
        <v>134</v>
      </c>
      <c r="N273" s="1" t="s">
        <v>1138</v>
      </c>
      <c r="O273" s="2">
        <v>41145</v>
      </c>
      <c r="P273" s="1" t="s">
        <v>136</v>
      </c>
      <c r="Q273" s="3">
        <v>41155</v>
      </c>
      <c r="R273" s="1" t="s">
        <v>137</v>
      </c>
      <c r="T273" s="3">
        <v>41145</v>
      </c>
      <c r="U273" s="1" t="s">
        <v>138</v>
      </c>
      <c r="X273" s="1" t="s">
        <v>172</v>
      </c>
      <c r="Z273" s="3">
        <v>41145</v>
      </c>
      <c r="AA273" s="1" t="s">
        <v>173</v>
      </c>
      <c r="AB273" s="1" t="s">
        <v>174</v>
      </c>
      <c r="AC273" s="1" t="s">
        <v>175</v>
      </c>
      <c r="AD273" s="1" t="s">
        <v>176</v>
      </c>
      <c r="AE273" s="1" t="s">
        <v>177</v>
      </c>
      <c r="AF273" s="1" t="s">
        <v>178</v>
      </c>
      <c r="AH273" s="1" t="s">
        <v>179</v>
      </c>
      <c r="AJ273" s="1" t="s">
        <v>1002</v>
      </c>
      <c r="AN273" s="1" t="s">
        <v>1006</v>
      </c>
      <c r="AO273" s="1" t="s">
        <v>1007</v>
      </c>
      <c r="AQ273" s="4">
        <v>0.1</v>
      </c>
      <c r="AR273" s="4">
        <v>1222667</v>
      </c>
      <c r="AS273" s="1" t="s">
        <v>1139</v>
      </c>
      <c r="AX273" s="1" t="s">
        <v>150</v>
      </c>
      <c r="AY273" s="4">
        <v>203777.8</v>
      </c>
      <c r="AZ273" s="4">
        <v>1018889.2</v>
      </c>
      <c r="BA273" s="1" t="s">
        <v>151</v>
      </c>
      <c r="BD273" s="3">
        <v>41145</v>
      </c>
      <c r="BM273" s="3">
        <v>41155</v>
      </c>
      <c r="BZ273" s="1" t="s">
        <v>184</v>
      </c>
      <c r="CA273" s="1" t="s">
        <v>153</v>
      </c>
      <c r="CE273" s="1" t="s">
        <v>154</v>
      </c>
      <c r="CH273" s="4">
        <v>1</v>
      </c>
      <c r="CI273" s="1" t="s">
        <v>155</v>
      </c>
      <c r="CL273" s="1" t="s">
        <v>157</v>
      </c>
      <c r="CN273" s="1" t="s">
        <v>158</v>
      </c>
      <c r="CO273" s="1" t="s">
        <v>188</v>
      </c>
      <c r="CP273" s="4">
        <v>1222667</v>
      </c>
      <c r="CY273" s="1" t="s">
        <v>289</v>
      </c>
      <c r="CZ273" s="1" t="s">
        <v>290</v>
      </c>
      <c r="DA273" s="1" t="s">
        <v>291</v>
      </c>
      <c r="DC273" s="1" t="s">
        <v>208</v>
      </c>
      <c r="DD273" s="1" t="s">
        <v>757</v>
      </c>
      <c r="DU273" s="1" t="s">
        <v>165</v>
      </c>
      <c r="DV273" s="4">
        <v>0</v>
      </c>
      <c r="DW273" s="4">
        <v>0</v>
      </c>
      <c r="DX273" s="4">
        <v>195938406.50999999</v>
      </c>
      <c r="DY273" s="4">
        <v>172046814.50999999</v>
      </c>
      <c r="DZ273" s="4">
        <v>23891592</v>
      </c>
      <c r="EA273" s="4">
        <v>172046814.50999999</v>
      </c>
      <c r="EB273" s="4">
        <v>23891592</v>
      </c>
      <c r="EC273" s="4">
        <v>195938406.50999999</v>
      </c>
      <c r="ED273" s="1">
        <f>YEAR(O273)</f>
        <v>2012</v>
      </c>
    </row>
    <row r="274" spans="6:134" ht="12.75" hidden="1" customHeight="1" x14ac:dyDescent="0.2">
      <c r="H274" s="1" t="s">
        <v>133</v>
      </c>
      <c r="L274" s="1" t="s">
        <v>134</v>
      </c>
      <c r="N274" s="1" t="s">
        <v>1140</v>
      </c>
      <c r="O274" s="2">
        <v>41128</v>
      </c>
      <c r="P274" s="1" t="s">
        <v>136</v>
      </c>
      <c r="Q274" s="3">
        <v>41142</v>
      </c>
      <c r="R274" s="1" t="s">
        <v>137</v>
      </c>
      <c r="T274" s="3">
        <v>41128</v>
      </c>
      <c r="U274" s="1" t="s">
        <v>138</v>
      </c>
      <c r="X274" s="1" t="s">
        <v>172</v>
      </c>
      <c r="Z274" s="3">
        <v>41128</v>
      </c>
      <c r="AA274" s="1" t="s">
        <v>306</v>
      </c>
      <c r="AB274" s="1" t="s">
        <v>307</v>
      </c>
      <c r="AC274" s="1" t="s">
        <v>308</v>
      </c>
      <c r="AD274" s="1" t="s">
        <v>309</v>
      </c>
      <c r="AE274" s="1" t="s">
        <v>310</v>
      </c>
      <c r="AF274" s="1" t="s">
        <v>311</v>
      </c>
      <c r="AH274" s="1" t="s">
        <v>312</v>
      </c>
      <c r="AJ274" s="1" t="s">
        <v>1002</v>
      </c>
      <c r="AN274" s="1" t="s">
        <v>1006</v>
      </c>
      <c r="AO274" s="1" t="s">
        <v>1007</v>
      </c>
      <c r="AQ274" s="4">
        <v>0.1</v>
      </c>
      <c r="AR274" s="4">
        <v>223719.8</v>
      </c>
      <c r="AS274" s="1" t="s">
        <v>1141</v>
      </c>
      <c r="AT274" s="1" t="s">
        <v>314</v>
      </c>
      <c r="AV274" s="1" t="s">
        <v>315</v>
      </c>
      <c r="AW274" s="1" t="s">
        <v>316</v>
      </c>
      <c r="AX274" s="1" t="s">
        <v>150</v>
      </c>
      <c r="AY274" s="4">
        <v>37286.6</v>
      </c>
      <c r="AZ274" s="4">
        <v>186433.2</v>
      </c>
      <c r="BA274" s="1" t="s">
        <v>151</v>
      </c>
      <c r="BD274" s="3">
        <v>41128</v>
      </c>
      <c r="BM274" s="3">
        <v>41142</v>
      </c>
      <c r="BZ274" s="1" t="s">
        <v>184</v>
      </c>
      <c r="CA274" s="1" t="s">
        <v>153</v>
      </c>
      <c r="CE274" s="1" t="s">
        <v>154</v>
      </c>
      <c r="CH274" s="4">
        <v>1</v>
      </c>
      <c r="CI274" s="1" t="s">
        <v>155</v>
      </c>
      <c r="CL274" s="1" t="s">
        <v>157</v>
      </c>
      <c r="CN274" s="1" t="s">
        <v>158</v>
      </c>
      <c r="CO274" s="1" t="s">
        <v>188</v>
      </c>
      <c r="CP274" s="4">
        <v>223719.8</v>
      </c>
      <c r="CY274" s="1" t="s">
        <v>289</v>
      </c>
      <c r="CZ274" s="1" t="s">
        <v>290</v>
      </c>
      <c r="DA274" s="1" t="s">
        <v>291</v>
      </c>
      <c r="DC274" s="1" t="s">
        <v>208</v>
      </c>
      <c r="DD274" s="1" t="s">
        <v>781</v>
      </c>
      <c r="DU274" s="1" t="s">
        <v>165</v>
      </c>
      <c r="DV274" s="4">
        <v>0</v>
      </c>
      <c r="DW274" s="4">
        <v>0</v>
      </c>
      <c r="DX274" s="4">
        <v>195938406.50999999</v>
      </c>
      <c r="DY274" s="4">
        <v>172046814.50999999</v>
      </c>
      <c r="DZ274" s="4">
        <v>23891592</v>
      </c>
      <c r="EA274" s="4">
        <v>172046814.50999999</v>
      </c>
      <c r="EB274" s="4">
        <v>23891592</v>
      </c>
      <c r="EC274" s="4">
        <v>195938406.50999999</v>
      </c>
      <c r="ED274" s="1">
        <f>YEAR(O274)</f>
        <v>2012</v>
      </c>
    </row>
    <row r="275" spans="6:134" ht="12.75" hidden="1" customHeight="1" x14ac:dyDescent="0.2">
      <c r="H275" s="1" t="s">
        <v>133</v>
      </c>
      <c r="L275" s="1" t="s">
        <v>134</v>
      </c>
      <c r="N275" s="1" t="s">
        <v>1142</v>
      </c>
      <c r="O275" s="2">
        <v>41120</v>
      </c>
      <c r="P275" s="1" t="s">
        <v>136</v>
      </c>
      <c r="Q275" s="3">
        <v>41150</v>
      </c>
      <c r="R275" s="1" t="s">
        <v>137</v>
      </c>
      <c r="T275" s="3">
        <v>41120</v>
      </c>
      <c r="U275" s="1" t="s">
        <v>138</v>
      </c>
      <c r="X275" s="1" t="s">
        <v>172</v>
      </c>
      <c r="Z275" s="3">
        <v>41120</v>
      </c>
      <c r="AA275" s="1" t="s">
        <v>347</v>
      </c>
      <c r="AB275" s="1" t="s">
        <v>348</v>
      </c>
      <c r="AC275" s="1" t="s">
        <v>349</v>
      </c>
      <c r="AD275" s="1" t="s">
        <v>350</v>
      </c>
      <c r="AE275" s="1" t="s">
        <v>351</v>
      </c>
      <c r="AF275" s="1" t="s">
        <v>352</v>
      </c>
      <c r="AH275" s="1" t="s">
        <v>353</v>
      </c>
      <c r="AJ275" s="1" t="s">
        <v>1002</v>
      </c>
      <c r="AK275" s="1" t="s">
        <v>1120</v>
      </c>
      <c r="AL275" s="1" t="s">
        <v>1121</v>
      </c>
      <c r="AN275" s="1" t="s">
        <v>1006</v>
      </c>
      <c r="AO275" s="1" t="s">
        <v>1007</v>
      </c>
      <c r="AQ275" s="4">
        <v>0.1</v>
      </c>
      <c r="AR275" s="4">
        <v>14293.9</v>
      </c>
      <c r="AS275" s="1" t="s">
        <v>1143</v>
      </c>
      <c r="AX275" s="1" t="s">
        <v>150</v>
      </c>
      <c r="AY275" s="4">
        <v>2382.3000000000002</v>
      </c>
      <c r="AZ275" s="4">
        <v>11911.6</v>
      </c>
      <c r="BA275" s="1" t="s">
        <v>151</v>
      </c>
      <c r="BD275" s="3">
        <v>41120</v>
      </c>
      <c r="BM275" s="3">
        <v>41149</v>
      </c>
      <c r="BZ275" s="1" t="s">
        <v>184</v>
      </c>
      <c r="CA275" s="1" t="s">
        <v>153</v>
      </c>
      <c r="CE275" s="1" t="s">
        <v>154</v>
      </c>
      <c r="CH275" s="4">
        <v>1</v>
      </c>
      <c r="CI275" s="1" t="s">
        <v>155</v>
      </c>
      <c r="CL275" s="1" t="s">
        <v>157</v>
      </c>
      <c r="CN275" s="1" t="s">
        <v>158</v>
      </c>
      <c r="CO275" s="1" t="s">
        <v>188</v>
      </c>
      <c r="CP275" s="4">
        <v>14293.9</v>
      </c>
      <c r="CY275" s="1" t="s">
        <v>289</v>
      </c>
      <c r="CZ275" s="1" t="s">
        <v>290</v>
      </c>
      <c r="DA275" s="1" t="s">
        <v>291</v>
      </c>
      <c r="DC275" s="1" t="s">
        <v>208</v>
      </c>
      <c r="DU275" s="1" t="s">
        <v>165</v>
      </c>
      <c r="DV275" s="4">
        <v>0</v>
      </c>
      <c r="DW275" s="4">
        <v>0</v>
      </c>
      <c r="DX275" s="4">
        <v>195938406.50999999</v>
      </c>
      <c r="DY275" s="4">
        <v>172046814.50999999</v>
      </c>
      <c r="DZ275" s="4">
        <v>23891592</v>
      </c>
      <c r="EA275" s="4">
        <v>172046814.50999999</v>
      </c>
      <c r="EB275" s="4">
        <v>23891592</v>
      </c>
      <c r="EC275" s="4">
        <v>195938406.50999999</v>
      </c>
      <c r="ED275" s="1">
        <f>YEAR(O275)</f>
        <v>2012</v>
      </c>
    </row>
    <row r="276" spans="6:134" ht="12.75" hidden="1" customHeight="1" x14ac:dyDescent="0.2">
      <c r="H276" s="1" t="s">
        <v>133</v>
      </c>
      <c r="L276" s="1" t="s">
        <v>134</v>
      </c>
      <c r="N276" s="1" t="s">
        <v>1144</v>
      </c>
      <c r="O276" s="2">
        <v>41114</v>
      </c>
      <c r="P276" s="1" t="s">
        <v>136</v>
      </c>
      <c r="Q276" s="3">
        <v>41124</v>
      </c>
      <c r="R276" s="1" t="s">
        <v>137</v>
      </c>
      <c r="T276" s="3">
        <v>41114</v>
      </c>
      <c r="U276" s="1" t="s">
        <v>138</v>
      </c>
      <c r="X276" s="1" t="s">
        <v>172</v>
      </c>
      <c r="Z276" s="3">
        <v>41114</v>
      </c>
      <c r="AA276" s="1" t="s">
        <v>173</v>
      </c>
      <c r="AB276" s="1" t="s">
        <v>174</v>
      </c>
      <c r="AC276" s="1" t="s">
        <v>175</v>
      </c>
      <c r="AD276" s="1" t="s">
        <v>176</v>
      </c>
      <c r="AE276" s="1" t="s">
        <v>177</v>
      </c>
      <c r="AF276" s="1" t="s">
        <v>178</v>
      </c>
      <c r="AH276" s="1" t="s">
        <v>179</v>
      </c>
      <c r="AJ276" s="1" t="s">
        <v>1002</v>
      </c>
      <c r="AK276" s="1" t="s">
        <v>1110</v>
      </c>
      <c r="AL276" s="1" t="s">
        <v>1111</v>
      </c>
      <c r="AM276" s="1" t="s">
        <v>1112</v>
      </c>
      <c r="AN276" s="1" t="s">
        <v>1006</v>
      </c>
      <c r="AO276" s="1" t="s">
        <v>1007</v>
      </c>
      <c r="AQ276" s="4">
        <v>0.1</v>
      </c>
      <c r="AR276" s="4">
        <v>875086.6</v>
      </c>
      <c r="AS276" s="1" t="s">
        <v>1145</v>
      </c>
      <c r="AX276" s="1" t="s">
        <v>150</v>
      </c>
      <c r="AY276" s="4">
        <v>145847.79999999999</v>
      </c>
      <c r="AZ276" s="4">
        <v>729238.8</v>
      </c>
      <c r="BA276" s="1" t="s">
        <v>151</v>
      </c>
      <c r="BD276" s="3">
        <v>41114</v>
      </c>
      <c r="BM276" s="3">
        <v>41124</v>
      </c>
      <c r="BZ276" s="1" t="s">
        <v>184</v>
      </c>
      <c r="CA276" s="1" t="s">
        <v>153</v>
      </c>
      <c r="CE276" s="1" t="s">
        <v>154</v>
      </c>
      <c r="CH276" s="4">
        <v>1</v>
      </c>
      <c r="CI276" s="1" t="s">
        <v>155</v>
      </c>
      <c r="CL276" s="1" t="s">
        <v>157</v>
      </c>
      <c r="CN276" s="1" t="s">
        <v>158</v>
      </c>
      <c r="CO276" s="1" t="s">
        <v>188</v>
      </c>
      <c r="CP276" s="4">
        <v>875086.6</v>
      </c>
      <c r="CY276" s="1" t="s">
        <v>289</v>
      </c>
      <c r="CZ276" s="1" t="s">
        <v>290</v>
      </c>
      <c r="DA276" s="1" t="s">
        <v>291</v>
      </c>
      <c r="DC276" s="1" t="s">
        <v>208</v>
      </c>
      <c r="DD276" s="1" t="s">
        <v>757</v>
      </c>
      <c r="DU276" s="1" t="s">
        <v>165</v>
      </c>
      <c r="DV276" s="4">
        <v>0</v>
      </c>
      <c r="DW276" s="4">
        <v>0</v>
      </c>
      <c r="DX276" s="4">
        <v>195938406.50999999</v>
      </c>
      <c r="DY276" s="4">
        <v>172046814.50999999</v>
      </c>
      <c r="DZ276" s="4">
        <v>23891592</v>
      </c>
      <c r="EA276" s="4">
        <v>172046814.50999999</v>
      </c>
      <c r="EB276" s="4">
        <v>23891592</v>
      </c>
      <c r="EC276" s="4">
        <v>195938406.50999999</v>
      </c>
      <c r="ED276" s="1">
        <f>YEAR(O276)</f>
        <v>2012</v>
      </c>
    </row>
    <row r="277" spans="6:134" ht="12.75" hidden="1" customHeight="1" x14ac:dyDescent="0.2">
      <c r="H277" s="1" t="s">
        <v>133</v>
      </c>
      <c r="L277" s="1" t="s">
        <v>134</v>
      </c>
      <c r="N277" s="1" t="s">
        <v>1146</v>
      </c>
      <c r="O277" s="2">
        <v>41106</v>
      </c>
      <c r="P277" s="1" t="s">
        <v>136</v>
      </c>
      <c r="Q277" s="3">
        <v>41120</v>
      </c>
      <c r="R277" s="1" t="s">
        <v>137</v>
      </c>
      <c r="T277" s="3">
        <v>41106</v>
      </c>
      <c r="U277" s="1" t="s">
        <v>138</v>
      </c>
      <c r="X277" s="1" t="s">
        <v>172</v>
      </c>
      <c r="Z277" s="3">
        <v>41106</v>
      </c>
      <c r="AA277" s="1" t="s">
        <v>1073</v>
      </c>
      <c r="AB277" s="1" t="s">
        <v>383</v>
      </c>
      <c r="AC277" s="1" t="s">
        <v>384</v>
      </c>
      <c r="AD277" s="1" t="s">
        <v>385</v>
      </c>
      <c r="AE277" s="1" t="s">
        <v>386</v>
      </c>
      <c r="AF277" s="1" t="s">
        <v>387</v>
      </c>
      <c r="AH277" s="1" t="s">
        <v>388</v>
      </c>
      <c r="AJ277" s="1" t="s">
        <v>1002</v>
      </c>
      <c r="AK277" s="1" t="s">
        <v>1075</v>
      </c>
      <c r="AL277" s="1" t="s">
        <v>1076</v>
      </c>
      <c r="AM277" s="1" t="s">
        <v>1077</v>
      </c>
      <c r="AN277" s="1" t="s">
        <v>1006</v>
      </c>
      <c r="AO277" s="1" t="s">
        <v>1007</v>
      </c>
      <c r="AQ277" s="4">
        <v>0.1</v>
      </c>
      <c r="AR277" s="4">
        <v>145840.29999999999</v>
      </c>
      <c r="AS277" s="1" t="s">
        <v>1147</v>
      </c>
      <c r="AT277" s="1" t="s">
        <v>1073</v>
      </c>
      <c r="AV277" s="1" t="s">
        <v>387</v>
      </c>
      <c r="AW277" s="1" t="s">
        <v>383</v>
      </c>
      <c r="AX277" s="1" t="s">
        <v>150</v>
      </c>
      <c r="AY277" s="4">
        <v>24306.7</v>
      </c>
      <c r="AZ277" s="4">
        <v>121533.6</v>
      </c>
      <c r="BA277" s="1" t="s">
        <v>151</v>
      </c>
      <c r="BD277" s="3">
        <v>41106</v>
      </c>
      <c r="BM277" s="3">
        <v>41118</v>
      </c>
      <c r="BZ277" s="1" t="s">
        <v>184</v>
      </c>
      <c r="CA277" s="1" t="s">
        <v>153</v>
      </c>
      <c r="CE277" s="1" t="s">
        <v>154</v>
      </c>
      <c r="CH277" s="4">
        <v>1</v>
      </c>
      <c r="CI277" s="1" t="s">
        <v>155</v>
      </c>
      <c r="CL277" s="1" t="s">
        <v>157</v>
      </c>
      <c r="CN277" s="1" t="s">
        <v>158</v>
      </c>
      <c r="CO277" s="1" t="s">
        <v>188</v>
      </c>
      <c r="CP277" s="4">
        <v>145840.29999999999</v>
      </c>
      <c r="CY277" s="1" t="s">
        <v>289</v>
      </c>
      <c r="CZ277" s="1" t="s">
        <v>290</v>
      </c>
      <c r="DA277" s="1" t="s">
        <v>291</v>
      </c>
      <c r="DC277" s="1" t="s">
        <v>208</v>
      </c>
      <c r="DD277" s="1" t="s">
        <v>760</v>
      </c>
      <c r="DU277" s="1" t="s">
        <v>165</v>
      </c>
      <c r="DV277" s="4">
        <v>0</v>
      </c>
      <c r="DW277" s="4">
        <v>0</v>
      </c>
      <c r="DX277" s="4">
        <v>195938406.50999999</v>
      </c>
      <c r="DY277" s="4">
        <v>172046814.50999999</v>
      </c>
      <c r="DZ277" s="4">
        <v>23891592</v>
      </c>
      <c r="EA277" s="4">
        <v>172046814.50999999</v>
      </c>
      <c r="EB277" s="4">
        <v>23891592</v>
      </c>
      <c r="EC277" s="4">
        <v>195938406.50999999</v>
      </c>
      <c r="ED277" s="1">
        <f>YEAR(O277)</f>
        <v>2012</v>
      </c>
    </row>
    <row r="278" spans="6:134" ht="12.75" hidden="1" customHeight="1" x14ac:dyDescent="0.2">
      <c r="H278" s="1" t="s">
        <v>133</v>
      </c>
      <c r="L278" s="1" t="s">
        <v>134</v>
      </c>
      <c r="N278" s="1" t="s">
        <v>1148</v>
      </c>
      <c r="O278" s="2">
        <v>41103</v>
      </c>
      <c r="P278" s="1" t="s">
        <v>136</v>
      </c>
      <c r="Q278" s="3">
        <v>41123</v>
      </c>
      <c r="R278" s="1" t="s">
        <v>137</v>
      </c>
      <c r="T278" s="3">
        <v>41103</v>
      </c>
      <c r="U278" s="1" t="s">
        <v>138</v>
      </c>
      <c r="X278" s="1" t="s">
        <v>172</v>
      </c>
      <c r="Z278" s="3">
        <v>41103</v>
      </c>
      <c r="AA278" s="1" t="s">
        <v>356</v>
      </c>
      <c r="AB278" s="1" t="s">
        <v>357</v>
      </c>
      <c r="AC278" s="1" t="s">
        <v>358</v>
      </c>
      <c r="AD278" s="1" t="s">
        <v>359</v>
      </c>
      <c r="AE278" s="1" t="s">
        <v>360</v>
      </c>
      <c r="AF278" s="1" t="s">
        <v>361</v>
      </c>
      <c r="AH278" s="1" t="s">
        <v>362</v>
      </c>
      <c r="AJ278" s="1" t="s">
        <v>1002</v>
      </c>
      <c r="AK278" s="1" t="s">
        <v>1115</v>
      </c>
      <c r="AL278" s="1" t="s">
        <v>1116</v>
      </c>
      <c r="AN278" s="1" t="s">
        <v>1006</v>
      </c>
      <c r="AO278" s="1" t="s">
        <v>1007</v>
      </c>
      <c r="AQ278" s="4">
        <v>0.1</v>
      </c>
      <c r="AR278" s="4">
        <v>75594.2</v>
      </c>
      <c r="AS278" s="1" t="s">
        <v>1149</v>
      </c>
      <c r="AX278" s="1" t="s">
        <v>150</v>
      </c>
      <c r="AY278" s="4">
        <v>12599</v>
      </c>
      <c r="AZ278" s="4">
        <v>62995.199999999997</v>
      </c>
      <c r="BA278" s="1" t="s">
        <v>151</v>
      </c>
      <c r="BD278" s="3">
        <v>41103</v>
      </c>
      <c r="BM278" s="3">
        <v>41124</v>
      </c>
      <c r="BZ278" s="1" t="s">
        <v>184</v>
      </c>
      <c r="CA278" s="1" t="s">
        <v>153</v>
      </c>
      <c r="CE278" s="1" t="s">
        <v>154</v>
      </c>
      <c r="CH278" s="4">
        <v>1</v>
      </c>
      <c r="CI278" s="1" t="s">
        <v>155</v>
      </c>
      <c r="CL278" s="1" t="s">
        <v>157</v>
      </c>
      <c r="CN278" s="1" t="s">
        <v>158</v>
      </c>
      <c r="CO278" s="1" t="s">
        <v>188</v>
      </c>
      <c r="CP278" s="4">
        <v>75594.2</v>
      </c>
      <c r="CY278" s="1" t="s">
        <v>289</v>
      </c>
      <c r="CZ278" s="1" t="s">
        <v>290</v>
      </c>
      <c r="DA278" s="1" t="s">
        <v>291</v>
      </c>
      <c r="DC278" s="1" t="s">
        <v>208</v>
      </c>
      <c r="DU278" s="1" t="s">
        <v>165</v>
      </c>
      <c r="DV278" s="4">
        <v>0</v>
      </c>
      <c r="DW278" s="4">
        <v>0</v>
      </c>
      <c r="DX278" s="4">
        <v>195938406.50999999</v>
      </c>
      <c r="DY278" s="4">
        <v>172046814.50999999</v>
      </c>
      <c r="DZ278" s="4">
        <v>23891592</v>
      </c>
      <c r="EA278" s="4">
        <v>172046814.50999999</v>
      </c>
      <c r="EB278" s="4">
        <v>23891592</v>
      </c>
      <c r="EC278" s="4">
        <v>195938406.50999999</v>
      </c>
      <c r="ED278" s="1">
        <f>YEAR(O278)</f>
        <v>2012</v>
      </c>
    </row>
    <row r="279" spans="6:134" ht="12.75" hidden="1" customHeight="1" x14ac:dyDescent="0.2">
      <c r="H279" s="1" t="s">
        <v>133</v>
      </c>
      <c r="L279" s="1" t="s">
        <v>134</v>
      </c>
      <c r="N279" s="1" t="s">
        <v>1150</v>
      </c>
      <c r="O279" s="2">
        <v>41099</v>
      </c>
      <c r="P279" s="1" t="s">
        <v>136</v>
      </c>
      <c r="Q279" s="3">
        <v>41113</v>
      </c>
      <c r="R279" s="1" t="s">
        <v>137</v>
      </c>
      <c r="T279" s="3">
        <v>41099</v>
      </c>
      <c r="U279" s="1" t="s">
        <v>138</v>
      </c>
      <c r="X279" s="1" t="s">
        <v>172</v>
      </c>
      <c r="Z279" s="3">
        <v>41099</v>
      </c>
      <c r="AA279" s="1" t="s">
        <v>1083</v>
      </c>
      <c r="AB279" s="1" t="s">
        <v>392</v>
      </c>
      <c r="AC279" s="1" t="s">
        <v>393</v>
      </c>
      <c r="AD279" s="1" t="s">
        <v>394</v>
      </c>
      <c r="AE279" s="1" t="s">
        <v>395</v>
      </c>
      <c r="AF279" s="1" t="s">
        <v>396</v>
      </c>
      <c r="AH279" s="1" t="s">
        <v>397</v>
      </c>
      <c r="AJ279" s="1" t="s">
        <v>1002</v>
      </c>
      <c r="AK279" s="1" t="s">
        <v>1086</v>
      </c>
      <c r="AL279" s="1" t="s">
        <v>1087</v>
      </c>
      <c r="AM279" s="1" t="s">
        <v>1088</v>
      </c>
      <c r="AN279" s="1" t="s">
        <v>1006</v>
      </c>
      <c r="AO279" s="1" t="s">
        <v>1007</v>
      </c>
      <c r="AQ279" s="4">
        <v>0.1</v>
      </c>
      <c r="AR279" s="4">
        <v>72292.800000000003</v>
      </c>
      <c r="AS279" s="1" t="s">
        <v>1151</v>
      </c>
      <c r="AT279" s="1" t="s">
        <v>1083</v>
      </c>
      <c r="AV279" s="1" t="s">
        <v>396</v>
      </c>
      <c r="AW279" s="1" t="s">
        <v>392</v>
      </c>
      <c r="AX279" s="1" t="s">
        <v>150</v>
      </c>
      <c r="AY279" s="4">
        <v>12048.8</v>
      </c>
      <c r="AZ279" s="4">
        <v>60244</v>
      </c>
      <c r="BA279" s="1" t="s">
        <v>151</v>
      </c>
      <c r="BD279" s="3">
        <v>41099</v>
      </c>
      <c r="BM279" s="3">
        <v>41118</v>
      </c>
      <c r="BZ279" s="1" t="s">
        <v>184</v>
      </c>
      <c r="CA279" s="1" t="s">
        <v>153</v>
      </c>
      <c r="CE279" s="1" t="s">
        <v>154</v>
      </c>
      <c r="CH279" s="4">
        <v>1</v>
      </c>
      <c r="CI279" s="1" t="s">
        <v>155</v>
      </c>
      <c r="CL279" s="1" t="s">
        <v>157</v>
      </c>
      <c r="CN279" s="1" t="s">
        <v>158</v>
      </c>
      <c r="CO279" s="1" t="s">
        <v>188</v>
      </c>
      <c r="CP279" s="4">
        <v>72292.800000000003</v>
      </c>
      <c r="CY279" s="1" t="s">
        <v>289</v>
      </c>
      <c r="CZ279" s="1" t="s">
        <v>290</v>
      </c>
      <c r="DA279" s="1" t="s">
        <v>291</v>
      </c>
      <c r="DC279" s="1" t="s">
        <v>208</v>
      </c>
      <c r="DT279" s="1" t="s">
        <v>165</v>
      </c>
      <c r="DU279" s="1" t="s">
        <v>165</v>
      </c>
      <c r="DV279" s="4">
        <v>0</v>
      </c>
      <c r="DW279" s="4">
        <v>0</v>
      </c>
      <c r="DX279" s="4">
        <v>195938406.50999999</v>
      </c>
      <c r="DY279" s="4">
        <v>172046814.50999999</v>
      </c>
      <c r="DZ279" s="4">
        <v>23891592</v>
      </c>
      <c r="EA279" s="4">
        <v>172046814.50999999</v>
      </c>
      <c r="EB279" s="4">
        <v>23891592</v>
      </c>
      <c r="EC279" s="4">
        <v>195938406.50999999</v>
      </c>
      <c r="ED279" s="1">
        <f>YEAR(O279)</f>
        <v>2012</v>
      </c>
    </row>
    <row r="280" spans="6:134" ht="12.75" hidden="1" customHeight="1" x14ac:dyDescent="0.2">
      <c r="F280" s="1" t="s">
        <v>1152</v>
      </c>
      <c r="H280" s="1" t="s">
        <v>133</v>
      </c>
      <c r="L280" s="1" t="s">
        <v>134</v>
      </c>
      <c r="N280" s="1" t="s">
        <v>1153</v>
      </c>
      <c r="O280" s="2">
        <v>41094</v>
      </c>
      <c r="P280" s="1" t="s">
        <v>136</v>
      </c>
      <c r="Q280" s="3">
        <v>41104</v>
      </c>
      <c r="R280" s="1" t="s">
        <v>137</v>
      </c>
      <c r="T280" s="3">
        <v>41094</v>
      </c>
      <c r="U280" s="1" t="s">
        <v>138</v>
      </c>
      <c r="X280" s="1" t="s">
        <v>172</v>
      </c>
      <c r="Z280" s="3">
        <v>41094</v>
      </c>
      <c r="AA280" s="1" t="s">
        <v>140</v>
      </c>
      <c r="AB280" s="1" t="s">
        <v>141</v>
      </c>
      <c r="AC280" s="1" t="s">
        <v>142</v>
      </c>
      <c r="AD280" s="1" t="s">
        <v>143</v>
      </c>
      <c r="AE280" s="1" t="s">
        <v>144</v>
      </c>
      <c r="AF280" s="1" t="s">
        <v>145</v>
      </c>
      <c r="AH280" s="1" t="s">
        <v>146</v>
      </c>
      <c r="AJ280" s="1" t="s">
        <v>1002</v>
      </c>
      <c r="AK280" s="1" t="s">
        <v>984</v>
      </c>
      <c r="AL280" s="1" t="s">
        <v>985</v>
      </c>
      <c r="AM280" s="1" t="s">
        <v>986</v>
      </c>
      <c r="AN280" s="1" t="s">
        <v>1006</v>
      </c>
      <c r="AO280" s="1" t="s">
        <v>1007</v>
      </c>
      <c r="AQ280" s="4">
        <v>0.02</v>
      </c>
      <c r="AR280" s="4">
        <v>71690.8</v>
      </c>
      <c r="AS280" s="1" t="s">
        <v>1154</v>
      </c>
      <c r="AT280" s="1" t="s">
        <v>148</v>
      </c>
      <c r="AV280" s="1" t="s">
        <v>149</v>
      </c>
      <c r="AW280" s="1" t="s">
        <v>141</v>
      </c>
      <c r="AX280" s="1" t="s">
        <v>150</v>
      </c>
      <c r="AY280" s="4">
        <v>11948.5</v>
      </c>
      <c r="AZ280" s="4">
        <v>59742.3</v>
      </c>
      <c r="BA280" s="1" t="s">
        <v>151</v>
      </c>
      <c r="BD280" s="3">
        <v>41094</v>
      </c>
      <c r="BM280" s="3">
        <v>41103</v>
      </c>
      <c r="BZ280" s="1" t="s">
        <v>184</v>
      </c>
      <c r="CA280" s="1" t="s">
        <v>153</v>
      </c>
      <c r="CE280" s="1" t="s">
        <v>154</v>
      </c>
      <c r="CH280" s="4">
        <v>1</v>
      </c>
      <c r="CI280" s="1" t="s">
        <v>155</v>
      </c>
      <c r="CJ280" s="1" t="s">
        <v>156</v>
      </c>
      <c r="CL280" s="1" t="s">
        <v>157</v>
      </c>
      <c r="CN280" s="1" t="s">
        <v>158</v>
      </c>
      <c r="CO280" s="1" t="s">
        <v>188</v>
      </c>
      <c r="CP280" s="4">
        <v>71690.8</v>
      </c>
      <c r="CY280" s="1" t="s">
        <v>289</v>
      </c>
      <c r="CZ280" s="1" t="s">
        <v>290</v>
      </c>
      <c r="DA280" s="1" t="s">
        <v>291</v>
      </c>
      <c r="DC280" s="1" t="s">
        <v>208</v>
      </c>
      <c r="DD280" s="1" t="s">
        <v>733</v>
      </c>
      <c r="DU280" s="1" t="s">
        <v>165</v>
      </c>
      <c r="DV280" s="4">
        <v>0</v>
      </c>
      <c r="DW280" s="4">
        <v>0</v>
      </c>
      <c r="DX280" s="4">
        <v>195938406.50999999</v>
      </c>
      <c r="DY280" s="4">
        <v>172046814.50999999</v>
      </c>
      <c r="DZ280" s="4">
        <v>23891592</v>
      </c>
      <c r="EA280" s="4">
        <v>172046814.50999999</v>
      </c>
      <c r="EB280" s="4">
        <v>23891592</v>
      </c>
      <c r="EC280" s="4">
        <v>195938406.50999999</v>
      </c>
      <c r="ED280" s="1">
        <f>YEAR(O280)</f>
        <v>2012</v>
      </c>
    </row>
    <row r="281" spans="6:134" ht="12.75" hidden="1" customHeight="1" x14ac:dyDescent="0.2">
      <c r="H281" s="1" t="s">
        <v>133</v>
      </c>
      <c r="L281" s="1" t="s">
        <v>134</v>
      </c>
      <c r="N281" s="1" t="s">
        <v>1155</v>
      </c>
      <c r="O281" s="2">
        <v>41089</v>
      </c>
      <c r="P281" s="1" t="s">
        <v>136</v>
      </c>
      <c r="Q281" s="3">
        <v>41103</v>
      </c>
      <c r="R281" s="1" t="s">
        <v>137</v>
      </c>
      <c r="T281" s="3">
        <v>41089</v>
      </c>
      <c r="U281" s="1" t="s">
        <v>138</v>
      </c>
      <c r="X281" s="1" t="s">
        <v>172</v>
      </c>
      <c r="Z281" s="3">
        <v>41089</v>
      </c>
      <c r="AA281" s="1" t="s">
        <v>1068</v>
      </c>
      <c r="AB281" s="1" t="s">
        <v>372</v>
      </c>
      <c r="AC281" s="1" t="s">
        <v>373</v>
      </c>
      <c r="AD281" s="1" t="s">
        <v>374</v>
      </c>
      <c r="AE281" s="1" t="s">
        <v>375</v>
      </c>
      <c r="AF281" s="1" t="s">
        <v>376</v>
      </c>
      <c r="AH281" s="1" t="s">
        <v>377</v>
      </c>
      <c r="AJ281" s="1" t="s">
        <v>1002</v>
      </c>
      <c r="AK281" s="1" t="s">
        <v>1125</v>
      </c>
      <c r="AL281" s="1" t="s">
        <v>1126</v>
      </c>
      <c r="AM281" s="1" t="s">
        <v>1127</v>
      </c>
      <c r="AN281" s="1" t="s">
        <v>1006</v>
      </c>
      <c r="AO281" s="1" t="s">
        <v>1007</v>
      </c>
      <c r="AQ281" s="4">
        <v>0.1</v>
      </c>
      <c r="AR281" s="4">
        <v>131739.6</v>
      </c>
      <c r="AS281" s="1" t="s">
        <v>1156</v>
      </c>
      <c r="AT281" s="1" t="s">
        <v>1068</v>
      </c>
      <c r="AV281" s="1" t="s">
        <v>376</v>
      </c>
      <c r="AW281" s="1" t="s">
        <v>372</v>
      </c>
      <c r="AX281" s="1" t="s">
        <v>150</v>
      </c>
      <c r="AY281" s="4">
        <v>21956.6</v>
      </c>
      <c r="AZ281" s="4">
        <v>109783</v>
      </c>
      <c r="BA281" s="1" t="s">
        <v>151</v>
      </c>
      <c r="BD281" s="3">
        <v>41089</v>
      </c>
      <c r="BM281" s="3">
        <v>41103</v>
      </c>
      <c r="BZ281" s="1" t="s">
        <v>184</v>
      </c>
      <c r="CA281" s="1" t="s">
        <v>153</v>
      </c>
      <c r="CE281" s="1" t="s">
        <v>154</v>
      </c>
      <c r="CH281" s="4">
        <v>1</v>
      </c>
      <c r="CI281" s="1" t="s">
        <v>155</v>
      </c>
      <c r="CL281" s="1" t="s">
        <v>157</v>
      </c>
      <c r="CN281" s="1" t="s">
        <v>158</v>
      </c>
      <c r="CO281" s="1" t="s">
        <v>188</v>
      </c>
      <c r="CP281" s="4">
        <v>131739.6</v>
      </c>
      <c r="CY281" s="1" t="s">
        <v>289</v>
      </c>
      <c r="CZ281" s="1" t="s">
        <v>290</v>
      </c>
      <c r="DA281" s="1" t="s">
        <v>291</v>
      </c>
      <c r="DC281" s="1" t="s">
        <v>208</v>
      </c>
      <c r="DD281" s="1" t="s">
        <v>738</v>
      </c>
      <c r="DU281" s="1" t="s">
        <v>165</v>
      </c>
      <c r="DV281" s="4">
        <v>0</v>
      </c>
      <c r="DW281" s="4">
        <v>0</v>
      </c>
      <c r="DX281" s="4">
        <v>195938406.50999999</v>
      </c>
      <c r="DY281" s="4">
        <v>172046814.50999999</v>
      </c>
      <c r="DZ281" s="4">
        <v>23891592</v>
      </c>
      <c r="EA281" s="4">
        <v>172046814.50999999</v>
      </c>
      <c r="EB281" s="4">
        <v>23891592</v>
      </c>
      <c r="EC281" s="4">
        <v>195938406.50999999</v>
      </c>
      <c r="ED281" s="1">
        <f>YEAR(O281)</f>
        <v>2012</v>
      </c>
    </row>
    <row r="282" spans="6:134" ht="12.75" hidden="1" customHeight="1" x14ac:dyDescent="0.2">
      <c r="F282" s="1" t="s">
        <v>1157</v>
      </c>
      <c r="H282" s="1" t="s">
        <v>133</v>
      </c>
      <c r="L282" s="1" t="s">
        <v>134</v>
      </c>
      <c r="N282" s="1" t="s">
        <v>1158</v>
      </c>
      <c r="O282" s="2">
        <v>41085</v>
      </c>
      <c r="P282" s="1" t="s">
        <v>136</v>
      </c>
      <c r="Q282" s="3">
        <v>41095</v>
      </c>
      <c r="R282" s="1" t="s">
        <v>137</v>
      </c>
      <c r="T282" s="3">
        <v>41085</v>
      </c>
      <c r="U282" s="1" t="s">
        <v>138</v>
      </c>
      <c r="X282" s="1" t="s">
        <v>172</v>
      </c>
      <c r="Z282" s="3">
        <v>41085</v>
      </c>
      <c r="AA282" s="1" t="s">
        <v>173</v>
      </c>
      <c r="AB282" s="1" t="s">
        <v>174</v>
      </c>
      <c r="AC282" s="1" t="s">
        <v>175</v>
      </c>
      <c r="AD282" s="1" t="s">
        <v>176</v>
      </c>
      <c r="AE282" s="1" t="s">
        <v>177</v>
      </c>
      <c r="AF282" s="1" t="s">
        <v>178</v>
      </c>
      <c r="AH282" s="1" t="s">
        <v>179</v>
      </c>
      <c r="AJ282" s="1" t="s">
        <v>1002</v>
      </c>
      <c r="AK282" s="1" t="s">
        <v>1110</v>
      </c>
      <c r="AL282" s="1" t="s">
        <v>1111</v>
      </c>
      <c r="AM282" s="1" t="s">
        <v>1112</v>
      </c>
      <c r="AN282" s="1" t="s">
        <v>1006</v>
      </c>
      <c r="AO282" s="1" t="s">
        <v>1007</v>
      </c>
      <c r="AQ282" s="4">
        <v>0.1</v>
      </c>
      <c r="AR282" s="4">
        <v>1227937.2</v>
      </c>
      <c r="AS282" s="1" t="s">
        <v>1159</v>
      </c>
      <c r="AX282" s="1" t="s">
        <v>150</v>
      </c>
      <c r="AY282" s="4">
        <v>204656.2</v>
      </c>
      <c r="AZ282" s="4">
        <v>1023281</v>
      </c>
      <c r="BA282" s="1" t="s">
        <v>151</v>
      </c>
      <c r="BD282" s="3">
        <v>41085</v>
      </c>
      <c r="BM282" s="3">
        <v>41095</v>
      </c>
      <c r="BZ282" s="1" t="s">
        <v>184</v>
      </c>
      <c r="CA282" s="1" t="s">
        <v>153</v>
      </c>
      <c r="CE282" s="1" t="s">
        <v>154</v>
      </c>
      <c r="CH282" s="4">
        <v>1</v>
      </c>
      <c r="CI282" s="1" t="s">
        <v>155</v>
      </c>
      <c r="CJ282" s="1" t="s">
        <v>156</v>
      </c>
      <c r="CL282" s="1" t="s">
        <v>157</v>
      </c>
      <c r="CN282" s="1" t="s">
        <v>158</v>
      </c>
      <c r="CO282" s="1" t="s">
        <v>188</v>
      </c>
      <c r="CP282" s="4">
        <v>1227937.2</v>
      </c>
      <c r="CY282" s="1" t="s">
        <v>289</v>
      </c>
      <c r="CZ282" s="1" t="s">
        <v>290</v>
      </c>
      <c r="DA282" s="1" t="s">
        <v>291</v>
      </c>
      <c r="DC282" s="1" t="s">
        <v>208</v>
      </c>
      <c r="DD282" s="1" t="s">
        <v>757</v>
      </c>
      <c r="DU282" s="1" t="s">
        <v>165</v>
      </c>
      <c r="DV282" s="4">
        <v>0</v>
      </c>
      <c r="DW282" s="4">
        <v>0</v>
      </c>
      <c r="DX282" s="4">
        <v>195938406.50999999</v>
      </c>
      <c r="DY282" s="4">
        <v>172046814.50999999</v>
      </c>
      <c r="DZ282" s="4">
        <v>23891592</v>
      </c>
      <c r="EA282" s="4">
        <v>172046814.50999999</v>
      </c>
      <c r="EB282" s="4">
        <v>23891592</v>
      </c>
      <c r="EC282" s="4">
        <v>195938406.50999999</v>
      </c>
      <c r="ED282" s="1">
        <f>YEAR(O282)</f>
        <v>2012</v>
      </c>
    </row>
    <row r="283" spans="6:134" ht="12.75" hidden="1" customHeight="1" x14ac:dyDescent="0.2">
      <c r="H283" s="1" t="s">
        <v>133</v>
      </c>
      <c r="L283" s="1" t="s">
        <v>134</v>
      </c>
      <c r="N283" s="1" t="s">
        <v>1160</v>
      </c>
      <c r="O283" s="2">
        <v>41082</v>
      </c>
      <c r="P283" s="1" t="s">
        <v>136</v>
      </c>
      <c r="Q283" s="3">
        <v>41112</v>
      </c>
      <c r="R283" s="1" t="s">
        <v>137</v>
      </c>
      <c r="T283" s="3">
        <v>41082</v>
      </c>
      <c r="U283" s="1" t="s">
        <v>138</v>
      </c>
      <c r="X283" s="1" t="s">
        <v>172</v>
      </c>
      <c r="Z283" s="3">
        <v>41082</v>
      </c>
      <c r="AA283" s="1" t="s">
        <v>1098</v>
      </c>
      <c r="AB283" s="1" t="s">
        <v>323</v>
      </c>
      <c r="AC283" s="1" t="s">
        <v>324</v>
      </c>
      <c r="AD283" s="1" t="s">
        <v>325</v>
      </c>
      <c r="AE283" s="1" t="s">
        <v>326</v>
      </c>
      <c r="AF283" s="1" t="s">
        <v>327</v>
      </c>
      <c r="AH283" s="1" t="s">
        <v>328</v>
      </c>
      <c r="AJ283" s="1" t="s">
        <v>1002</v>
      </c>
      <c r="AK283" s="1" t="s">
        <v>1161</v>
      </c>
      <c r="AL283" s="1" t="s">
        <v>1162</v>
      </c>
      <c r="AM283" s="1" t="s">
        <v>1163</v>
      </c>
      <c r="AN283" s="1" t="s">
        <v>1006</v>
      </c>
      <c r="AO283" s="1" t="s">
        <v>1007</v>
      </c>
      <c r="AQ283" s="4">
        <v>0.1</v>
      </c>
      <c r="AR283" s="4">
        <v>344676.2</v>
      </c>
      <c r="AS283" s="1" t="s">
        <v>1164</v>
      </c>
      <c r="AT283" s="1" t="s">
        <v>1098</v>
      </c>
      <c r="AV283" s="1" t="s">
        <v>327</v>
      </c>
      <c r="AW283" s="1" t="s">
        <v>323</v>
      </c>
      <c r="AX283" s="1" t="s">
        <v>150</v>
      </c>
      <c r="AY283" s="4">
        <v>57446</v>
      </c>
      <c r="AZ283" s="4">
        <v>287230.2</v>
      </c>
      <c r="BA283" s="1" t="s">
        <v>151</v>
      </c>
      <c r="BD283" s="3">
        <v>41082</v>
      </c>
      <c r="BM283" s="3">
        <v>41118</v>
      </c>
      <c r="BZ283" s="1" t="s">
        <v>184</v>
      </c>
      <c r="CA283" s="1" t="s">
        <v>153</v>
      </c>
      <c r="CE283" s="1" t="s">
        <v>154</v>
      </c>
      <c r="CH283" s="4">
        <v>1</v>
      </c>
      <c r="CI283" s="1" t="s">
        <v>155</v>
      </c>
      <c r="CL283" s="1" t="s">
        <v>157</v>
      </c>
      <c r="CN283" s="1" t="s">
        <v>158</v>
      </c>
      <c r="CO283" s="1" t="s">
        <v>188</v>
      </c>
      <c r="CP283" s="4">
        <v>344676.2</v>
      </c>
      <c r="CY283" s="1" t="s">
        <v>289</v>
      </c>
      <c r="CZ283" s="1" t="s">
        <v>290</v>
      </c>
      <c r="DA283" s="1" t="s">
        <v>291</v>
      </c>
      <c r="DC283" s="1" t="s">
        <v>208</v>
      </c>
      <c r="DD283" s="1" t="s">
        <v>858</v>
      </c>
      <c r="DU283" s="1" t="s">
        <v>165</v>
      </c>
      <c r="DV283" s="4">
        <v>0</v>
      </c>
      <c r="DW283" s="4">
        <v>0</v>
      </c>
      <c r="DX283" s="4">
        <v>195938406.50999999</v>
      </c>
      <c r="DY283" s="4">
        <v>172046814.50999999</v>
      </c>
      <c r="DZ283" s="4">
        <v>23891592</v>
      </c>
      <c r="EA283" s="4">
        <v>172046814.50999999</v>
      </c>
      <c r="EB283" s="4">
        <v>23891592</v>
      </c>
      <c r="EC283" s="4">
        <v>195938406.50999999</v>
      </c>
      <c r="ED283" s="1">
        <f>YEAR(O283)</f>
        <v>2012</v>
      </c>
    </row>
    <row r="284" spans="6:134" ht="12.75" hidden="1" customHeight="1" x14ac:dyDescent="0.2">
      <c r="H284" s="1" t="s">
        <v>133</v>
      </c>
      <c r="L284" s="1" t="s">
        <v>134</v>
      </c>
      <c r="N284" s="1" t="s">
        <v>1165</v>
      </c>
      <c r="O284" s="2">
        <v>41075</v>
      </c>
      <c r="P284" s="1" t="s">
        <v>136</v>
      </c>
      <c r="Q284" s="3">
        <v>41089</v>
      </c>
      <c r="R284" s="1" t="s">
        <v>137</v>
      </c>
      <c r="T284" s="3">
        <v>41075</v>
      </c>
      <c r="U284" s="1" t="s">
        <v>138</v>
      </c>
      <c r="X284" s="1" t="s">
        <v>172</v>
      </c>
      <c r="Z284" s="3">
        <v>41075</v>
      </c>
      <c r="AA284" s="1" t="s">
        <v>335</v>
      </c>
      <c r="AB284" s="1" t="s">
        <v>336</v>
      </c>
      <c r="AC284" s="1" t="s">
        <v>337</v>
      </c>
      <c r="AD284" s="1" t="s">
        <v>338</v>
      </c>
      <c r="AE284" s="1" t="s">
        <v>339</v>
      </c>
      <c r="AF284" s="1" t="s">
        <v>340</v>
      </c>
      <c r="AH284" s="1" t="s">
        <v>341</v>
      </c>
      <c r="AJ284" s="1" t="s">
        <v>1002</v>
      </c>
      <c r="AK284" s="1" t="s">
        <v>1105</v>
      </c>
      <c r="AL284" s="1" t="s">
        <v>1106</v>
      </c>
      <c r="AM284" s="1" t="s">
        <v>1107</v>
      </c>
      <c r="AN284" s="1" t="s">
        <v>1006</v>
      </c>
      <c r="AO284" s="1" t="s">
        <v>1007</v>
      </c>
      <c r="AQ284" s="4">
        <v>0.1</v>
      </c>
      <c r="AR284" s="4">
        <v>67671.600000000006</v>
      </c>
      <c r="AS284" s="1" t="s">
        <v>1166</v>
      </c>
      <c r="AX284" s="1" t="s">
        <v>150</v>
      </c>
      <c r="AY284" s="4">
        <v>11278.6</v>
      </c>
      <c r="AZ284" s="4">
        <v>56393</v>
      </c>
      <c r="BA284" s="1" t="s">
        <v>151</v>
      </c>
      <c r="BD284" s="3">
        <v>41075</v>
      </c>
      <c r="BM284" s="3">
        <v>41089</v>
      </c>
      <c r="BZ284" s="1" t="s">
        <v>184</v>
      </c>
      <c r="CA284" s="1" t="s">
        <v>153</v>
      </c>
      <c r="CE284" s="1" t="s">
        <v>154</v>
      </c>
      <c r="CH284" s="4">
        <v>1</v>
      </c>
      <c r="CI284" s="1" t="s">
        <v>155</v>
      </c>
      <c r="CL284" s="1" t="s">
        <v>157</v>
      </c>
      <c r="CN284" s="1" t="s">
        <v>158</v>
      </c>
      <c r="CO284" s="1" t="s">
        <v>188</v>
      </c>
      <c r="CP284" s="4">
        <v>67671.600000000006</v>
      </c>
      <c r="CY284" s="1" t="s">
        <v>289</v>
      </c>
      <c r="CZ284" s="1" t="s">
        <v>290</v>
      </c>
      <c r="DA284" s="1" t="s">
        <v>291</v>
      </c>
      <c r="DC284" s="1" t="s">
        <v>208</v>
      </c>
      <c r="DU284" s="1" t="s">
        <v>165</v>
      </c>
      <c r="DV284" s="4">
        <v>0</v>
      </c>
      <c r="DW284" s="4">
        <v>0</v>
      </c>
      <c r="DX284" s="4">
        <v>195938406.50999999</v>
      </c>
      <c r="DY284" s="4">
        <v>172046814.50999999</v>
      </c>
      <c r="DZ284" s="4">
        <v>23891592</v>
      </c>
      <c r="EA284" s="4">
        <v>172046814.50999999</v>
      </c>
      <c r="EB284" s="4">
        <v>23891592</v>
      </c>
      <c r="EC284" s="4">
        <v>195938406.50999999</v>
      </c>
      <c r="ED284" s="1">
        <f>YEAR(O284)</f>
        <v>2012</v>
      </c>
    </row>
    <row r="285" spans="6:134" ht="12.75" hidden="1" customHeight="1" x14ac:dyDescent="0.2">
      <c r="H285" s="1" t="s">
        <v>133</v>
      </c>
      <c r="L285" s="1" t="s">
        <v>134</v>
      </c>
      <c r="N285" s="1" t="s">
        <v>1167</v>
      </c>
      <c r="O285" s="2">
        <v>41068</v>
      </c>
      <c r="P285" s="1" t="s">
        <v>136</v>
      </c>
      <c r="Q285" s="3">
        <v>41082</v>
      </c>
      <c r="R285" s="1" t="s">
        <v>137</v>
      </c>
      <c r="T285" s="3">
        <v>41068</v>
      </c>
      <c r="U285" s="1" t="s">
        <v>138</v>
      </c>
      <c r="X285" s="1" t="s">
        <v>172</v>
      </c>
      <c r="Z285" s="3">
        <v>41068</v>
      </c>
      <c r="AA285" s="1" t="s">
        <v>293</v>
      </c>
      <c r="AB285" s="1" t="s">
        <v>294</v>
      </c>
      <c r="AC285" s="1" t="s">
        <v>295</v>
      </c>
      <c r="AD285" s="1" t="s">
        <v>296</v>
      </c>
      <c r="AE285" s="1" t="s">
        <v>297</v>
      </c>
      <c r="AF285" s="1" t="s">
        <v>298</v>
      </c>
      <c r="AH285" s="1" t="s">
        <v>299</v>
      </c>
      <c r="AJ285" s="1" t="s">
        <v>1002</v>
      </c>
      <c r="AK285" s="1" t="s">
        <v>1130</v>
      </c>
      <c r="AL285" s="1" t="s">
        <v>1131</v>
      </c>
      <c r="AM285" s="1" t="s">
        <v>1132</v>
      </c>
      <c r="AN285" s="1" t="s">
        <v>1006</v>
      </c>
      <c r="AO285" s="1" t="s">
        <v>1007</v>
      </c>
      <c r="AQ285" s="4">
        <v>0.5</v>
      </c>
      <c r="AR285" s="4">
        <v>124670.39999999999</v>
      </c>
      <c r="AS285" s="1" t="s">
        <v>1168</v>
      </c>
      <c r="AX285" s="1" t="s">
        <v>150</v>
      </c>
      <c r="AY285" s="4">
        <v>20778.400000000001</v>
      </c>
      <c r="AZ285" s="4">
        <v>103892</v>
      </c>
      <c r="BA285" s="1" t="s">
        <v>151</v>
      </c>
      <c r="BD285" s="3">
        <v>41068</v>
      </c>
      <c r="BM285" s="3">
        <v>41089</v>
      </c>
      <c r="BZ285" s="1" t="s">
        <v>184</v>
      </c>
      <c r="CA285" s="1" t="s">
        <v>153</v>
      </c>
      <c r="CE285" s="1" t="s">
        <v>154</v>
      </c>
      <c r="CH285" s="4">
        <v>1</v>
      </c>
      <c r="CI285" s="1" t="s">
        <v>155</v>
      </c>
      <c r="CL285" s="1" t="s">
        <v>157</v>
      </c>
      <c r="CN285" s="1" t="s">
        <v>158</v>
      </c>
      <c r="CO285" s="1" t="s">
        <v>188</v>
      </c>
      <c r="CP285" s="4">
        <v>124670.39999999999</v>
      </c>
      <c r="CY285" s="1" t="s">
        <v>289</v>
      </c>
      <c r="CZ285" s="1" t="s">
        <v>290</v>
      </c>
      <c r="DA285" s="1" t="s">
        <v>291</v>
      </c>
      <c r="DC285" s="1" t="s">
        <v>208</v>
      </c>
      <c r="DD285" s="1" t="s">
        <v>728</v>
      </c>
      <c r="DU285" s="1" t="s">
        <v>165</v>
      </c>
      <c r="DV285" s="4">
        <v>0</v>
      </c>
      <c r="DW285" s="4">
        <v>0</v>
      </c>
      <c r="DX285" s="4">
        <v>195938406.50999999</v>
      </c>
      <c r="DY285" s="4">
        <v>172046814.50999999</v>
      </c>
      <c r="DZ285" s="4">
        <v>23891592</v>
      </c>
      <c r="EA285" s="4">
        <v>172046814.50999999</v>
      </c>
      <c r="EB285" s="4">
        <v>23891592</v>
      </c>
      <c r="EC285" s="4">
        <v>195938406.50999999</v>
      </c>
      <c r="ED285" s="1">
        <f>YEAR(O285)</f>
        <v>2012</v>
      </c>
    </row>
    <row r="286" spans="6:134" ht="12.75" hidden="1" customHeight="1" x14ac:dyDescent="0.2">
      <c r="H286" s="1" t="s">
        <v>133</v>
      </c>
      <c r="L286" s="1" t="s">
        <v>134</v>
      </c>
      <c r="N286" s="1" t="s">
        <v>1169</v>
      </c>
      <c r="O286" s="2">
        <v>41054</v>
      </c>
      <c r="P286" s="1" t="s">
        <v>136</v>
      </c>
      <c r="Q286" s="3">
        <v>41074</v>
      </c>
      <c r="R286" s="1" t="s">
        <v>137</v>
      </c>
      <c r="T286" s="3">
        <v>41054</v>
      </c>
      <c r="U286" s="1" t="s">
        <v>138</v>
      </c>
      <c r="X286" s="1" t="s">
        <v>172</v>
      </c>
      <c r="Z286" s="3">
        <v>41054</v>
      </c>
      <c r="AA286" s="1" t="s">
        <v>356</v>
      </c>
      <c r="AB286" s="1" t="s">
        <v>357</v>
      </c>
      <c r="AC286" s="1" t="s">
        <v>358</v>
      </c>
      <c r="AD286" s="1" t="s">
        <v>359</v>
      </c>
      <c r="AE286" s="1" t="s">
        <v>360</v>
      </c>
      <c r="AF286" s="1" t="s">
        <v>361</v>
      </c>
      <c r="AH286" s="1" t="s">
        <v>362</v>
      </c>
      <c r="AJ286" s="1" t="s">
        <v>1002</v>
      </c>
      <c r="AK286" s="1" t="s">
        <v>1115</v>
      </c>
      <c r="AL286" s="1" t="s">
        <v>1116</v>
      </c>
      <c r="AN286" s="1" t="s">
        <v>1006</v>
      </c>
      <c r="AO286" s="1" t="s">
        <v>1007</v>
      </c>
      <c r="AQ286" s="4">
        <v>0.1</v>
      </c>
      <c r="AR286" s="4">
        <v>361236.1</v>
      </c>
      <c r="AS286" s="1" t="s">
        <v>1170</v>
      </c>
      <c r="AX286" s="1" t="s">
        <v>150</v>
      </c>
      <c r="AY286" s="4">
        <v>60206</v>
      </c>
      <c r="AZ286" s="4">
        <v>301030.09999999998</v>
      </c>
      <c r="BA286" s="1" t="s">
        <v>151</v>
      </c>
      <c r="BD286" s="3">
        <v>41054</v>
      </c>
      <c r="BM286" s="3">
        <v>41074</v>
      </c>
      <c r="BZ286" s="1" t="s">
        <v>184</v>
      </c>
      <c r="CA286" s="1" t="s">
        <v>153</v>
      </c>
      <c r="CE286" s="1" t="s">
        <v>154</v>
      </c>
      <c r="CH286" s="4">
        <v>1</v>
      </c>
      <c r="CI286" s="1" t="s">
        <v>155</v>
      </c>
      <c r="CL286" s="1" t="s">
        <v>157</v>
      </c>
      <c r="CN286" s="1" t="s">
        <v>158</v>
      </c>
      <c r="CO286" s="1" t="s">
        <v>188</v>
      </c>
      <c r="CP286" s="4">
        <v>361236.1</v>
      </c>
      <c r="CY286" s="1" t="s">
        <v>289</v>
      </c>
      <c r="CZ286" s="1" t="s">
        <v>290</v>
      </c>
      <c r="DA286" s="1" t="s">
        <v>291</v>
      </c>
      <c r="DC286" s="1" t="s">
        <v>208</v>
      </c>
      <c r="DU286" s="1" t="s">
        <v>165</v>
      </c>
      <c r="DV286" s="4">
        <v>0</v>
      </c>
      <c r="DW286" s="4">
        <v>0</v>
      </c>
      <c r="DX286" s="4">
        <v>195938406.50999999</v>
      </c>
      <c r="DY286" s="4">
        <v>172046814.50999999</v>
      </c>
      <c r="DZ286" s="4">
        <v>23891592</v>
      </c>
      <c r="EA286" s="4">
        <v>172046814.50999999</v>
      </c>
      <c r="EB286" s="4">
        <v>23891592</v>
      </c>
      <c r="EC286" s="4">
        <v>195938406.50999999</v>
      </c>
      <c r="ED286" s="1">
        <f>YEAR(O286)</f>
        <v>2012</v>
      </c>
    </row>
    <row r="287" spans="6:134" ht="12.75" hidden="1" customHeight="1" x14ac:dyDescent="0.2">
      <c r="H287" s="1" t="s">
        <v>133</v>
      </c>
      <c r="L287" s="1" t="s">
        <v>134</v>
      </c>
      <c r="N287" s="1" t="s">
        <v>1171</v>
      </c>
      <c r="O287" s="2">
        <v>41050</v>
      </c>
      <c r="P287" s="1" t="s">
        <v>136</v>
      </c>
      <c r="Q287" s="3">
        <v>41064</v>
      </c>
      <c r="R287" s="1" t="s">
        <v>137</v>
      </c>
      <c r="T287" s="3">
        <v>41050</v>
      </c>
      <c r="U287" s="1" t="s">
        <v>138</v>
      </c>
      <c r="X287" s="1" t="s">
        <v>172</v>
      </c>
      <c r="Z287" s="3">
        <v>41050</v>
      </c>
      <c r="AA287" s="1" t="s">
        <v>1073</v>
      </c>
      <c r="AB287" s="1" t="s">
        <v>383</v>
      </c>
      <c r="AC287" s="1" t="s">
        <v>384</v>
      </c>
      <c r="AD287" s="1" t="s">
        <v>385</v>
      </c>
      <c r="AE287" s="1" t="s">
        <v>386</v>
      </c>
      <c r="AF287" s="1" t="s">
        <v>387</v>
      </c>
      <c r="AH287" s="1" t="s">
        <v>388</v>
      </c>
      <c r="AJ287" s="1" t="s">
        <v>1002</v>
      </c>
      <c r="AK287" s="1" t="s">
        <v>1075</v>
      </c>
      <c r="AL287" s="1" t="s">
        <v>1076</v>
      </c>
      <c r="AM287" s="1" t="s">
        <v>1077</v>
      </c>
      <c r="AN287" s="1" t="s">
        <v>1006</v>
      </c>
      <c r="AO287" s="1" t="s">
        <v>1007</v>
      </c>
      <c r="AQ287" s="4">
        <v>0.1</v>
      </c>
      <c r="AR287" s="4">
        <v>40460.800000000003</v>
      </c>
      <c r="AS287" s="1" t="s">
        <v>1172</v>
      </c>
      <c r="AT287" s="1" t="s">
        <v>1073</v>
      </c>
      <c r="AV287" s="1" t="s">
        <v>387</v>
      </c>
      <c r="AW287" s="1" t="s">
        <v>383</v>
      </c>
      <c r="AX287" s="1" t="s">
        <v>150</v>
      </c>
      <c r="AY287" s="4">
        <v>6743.5</v>
      </c>
      <c r="AZ287" s="4">
        <v>33717.300000000003</v>
      </c>
      <c r="BA287" s="1" t="s">
        <v>151</v>
      </c>
      <c r="BD287" s="3">
        <v>41050</v>
      </c>
      <c r="BM287" s="3">
        <v>41063</v>
      </c>
      <c r="BZ287" s="1" t="s">
        <v>184</v>
      </c>
      <c r="CA287" s="1" t="s">
        <v>153</v>
      </c>
      <c r="CE287" s="1" t="s">
        <v>154</v>
      </c>
      <c r="CH287" s="4">
        <v>1</v>
      </c>
      <c r="CI287" s="1" t="s">
        <v>155</v>
      </c>
      <c r="CL287" s="1" t="s">
        <v>157</v>
      </c>
      <c r="CN287" s="1" t="s">
        <v>158</v>
      </c>
      <c r="CO287" s="1" t="s">
        <v>188</v>
      </c>
      <c r="CP287" s="4">
        <v>40460.800000000003</v>
      </c>
      <c r="CY287" s="1" t="s">
        <v>289</v>
      </c>
      <c r="CZ287" s="1" t="s">
        <v>290</v>
      </c>
      <c r="DA287" s="1" t="s">
        <v>291</v>
      </c>
      <c r="DC287" s="1" t="s">
        <v>208</v>
      </c>
      <c r="DD287" s="1" t="s">
        <v>760</v>
      </c>
      <c r="DU287" s="1" t="s">
        <v>165</v>
      </c>
      <c r="DV287" s="4">
        <v>0</v>
      </c>
      <c r="DW287" s="4">
        <v>0</v>
      </c>
      <c r="DX287" s="4">
        <v>195938406.50999999</v>
      </c>
      <c r="DY287" s="4">
        <v>172046814.50999999</v>
      </c>
      <c r="DZ287" s="4">
        <v>23891592</v>
      </c>
      <c r="EA287" s="4">
        <v>172046814.50999999</v>
      </c>
      <c r="EB287" s="4">
        <v>23891592</v>
      </c>
      <c r="EC287" s="4">
        <v>195938406.50999999</v>
      </c>
      <c r="ED287" s="1">
        <f>YEAR(O287)</f>
        <v>2012</v>
      </c>
    </row>
    <row r="288" spans="6:134" ht="12.75" hidden="1" customHeight="1" x14ac:dyDescent="0.2">
      <c r="F288" s="1" t="s">
        <v>1173</v>
      </c>
      <c r="H288" s="1" t="s">
        <v>133</v>
      </c>
      <c r="L288" s="1" t="s">
        <v>134</v>
      </c>
      <c r="N288" s="1" t="s">
        <v>1174</v>
      </c>
      <c r="O288" s="2">
        <v>41047</v>
      </c>
      <c r="P288" s="1" t="s">
        <v>136</v>
      </c>
      <c r="Q288" s="3">
        <v>41061</v>
      </c>
      <c r="R288" s="1" t="s">
        <v>137</v>
      </c>
      <c r="T288" s="3">
        <v>41047</v>
      </c>
      <c r="U288" s="1" t="s">
        <v>138</v>
      </c>
      <c r="X288" s="1" t="s">
        <v>172</v>
      </c>
      <c r="Z288" s="3">
        <v>41047</v>
      </c>
      <c r="AA288" s="1" t="s">
        <v>1083</v>
      </c>
      <c r="AB288" s="1" t="s">
        <v>392</v>
      </c>
      <c r="AC288" s="1" t="s">
        <v>393</v>
      </c>
      <c r="AD288" s="1" t="s">
        <v>394</v>
      </c>
      <c r="AE288" s="1" t="s">
        <v>395</v>
      </c>
      <c r="AF288" s="1" t="s">
        <v>396</v>
      </c>
      <c r="AH288" s="1" t="s">
        <v>397</v>
      </c>
      <c r="AJ288" s="1" t="s">
        <v>1002</v>
      </c>
      <c r="AK288" s="1" t="s">
        <v>1086</v>
      </c>
      <c r="AL288" s="1" t="s">
        <v>1087</v>
      </c>
      <c r="AM288" s="1" t="s">
        <v>1088</v>
      </c>
      <c r="AN288" s="1" t="s">
        <v>1006</v>
      </c>
      <c r="AO288" s="1" t="s">
        <v>1007</v>
      </c>
      <c r="AQ288" s="4">
        <v>0.1</v>
      </c>
      <c r="AR288" s="4">
        <v>370208.4</v>
      </c>
      <c r="AS288" s="1" t="s">
        <v>1175</v>
      </c>
      <c r="AT288" s="1" t="s">
        <v>1083</v>
      </c>
      <c r="AV288" s="1" t="s">
        <v>396</v>
      </c>
      <c r="AW288" s="1" t="s">
        <v>392</v>
      </c>
      <c r="AX288" s="1" t="s">
        <v>150</v>
      </c>
      <c r="AY288" s="4">
        <v>61701.4</v>
      </c>
      <c r="AZ288" s="4">
        <v>308507</v>
      </c>
      <c r="BA288" s="1" t="s">
        <v>151</v>
      </c>
      <c r="BD288" s="3">
        <v>41047</v>
      </c>
      <c r="BM288" s="3">
        <v>41063</v>
      </c>
      <c r="BZ288" s="1" t="s">
        <v>184</v>
      </c>
      <c r="CA288" s="1" t="s">
        <v>185</v>
      </c>
      <c r="CE288" s="1" t="s">
        <v>154</v>
      </c>
      <c r="CH288" s="4">
        <v>1</v>
      </c>
      <c r="CI288" s="1" t="s">
        <v>155</v>
      </c>
      <c r="CJ288" s="1" t="s">
        <v>156</v>
      </c>
      <c r="CL288" s="1" t="s">
        <v>157</v>
      </c>
      <c r="CN288" s="1" t="s">
        <v>158</v>
      </c>
      <c r="CO288" s="1" t="s">
        <v>188</v>
      </c>
      <c r="CP288" s="4">
        <v>370208.4</v>
      </c>
      <c r="CY288" s="1" t="s">
        <v>289</v>
      </c>
      <c r="CZ288" s="1" t="s">
        <v>290</v>
      </c>
      <c r="DA288" s="1" t="s">
        <v>291</v>
      </c>
      <c r="DC288" s="1" t="s">
        <v>208</v>
      </c>
      <c r="DT288" s="1" t="s">
        <v>165</v>
      </c>
      <c r="DU288" s="1" t="s">
        <v>165</v>
      </c>
      <c r="DV288" s="4">
        <v>0</v>
      </c>
      <c r="DW288" s="4">
        <v>0</v>
      </c>
      <c r="DX288" s="4">
        <v>195938406.50999999</v>
      </c>
      <c r="DY288" s="4">
        <v>172046814.50999999</v>
      </c>
      <c r="DZ288" s="4">
        <v>23891592</v>
      </c>
      <c r="EA288" s="4">
        <v>172046814.50999999</v>
      </c>
      <c r="EB288" s="4">
        <v>23891592</v>
      </c>
      <c r="EC288" s="4">
        <v>195938406.50999999</v>
      </c>
      <c r="ED288" s="1">
        <f>YEAR(O288)</f>
        <v>2012</v>
      </c>
    </row>
    <row r="289" spans="6:134" ht="12.75" hidden="1" customHeight="1" x14ac:dyDescent="0.2">
      <c r="F289" s="1" t="s">
        <v>1176</v>
      </c>
      <c r="H289" s="1" t="s">
        <v>133</v>
      </c>
      <c r="L289" s="1" t="s">
        <v>134</v>
      </c>
      <c r="N289" s="1" t="s">
        <v>1177</v>
      </c>
      <c r="O289" s="2">
        <v>41039</v>
      </c>
      <c r="P289" s="1" t="s">
        <v>136</v>
      </c>
      <c r="Q289" s="3">
        <v>41049</v>
      </c>
      <c r="R289" s="1" t="s">
        <v>137</v>
      </c>
      <c r="T289" s="3">
        <v>41039</v>
      </c>
      <c r="U289" s="1" t="s">
        <v>138</v>
      </c>
      <c r="X289" s="1" t="s">
        <v>172</v>
      </c>
      <c r="Z289" s="3">
        <v>41039</v>
      </c>
      <c r="AA289" s="1" t="s">
        <v>140</v>
      </c>
      <c r="AB289" s="1" t="s">
        <v>141</v>
      </c>
      <c r="AC289" s="1" t="s">
        <v>142</v>
      </c>
      <c r="AD289" s="1" t="s">
        <v>143</v>
      </c>
      <c r="AE289" s="1" t="s">
        <v>144</v>
      </c>
      <c r="AF289" s="1" t="s">
        <v>145</v>
      </c>
      <c r="AH289" s="1" t="s">
        <v>146</v>
      </c>
      <c r="AJ289" s="1" t="s">
        <v>1002</v>
      </c>
      <c r="AK289" s="1" t="s">
        <v>984</v>
      </c>
      <c r="AL289" s="1" t="s">
        <v>985</v>
      </c>
      <c r="AM289" s="1" t="s">
        <v>986</v>
      </c>
      <c r="AN289" s="1" t="s">
        <v>1006</v>
      </c>
      <c r="AO289" s="1" t="s">
        <v>1007</v>
      </c>
      <c r="AQ289" s="4">
        <v>0.02</v>
      </c>
      <c r="AR289" s="4">
        <v>231340.7</v>
      </c>
      <c r="AS289" s="1" t="s">
        <v>1178</v>
      </c>
      <c r="AT289" s="1" t="s">
        <v>148</v>
      </c>
      <c r="AV289" s="1" t="s">
        <v>149</v>
      </c>
      <c r="AW289" s="1" t="s">
        <v>141</v>
      </c>
      <c r="AX289" s="1" t="s">
        <v>150</v>
      </c>
      <c r="AY289" s="4">
        <v>38556.800000000003</v>
      </c>
      <c r="AZ289" s="4">
        <v>192783.9</v>
      </c>
      <c r="BA289" s="1" t="s">
        <v>151</v>
      </c>
      <c r="BD289" s="3">
        <v>41039</v>
      </c>
      <c r="BM289" s="3">
        <v>41047</v>
      </c>
      <c r="BZ289" s="1" t="s">
        <v>184</v>
      </c>
      <c r="CA289" s="1" t="s">
        <v>153</v>
      </c>
      <c r="CE289" s="1" t="s">
        <v>154</v>
      </c>
      <c r="CH289" s="4">
        <v>1</v>
      </c>
      <c r="CI289" s="1" t="s">
        <v>155</v>
      </c>
      <c r="CJ289" s="1" t="s">
        <v>156</v>
      </c>
      <c r="CL289" s="1" t="s">
        <v>157</v>
      </c>
      <c r="CN289" s="1" t="s">
        <v>158</v>
      </c>
      <c r="CO289" s="1" t="s">
        <v>188</v>
      </c>
      <c r="CP289" s="4">
        <v>231340.7</v>
      </c>
      <c r="CY289" s="1" t="s">
        <v>289</v>
      </c>
      <c r="CZ289" s="1" t="s">
        <v>290</v>
      </c>
      <c r="DA289" s="1" t="s">
        <v>291</v>
      </c>
      <c r="DC289" s="1" t="s">
        <v>208</v>
      </c>
      <c r="DD289" s="1" t="s">
        <v>733</v>
      </c>
      <c r="DU289" s="1" t="s">
        <v>165</v>
      </c>
      <c r="DV289" s="4">
        <v>0</v>
      </c>
      <c r="DW289" s="4">
        <v>0</v>
      </c>
      <c r="DX289" s="4">
        <v>195938406.50999999</v>
      </c>
      <c r="DY289" s="4">
        <v>172046814.50999999</v>
      </c>
      <c r="DZ289" s="4">
        <v>23891592</v>
      </c>
      <c r="EA289" s="4">
        <v>172046814.50999999</v>
      </c>
      <c r="EB289" s="4">
        <v>23891592</v>
      </c>
      <c r="EC289" s="4">
        <v>195938406.50999999</v>
      </c>
      <c r="ED289" s="1">
        <f>YEAR(O289)</f>
        <v>2012</v>
      </c>
    </row>
    <row r="290" spans="6:134" ht="12.75" hidden="1" customHeight="1" x14ac:dyDescent="0.2">
      <c r="H290" s="1" t="s">
        <v>133</v>
      </c>
      <c r="L290" s="1" t="s">
        <v>134</v>
      </c>
      <c r="N290" s="1" t="s">
        <v>1179</v>
      </c>
      <c r="O290" s="2">
        <v>41039</v>
      </c>
      <c r="P290" s="1" t="s">
        <v>136</v>
      </c>
      <c r="Q290" s="3">
        <v>41049</v>
      </c>
      <c r="R290" s="1" t="s">
        <v>137</v>
      </c>
      <c r="T290" s="3">
        <v>41039</v>
      </c>
      <c r="U290" s="1" t="s">
        <v>138</v>
      </c>
      <c r="X290" s="1" t="s">
        <v>172</v>
      </c>
      <c r="Z290" s="3">
        <v>41039</v>
      </c>
      <c r="AA290" s="1" t="s">
        <v>173</v>
      </c>
      <c r="AB290" s="1" t="s">
        <v>174</v>
      </c>
      <c r="AC290" s="1" t="s">
        <v>175</v>
      </c>
      <c r="AD290" s="1" t="s">
        <v>176</v>
      </c>
      <c r="AE290" s="1" t="s">
        <v>177</v>
      </c>
      <c r="AF290" s="1" t="s">
        <v>178</v>
      </c>
      <c r="AH290" s="1" t="s">
        <v>179</v>
      </c>
      <c r="AJ290" s="1" t="s">
        <v>1002</v>
      </c>
      <c r="AK290" s="1" t="s">
        <v>1110</v>
      </c>
      <c r="AL290" s="1" t="s">
        <v>1111</v>
      </c>
      <c r="AM290" s="1" t="s">
        <v>1112</v>
      </c>
      <c r="AN290" s="1" t="s">
        <v>1006</v>
      </c>
      <c r="AO290" s="1" t="s">
        <v>1007</v>
      </c>
      <c r="AQ290" s="4">
        <v>0.1</v>
      </c>
      <c r="AR290" s="4">
        <v>659390.4</v>
      </c>
      <c r="AS290" s="1" t="s">
        <v>1180</v>
      </c>
      <c r="AX290" s="1" t="s">
        <v>150</v>
      </c>
      <c r="AY290" s="4">
        <v>109898.4</v>
      </c>
      <c r="AZ290" s="4">
        <v>549492</v>
      </c>
      <c r="BA290" s="1" t="s">
        <v>151</v>
      </c>
      <c r="BD290" s="3">
        <v>41039</v>
      </c>
      <c r="BM290" s="3">
        <v>41047</v>
      </c>
      <c r="BZ290" s="1" t="s">
        <v>184</v>
      </c>
      <c r="CA290" s="1" t="s">
        <v>153</v>
      </c>
      <c r="CE290" s="1" t="s">
        <v>154</v>
      </c>
      <c r="CH290" s="4">
        <v>1</v>
      </c>
      <c r="CI290" s="1" t="s">
        <v>155</v>
      </c>
      <c r="CL290" s="1" t="s">
        <v>157</v>
      </c>
      <c r="CN290" s="1" t="s">
        <v>158</v>
      </c>
      <c r="CO290" s="1" t="s">
        <v>188</v>
      </c>
      <c r="CP290" s="4">
        <v>659390.4</v>
      </c>
      <c r="CY290" s="1" t="s">
        <v>289</v>
      </c>
      <c r="CZ290" s="1" t="s">
        <v>290</v>
      </c>
      <c r="DA290" s="1" t="s">
        <v>291</v>
      </c>
      <c r="DC290" s="1" t="s">
        <v>208</v>
      </c>
      <c r="DD290" s="1" t="s">
        <v>757</v>
      </c>
      <c r="DU290" s="1" t="s">
        <v>165</v>
      </c>
      <c r="DV290" s="4">
        <v>0</v>
      </c>
      <c r="DW290" s="4">
        <v>0</v>
      </c>
      <c r="DX290" s="4">
        <v>195938406.50999999</v>
      </c>
      <c r="DY290" s="4">
        <v>172046814.50999999</v>
      </c>
      <c r="DZ290" s="4">
        <v>23891592</v>
      </c>
      <c r="EA290" s="4">
        <v>172046814.50999999</v>
      </c>
      <c r="EB290" s="4">
        <v>23891592</v>
      </c>
      <c r="EC290" s="4">
        <v>195938406.50999999</v>
      </c>
      <c r="ED290" s="1">
        <f>YEAR(O290)</f>
        <v>2012</v>
      </c>
    </row>
    <row r="291" spans="6:134" ht="12.75" hidden="1" customHeight="1" x14ac:dyDescent="0.2">
      <c r="H291" s="1" t="s">
        <v>133</v>
      </c>
      <c r="L291" s="1" t="s">
        <v>134</v>
      </c>
      <c r="N291" s="1" t="s">
        <v>1181</v>
      </c>
      <c r="O291" s="2">
        <v>41033</v>
      </c>
      <c r="P291" s="1" t="s">
        <v>136</v>
      </c>
      <c r="Q291" s="3">
        <v>41063</v>
      </c>
      <c r="R291" s="1" t="s">
        <v>137</v>
      </c>
      <c r="T291" s="3">
        <v>41033</v>
      </c>
      <c r="U291" s="1" t="s">
        <v>138</v>
      </c>
      <c r="X291" s="1" t="s">
        <v>172</v>
      </c>
      <c r="Z291" s="3">
        <v>41033</v>
      </c>
      <c r="AA291" s="1" t="s">
        <v>1098</v>
      </c>
      <c r="AB291" s="1" t="s">
        <v>323</v>
      </c>
      <c r="AC291" s="1" t="s">
        <v>324</v>
      </c>
      <c r="AD291" s="1" t="s">
        <v>325</v>
      </c>
      <c r="AE291" s="1" t="s">
        <v>326</v>
      </c>
      <c r="AF291" s="1" t="s">
        <v>327</v>
      </c>
      <c r="AH291" s="1" t="s">
        <v>328</v>
      </c>
      <c r="AJ291" s="1" t="s">
        <v>1002</v>
      </c>
      <c r="AK291" s="1" t="s">
        <v>1161</v>
      </c>
      <c r="AL291" s="1" t="s">
        <v>1162</v>
      </c>
      <c r="AM291" s="1" t="s">
        <v>1163</v>
      </c>
      <c r="AN291" s="1" t="s">
        <v>1006</v>
      </c>
      <c r="AO291" s="1" t="s">
        <v>1007</v>
      </c>
      <c r="AQ291" s="4">
        <v>0.1</v>
      </c>
      <c r="AR291" s="4">
        <v>77299.199999999997</v>
      </c>
      <c r="AS291" s="1" t="s">
        <v>1182</v>
      </c>
      <c r="AT291" s="1" t="s">
        <v>1098</v>
      </c>
      <c r="AV291" s="1" t="s">
        <v>327</v>
      </c>
      <c r="AW291" s="1" t="s">
        <v>323</v>
      </c>
      <c r="AX291" s="1" t="s">
        <v>150</v>
      </c>
      <c r="AY291" s="4">
        <v>12883.2</v>
      </c>
      <c r="AZ291" s="4">
        <v>64416</v>
      </c>
      <c r="BA291" s="1" t="s">
        <v>151</v>
      </c>
      <c r="BD291" s="3">
        <v>41033</v>
      </c>
      <c r="BM291" s="3">
        <v>41063</v>
      </c>
      <c r="BZ291" s="1" t="s">
        <v>184</v>
      </c>
      <c r="CA291" s="1" t="s">
        <v>153</v>
      </c>
      <c r="CE291" s="1" t="s">
        <v>154</v>
      </c>
      <c r="CH291" s="4">
        <v>1</v>
      </c>
      <c r="CI291" s="1" t="s">
        <v>155</v>
      </c>
      <c r="CL291" s="1" t="s">
        <v>157</v>
      </c>
      <c r="CN291" s="1" t="s">
        <v>158</v>
      </c>
      <c r="CO291" s="1" t="s">
        <v>188</v>
      </c>
      <c r="CP291" s="4">
        <v>77299.199999999997</v>
      </c>
      <c r="CY291" s="1" t="s">
        <v>289</v>
      </c>
      <c r="CZ291" s="1" t="s">
        <v>290</v>
      </c>
      <c r="DA291" s="1" t="s">
        <v>291</v>
      </c>
      <c r="DC291" s="1" t="s">
        <v>208</v>
      </c>
      <c r="DD291" s="1" t="s">
        <v>858</v>
      </c>
      <c r="DU291" s="1" t="s">
        <v>165</v>
      </c>
      <c r="DV291" s="4">
        <v>0</v>
      </c>
      <c r="DW291" s="4">
        <v>0</v>
      </c>
      <c r="DX291" s="4">
        <v>195938406.50999999</v>
      </c>
      <c r="DY291" s="4">
        <v>172046814.50999999</v>
      </c>
      <c r="DZ291" s="4">
        <v>23891592</v>
      </c>
      <c r="EA291" s="4">
        <v>172046814.50999999</v>
      </c>
      <c r="EB291" s="4">
        <v>23891592</v>
      </c>
      <c r="EC291" s="4">
        <v>195938406.50999999</v>
      </c>
      <c r="ED291" s="1">
        <f>YEAR(O291)</f>
        <v>2012</v>
      </c>
    </row>
    <row r="292" spans="6:134" ht="12.75" hidden="1" customHeight="1" x14ac:dyDescent="0.2">
      <c r="H292" s="1" t="s">
        <v>133</v>
      </c>
      <c r="L292" s="1" t="s">
        <v>134</v>
      </c>
      <c r="N292" s="1" t="s">
        <v>1183</v>
      </c>
      <c r="O292" s="2">
        <v>41025</v>
      </c>
      <c r="P292" s="1" t="s">
        <v>136</v>
      </c>
      <c r="Q292" s="3">
        <v>41035</v>
      </c>
      <c r="R292" s="1" t="s">
        <v>137</v>
      </c>
      <c r="T292" s="3">
        <v>41025</v>
      </c>
      <c r="U292" s="1" t="s">
        <v>138</v>
      </c>
      <c r="X292" s="1" t="s">
        <v>172</v>
      </c>
      <c r="Z292" s="3">
        <v>41025</v>
      </c>
      <c r="AA292" s="1" t="s">
        <v>173</v>
      </c>
      <c r="AB292" s="1" t="s">
        <v>174</v>
      </c>
      <c r="AC292" s="1" t="s">
        <v>175</v>
      </c>
      <c r="AD292" s="1" t="s">
        <v>176</v>
      </c>
      <c r="AE292" s="1" t="s">
        <v>177</v>
      </c>
      <c r="AF292" s="1" t="s">
        <v>178</v>
      </c>
      <c r="AH292" s="1" t="s">
        <v>179</v>
      </c>
      <c r="AJ292" s="1" t="s">
        <v>1002</v>
      </c>
      <c r="AN292" s="1" t="s">
        <v>1006</v>
      </c>
      <c r="AO292" s="1" t="s">
        <v>1007</v>
      </c>
      <c r="AQ292" s="4">
        <v>0.1</v>
      </c>
      <c r="AR292" s="4">
        <v>629596.80000000005</v>
      </c>
      <c r="AS292" s="1" t="s">
        <v>1184</v>
      </c>
      <c r="AX292" s="1" t="s">
        <v>150</v>
      </c>
      <c r="AY292" s="4">
        <v>104932.8</v>
      </c>
      <c r="AZ292" s="4">
        <v>524664</v>
      </c>
      <c r="BA292" s="1" t="s">
        <v>151</v>
      </c>
      <c r="BD292" s="3">
        <v>41025</v>
      </c>
      <c r="BM292" s="3">
        <v>41030</v>
      </c>
      <c r="BZ292" s="1" t="s">
        <v>184</v>
      </c>
      <c r="CA292" s="1" t="s">
        <v>153</v>
      </c>
      <c r="CE292" s="1" t="s">
        <v>154</v>
      </c>
      <c r="CH292" s="4">
        <v>1</v>
      </c>
      <c r="CI292" s="1" t="s">
        <v>155</v>
      </c>
      <c r="CL292" s="1" t="s">
        <v>157</v>
      </c>
      <c r="CN292" s="1" t="s">
        <v>158</v>
      </c>
      <c r="CO292" s="1" t="s">
        <v>188</v>
      </c>
      <c r="CP292" s="4">
        <v>629596.80000000005</v>
      </c>
      <c r="CY292" s="1" t="s">
        <v>289</v>
      </c>
      <c r="CZ292" s="1" t="s">
        <v>290</v>
      </c>
      <c r="DA292" s="1" t="s">
        <v>291</v>
      </c>
      <c r="DC292" s="1" t="s">
        <v>208</v>
      </c>
      <c r="DD292" s="1" t="s">
        <v>757</v>
      </c>
      <c r="DU292" s="1" t="s">
        <v>165</v>
      </c>
      <c r="DV292" s="4">
        <v>0</v>
      </c>
      <c r="DW292" s="4">
        <v>0</v>
      </c>
      <c r="DX292" s="4">
        <v>195938406.50999999</v>
      </c>
      <c r="DY292" s="4">
        <v>172046814.50999999</v>
      </c>
      <c r="DZ292" s="4">
        <v>23891592</v>
      </c>
      <c r="EA292" s="4">
        <v>172046814.50999999</v>
      </c>
      <c r="EB292" s="4">
        <v>23891592</v>
      </c>
      <c r="EC292" s="4">
        <v>195938406.50999999</v>
      </c>
      <c r="ED292" s="1">
        <f>YEAR(O292)</f>
        <v>2012</v>
      </c>
    </row>
    <row r="293" spans="6:134" ht="12.75" hidden="1" customHeight="1" x14ac:dyDescent="0.2">
      <c r="H293" s="1" t="s">
        <v>133</v>
      </c>
      <c r="L293" s="1" t="s">
        <v>134</v>
      </c>
      <c r="N293" s="1" t="s">
        <v>1185</v>
      </c>
      <c r="O293" s="2">
        <v>41019</v>
      </c>
      <c r="P293" s="1" t="s">
        <v>136</v>
      </c>
      <c r="Q293" s="3">
        <v>41039</v>
      </c>
      <c r="R293" s="1" t="s">
        <v>137</v>
      </c>
      <c r="T293" s="3">
        <v>41019</v>
      </c>
      <c r="U293" s="1" t="s">
        <v>138</v>
      </c>
      <c r="X293" s="1" t="s">
        <v>172</v>
      </c>
      <c r="Z293" s="3">
        <v>41019</v>
      </c>
      <c r="AA293" s="1" t="s">
        <v>356</v>
      </c>
      <c r="AB293" s="1" t="s">
        <v>357</v>
      </c>
      <c r="AC293" s="1" t="s">
        <v>358</v>
      </c>
      <c r="AD293" s="1" t="s">
        <v>359</v>
      </c>
      <c r="AE293" s="1" t="s">
        <v>360</v>
      </c>
      <c r="AF293" s="1" t="s">
        <v>361</v>
      </c>
      <c r="AH293" s="1" t="s">
        <v>362</v>
      </c>
      <c r="AJ293" s="1" t="s">
        <v>1002</v>
      </c>
      <c r="AN293" s="1" t="s">
        <v>1006</v>
      </c>
      <c r="AO293" s="1" t="s">
        <v>1007</v>
      </c>
      <c r="AQ293" s="4">
        <v>0.1</v>
      </c>
      <c r="AR293" s="4">
        <v>64575.6</v>
      </c>
      <c r="AS293" s="1" t="s">
        <v>1186</v>
      </c>
      <c r="AX293" s="1" t="s">
        <v>150</v>
      </c>
      <c r="AY293" s="4">
        <v>10762.6</v>
      </c>
      <c r="AZ293" s="4">
        <v>53813</v>
      </c>
      <c r="BA293" s="1" t="s">
        <v>151</v>
      </c>
      <c r="BD293" s="3">
        <v>41019</v>
      </c>
      <c r="BM293" s="3">
        <v>41040</v>
      </c>
      <c r="BZ293" s="1" t="s">
        <v>184</v>
      </c>
      <c r="CA293" s="1" t="s">
        <v>153</v>
      </c>
      <c r="CE293" s="1" t="s">
        <v>154</v>
      </c>
      <c r="CH293" s="4">
        <v>1</v>
      </c>
      <c r="CI293" s="1" t="s">
        <v>155</v>
      </c>
      <c r="CL293" s="1" t="s">
        <v>157</v>
      </c>
      <c r="CN293" s="1" t="s">
        <v>158</v>
      </c>
      <c r="CO293" s="1" t="s">
        <v>188</v>
      </c>
      <c r="CP293" s="4">
        <v>64575.6</v>
      </c>
      <c r="CY293" s="1" t="s">
        <v>289</v>
      </c>
      <c r="CZ293" s="1" t="s">
        <v>290</v>
      </c>
      <c r="DA293" s="1" t="s">
        <v>291</v>
      </c>
      <c r="DC293" s="1" t="s">
        <v>208</v>
      </c>
      <c r="DU293" s="1" t="s">
        <v>165</v>
      </c>
      <c r="DV293" s="4">
        <v>0</v>
      </c>
      <c r="DW293" s="4">
        <v>0</v>
      </c>
      <c r="DX293" s="4">
        <v>195938406.50999999</v>
      </c>
      <c r="DY293" s="4">
        <v>172046814.50999999</v>
      </c>
      <c r="DZ293" s="4">
        <v>23891592</v>
      </c>
      <c r="EA293" s="4">
        <v>172046814.50999999</v>
      </c>
      <c r="EB293" s="4">
        <v>23891592</v>
      </c>
      <c r="EC293" s="4">
        <v>195938406.50999999</v>
      </c>
      <c r="ED293" s="1">
        <f>YEAR(O293)</f>
        <v>2012</v>
      </c>
    </row>
    <row r="294" spans="6:134" ht="12.75" hidden="1" customHeight="1" x14ac:dyDescent="0.2">
      <c r="H294" s="1" t="s">
        <v>133</v>
      </c>
      <c r="L294" s="1" t="s">
        <v>134</v>
      </c>
      <c r="N294" s="1" t="s">
        <v>1187</v>
      </c>
      <c r="O294" s="2">
        <v>41015</v>
      </c>
      <c r="P294" s="1" t="s">
        <v>136</v>
      </c>
      <c r="Q294" s="3">
        <v>41029</v>
      </c>
      <c r="R294" s="1" t="s">
        <v>137</v>
      </c>
      <c r="T294" s="3">
        <v>41015</v>
      </c>
      <c r="U294" s="1" t="s">
        <v>138</v>
      </c>
      <c r="X294" s="1" t="s">
        <v>172</v>
      </c>
      <c r="Z294" s="3">
        <v>41015</v>
      </c>
      <c r="AA294" s="1" t="s">
        <v>1073</v>
      </c>
      <c r="AB294" s="1" t="s">
        <v>383</v>
      </c>
      <c r="AC294" s="1" t="s">
        <v>384</v>
      </c>
      <c r="AD294" s="1" t="s">
        <v>385</v>
      </c>
      <c r="AE294" s="1" t="s">
        <v>386</v>
      </c>
      <c r="AF294" s="1" t="s">
        <v>387</v>
      </c>
      <c r="AH294" s="1" t="s">
        <v>388</v>
      </c>
      <c r="AJ294" s="1" t="s">
        <v>1002</v>
      </c>
      <c r="AN294" s="1" t="s">
        <v>1006</v>
      </c>
      <c r="AO294" s="1" t="s">
        <v>1007</v>
      </c>
      <c r="AQ294" s="4">
        <v>0.1</v>
      </c>
      <c r="AR294" s="4">
        <v>49939.1</v>
      </c>
      <c r="AS294" s="1" t="s">
        <v>1188</v>
      </c>
      <c r="AT294" s="1" t="s">
        <v>1073</v>
      </c>
      <c r="AV294" s="1" t="s">
        <v>387</v>
      </c>
      <c r="AW294" s="1" t="s">
        <v>383</v>
      </c>
      <c r="AX294" s="1" t="s">
        <v>150</v>
      </c>
      <c r="AY294" s="4">
        <v>8323.2000000000007</v>
      </c>
      <c r="AZ294" s="4">
        <v>41615.9</v>
      </c>
      <c r="BA294" s="1" t="s">
        <v>151</v>
      </c>
      <c r="BD294" s="3">
        <v>41015</v>
      </c>
      <c r="BM294" s="3">
        <v>41026</v>
      </c>
      <c r="BZ294" s="1" t="s">
        <v>184</v>
      </c>
      <c r="CA294" s="1" t="s">
        <v>153</v>
      </c>
      <c r="CE294" s="1" t="s">
        <v>154</v>
      </c>
      <c r="CH294" s="4">
        <v>1</v>
      </c>
      <c r="CI294" s="1" t="s">
        <v>155</v>
      </c>
      <c r="CL294" s="1" t="s">
        <v>157</v>
      </c>
      <c r="CN294" s="1" t="s">
        <v>158</v>
      </c>
      <c r="CO294" s="1" t="s">
        <v>188</v>
      </c>
      <c r="CP294" s="4">
        <v>49939.1</v>
      </c>
      <c r="CY294" s="1" t="s">
        <v>289</v>
      </c>
      <c r="CZ294" s="1" t="s">
        <v>290</v>
      </c>
      <c r="DA294" s="1" t="s">
        <v>291</v>
      </c>
      <c r="DC294" s="1" t="s">
        <v>208</v>
      </c>
      <c r="DD294" s="1" t="s">
        <v>760</v>
      </c>
      <c r="DU294" s="1" t="s">
        <v>165</v>
      </c>
      <c r="DV294" s="4">
        <v>0</v>
      </c>
      <c r="DW294" s="4">
        <v>0</v>
      </c>
      <c r="DX294" s="4">
        <v>195938406.50999999</v>
      </c>
      <c r="DY294" s="4">
        <v>172046814.50999999</v>
      </c>
      <c r="DZ294" s="4">
        <v>23891592</v>
      </c>
      <c r="EA294" s="4">
        <v>172046814.50999999</v>
      </c>
      <c r="EB294" s="4">
        <v>23891592</v>
      </c>
      <c r="EC294" s="4">
        <v>195938406.50999999</v>
      </c>
      <c r="ED294" s="1">
        <f>YEAR(O294)</f>
        <v>2012</v>
      </c>
    </row>
    <row r="295" spans="6:134" ht="12.75" hidden="1" customHeight="1" x14ac:dyDescent="0.2">
      <c r="H295" s="1" t="s">
        <v>133</v>
      </c>
      <c r="L295" s="1" t="s">
        <v>134</v>
      </c>
      <c r="N295" s="1" t="s">
        <v>1189</v>
      </c>
      <c r="O295" s="2">
        <v>41005</v>
      </c>
      <c r="P295" s="1" t="s">
        <v>136</v>
      </c>
      <c r="Q295" s="3">
        <v>41019</v>
      </c>
      <c r="R295" s="1" t="s">
        <v>137</v>
      </c>
      <c r="T295" s="3">
        <v>41005</v>
      </c>
      <c r="U295" s="1" t="s">
        <v>138</v>
      </c>
      <c r="X295" s="1" t="s">
        <v>172</v>
      </c>
      <c r="Z295" s="3">
        <v>41005</v>
      </c>
      <c r="AA295" s="1" t="s">
        <v>335</v>
      </c>
      <c r="AB295" s="1" t="s">
        <v>336</v>
      </c>
      <c r="AC295" s="1" t="s">
        <v>337</v>
      </c>
      <c r="AD295" s="1" t="s">
        <v>338</v>
      </c>
      <c r="AE295" s="1" t="s">
        <v>339</v>
      </c>
      <c r="AF295" s="1" t="s">
        <v>340</v>
      </c>
      <c r="AH295" s="1" t="s">
        <v>341</v>
      </c>
      <c r="AJ295" s="1" t="s">
        <v>1002</v>
      </c>
      <c r="AN295" s="1" t="s">
        <v>1006</v>
      </c>
      <c r="AO295" s="1" t="s">
        <v>1007</v>
      </c>
      <c r="AQ295" s="4">
        <v>0.1</v>
      </c>
      <c r="AR295" s="4">
        <v>70201.2</v>
      </c>
      <c r="AS295" s="1" t="s">
        <v>1190</v>
      </c>
      <c r="AX295" s="1" t="s">
        <v>150</v>
      </c>
      <c r="AY295" s="4">
        <v>11700.2</v>
      </c>
      <c r="AZ295" s="4">
        <v>58501</v>
      </c>
      <c r="BA295" s="1" t="s">
        <v>151</v>
      </c>
      <c r="BD295" s="3">
        <v>41005</v>
      </c>
      <c r="BM295" s="3">
        <v>41026</v>
      </c>
      <c r="BZ295" s="1" t="s">
        <v>184</v>
      </c>
      <c r="CA295" s="1" t="s">
        <v>185</v>
      </c>
      <c r="CE295" s="1" t="s">
        <v>154</v>
      </c>
      <c r="CH295" s="4">
        <v>1</v>
      </c>
      <c r="CI295" s="1" t="s">
        <v>155</v>
      </c>
      <c r="CL295" s="1" t="s">
        <v>157</v>
      </c>
      <c r="CN295" s="1" t="s">
        <v>158</v>
      </c>
      <c r="CO295" s="1" t="s">
        <v>188</v>
      </c>
      <c r="CP295" s="4">
        <v>70201.2</v>
      </c>
      <c r="CY295" s="1" t="s">
        <v>289</v>
      </c>
      <c r="CZ295" s="1" t="s">
        <v>290</v>
      </c>
      <c r="DA295" s="1" t="s">
        <v>291</v>
      </c>
      <c r="DC295" s="1" t="s">
        <v>208</v>
      </c>
      <c r="DU295" s="1" t="s">
        <v>165</v>
      </c>
      <c r="DV295" s="4">
        <v>0</v>
      </c>
      <c r="DW295" s="4">
        <v>0</v>
      </c>
      <c r="DX295" s="4">
        <v>195938406.50999999</v>
      </c>
      <c r="DY295" s="4">
        <v>172046814.50999999</v>
      </c>
      <c r="DZ295" s="4">
        <v>23891592</v>
      </c>
      <c r="EA295" s="4">
        <v>172046814.50999999</v>
      </c>
      <c r="EB295" s="4">
        <v>23891592</v>
      </c>
      <c r="EC295" s="4">
        <v>195938406.50999999</v>
      </c>
      <c r="ED295" s="1">
        <f>YEAR(O295)</f>
        <v>2012</v>
      </c>
    </row>
    <row r="296" spans="6:134" ht="12.75" hidden="1" customHeight="1" x14ac:dyDescent="0.2">
      <c r="H296" s="1" t="s">
        <v>133</v>
      </c>
      <c r="L296" s="1" t="s">
        <v>134</v>
      </c>
      <c r="N296" s="1" t="s">
        <v>1191</v>
      </c>
      <c r="O296" s="2">
        <v>40994</v>
      </c>
      <c r="P296" s="1" t="s">
        <v>136</v>
      </c>
      <c r="Q296" s="3">
        <v>41008</v>
      </c>
      <c r="R296" s="1" t="s">
        <v>137</v>
      </c>
      <c r="T296" s="3">
        <v>40994</v>
      </c>
      <c r="U296" s="1" t="s">
        <v>138</v>
      </c>
      <c r="X296" s="1" t="s">
        <v>172</v>
      </c>
      <c r="Z296" s="3">
        <v>40994</v>
      </c>
      <c r="AA296" s="1" t="s">
        <v>1068</v>
      </c>
      <c r="AB296" s="1" t="s">
        <v>372</v>
      </c>
      <c r="AC296" s="1" t="s">
        <v>373</v>
      </c>
      <c r="AD296" s="1" t="s">
        <v>374</v>
      </c>
      <c r="AE296" s="1" t="s">
        <v>375</v>
      </c>
      <c r="AF296" s="1" t="s">
        <v>376</v>
      </c>
      <c r="AH296" s="1" t="s">
        <v>377</v>
      </c>
      <c r="AJ296" s="1" t="s">
        <v>1002</v>
      </c>
      <c r="AK296" s="1" t="s">
        <v>1125</v>
      </c>
      <c r="AL296" s="1" t="s">
        <v>1126</v>
      </c>
      <c r="AM296" s="1" t="s">
        <v>1127</v>
      </c>
      <c r="AN296" s="1" t="s">
        <v>1006</v>
      </c>
      <c r="AO296" s="1" t="s">
        <v>1007</v>
      </c>
      <c r="AQ296" s="4">
        <v>0.1</v>
      </c>
      <c r="AR296" s="4">
        <v>959654.3</v>
      </c>
      <c r="AS296" s="1" t="s">
        <v>1192</v>
      </c>
      <c r="AT296" s="1" t="s">
        <v>1068</v>
      </c>
      <c r="AV296" s="1" t="s">
        <v>376</v>
      </c>
      <c r="AW296" s="1" t="s">
        <v>372</v>
      </c>
      <c r="AX296" s="1" t="s">
        <v>150</v>
      </c>
      <c r="AY296" s="4">
        <v>159942.39999999999</v>
      </c>
      <c r="AZ296" s="4">
        <v>799711.9</v>
      </c>
      <c r="BA296" s="1" t="s">
        <v>151</v>
      </c>
      <c r="BD296" s="3">
        <v>40994</v>
      </c>
      <c r="BM296" s="3">
        <v>41012</v>
      </c>
      <c r="BZ296" s="1" t="s">
        <v>184</v>
      </c>
      <c r="CA296" s="1" t="s">
        <v>153</v>
      </c>
      <c r="CE296" s="1" t="s">
        <v>154</v>
      </c>
      <c r="CH296" s="4">
        <v>1</v>
      </c>
      <c r="CI296" s="1" t="s">
        <v>155</v>
      </c>
      <c r="CL296" s="1" t="s">
        <v>157</v>
      </c>
      <c r="CN296" s="1" t="s">
        <v>158</v>
      </c>
      <c r="CO296" s="1" t="s">
        <v>188</v>
      </c>
      <c r="CP296" s="4">
        <v>959654.3</v>
      </c>
      <c r="CY296" s="1" t="s">
        <v>289</v>
      </c>
      <c r="CZ296" s="1" t="s">
        <v>290</v>
      </c>
      <c r="DA296" s="1" t="s">
        <v>291</v>
      </c>
      <c r="DC296" s="1" t="s">
        <v>208</v>
      </c>
      <c r="DD296" s="1" t="s">
        <v>738</v>
      </c>
      <c r="DU296" s="1" t="s">
        <v>165</v>
      </c>
      <c r="DV296" s="4">
        <v>0</v>
      </c>
      <c r="DW296" s="4">
        <v>0</v>
      </c>
      <c r="DX296" s="4">
        <v>195938406.50999999</v>
      </c>
      <c r="DY296" s="4">
        <v>172046814.50999999</v>
      </c>
      <c r="DZ296" s="4">
        <v>23891592</v>
      </c>
      <c r="EA296" s="4">
        <v>172046814.50999999</v>
      </c>
      <c r="EB296" s="4">
        <v>23891592</v>
      </c>
      <c r="EC296" s="4">
        <v>195938406.50999999</v>
      </c>
      <c r="ED296" s="1">
        <f>YEAR(O296)</f>
        <v>2012</v>
      </c>
    </row>
    <row r="297" spans="6:134" ht="12.75" hidden="1" customHeight="1" x14ac:dyDescent="0.2">
      <c r="H297" s="1" t="s">
        <v>133</v>
      </c>
      <c r="L297" s="1" t="s">
        <v>134</v>
      </c>
      <c r="N297" s="1" t="s">
        <v>1193</v>
      </c>
      <c r="O297" s="2">
        <v>40991</v>
      </c>
      <c r="P297" s="1" t="s">
        <v>136</v>
      </c>
      <c r="Q297" s="3">
        <v>41005</v>
      </c>
      <c r="R297" s="1" t="s">
        <v>137</v>
      </c>
      <c r="T297" s="3">
        <v>40991</v>
      </c>
      <c r="U297" s="1" t="s">
        <v>138</v>
      </c>
      <c r="X297" s="1" t="s">
        <v>172</v>
      </c>
      <c r="Z297" s="3">
        <v>40991</v>
      </c>
      <c r="AA297" s="1" t="s">
        <v>1073</v>
      </c>
      <c r="AB297" s="1" t="s">
        <v>383</v>
      </c>
      <c r="AC297" s="1" t="s">
        <v>384</v>
      </c>
      <c r="AD297" s="1" t="s">
        <v>385</v>
      </c>
      <c r="AE297" s="1" t="s">
        <v>386</v>
      </c>
      <c r="AF297" s="1" t="s">
        <v>387</v>
      </c>
      <c r="AH297" s="1" t="s">
        <v>388</v>
      </c>
      <c r="AJ297" s="1" t="s">
        <v>1002</v>
      </c>
      <c r="AK297" s="1" t="s">
        <v>1075</v>
      </c>
      <c r="AL297" s="1" t="s">
        <v>1076</v>
      </c>
      <c r="AM297" s="1" t="s">
        <v>1077</v>
      </c>
      <c r="AN297" s="1" t="s">
        <v>1006</v>
      </c>
      <c r="AO297" s="1" t="s">
        <v>1007</v>
      </c>
      <c r="AQ297" s="4">
        <v>0.1</v>
      </c>
      <c r="AR297" s="4">
        <v>59995.199999999997</v>
      </c>
      <c r="AS297" s="1" t="s">
        <v>1194</v>
      </c>
      <c r="AT297" s="1" t="s">
        <v>1073</v>
      </c>
      <c r="AV297" s="1" t="s">
        <v>387</v>
      </c>
      <c r="AW297" s="1" t="s">
        <v>383</v>
      </c>
      <c r="AX297" s="1" t="s">
        <v>150</v>
      </c>
      <c r="AY297" s="4">
        <v>9999.2000000000007</v>
      </c>
      <c r="AZ297" s="4">
        <v>49996</v>
      </c>
      <c r="BA297" s="1" t="s">
        <v>151</v>
      </c>
      <c r="BD297" s="3">
        <v>40991</v>
      </c>
      <c r="BM297" s="3">
        <v>41001</v>
      </c>
      <c r="BZ297" s="1" t="s">
        <v>184</v>
      </c>
      <c r="CA297" s="1" t="s">
        <v>153</v>
      </c>
      <c r="CE297" s="1" t="s">
        <v>154</v>
      </c>
      <c r="CH297" s="4">
        <v>1</v>
      </c>
      <c r="CI297" s="1" t="s">
        <v>155</v>
      </c>
      <c r="CL297" s="1" t="s">
        <v>157</v>
      </c>
      <c r="CN297" s="1" t="s">
        <v>158</v>
      </c>
      <c r="CO297" s="1" t="s">
        <v>188</v>
      </c>
      <c r="CP297" s="4">
        <v>59995.199999999997</v>
      </c>
      <c r="CY297" s="1" t="s">
        <v>289</v>
      </c>
      <c r="CZ297" s="1" t="s">
        <v>290</v>
      </c>
      <c r="DA297" s="1" t="s">
        <v>291</v>
      </c>
      <c r="DC297" s="1" t="s">
        <v>208</v>
      </c>
      <c r="DD297" s="1" t="s">
        <v>738</v>
      </c>
      <c r="DU297" s="1" t="s">
        <v>165</v>
      </c>
      <c r="DV297" s="4">
        <v>0</v>
      </c>
      <c r="DW297" s="4">
        <v>0</v>
      </c>
      <c r="DX297" s="4">
        <v>195938406.50999999</v>
      </c>
      <c r="DY297" s="4">
        <v>172046814.50999999</v>
      </c>
      <c r="DZ297" s="4">
        <v>23891592</v>
      </c>
      <c r="EA297" s="4">
        <v>172046814.50999999</v>
      </c>
      <c r="EB297" s="4">
        <v>23891592</v>
      </c>
      <c r="EC297" s="4">
        <v>195938406.50999999</v>
      </c>
      <c r="ED297" s="1">
        <f>YEAR(O297)</f>
        <v>2012</v>
      </c>
    </row>
    <row r="298" spans="6:134" ht="12.75" hidden="1" customHeight="1" x14ac:dyDescent="0.2">
      <c r="H298" s="1" t="s">
        <v>133</v>
      </c>
      <c r="L298" s="1" t="s">
        <v>134</v>
      </c>
      <c r="N298" s="1" t="s">
        <v>1195</v>
      </c>
      <c r="O298" s="2">
        <v>40988</v>
      </c>
      <c r="P298" s="1" t="s">
        <v>136</v>
      </c>
      <c r="Q298" s="3">
        <v>40998</v>
      </c>
      <c r="R298" s="1" t="s">
        <v>137</v>
      </c>
      <c r="T298" s="3">
        <v>40988</v>
      </c>
      <c r="U298" s="1" t="s">
        <v>138</v>
      </c>
      <c r="X298" s="1" t="s">
        <v>172</v>
      </c>
      <c r="Z298" s="3">
        <v>40988</v>
      </c>
      <c r="AA298" s="1" t="s">
        <v>173</v>
      </c>
      <c r="AB298" s="1" t="s">
        <v>174</v>
      </c>
      <c r="AC298" s="1" t="s">
        <v>175</v>
      </c>
      <c r="AD298" s="1" t="s">
        <v>176</v>
      </c>
      <c r="AE298" s="1" t="s">
        <v>177</v>
      </c>
      <c r="AF298" s="1" t="s">
        <v>178</v>
      </c>
      <c r="AH298" s="1" t="s">
        <v>179</v>
      </c>
      <c r="AJ298" s="1" t="s">
        <v>1002</v>
      </c>
      <c r="AK298" s="1" t="s">
        <v>1110</v>
      </c>
      <c r="AL298" s="1" t="s">
        <v>1111</v>
      </c>
      <c r="AM298" s="1" t="s">
        <v>1112</v>
      </c>
      <c r="AN298" s="1" t="s">
        <v>1006</v>
      </c>
      <c r="AO298" s="1" t="s">
        <v>1007</v>
      </c>
      <c r="AQ298" s="4">
        <v>0.1</v>
      </c>
      <c r="AR298" s="4">
        <v>436670.3</v>
      </c>
      <c r="AS298" s="1" t="s">
        <v>1196</v>
      </c>
      <c r="AX298" s="1" t="s">
        <v>150</v>
      </c>
      <c r="AY298" s="4">
        <v>72778.399999999994</v>
      </c>
      <c r="AZ298" s="4">
        <v>363891.9</v>
      </c>
      <c r="BA298" s="1" t="s">
        <v>151</v>
      </c>
      <c r="BD298" s="3">
        <v>40988</v>
      </c>
      <c r="BM298" s="3">
        <v>40999</v>
      </c>
      <c r="BZ298" s="1" t="s">
        <v>184</v>
      </c>
      <c r="CA298" s="1" t="s">
        <v>153</v>
      </c>
      <c r="CE298" s="1" t="s">
        <v>154</v>
      </c>
      <c r="CH298" s="4">
        <v>1</v>
      </c>
      <c r="CI298" s="1" t="s">
        <v>155</v>
      </c>
      <c r="CL298" s="1" t="s">
        <v>157</v>
      </c>
      <c r="CN298" s="1" t="s">
        <v>158</v>
      </c>
      <c r="CO298" s="1" t="s">
        <v>188</v>
      </c>
      <c r="CP298" s="4">
        <v>436670.3</v>
      </c>
      <c r="CY298" s="1" t="s">
        <v>289</v>
      </c>
      <c r="CZ298" s="1" t="s">
        <v>290</v>
      </c>
      <c r="DA298" s="1" t="s">
        <v>291</v>
      </c>
      <c r="DC298" s="1" t="s">
        <v>208</v>
      </c>
      <c r="DD298" s="1" t="s">
        <v>757</v>
      </c>
      <c r="DU298" s="1" t="s">
        <v>165</v>
      </c>
      <c r="DV298" s="4">
        <v>0</v>
      </c>
      <c r="DW298" s="4">
        <v>0</v>
      </c>
      <c r="DX298" s="4">
        <v>195938406.50999999</v>
      </c>
      <c r="DY298" s="4">
        <v>172046814.50999999</v>
      </c>
      <c r="DZ298" s="4">
        <v>23891592</v>
      </c>
      <c r="EA298" s="4">
        <v>172046814.50999999</v>
      </c>
      <c r="EB298" s="4">
        <v>23891592</v>
      </c>
      <c r="EC298" s="4">
        <v>195938406.50999999</v>
      </c>
      <c r="ED298" s="1">
        <f>YEAR(O298)</f>
        <v>2012</v>
      </c>
    </row>
    <row r="299" spans="6:134" ht="12.75" hidden="1" customHeight="1" x14ac:dyDescent="0.2">
      <c r="H299" s="1" t="s">
        <v>133</v>
      </c>
      <c r="L299" s="1" t="s">
        <v>134</v>
      </c>
      <c r="N299" s="1" t="s">
        <v>1197</v>
      </c>
      <c r="O299" s="2">
        <v>40982</v>
      </c>
      <c r="P299" s="1" t="s">
        <v>136</v>
      </c>
      <c r="Q299" s="3">
        <v>41012</v>
      </c>
      <c r="R299" s="1" t="s">
        <v>137</v>
      </c>
      <c r="T299" s="3">
        <v>40982</v>
      </c>
      <c r="U299" s="1" t="s">
        <v>138</v>
      </c>
      <c r="X299" s="1" t="s">
        <v>172</v>
      </c>
      <c r="Z299" s="3">
        <v>40982</v>
      </c>
      <c r="AA299" s="1" t="s">
        <v>347</v>
      </c>
      <c r="AB299" s="1" t="s">
        <v>348</v>
      </c>
      <c r="AC299" s="1" t="s">
        <v>349</v>
      </c>
      <c r="AD299" s="1" t="s">
        <v>350</v>
      </c>
      <c r="AE299" s="1" t="s">
        <v>351</v>
      </c>
      <c r="AF299" s="1" t="s">
        <v>352</v>
      </c>
      <c r="AH299" s="1" t="s">
        <v>353</v>
      </c>
      <c r="AJ299" s="1" t="s">
        <v>1002</v>
      </c>
      <c r="AK299" s="1" t="s">
        <v>1120</v>
      </c>
      <c r="AL299" s="1" t="s">
        <v>1121</v>
      </c>
      <c r="AN299" s="1" t="s">
        <v>1006</v>
      </c>
      <c r="AO299" s="1" t="s">
        <v>1007</v>
      </c>
      <c r="AQ299" s="4">
        <v>0.1</v>
      </c>
      <c r="AR299" s="4">
        <v>65449.8</v>
      </c>
      <c r="AS299" s="1" t="s">
        <v>1198</v>
      </c>
      <c r="AX299" s="1" t="s">
        <v>150</v>
      </c>
      <c r="AY299" s="4">
        <v>10908.3</v>
      </c>
      <c r="AZ299" s="4">
        <v>54541.5</v>
      </c>
      <c r="BA299" s="1" t="s">
        <v>151</v>
      </c>
      <c r="BD299" s="3">
        <v>40982</v>
      </c>
      <c r="BM299" s="3">
        <v>41012</v>
      </c>
      <c r="BZ299" s="1" t="s">
        <v>184</v>
      </c>
      <c r="CA299" s="1" t="s">
        <v>153</v>
      </c>
      <c r="CE299" s="1" t="s">
        <v>154</v>
      </c>
      <c r="CH299" s="4">
        <v>1</v>
      </c>
      <c r="CI299" s="1" t="s">
        <v>155</v>
      </c>
      <c r="CL299" s="1" t="s">
        <v>157</v>
      </c>
      <c r="CN299" s="1" t="s">
        <v>158</v>
      </c>
      <c r="CO299" s="1" t="s">
        <v>188</v>
      </c>
      <c r="CP299" s="4">
        <v>65449.8</v>
      </c>
      <c r="CY299" s="1" t="s">
        <v>289</v>
      </c>
      <c r="CZ299" s="1" t="s">
        <v>290</v>
      </c>
      <c r="DA299" s="1" t="s">
        <v>291</v>
      </c>
      <c r="DC299" s="1" t="s">
        <v>208</v>
      </c>
      <c r="DU299" s="1" t="s">
        <v>165</v>
      </c>
      <c r="DV299" s="4">
        <v>0</v>
      </c>
      <c r="DW299" s="4">
        <v>0</v>
      </c>
      <c r="DX299" s="4">
        <v>195938406.50999999</v>
      </c>
      <c r="DY299" s="4">
        <v>172046814.50999999</v>
      </c>
      <c r="DZ299" s="4">
        <v>23891592</v>
      </c>
      <c r="EA299" s="4">
        <v>172046814.50999999</v>
      </c>
      <c r="EB299" s="4">
        <v>23891592</v>
      </c>
      <c r="EC299" s="4">
        <v>195938406.50999999</v>
      </c>
      <c r="ED299" s="1">
        <f>YEAR(O299)</f>
        <v>2012</v>
      </c>
    </row>
    <row r="300" spans="6:134" ht="12.75" hidden="1" customHeight="1" x14ac:dyDescent="0.2">
      <c r="H300" s="1" t="s">
        <v>133</v>
      </c>
      <c r="L300" s="1" t="s">
        <v>134</v>
      </c>
      <c r="N300" s="1" t="s">
        <v>1199</v>
      </c>
      <c r="O300" s="2">
        <v>40976</v>
      </c>
      <c r="P300" s="1" t="s">
        <v>136</v>
      </c>
      <c r="Q300" s="3">
        <v>40996</v>
      </c>
      <c r="R300" s="1" t="s">
        <v>137</v>
      </c>
      <c r="T300" s="3">
        <v>40976</v>
      </c>
      <c r="U300" s="1" t="s">
        <v>138</v>
      </c>
      <c r="X300" s="1" t="s">
        <v>172</v>
      </c>
      <c r="Z300" s="3">
        <v>40976</v>
      </c>
      <c r="AA300" s="1" t="s">
        <v>356</v>
      </c>
      <c r="AB300" s="1" t="s">
        <v>357</v>
      </c>
      <c r="AC300" s="1" t="s">
        <v>358</v>
      </c>
      <c r="AD300" s="1" t="s">
        <v>359</v>
      </c>
      <c r="AE300" s="1" t="s">
        <v>360</v>
      </c>
      <c r="AF300" s="1" t="s">
        <v>361</v>
      </c>
      <c r="AH300" s="1" t="s">
        <v>362</v>
      </c>
      <c r="AJ300" s="1" t="s">
        <v>1002</v>
      </c>
      <c r="AK300" s="1" t="s">
        <v>1115</v>
      </c>
      <c r="AL300" s="1" t="s">
        <v>1116</v>
      </c>
      <c r="AN300" s="1" t="s">
        <v>1006</v>
      </c>
      <c r="AO300" s="1" t="s">
        <v>1007</v>
      </c>
      <c r="AQ300" s="4">
        <v>0.1</v>
      </c>
      <c r="AR300" s="4">
        <v>673728.5</v>
      </c>
      <c r="AS300" s="1" t="s">
        <v>1200</v>
      </c>
      <c r="AX300" s="1" t="s">
        <v>150</v>
      </c>
      <c r="AY300" s="4">
        <v>112288.1</v>
      </c>
      <c r="AZ300" s="4">
        <v>561440.4</v>
      </c>
      <c r="BA300" s="1" t="s">
        <v>151</v>
      </c>
      <c r="BD300" s="3">
        <v>40976</v>
      </c>
      <c r="BM300" s="3">
        <v>40999</v>
      </c>
      <c r="BZ300" s="1" t="s">
        <v>184</v>
      </c>
      <c r="CA300" s="1" t="s">
        <v>153</v>
      </c>
      <c r="CE300" s="1" t="s">
        <v>154</v>
      </c>
      <c r="CH300" s="4">
        <v>1</v>
      </c>
      <c r="CI300" s="1" t="s">
        <v>155</v>
      </c>
      <c r="CL300" s="1" t="s">
        <v>157</v>
      </c>
      <c r="CN300" s="1" t="s">
        <v>158</v>
      </c>
      <c r="CO300" s="1" t="s">
        <v>188</v>
      </c>
      <c r="CP300" s="4">
        <v>673728.5</v>
      </c>
      <c r="CY300" s="1" t="s">
        <v>289</v>
      </c>
      <c r="CZ300" s="1" t="s">
        <v>290</v>
      </c>
      <c r="DA300" s="1" t="s">
        <v>291</v>
      </c>
      <c r="DC300" s="1" t="s">
        <v>208</v>
      </c>
      <c r="DU300" s="1" t="s">
        <v>165</v>
      </c>
      <c r="DV300" s="4">
        <v>0</v>
      </c>
      <c r="DW300" s="4">
        <v>0</v>
      </c>
      <c r="DX300" s="4">
        <v>195938406.50999999</v>
      </c>
      <c r="DY300" s="4">
        <v>172046814.50999999</v>
      </c>
      <c r="DZ300" s="4">
        <v>23891592</v>
      </c>
      <c r="EA300" s="4">
        <v>172046814.50999999</v>
      </c>
      <c r="EB300" s="4">
        <v>23891592</v>
      </c>
      <c r="EC300" s="4">
        <v>195938406.50999999</v>
      </c>
      <c r="ED300" s="1">
        <f>YEAR(O300)</f>
        <v>2012</v>
      </c>
    </row>
    <row r="301" spans="6:134" ht="12.75" hidden="1" customHeight="1" x14ac:dyDescent="0.2">
      <c r="H301" s="1" t="s">
        <v>133</v>
      </c>
      <c r="L301" s="1" t="s">
        <v>134</v>
      </c>
      <c r="N301" s="1" t="s">
        <v>1201</v>
      </c>
      <c r="O301" s="2">
        <v>40963</v>
      </c>
      <c r="P301" s="1" t="s">
        <v>136</v>
      </c>
      <c r="Q301" s="3">
        <v>40977</v>
      </c>
      <c r="R301" s="1" t="s">
        <v>137</v>
      </c>
      <c r="T301" s="3">
        <v>40963</v>
      </c>
      <c r="U301" s="1" t="s">
        <v>138</v>
      </c>
      <c r="X301" s="1" t="s">
        <v>172</v>
      </c>
      <c r="Z301" s="3">
        <v>40963</v>
      </c>
      <c r="AA301" s="1" t="s">
        <v>335</v>
      </c>
      <c r="AB301" s="1" t="s">
        <v>336</v>
      </c>
      <c r="AC301" s="1" t="s">
        <v>337</v>
      </c>
      <c r="AD301" s="1" t="s">
        <v>338</v>
      </c>
      <c r="AE301" s="1" t="s">
        <v>339</v>
      </c>
      <c r="AF301" s="1" t="s">
        <v>340</v>
      </c>
      <c r="AH301" s="1" t="s">
        <v>341</v>
      </c>
      <c r="AJ301" s="1" t="s">
        <v>1002</v>
      </c>
      <c r="AN301" s="1" t="s">
        <v>1006</v>
      </c>
      <c r="AO301" s="1" t="s">
        <v>1007</v>
      </c>
      <c r="AQ301" s="4">
        <v>0.1</v>
      </c>
      <c r="AR301" s="4">
        <v>568500</v>
      </c>
      <c r="AS301" s="1" t="s">
        <v>1202</v>
      </c>
      <c r="AX301" s="1" t="s">
        <v>150</v>
      </c>
      <c r="AY301" s="4">
        <v>94750</v>
      </c>
      <c r="AZ301" s="4">
        <v>473750</v>
      </c>
      <c r="BA301" s="1" t="s">
        <v>151</v>
      </c>
      <c r="BD301" s="3">
        <v>40963</v>
      </c>
      <c r="BM301" s="3">
        <v>40981</v>
      </c>
      <c r="BZ301" s="1" t="s">
        <v>184</v>
      </c>
      <c r="CA301" s="1" t="s">
        <v>153</v>
      </c>
      <c r="CE301" s="1" t="s">
        <v>154</v>
      </c>
      <c r="CH301" s="4">
        <v>1</v>
      </c>
      <c r="CI301" s="1" t="s">
        <v>155</v>
      </c>
      <c r="CL301" s="1" t="s">
        <v>157</v>
      </c>
      <c r="CN301" s="1" t="s">
        <v>158</v>
      </c>
      <c r="CO301" s="1" t="s">
        <v>188</v>
      </c>
      <c r="CP301" s="4">
        <v>568500</v>
      </c>
      <c r="CY301" s="1" t="s">
        <v>289</v>
      </c>
      <c r="CZ301" s="1" t="s">
        <v>290</v>
      </c>
      <c r="DA301" s="1" t="s">
        <v>291</v>
      </c>
      <c r="DC301" s="1" t="s">
        <v>208</v>
      </c>
      <c r="DU301" s="1" t="s">
        <v>165</v>
      </c>
      <c r="DV301" s="4">
        <v>0</v>
      </c>
      <c r="DW301" s="4">
        <v>0</v>
      </c>
      <c r="DX301" s="4">
        <v>195938406.50999999</v>
      </c>
      <c r="DY301" s="4">
        <v>172046814.50999999</v>
      </c>
      <c r="DZ301" s="4">
        <v>23891592</v>
      </c>
      <c r="EA301" s="4">
        <v>172046814.50999999</v>
      </c>
      <c r="EB301" s="4">
        <v>23891592</v>
      </c>
      <c r="EC301" s="4">
        <v>195938406.50999999</v>
      </c>
      <c r="ED301" s="1">
        <f>YEAR(O301)</f>
        <v>2012</v>
      </c>
    </row>
    <row r="302" spans="6:134" ht="12.75" hidden="1" customHeight="1" x14ac:dyDescent="0.2">
      <c r="H302" s="1" t="s">
        <v>133</v>
      </c>
      <c r="L302" s="1" t="s">
        <v>134</v>
      </c>
      <c r="N302" s="1" t="s">
        <v>1203</v>
      </c>
      <c r="O302" s="2">
        <v>40962</v>
      </c>
      <c r="P302" s="1" t="s">
        <v>136</v>
      </c>
      <c r="Q302" s="3">
        <v>40976</v>
      </c>
      <c r="R302" s="1" t="s">
        <v>137</v>
      </c>
      <c r="T302" s="3">
        <v>40962</v>
      </c>
      <c r="U302" s="1" t="s">
        <v>138</v>
      </c>
      <c r="X302" s="1" t="s">
        <v>172</v>
      </c>
      <c r="Z302" s="3">
        <v>40962</v>
      </c>
      <c r="AA302" s="1" t="s">
        <v>293</v>
      </c>
      <c r="AB302" s="1" t="s">
        <v>294</v>
      </c>
      <c r="AC302" s="1" t="s">
        <v>295</v>
      </c>
      <c r="AD302" s="1" t="s">
        <v>296</v>
      </c>
      <c r="AE302" s="1" t="s">
        <v>297</v>
      </c>
      <c r="AF302" s="1" t="s">
        <v>298</v>
      </c>
      <c r="AH302" s="1" t="s">
        <v>299</v>
      </c>
      <c r="AJ302" s="1" t="s">
        <v>1002</v>
      </c>
      <c r="AN302" s="1" t="s">
        <v>1006</v>
      </c>
      <c r="AO302" s="1" t="s">
        <v>1007</v>
      </c>
      <c r="AQ302" s="4">
        <v>0.5</v>
      </c>
      <c r="AR302" s="4">
        <v>70885.899999999994</v>
      </c>
      <c r="AS302" s="1" t="s">
        <v>1204</v>
      </c>
      <c r="AX302" s="1" t="s">
        <v>150</v>
      </c>
      <c r="AY302" s="4">
        <v>11814.3</v>
      </c>
      <c r="AZ302" s="4">
        <v>59071.6</v>
      </c>
      <c r="BA302" s="1" t="s">
        <v>151</v>
      </c>
      <c r="BD302" s="3">
        <v>40962</v>
      </c>
      <c r="BM302" s="3">
        <v>40981</v>
      </c>
      <c r="BZ302" s="1" t="s">
        <v>184</v>
      </c>
      <c r="CA302" s="1" t="s">
        <v>153</v>
      </c>
      <c r="CE302" s="1" t="s">
        <v>154</v>
      </c>
      <c r="CH302" s="4">
        <v>1</v>
      </c>
      <c r="CI302" s="1" t="s">
        <v>155</v>
      </c>
      <c r="CL302" s="1" t="s">
        <v>157</v>
      </c>
      <c r="CN302" s="1" t="s">
        <v>158</v>
      </c>
      <c r="CO302" s="1" t="s">
        <v>188</v>
      </c>
      <c r="CP302" s="4">
        <v>70885.899999999994</v>
      </c>
      <c r="CY302" s="1" t="s">
        <v>289</v>
      </c>
      <c r="CZ302" s="1" t="s">
        <v>290</v>
      </c>
      <c r="DA302" s="1" t="s">
        <v>291</v>
      </c>
      <c r="DC302" s="1" t="s">
        <v>208</v>
      </c>
      <c r="DD302" s="1" t="s">
        <v>728</v>
      </c>
      <c r="DU302" s="1" t="s">
        <v>165</v>
      </c>
      <c r="DV302" s="4">
        <v>0</v>
      </c>
      <c r="DW302" s="4">
        <v>0</v>
      </c>
      <c r="DX302" s="4">
        <v>195938406.50999999</v>
      </c>
      <c r="DY302" s="4">
        <v>172046814.50999999</v>
      </c>
      <c r="DZ302" s="4">
        <v>23891592</v>
      </c>
      <c r="EA302" s="4">
        <v>172046814.50999999</v>
      </c>
      <c r="EB302" s="4">
        <v>23891592</v>
      </c>
      <c r="EC302" s="4">
        <v>195938406.50999999</v>
      </c>
      <c r="ED302" s="1">
        <f>YEAR(O302)</f>
        <v>2012</v>
      </c>
    </row>
    <row r="303" spans="6:134" ht="12.75" hidden="1" customHeight="1" x14ac:dyDescent="0.2">
      <c r="H303" s="1" t="s">
        <v>133</v>
      </c>
      <c r="L303" s="1" t="s">
        <v>134</v>
      </c>
      <c r="N303" s="1" t="s">
        <v>1205</v>
      </c>
      <c r="O303" s="2">
        <v>40959</v>
      </c>
      <c r="P303" s="1" t="s">
        <v>136</v>
      </c>
      <c r="Q303" s="3">
        <v>40973</v>
      </c>
      <c r="R303" s="1" t="s">
        <v>137</v>
      </c>
      <c r="T303" s="3">
        <v>40959</v>
      </c>
      <c r="U303" s="1" t="s">
        <v>138</v>
      </c>
      <c r="X303" s="1" t="s">
        <v>172</v>
      </c>
      <c r="Z303" s="3">
        <v>40959</v>
      </c>
      <c r="AA303" s="1" t="s">
        <v>1083</v>
      </c>
      <c r="AB303" s="1" t="s">
        <v>392</v>
      </c>
      <c r="AC303" s="1" t="s">
        <v>393</v>
      </c>
      <c r="AD303" s="1" t="s">
        <v>394</v>
      </c>
      <c r="AE303" s="1" t="s">
        <v>395</v>
      </c>
      <c r="AF303" s="1" t="s">
        <v>396</v>
      </c>
      <c r="AH303" s="1" t="s">
        <v>397</v>
      </c>
      <c r="AJ303" s="1" t="s">
        <v>1002</v>
      </c>
      <c r="AN303" s="1" t="s">
        <v>1006</v>
      </c>
      <c r="AO303" s="1" t="s">
        <v>1007</v>
      </c>
      <c r="AQ303" s="4">
        <v>0.1</v>
      </c>
      <c r="AR303" s="4">
        <v>199227.6</v>
      </c>
      <c r="AS303" s="1" t="s">
        <v>1206</v>
      </c>
      <c r="AT303" s="1" t="s">
        <v>1083</v>
      </c>
      <c r="AV303" s="1" t="s">
        <v>396</v>
      </c>
      <c r="AW303" s="1" t="s">
        <v>392</v>
      </c>
      <c r="AX303" s="1" t="s">
        <v>150</v>
      </c>
      <c r="AY303" s="4">
        <v>33204.6</v>
      </c>
      <c r="AZ303" s="4">
        <v>166023</v>
      </c>
      <c r="BA303" s="1" t="s">
        <v>151</v>
      </c>
      <c r="BD303" s="3">
        <v>40959</v>
      </c>
      <c r="BM303" s="3">
        <v>40970</v>
      </c>
      <c r="BZ303" s="1" t="s">
        <v>184</v>
      </c>
      <c r="CA303" s="1" t="s">
        <v>185</v>
      </c>
      <c r="CE303" s="1" t="s">
        <v>154</v>
      </c>
      <c r="CH303" s="4">
        <v>1</v>
      </c>
      <c r="CI303" s="1" t="s">
        <v>155</v>
      </c>
      <c r="CL303" s="1" t="s">
        <v>157</v>
      </c>
      <c r="CN303" s="1" t="s">
        <v>158</v>
      </c>
      <c r="CO303" s="1" t="s">
        <v>188</v>
      </c>
      <c r="CP303" s="4">
        <v>199227.6</v>
      </c>
      <c r="CY303" s="1" t="s">
        <v>289</v>
      </c>
      <c r="CZ303" s="1" t="s">
        <v>290</v>
      </c>
      <c r="DA303" s="1" t="s">
        <v>291</v>
      </c>
      <c r="DC303" s="1" t="s">
        <v>208</v>
      </c>
      <c r="DT303" s="1" t="s">
        <v>165</v>
      </c>
      <c r="DU303" s="1" t="s">
        <v>165</v>
      </c>
      <c r="DV303" s="4">
        <v>0</v>
      </c>
      <c r="DW303" s="4">
        <v>0</v>
      </c>
      <c r="DX303" s="4">
        <v>195938406.50999999</v>
      </c>
      <c r="DY303" s="4">
        <v>172046814.50999999</v>
      </c>
      <c r="DZ303" s="4">
        <v>23891592</v>
      </c>
      <c r="EA303" s="4">
        <v>172046814.50999999</v>
      </c>
      <c r="EB303" s="4">
        <v>23891592</v>
      </c>
      <c r="EC303" s="4">
        <v>195938406.50999999</v>
      </c>
      <c r="ED303" s="1">
        <f>YEAR(O303)</f>
        <v>2012</v>
      </c>
    </row>
    <row r="304" spans="6:134" ht="12.75" hidden="1" customHeight="1" x14ac:dyDescent="0.2">
      <c r="F304" s="1" t="s">
        <v>1207</v>
      </c>
      <c r="H304" s="1" t="s">
        <v>133</v>
      </c>
      <c r="L304" s="1" t="s">
        <v>134</v>
      </c>
      <c r="N304" s="1" t="s">
        <v>1208</v>
      </c>
      <c r="O304" s="2">
        <v>44910</v>
      </c>
      <c r="P304" s="1" t="s">
        <v>169</v>
      </c>
      <c r="Q304" s="3">
        <v>44920</v>
      </c>
      <c r="R304" s="1" t="s">
        <v>170</v>
      </c>
      <c r="T304" s="3">
        <v>44910</v>
      </c>
      <c r="U304" s="1" t="s">
        <v>138</v>
      </c>
      <c r="Z304" s="3">
        <v>44910</v>
      </c>
      <c r="AB304" s="1" t="s">
        <v>1209</v>
      </c>
      <c r="AF304" s="1" t="s">
        <v>1210</v>
      </c>
      <c r="AJ304" s="1" t="s">
        <v>169</v>
      </c>
      <c r="AQ304" s="4">
        <v>0.02</v>
      </c>
      <c r="AS304" s="1" t="s">
        <v>1211</v>
      </c>
      <c r="AX304" s="1" t="s">
        <v>150</v>
      </c>
      <c r="BD304" s="3">
        <v>44910</v>
      </c>
      <c r="BZ304" s="1" t="s">
        <v>184</v>
      </c>
      <c r="CE304" s="1" t="s">
        <v>154</v>
      </c>
      <c r="CF304" s="1" t="s">
        <v>186</v>
      </c>
      <c r="CH304" s="4">
        <v>1</v>
      </c>
      <c r="CI304" s="1" t="s">
        <v>155</v>
      </c>
      <c r="CJ304" s="1" t="s">
        <v>156</v>
      </c>
      <c r="CL304" s="1" t="s">
        <v>187</v>
      </c>
      <c r="CY304" s="1" t="s">
        <v>289</v>
      </c>
      <c r="CZ304" s="1" t="s">
        <v>290</v>
      </c>
      <c r="DA304" s="1" t="s">
        <v>291</v>
      </c>
      <c r="DV304" s="4">
        <v>0</v>
      </c>
      <c r="DW304" s="4">
        <v>0</v>
      </c>
      <c r="DX304" s="4">
        <v>195938406.50999999</v>
      </c>
      <c r="DY304" s="4">
        <v>172046814.50999999</v>
      </c>
      <c r="DZ304" s="4">
        <v>23891592</v>
      </c>
      <c r="EA304" s="4">
        <v>172046814.50999999</v>
      </c>
      <c r="EB304" s="4">
        <v>23891592</v>
      </c>
      <c r="EC304" s="4">
        <v>195938406.50999999</v>
      </c>
      <c r="ED304" s="1">
        <f>YEAR(O304)</f>
        <v>2022</v>
      </c>
    </row>
    <row r="305" spans="6:134" ht="12.75" hidden="1" customHeight="1" x14ac:dyDescent="0.2">
      <c r="H305" s="1" t="s">
        <v>133</v>
      </c>
      <c r="L305" s="1" t="s">
        <v>134</v>
      </c>
      <c r="N305" s="1" t="s">
        <v>1212</v>
      </c>
      <c r="O305" s="2">
        <v>40952</v>
      </c>
      <c r="P305" s="1" t="s">
        <v>136</v>
      </c>
      <c r="Q305" s="3">
        <v>40962</v>
      </c>
      <c r="R305" s="1" t="s">
        <v>137</v>
      </c>
      <c r="T305" s="3">
        <v>40952</v>
      </c>
      <c r="U305" s="1" t="s">
        <v>138</v>
      </c>
      <c r="X305" s="1" t="s">
        <v>172</v>
      </c>
      <c r="Z305" s="3">
        <v>40952</v>
      </c>
      <c r="AA305" s="1" t="s">
        <v>173</v>
      </c>
      <c r="AB305" s="1" t="s">
        <v>174</v>
      </c>
      <c r="AC305" s="1" t="s">
        <v>175</v>
      </c>
      <c r="AD305" s="1" t="s">
        <v>176</v>
      </c>
      <c r="AE305" s="1" t="s">
        <v>177</v>
      </c>
      <c r="AF305" s="1" t="s">
        <v>178</v>
      </c>
      <c r="AH305" s="1" t="s">
        <v>179</v>
      </c>
      <c r="AJ305" s="1" t="s">
        <v>1002</v>
      </c>
      <c r="AN305" s="1" t="s">
        <v>1006</v>
      </c>
      <c r="AO305" s="1" t="s">
        <v>1007</v>
      </c>
      <c r="AQ305" s="4">
        <v>0.1</v>
      </c>
      <c r="AR305" s="4">
        <v>769884.2</v>
      </c>
      <c r="AS305" s="1" t="s">
        <v>1211</v>
      </c>
      <c r="AX305" s="1" t="s">
        <v>150</v>
      </c>
      <c r="AY305" s="4">
        <v>128314</v>
      </c>
      <c r="AZ305" s="4">
        <v>641570.19999999995</v>
      </c>
      <c r="BA305" s="1" t="s">
        <v>151</v>
      </c>
      <c r="BD305" s="3">
        <v>40952</v>
      </c>
      <c r="BM305" s="3">
        <v>40956</v>
      </c>
      <c r="BZ305" s="1" t="s">
        <v>184</v>
      </c>
      <c r="CA305" s="1" t="s">
        <v>153</v>
      </c>
      <c r="CE305" s="1" t="s">
        <v>154</v>
      </c>
      <c r="CH305" s="4">
        <v>1</v>
      </c>
      <c r="CI305" s="1" t="s">
        <v>155</v>
      </c>
      <c r="CL305" s="1" t="s">
        <v>157</v>
      </c>
      <c r="CN305" s="1" t="s">
        <v>158</v>
      </c>
      <c r="CO305" s="1" t="s">
        <v>188</v>
      </c>
      <c r="CP305" s="4">
        <v>769884.2</v>
      </c>
      <c r="CY305" s="1" t="s">
        <v>289</v>
      </c>
      <c r="CZ305" s="1" t="s">
        <v>290</v>
      </c>
      <c r="DA305" s="1" t="s">
        <v>291</v>
      </c>
      <c r="DC305" s="1" t="s">
        <v>208</v>
      </c>
      <c r="DD305" s="1" t="s">
        <v>757</v>
      </c>
      <c r="DU305" s="1" t="s">
        <v>165</v>
      </c>
      <c r="DV305" s="4">
        <v>0</v>
      </c>
      <c r="DW305" s="4">
        <v>0</v>
      </c>
      <c r="DX305" s="4">
        <v>195938406.50999999</v>
      </c>
      <c r="DY305" s="4">
        <v>172046814.50999999</v>
      </c>
      <c r="DZ305" s="4">
        <v>23891592</v>
      </c>
      <c r="EA305" s="4">
        <v>172046814.50999999</v>
      </c>
      <c r="EB305" s="4">
        <v>23891592</v>
      </c>
      <c r="EC305" s="4">
        <v>195938406.50999999</v>
      </c>
      <c r="ED305" s="1">
        <f>YEAR(O305)</f>
        <v>2012</v>
      </c>
    </row>
    <row r="306" spans="6:134" ht="12.75" hidden="1" customHeight="1" x14ac:dyDescent="0.2">
      <c r="H306" s="1" t="s">
        <v>133</v>
      </c>
      <c r="L306" s="1" t="s">
        <v>134</v>
      </c>
      <c r="N306" s="1" t="s">
        <v>1213</v>
      </c>
      <c r="O306" s="2">
        <v>44689</v>
      </c>
      <c r="P306" s="1" t="s">
        <v>169</v>
      </c>
      <c r="Q306" s="3">
        <v>44699</v>
      </c>
      <c r="R306" s="1" t="s">
        <v>170</v>
      </c>
      <c r="T306" s="3">
        <v>44689</v>
      </c>
      <c r="U306" s="1" t="s">
        <v>1214</v>
      </c>
      <c r="X306" s="1" t="s">
        <v>172</v>
      </c>
      <c r="Z306" s="3">
        <v>44689</v>
      </c>
      <c r="AA306" s="1" t="s">
        <v>173</v>
      </c>
      <c r="AB306" s="1" t="s">
        <v>174</v>
      </c>
      <c r="AC306" s="1" t="s">
        <v>175</v>
      </c>
      <c r="AD306" s="1" t="s">
        <v>176</v>
      </c>
      <c r="AE306" s="1" t="s">
        <v>177</v>
      </c>
      <c r="AF306" s="1" t="s">
        <v>178</v>
      </c>
      <c r="AH306" s="1" t="s">
        <v>179</v>
      </c>
      <c r="AJ306" s="1" t="s">
        <v>169</v>
      </c>
      <c r="AQ306" s="4">
        <v>0.1</v>
      </c>
      <c r="AR306" s="4">
        <v>0</v>
      </c>
      <c r="AS306" s="1" t="s">
        <v>1215</v>
      </c>
      <c r="AX306" s="1" t="s">
        <v>150</v>
      </c>
      <c r="AY306" s="4">
        <v>0</v>
      </c>
      <c r="BA306" s="1" t="s">
        <v>151</v>
      </c>
      <c r="BD306" s="3">
        <v>44689</v>
      </c>
      <c r="BZ306" s="1" t="s">
        <v>184</v>
      </c>
      <c r="CE306" s="1" t="s">
        <v>154</v>
      </c>
      <c r="CF306" s="1" t="s">
        <v>186</v>
      </c>
      <c r="CH306" s="4">
        <v>1</v>
      </c>
      <c r="CI306" s="1" t="s">
        <v>155</v>
      </c>
      <c r="CL306" s="1" t="s">
        <v>187</v>
      </c>
      <c r="CN306" s="1" t="s">
        <v>158</v>
      </c>
      <c r="CO306" s="1" t="s">
        <v>188</v>
      </c>
      <c r="CY306" s="1" t="s">
        <v>289</v>
      </c>
      <c r="CZ306" s="1" t="s">
        <v>290</v>
      </c>
      <c r="DA306" s="1" t="s">
        <v>291</v>
      </c>
      <c r="DU306" s="1" t="s">
        <v>165</v>
      </c>
      <c r="DV306" s="4">
        <v>0</v>
      </c>
      <c r="DW306" s="4">
        <v>0</v>
      </c>
      <c r="DX306" s="4">
        <v>195938406.50999999</v>
      </c>
      <c r="DY306" s="4">
        <v>172046814.50999999</v>
      </c>
      <c r="DZ306" s="4">
        <v>23891592</v>
      </c>
      <c r="EA306" s="4">
        <v>172046814.50999999</v>
      </c>
      <c r="EB306" s="4">
        <v>23891592</v>
      </c>
      <c r="EC306" s="4">
        <v>195938406.50999999</v>
      </c>
      <c r="ED306" s="1">
        <f>YEAR(O306)</f>
        <v>2022</v>
      </c>
    </row>
    <row r="307" spans="6:134" ht="12.75" hidden="1" customHeight="1" x14ac:dyDescent="0.2">
      <c r="F307" s="1" t="s">
        <v>1216</v>
      </c>
      <c r="H307" s="1" t="s">
        <v>133</v>
      </c>
      <c r="L307" s="1" t="s">
        <v>134</v>
      </c>
      <c r="N307" s="1" t="s">
        <v>1217</v>
      </c>
      <c r="O307" s="2">
        <v>40942</v>
      </c>
      <c r="P307" s="1" t="s">
        <v>136</v>
      </c>
      <c r="Q307" s="3">
        <v>40956</v>
      </c>
      <c r="R307" s="1" t="s">
        <v>137</v>
      </c>
      <c r="T307" s="3">
        <v>40942</v>
      </c>
      <c r="U307" s="1" t="s">
        <v>138</v>
      </c>
      <c r="X307" s="1" t="s">
        <v>172</v>
      </c>
      <c r="Z307" s="3">
        <v>40942</v>
      </c>
      <c r="AA307" s="1" t="s">
        <v>1083</v>
      </c>
      <c r="AB307" s="1" t="s">
        <v>392</v>
      </c>
      <c r="AC307" s="1" t="s">
        <v>393</v>
      </c>
      <c r="AD307" s="1" t="s">
        <v>394</v>
      </c>
      <c r="AE307" s="1" t="s">
        <v>395</v>
      </c>
      <c r="AF307" s="1" t="s">
        <v>396</v>
      </c>
      <c r="AH307" s="1" t="s">
        <v>397</v>
      </c>
      <c r="AJ307" s="1" t="s">
        <v>1002</v>
      </c>
      <c r="AN307" s="1" t="s">
        <v>1006</v>
      </c>
      <c r="AO307" s="1" t="s">
        <v>1007</v>
      </c>
      <c r="AQ307" s="4">
        <v>0.1</v>
      </c>
      <c r="AR307" s="4">
        <v>38578.9</v>
      </c>
      <c r="AS307" s="1" t="s">
        <v>1215</v>
      </c>
      <c r="AT307" s="1" t="s">
        <v>1083</v>
      </c>
      <c r="AV307" s="1" t="s">
        <v>396</v>
      </c>
      <c r="AW307" s="1" t="s">
        <v>392</v>
      </c>
      <c r="AX307" s="1" t="s">
        <v>150</v>
      </c>
      <c r="AY307" s="4">
        <v>6429.8</v>
      </c>
      <c r="AZ307" s="4">
        <v>32149.1</v>
      </c>
      <c r="BA307" s="1" t="s">
        <v>151</v>
      </c>
      <c r="BD307" s="3">
        <v>40942</v>
      </c>
      <c r="BM307" s="3">
        <v>40956</v>
      </c>
      <c r="BZ307" s="1" t="s">
        <v>184</v>
      </c>
      <c r="CA307" s="1" t="s">
        <v>153</v>
      </c>
      <c r="CE307" s="1" t="s">
        <v>154</v>
      </c>
      <c r="CH307" s="4">
        <v>1</v>
      </c>
      <c r="CI307" s="1" t="s">
        <v>155</v>
      </c>
      <c r="CJ307" s="1" t="s">
        <v>156</v>
      </c>
      <c r="CL307" s="1" t="s">
        <v>157</v>
      </c>
      <c r="CN307" s="1" t="s">
        <v>158</v>
      </c>
      <c r="CO307" s="1" t="s">
        <v>188</v>
      </c>
      <c r="CP307" s="4">
        <v>38578.9</v>
      </c>
      <c r="CY307" s="1" t="s">
        <v>289</v>
      </c>
      <c r="CZ307" s="1" t="s">
        <v>290</v>
      </c>
      <c r="DA307" s="1" t="s">
        <v>291</v>
      </c>
      <c r="DC307" s="1" t="s">
        <v>208</v>
      </c>
      <c r="DT307" s="1" t="s">
        <v>165</v>
      </c>
      <c r="DU307" s="1" t="s">
        <v>165</v>
      </c>
      <c r="DV307" s="4">
        <v>0</v>
      </c>
      <c r="DW307" s="4">
        <v>0</v>
      </c>
      <c r="DX307" s="4">
        <v>195938406.50999999</v>
      </c>
      <c r="DY307" s="4">
        <v>172046814.50999999</v>
      </c>
      <c r="DZ307" s="4">
        <v>23891592</v>
      </c>
      <c r="EA307" s="4">
        <v>172046814.50999999</v>
      </c>
      <c r="EB307" s="4">
        <v>23891592</v>
      </c>
      <c r="EC307" s="4">
        <v>195938406.50999999</v>
      </c>
      <c r="ED307" s="1">
        <f>YEAR(O307)</f>
        <v>2012</v>
      </c>
    </row>
    <row r="308" spans="6:134" ht="12.75" hidden="1" customHeight="1" x14ac:dyDescent="0.2">
      <c r="H308" s="1" t="s">
        <v>133</v>
      </c>
      <c r="L308" s="1" t="s">
        <v>134</v>
      </c>
      <c r="N308" s="1" t="s">
        <v>1218</v>
      </c>
      <c r="O308" s="2">
        <v>44688</v>
      </c>
      <c r="P308" s="1" t="s">
        <v>169</v>
      </c>
      <c r="Q308" s="3">
        <v>44698</v>
      </c>
      <c r="R308" s="1" t="s">
        <v>170</v>
      </c>
      <c r="T308" s="3">
        <v>44688</v>
      </c>
      <c r="U308" s="1" t="s">
        <v>1214</v>
      </c>
      <c r="Z308" s="3">
        <v>44688</v>
      </c>
      <c r="AB308" s="1" t="s">
        <v>1219</v>
      </c>
      <c r="AF308" s="1" t="s">
        <v>1219</v>
      </c>
      <c r="AJ308" s="1" t="s">
        <v>169</v>
      </c>
      <c r="AQ308" s="4">
        <v>0.02</v>
      </c>
      <c r="AS308" s="1" t="s">
        <v>1220</v>
      </c>
      <c r="AX308" s="1" t="s">
        <v>150</v>
      </c>
      <c r="BD308" s="3">
        <v>44688</v>
      </c>
      <c r="BZ308" s="1" t="s">
        <v>184</v>
      </c>
      <c r="CE308" s="1" t="s">
        <v>154</v>
      </c>
      <c r="CF308" s="1" t="s">
        <v>186</v>
      </c>
      <c r="CH308" s="4">
        <v>1</v>
      </c>
      <c r="CI308" s="1" t="s">
        <v>155</v>
      </c>
      <c r="CL308" s="1" t="s">
        <v>187</v>
      </c>
      <c r="CY308" s="1" t="s">
        <v>289</v>
      </c>
      <c r="CZ308" s="1" t="s">
        <v>290</v>
      </c>
      <c r="DA308" s="1" t="s">
        <v>291</v>
      </c>
      <c r="DV308" s="4">
        <v>0</v>
      </c>
      <c r="DW308" s="4">
        <v>0</v>
      </c>
      <c r="DX308" s="4">
        <v>195938406.50999999</v>
      </c>
      <c r="DY308" s="4">
        <v>172046814.50999999</v>
      </c>
      <c r="DZ308" s="4">
        <v>23891592</v>
      </c>
      <c r="EA308" s="4">
        <v>172046814.50999999</v>
      </c>
      <c r="EB308" s="4">
        <v>23891592</v>
      </c>
      <c r="EC308" s="4">
        <v>195938406.50999999</v>
      </c>
      <c r="ED308" s="1">
        <f>YEAR(O308)</f>
        <v>2022</v>
      </c>
    </row>
    <row r="309" spans="6:134" ht="12.75" hidden="1" customHeight="1" x14ac:dyDescent="0.2">
      <c r="H309" s="1" t="s">
        <v>133</v>
      </c>
      <c r="L309" s="1" t="s">
        <v>134</v>
      </c>
      <c r="N309" s="1" t="s">
        <v>1221</v>
      </c>
      <c r="O309" s="2">
        <v>40938</v>
      </c>
      <c r="P309" s="1" t="s">
        <v>136</v>
      </c>
      <c r="Q309" s="3">
        <v>40968</v>
      </c>
      <c r="R309" s="1" t="s">
        <v>137</v>
      </c>
      <c r="T309" s="3">
        <v>40938</v>
      </c>
      <c r="U309" s="1" t="s">
        <v>138</v>
      </c>
      <c r="X309" s="1" t="s">
        <v>172</v>
      </c>
      <c r="Z309" s="3">
        <v>40938</v>
      </c>
      <c r="AA309" s="1" t="s">
        <v>1098</v>
      </c>
      <c r="AB309" s="1" t="s">
        <v>323</v>
      </c>
      <c r="AC309" s="1" t="s">
        <v>324</v>
      </c>
      <c r="AD309" s="1" t="s">
        <v>325</v>
      </c>
      <c r="AE309" s="1" t="s">
        <v>326</v>
      </c>
      <c r="AF309" s="1" t="s">
        <v>327</v>
      </c>
      <c r="AH309" s="1" t="s">
        <v>328</v>
      </c>
      <c r="AJ309" s="1" t="s">
        <v>1002</v>
      </c>
      <c r="AN309" s="1" t="s">
        <v>1006</v>
      </c>
      <c r="AO309" s="1" t="s">
        <v>1007</v>
      </c>
      <c r="AQ309" s="4">
        <v>0.1</v>
      </c>
      <c r="AR309" s="4">
        <v>104652.5</v>
      </c>
      <c r="AS309" s="1" t="s">
        <v>1220</v>
      </c>
      <c r="AT309" s="1" t="s">
        <v>1098</v>
      </c>
      <c r="AV309" s="1" t="s">
        <v>327</v>
      </c>
      <c r="AW309" s="1" t="s">
        <v>323</v>
      </c>
      <c r="AX309" s="1" t="s">
        <v>150</v>
      </c>
      <c r="AY309" s="4">
        <v>17442.099999999999</v>
      </c>
      <c r="AZ309" s="4">
        <v>87210.4</v>
      </c>
      <c r="BA309" s="1" t="s">
        <v>151</v>
      </c>
      <c r="BD309" s="3">
        <v>40938</v>
      </c>
      <c r="BM309" s="3">
        <v>40967</v>
      </c>
      <c r="BZ309" s="1" t="s">
        <v>184</v>
      </c>
      <c r="CA309" s="1" t="s">
        <v>153</v>
      </c>
      <c r="CE309" s="1" t="s">
        <v>154</v>
      </c>
      <c r="CH309" s="4">
        <v>1</v>
      </c>
      <c r="CI309" s="1" t="s">
        <v>155</v>
      </c>
      <c r="CL309" s="1" t="s">
        <v>157</v>
      </c>
      <c r="CN309" s="1" t="s">
        <v>158</v>
      </c>
      <c r="CO309" s="1" t="s">
        <v>188</v>
      </c>
      <c r="CP309" s="4">
        <v>104652.5</v>
      </c>
      <c r="CY309" s="1" t="s">
        <v>289</v>
      </c>
      <c r="CZ309" s="1" t="s">
        <v>290</v>
      </c>
      <c r="DA309" s="1" t="s">
        <v>291</v>
      </c>
      <c r="DC309" s="1" t="s">
        <v>208</v>
      </c>
      <c r="DD309" s="1" t="s">
        <v>858</v>
      </c>
      <c r="DU309" s="1" t="s">
        <v>165</v>
      </c>
      <c r="DV309" s="4">
        <v>0</v>
      </c>
      <c r="DW309" s="4">
        <v>0</v>
      </c>
      <c r="DX309" s="4">
        <v>195938406.50999999</v>
      </c>
      <c r="DY309" s="4">
        <v>172046814.50999999</v>
      </c>
      <c r="DZ309" s="4">
        <v>23891592</v>
      </c>
      <c r="EA309" s="4">
        <v>172046814.50999999</v>
      </c>
      <c r="EB309" s="4">
        <v>23891592</v>
      </c>
      <c r="EC309" s="4">
        <v>195938406.50999999</v>
      </c>
      <c r="ED309" s="1">
        <f>YEAR(O309)</f>
        <v>2012</v>
      </c>
    </row>
    <row r="310" spans="6:134" ht="12.75" hidden="1" customHeight="1" x14ac:dyDescent="0.2">
      <c r="F310" s="1" t="s">
        <v>1222</v>
      </c>
      <c r="H310" s="1" t="s">
        <v>133</v>
      </c>
      <c r="L310" s="1" t="s">
        <v>134</v>
      </c>
      <c r="N310" s="1" t="s">
        <v>1223</v>
      </c>
      <c r="O310" s="2">
        <v>44688</v>
      </c>
      <c r="P310" s="1" t="s">
        <v>169</v>
      </c>
      <c r="Q310" s="3">
        <v>44702</v>
      </c>
      <c r="R310" s="1" t="s">
        <v>170</v>
      </c>
      <c r="T310" s="3">
        <v>44688</v>
      </c>
      <c r="U310" s="1" t="s">
        <v>138</v>
      </c>
      <c r="V310" s="1" t="s">
        <v>1224</v>
      </c>
      <c r="X310" s="1" t="s">
        <v>172</v>
      </c>
      <c r="Z310" s="3">
        <v>44688</v>
      </c>
      <c r="AA310" s="1" t="s">
        <v>306</v>
      </c>
      <c r="AB310" s="1" t="s">
        <v>307</v>
      </c>
      <c r="AC310" s="1" t="s">
        <v>308</v>
      </c>
      <c r="AD310" s="1" t="s">
        <v>309</v>
      </c>
      <c r="AE310" s="1" t="s">
        <v>310</v>
      </c>
      <c r="AF310" s="1" t="s">
        <v>311</v>
      </c>
      <c r="AH310" s="1" t="s">
        <v>312</v>
      </c>
      <c r="AJ310" s="1" t="s">
        <v>1225</v>
      </c>
      <c r="AQ310" s="4">
        <v>0.02</v>
      </c>
      <c r="AS310" s="1" t="s">
        <v>1226</v>
      </c>
      <c r="AT310" s="1" t="s">
        <v>314</v>
      </c>
      <c r="AV310" s="1" t="s">
        <v>315</v>
      </c>
      <c r="AW310" s="1" t="s">
        <v>316</v>
      </c>
      <c r="AX310" s="1" t="s">
        <v>150</v>
      </c>
      <c r="BA310" s="1" t="s">
        <v>151</v>
      </c>
      <c r="BD310" s="3">
        <v>44688</v>
      </c>
      <c r="BG310" s="1" t="s">
        <v>1227</v>
      </c>
      <c r="BH310" s="1" t="s">
        <v>1228</v>
      </c>
      <c r="BZ310" s="1" t="s">
        <v>184</v>
      </c>
      <c r="CA310" s="1" t="s">
        <v>153</v>
      </c>
      <c r="CE310" s="1" t="s">
        <v>154</v>
      </c>
      <c r="CF310" s="1" t="s">
        <v>186</v>
      </c>
      <c r="CH310" s="4">
        <v>1</v>
      </c>
      <c r="CI310" s="1" t="s">
        <v>155</v>
      </c>
      <c r="CJ310" s="1" t="s">
        <v>156</v>
      </c>
      <c r="CL310" s="1" t="s">
        <v>187</v>
      </c>
      <c r="CN310" s="1" t="s">
        <v>158</v>
      </c>
      <c r="CO310" s="1" t="s">
        <v>188</v>
      </c>
      <c r="CY310" s="1" t="s">
        <v>289</v>
      </c>
      <c r="CZ310" s="1" t="s">
        <v>290</v>
      </c>
      <c r="DA310" s="1" t="s">
        <v>291</v>
      </c>
      <c r="DC310" s="1" t="s">
        <v>163</v>
      </c>
      <c r="DD310" s="1" t="s">
        <v>781</v>
      </c>
      <c r="DU310" s="1" t="s">
        <v>165</v>
      </c>
      <c r="DV310" s="4">
        <v>0</v>
      </c>
      <c r="DW310" s="4">
        <v>0</v>
      </c>
      <c r="DX310" s="4">
        <v>195938406.50999999</v>
      </c>
      <c r="DY310" s="4">
        <v>172046814.50999999</v>
      </c>
      <c r="DZ310" s="4">
        <v>23891592</v>
      </c>
      <c r="EA310" s="4">
        <v>172046814.50999999</v>
      </c>
      <c r="EB310" s="4">
        <v>23891592</v>
      </c>
      <c r="EC310" s="4">
        <v>195938406.50999999</v>
      </c>
      <c r="ED310" s="1">
        <f>YEAR(O310)</f>
        <v>2022</v>
      </c>
    </row>
    <row r="311" spans="6:134" ht="12.75" hidden="1" customHeight="1" x14ac:dyDescent="0.2">
      <c r="H311" s="1" t="s">
        <v>133</v>
      </c>
      <c r="L311" s="1" t="s">
        <v>134</v>
      </c>
      <c r="N311" s="1" t="s">
        <v>1229</v>
      </c>
      <c r="O311" s="2">
        <v>40926</v>
      </c>
      <c r="P311" s="1" t="s">
        <v>136</v>
      </c>
      <c r="Q311" s="3">
        <v>40940</v>
      </c>
      <c r="R311" s="1" t="s">
        <v>137</v>
      </c>
      <c r="T311" s="3">
        <v>40926</v>
      </c>
      <c r="U311" s="1" t="s">
        <v>138</v>
      </c>
      <c r="X311" s="1" t="s">
        <v>172</v>
      </c>
      <c r="Z311" s="3">
        <v>40926</v>
      </c>
      <c r="AA311" s="1" t="s">
        <v>1073</v>
      </c>
      <c r="AB311" s="1" t="s">
        <v>383</v>
      </c>
      <c r="AC311" s="1" t="s">
        <v>384</v>
      </c>
      <c r="AD311" s="1" t="s">
        <v>385</v>
      </c>
      <c r="AE311" s="1" t="s">
        <v>386</v>
      </c>
      <c r="AF311" s="1" t="s">
        <v>387</v>
      </c>
      <c r="AH311" s="1" t="s">
        <v>388</v>
      </c>
      <c r="AJ311" s="1" t="s">
        <v>1002</v>
      </c>
      <c r="AN311" s="1" t="s">
        <v>1006</v>
      </c>
      <c r="AO311" s="1" t="s">
        <v>1007</v>
      </c>
      <c r="AQ311" s="4">
        <v>0.1</v>
      </c>
      <c r="AR311" s="4">
        <v>81795</v>
      </c>
      <c r="AS311" s="1" t="s">
        <v>1226</v>
      </c>
      <c r="AT311" s="1" t="s">
        <v>1073</v>
      </c>
      <c r="AV311" s="1" t="s">
        <v>387</v>
      </c>
      <c r="AW311" s="1" t="s">
        <v>383</v>
      </c>
      <c r="AX311" s="1" t="s">
        <v>150</v>
      </c>
      <c r="AY311" s="4">
        <v>13632.5</v>
      </c>
      <c r="AZ311" s="4">
        <v>68162.5</v>
      </c>
      <c r="BA311" s="1" t="s">
        <v>151</v>
      </c>
      <c r="BD311" s="3">
        <v>40926</v>
      </c>
      <c r="BM311" s="3">
        <v>40940</v>
      </c>
      <c r="BO311" s="4">
        <v>-1197</v>
      </c>
      <c r="BY311" s="4">
        <v>0</v>
      </c>
      <c r="BZ311" s="1" t="s">
        <v>184</v>
      </c>
      <c r="CA311" s="1" t="s">
        <v>153</v>
      </c>
      <c r="CE311" s="1" t="s">
        <v>154</v>
      </c>
      <c r="CH311" s="4">
        <v>1</v>
      </c>
      <c r="CI311" s="1" t="s">
        <v>155</v>
      </c>
      <c r="CL311" s="1" t="s">
        <v>157</v>
      </c>
      <c r="CN311" s="1" t="s">
        <v>158</v>
      </c>
      <c r="CO311" s="1" t="s">
        <v>188</v>
      </c>
      <c r="CP311" s="4">
        <v>81795</v>
      </c>
      <c r="CY311" s="1" t="s">
        <v>289</v>
      </c>
      <c r="CZ311" s="1" t="s">
        <v>290</v>
      </c>
      <c r="DA311" s="1" t="s">
        <v>291</v>
      </c>
      <c r="DC311" s="1" t="s">
        <v>208</v>
      </c>
      <c r="DD311" s="1" t="s">
        <v>760</v>
      </c>
      <c r="DU311" s="1" t="s">
        <v>165</v>
      </c>
      <c r="DV311" s="4">
        <v>0</v>
      </c>
      <c r="DW311" s="4">
        <v>0</v>
      </c>
      <c r="DX311" s="4">
        <v>195938406.50999999</v>
      </c>
      <c r="DY311" s="4">
        <v>172046814.50999999</v>
      </c>
      <c r="DZ311" s="4">
        <v>23891592</v>
      </c>
      <c r="EA311" s="4">
        <v>172046814.50999999</v>
      </c>
      <c r="EB311" s="4">
        <v>23891592</v>
      </c>
      <c r="EC311" s="4">
        <v>195938406.50999999</v>
      </c>
      <c r="ED311" s="1">
        <f>YEAR(O311)</f>
        <v>2012</v>
      </c>
    </row>
    <row r="312" spans="6:134" ht="12.75" hidden="1" customHeight="1" x14ac:dyDescent="0.2">
      <c r="H312" s="1" t="s">
        <v>133</v>
      </c>
      <c r="L312" s="1" t="s">
        <v>134</v>
      </c>
      <c r="N312" s="1" t="s">
        <v>1230</v>
      </c>
      <c r="O312" s="2">
        <v>44685</v>
      </c>
      <c r="P312" s="1" t="s">
        <v>169</v>
      </c>
      <c r="Q312" s="3">
        <v>44695</v>
      </c>
      <c r="R312" s="1" t="s">
        <v>170</v>
      </c>
      <c r="T312" s="3">
        <v>44685</v>
      </c>
      <c r="U312" s="1" t="s">
        <v>1214</v>
      </c>
      <c r="Z312" s="3">
        <v>44685</v>
      </c>
      <c r="AB312" s="1" t="s">
        <v>1231</v>
      </c>
      <c r="AF312" s="1" t="s">
        <v>1210</v>
      </c>
      <c r="AJ312" s="1" t="s">
        <v>169</v>
      </c>
      <c r="AQ312" s="4">
        <v>0.02</v>
      </c>
      <c r="AS312" s="1" t="s">
        <v>1232</v>
      </c>
      <c r="AX312" s="1" t="s">
        <v>150</v>
      </c>
      <c r="BD312" s="3">
        <v>44685</v>
      </c>
      <c r="BZ312" s="1" t="s">
        <v>184</v>
      </c>
      <c r="CE312" s="1" t="s">
        <v>154</v>
      </c>
      <c r="CF312" s="1" t="s">
        <v>186</v>
      </c>
      <c r="CH312" s="4">
        <v>1</v>
      </c>
      <c r="CI312" s="1" t="s">
        <v>155</v>
      </c>
      <c r="CL312" s="1" t="s">
        <v>187</v>
      </c>
      <c r="CY312" s="1" t="s">
        <v>289</v>
      </c>
      <c r="CZ312" s="1" t="s">
        <v>290</v>
      </c>
      <c r="DA312" s="1" t="s">
        <v>291</v>
      </c>
      <c r="DV312" s="4">
        <v>0</v>
      </c>
      <c r="DW312" s="4">
        <v>0</v>
      </c>
      <c r="DX312" s="4">
        <v>195938406.50999999</v>
      </c>
      <c r="DY312" s="4">
        <v>172046814.50999999</v>
      </c>
      <c r="DZ312" s="4">
        <v>23891592</v>
      </c>
      <c r="EA312" s="4">
        <v>172046814.50999999</v>
      </c>
      <c r="EB312" s="4">
        <v>23891592</v>
      </c>
      <c r="EC312" s="4">
        <v>195938406.50999999</v>
      </c>
      <c r="ED312" s="1">
        <f>YEAR(O312)</f>
        <v>2022</v>
      </c>
    </row>
    <row r="313" spans="6:134" ht="12.75" hidden="1" customHeight="1" x14ac:dyDescent="0.2">
      <c r="H313" s="1" t="s">
        <v>133</v>
      </c>
      <c r="L313" s="1" t="s">
        <v>134</v>
      </c>
      <c r="N313" s="1" t="s">
        <v>1233</v>
      </c>
      <c r="O313" s="2">
        <v>40932</v>
      </c>
      <c r="P313" s="1" t="s">
        <v>136</v>
      </c>
      <c r="Q313" s="3">
        <v>40946</v>
      </c>
      <c r="R313" s="1" t="s">
        <v>137</v>
      </c>
      <c r="T313" s="3">
        <v>40932</v>
      </c>
      <c r="U313" s="1" t="s">
        <v>138</v>
      </c>
      <c r="X313" s="1" t="s">
        <v>172</v>
      </c>
      <c r="Z313" s="3">
        <v>40932</v>
      </c>
      <c r="AA313" s="1" t="s">
        <v>306</v>
      </c>
      <c r="AB313" s="1" t="s">
        <v>307</v>
      </c>
      <c r="AC313" s="1" t="s">
        <v>308</v>
      </c>
      <c r="AD313" s="1" t="s">
        <v>309</v>
      </c>
      <c r="AE313" s="1" t="s">
        <v>310</v>
      </c>
      <c r="AF313" s="1" t="s">
        <v>311</v>
      </c>
      <c r="AH313" s="1" t="s">
        <v>312</v>
      </c>
      <c r="AJ313" s="1" t="s">
        <v>1002</v>
      </c>
      <c r="AK313" s="1" t="s">
        <v>1234</v>
      </c>
      <c r="AL313" s="1" t="s">
        <v>1235</v>
      </c>
      <c r="AM313" s="1" t="s">
        <v>1236</v>
      </c>
      <c r="AN313" s="1" t="s">
        <v>1006</v>
      </c>
      <c r="AO313" s="1" t="s">
        <v>1007</v>
      </c>
      <c r="AQ313" s="4">
        <v>0.1</v>
      </c>
      <c r="AR313" s="4">
        <v>264600</v>
      </c>
      <c r="AS313" s="1" t="s">
        <v>1232</v>
      </c>
      <c r="AT313" s="1" t="s">
        <v>314</v>
      </c>
      <c r="AV313" s="1" t="s">
        <v>315</v>
      </c>
      <c r="AW313" s="1" t="s">
        <v>316</v>
      </c>
      <c r="AX313" s="1" t="s">
        <v>150</v>
      </c>
      <c r="AY313" s="4">
        <v>44100</v>
      </c>
      <c r="AZ313" s="4">
        <v>220500</v>
      </c>
      <c r="BA313" s="1" t="s">
        <v>151</v>
      </c>
      <c r="BD313" s="3">
        <v>40932</v>
      </c>
      <c r="BM313" s="3">
        <v>40952</v>
      </c>
      <c r="BZ313" s="1" t="s">
        <v>184</v>
      </c>
      <c r="CA313" s="1" t="s">
        <v>153</v>
      </c>
      <c r="CE313" s="1" t="s">
        <v>154</v>
      </c>
      <c r="CH313" s="4">
        <v>1</v>
      </c>
      <c r="CI313" s="1" t="s">
        <v>155</v>
      </c>
      <c r="CL313" s="1" t="s">
        <v>157</v>
      </c>
      <c r="CN313" s="1" t="s">
        <v>158</v>
      </c>
      <c r="CO313" s="1" t="s">
        <v>188</v>
      </c>
      <c r="CP313" s="4">
        <v>264600</v>
      </c>
      <c r="CY313" s="1" t="s">
        <v>289</v>
      </c>
      <c r="CZ313" s="1" t="s">
        <v>290</v>
      </c>
      <c r="DA313" s="1" t="s">
        <v>291</v>
      </c>
      <c r="DC313" s="1" t="s">
        <v>208</v>
      </c>
      <c r="DD313" s="1" t="s">
        <v>781</v>
      </c>
      <c r="DU313" s="1" t="s">
        <v>165</v>
      </c>
      <c r="DV313" s="4">
        <v>0</v>
      </c>
      <c r="DW313" s="4">
        <v>0</v>
      </c>
      <c r="DX313" s="4">
        <v>195938406.50999999</v>
      </c>
      <c r="DY313" s="4">
        <v>172046814.50999999</v>
      </c>
      <c r="DZ313" s="4">
        <v>23891592</v>
      </c>
      <c r="EA313" s="4">
        <v>172046814.50999999</v>
      </c>
      <c r="EB313" s="4">
        <v>23891592</v>
      </c>
      <c r="EC313" s="4">
        <v>195938406.50999999</v>
      </c>
      <c r="ED313" s="1">
        <f>YEAR(O313)</f>
        <v>2012</v>
      </c>
    </row>
    <row r="314" spans="6:134" ht="12.75" hidden="1" customHeight="1" x14ac:dyDescent="0.2">
      <c r="H314" s="1" t="s">
        <v>133</v>
      </c>
      <c r="L314" s="1" t="s">
        <v>134</v>
      </c>
      <c r="N314" s="1" t="s">
        <v>1237</v>
      </c>
      <c r="O314" s="2">
        <v>44685</v>
      </c>
      <c r="P314" s="1" t="s">
        <v>169</v>
      </c>
      <c r="Q314" s="3">
        <v>44695</v>
      </c>
      <c r="R314" s="1" t="s">
        <v>170</v>
      </c>
      <c r="T314" s="3">
        <v>44685</v>
      </c>
      <c r="U314" s="1" t="s">
        <v>138</v>
      </c>
      <c r="Z314" s="3">
        <v>44685</v>
      </c>
      <c r="AB314" s="1" t="s">
        <v>1238</v>
      </c>
      <c r="AF314" s="1" t="s">
        <v>1210</v>
      </c>
      <c r="AJ314" s="1" t="s">
        <v>169</v>
      </c>
      <c r="AQ314" s="4">
        <v>0.02</v>
      </c>
      <c r="AS314" s="1" t="s">
        <v>1239</v>
      </c>
      <c r="AX314" s="1" t="s">
        <v>150</v>
      </c>
      <c r="BD314" s="3">
        <v>44685</v>
      </c>
      <c r="BZ314" s="1" t="s">
        <v>184</v>
      </c>
      <c r="CE314" s="1" t="s">
        <v>154</v>
      </c>
      <c r="CF314" s="1" t="s">
        <v>186</v>
      </c>
      <c r="CH314" s="4">
        <v>1</v>
      </c>
      <c r="CI314" s="1" t="s">
        <v>155</v>
      </c>
      <c r="CL314" s="1" t="s">
        <v>187</v>
      </c>
      <c r="CY314" s="1" t="s">
        <v>289</v>
      </c>
      <c r="CZ314" s="1" t="s">
        <v>290</v>
      </c>
      <c r="DA314" s="1" t="s">
        <v>291</v>
      </c>
      <c r="DV314" s="4">
        <v>0</v>
      </c>
      <c r="DW314" s="4">
        <v>0</v>
      </c>
      <c r="DX314" s="4">
        <v>195938406.50999999</v>
      </c>
      <c r="DY314" s="4">
        <v>172046814.50999999</v>
      </c>
      <c r="DZ314" s="4">
        <v>23891592</v>
      </c>
      <c r="EA314" s="4">
        <v>172046814.50999999</v>
      </c>
      <c r="EB314" s="4">
        <v>23891592</v>
      </c>
      <c r="EC314" s="4">
        <v>195938406.50999999</v>
      </c>
      <c r="ED314" s="1">
        <f>YEAR(O314)</f>
        <v>2022</v>
      </c>
    </row>
    <row r="315" spans="6:134" ht="12.75" hidden="1" customHeight="1" x14ac:dyDescent="0.2">
      <c r="F315" s="1" t="s">
        <v>1240</v>
      </c>
      <c r="H315" s="1" t="s">
        <v>133</v>
      </c>
      <c r="L315" s="1" t="s">
        <v>134</v>
      </c>
      <c r="N315" s="1" t="s">
        <v>1241</v>
      </c>
      <c r="O315" s="2">
        <v>40924</v>
      </c>
      <c r="P315" s="1" t="s">
        <v>136</v>
      </c>
      <c r="Q315" s="3">
        <v>40938</v>
      </c>
      <c r="R315" s="1" t="s">
        <v>137</v>
      </c>
      <c r="T315" s="3">
        <v>40924</v>
      </c>
      <c r="U315" s="1" t="s">
        <v>138</v>
      </c>
      <c r="X315" s="1" t="s">
        <v>172</v>
      </c>
      <c r="Z315" s="3">
        <v>40924</v>
      </c>
      <c r="AA315" s="1" t="s">
        <v>140</v>
      </c>
      <c r="AB315" s="1" t="s">
        <v>141</v>
      </c>
      <c r="AC315" s="1" t="s">
        <v>142</v>
      </c>
      <c r="AD315" s="1" t="s">
        <v>143</v>
      </c>
      <c r="AE315" s="1" t="s">
        <v>144</v>
      </c>
      <c r="AF315" s="1" t="s">
        <v>145</v>
      </c>
      <c r="AH315" s="1" t="s">
        <v>146</v>
      </c>
      <c r="AJ315" s="1" t="s">
        <v>1002</v>
      </c>
      <c r="AK315" s="1" t="s">
        <v>984</v>
      </c>
      <c r="AL315" s="1" t="s">
        <v>985</v>
      </c>
      <c r="AM315" s="1" t="s">
        <v>986</v>
      </c>
      <c r="AN315" s="1" t="s">
        <v>1006</v>
      </c>
      <c r="AO315" s="1" t="s">
        <v>1007</v>
      </c>
      <c r="AQ315" s="4">
        <v>0.02</v>
      </c>
      <c r="AR315" s="4">
        <v>458719.1</v>
      </c>
      <c r="AS315" s="1" t="s">
        <v>1239</v>
      </c>
      <c r="AT315" s="1" t="s">
        <v>148</v>
      </c>
      <c r="AV315" s="1" t="s">
        <v>149</v>
      </c>
      <c r="AW315" s="1" t="s">
        <v>141</v>
      </c>
      <c r="AX315" s="1" t="s">
        <v>150</v>
      </c>
      <c r="AY315" s="4">
        <v>76453.2</v>
      </c>
      <c r="AZ315" s="4">
        <v>382265.9</v>
      </c>
      <c r="BA315" s="1" t="s">
        <v>151</v>
      </c>
      <c r="BD315" s="3">
        <v>40924</v>
      </c>
      <c r="BM315" s="3">
        <v>40938</v>
      </c>
      <c r="BZ315" s="1" t="s">
        <v>184</v>
      </c>
      <c r="CA315" s="1" t="s">
        <v>153</v>
      </c>
      <c r="CE315" s="1" t="s">
        <v>154</v>
      </c>
      <c r="CH315" s="4">
        <v>1</v>
      </c>
      <c r="CI315" s="1" t="s">
        <v>155</v>
      </c>
      <c r="CJ315" s="1" t="s">
        <v>156</v>
      </c>
      <c r="CL315" s="1" t="s">
        <v>157</v>
      </c>
      <c r="CN315" s="1" t="s">
        <v>158</v>
      </c>
      <c r="CO315" s="1" t="s">
        <v>188</v>
      </c>
      <c r="CP315" s="4">
        <v>458719.1</v>
      </c>
      <c r="CY315" s="1" t="s">
        <v>289</v>
      </c>
      <c r="CZ315" s="1" t="s">
        <v>290</v>
      </c>
      <c r="DA315" s="1" t="s">
        <v>291</v>
      </c>
      <c r="DC315" s="1" t="s">
        <v>208</v>
      </c>
      <c r="DD315" s="1" t="s">
        <v>733</v>
      </c>
      <c r="DU315" s="1" t="s">
        <v>165</v>
      </c>
      <c r="DV315" s="4">
        <v>0</v>
      </c>
      <c r="DW315" s="4">
        <v>0</v>
      </c>
      <c r="DX315" s="4">
        <v>195938406.50999999</v>
      </c>
      <c r="DY315" s="4">
        <v>172046814.50999999</v>
      </c>
      <c r="DZ315" s="4">
        <v>23891592</v>
      </c>
      <c r="EA315" s="4">
        <v>172046814.50999999</v>
      </c>
      <c r="EB315" s="4">
        <v>23891592</v>
      </c>
      <c r="EC315" s="4">
        <v>195938406.50999999</v>
      </c>
      <c r="ED315" s="1">
        <f>YEAR(O315)</f>
        <v>2012</v>
      </c>
    </row>
    <row r="316" spans="6:134" ht="12.75" hidden="1" customHeight="1" x14ac:dyDescent="0.2">
      <c r="F316" s="1" t="s">
        <v>1242</v>
      </c>
      <c r="H316" s="1" t="s">
        <v>133</v>
      </c>
      <c r="L316" s="1" t="s">
        <v>134</v>
      </c>
      <c r="N316" s="1" t="s">
        <v>1243</v>
      </c>
      <c r="O316" s="2">
        <v>40651</v>
      </c>
      <c r="P316" s="1" t="s">
        <v>136</v>
      </c>
      <c r="Q316" s="3">
        <v>40661</v>
      </c>
      <c r="R316" s="1" t="s">
        <v>137</v>
      </c>
      <c r="T316" s="3">
        <v>40651</v>
      </c>
      <c r="U316" s="1" t="s">
        <v>138</v>
      </c>
      <c r="X316" s="1" t="s">
        <v>139</v>
      </c>
      <c r="Z316" s="3">
        <v>40651</v>
      </c>
      <c r="AA316" s="1" t="s">
        <v>140</v>
      </c>
      <c r="AB316" s="1" t="s">
        <v>141</v>
      </c>
      <c r="AC316" s="1" t="s">
        <v>142</v>
      </c>
      <c r="AD316" s="1" t="s">
        <v>143</v>
      </c>
      <c r="AE316" s="1" t="s">
        <v>144</v>
      </c>
      <c r="AF316" s="1" t="s">
        <v>145</v>
      </c>
      <c r="AH316" s="1" t="s">
        <v>146</v>
      </c>
      <c r="AJ316" s="1" t="s">
        <v>869</v>
      </c>
      <c r="AN316" s="1" t="s">
        <v>1244</v>
      </c>
      <c r="AO316" s="1" t="s">
        <v>1245</v>
      </c>
      <c r="AQ316" s="4">
        <v>0.02</v>
      </c>
      <c r="AR316" s="4">
        <v>60</v>
      </c>
      <c r="AS316" s="1" t="s">
        <v>1246</v>
      </c>
      <c r="AT316" s="1" t="s">
        <v>148</v>
      </c>
      <c r="AV316" s="1" t="s">
        <v>149</v>
      </c>
      <c r="AW316" s="1" t="s">
        <v>141</v>
      </c>
      <c r="AX316" s="1" t="s">
        <v>150</v>
      </c>
      <c r="AY316" s="4">
        <v>10</v>
      </c>
      <c r="AZ316" s="4">
        <v>50</v>
      </c>
      <c r="BA316" s="1" t="s">
        <v>151</v>
      </c>
      <c r="BD316" s="3">
        <v>40651</v>
      </c>
      <c r="BM316" s="3">
        <v>41018</v>
      </c>
      <c r="BZ316" s="1" t="s">
        <v>184</v>
      </c>
      <c r="CA316" s="1" t="s">
        <v>153</v>
      </c>
      <c r="CE316" s="1" t="s">
        <v>154</v>
      </c>
      <c r="CH316" s="4">
        <v>1</v>
      </c>
      <c r="CI316" s="1" t="s">
        <v>155</v>
      </c>
      <c r="CJ316" s="1" t="s">
        <v>156</v>
      </c>
      <c r="CL316" s="1" t="s">
        <v>157</v>
      </c>
      <c r="CN316" s="1" t="s">
        <v>158</v>
      </c>
      <c r="CP316" s="4">
        <v>60</v>
      </c>
      <c r="CY316" s="1" t="s">
        <v>159</v>
      </c>
      <c r="CZ316" s="1" t="s">
        <v>160</v>
      </c>
      <c r="DA316" s="1" t="s">
        <v>161</v>
      </c>
      <c r="DC316" s="1" t="s">
        <v>163</v>
      </c>
      <c r="DU316" s="1" t="s">
        <v>165</v>
      </c>
      <c r="DV316" s="4">
        <v>0</v>
      </c>
      <c r="DW316" s="4">
        <v>0</v>
      </c>
      <c r="DX316" s="4">
        <v>195938406.50999999</v>
      </c>
      <c r="DY316" s="4">
        <v>172046814.50999999</v>
      </c>
      <c r="DZ316" s="4">
        <v>23891592</v>
      </c>
      <c r="EA316" s="4">
        <v>172046814.50999999</v>
      </c>
      <c r="EB316" s="4">
        <v>23891592</v>
      </c>
      <c r="EC316" s="4">
        <v>195938406.50999999</v>
      </c>
      <c r="ED316" s="1">
        <f>YEAR(O316)</f>
        <v>2011</v>
      </c>
    </row>
    <row r="317" spans="6:134" ht="12.75" hidden="1" customHeight="1" x14ac:dyDescent="0.2">
      <c r="F317" s="1" t="s">
        <v>1247</v>
      </c>
      <c r="H317" s="1" t="s">
        <v>133</v>
      </c>
      <c r="L317" s="1" t="s">
        <v>134</v>
      </c>
      <c r="N317" s="1" t="s">
        <v>1248</v>
      </c>
      <c r="O317" s="2">
        <v>40777</v>
      </c>
      <c r="P317" s="1" t="s">
        <v>136</v>
      </c>
      <c r="Q317" s="3">
        <v>40787</v>
      </c>
      <c r="R317" s="1" t="s">
        <v>137</v>
      </c>
      <c r="T317" s="3">
        <v>40777</v>
      </c>
      <c r="U317" s="1" t="s">
        <v>138</v>
      </c>
      <c r="X317" s="1" t="s">
        <v>172</v>
      </c>
      <c r="Z317" s="3">
        <v>40777</v>
      </c>
      <c r="AA317" s="1" t="s">
        <v>140</v>
      </c>
      <c r="AB317" s="1" t="s">
        <v>141</v>
      </c>
      <c r="AC317" s="1" t="s">
        <v>142</v>
      </c>
      <c r="AD317" s="1" t="s">
        <v>143</v>
      </c>
      <c r="AE317" s="1" t="s">
        <v>144</v>
      </c>
      <c r="AF317" s="1" t="s">
        <v>145</v>
      </c>
      <c r="AG317" s="1" t="s">
        <v>1249</v>
      </c>
      <c r="AH317" s="1" t="s">
        <v>146</v>
      </c>
      <c r="AJ317" s="1" t="s">
        <v>136</v>
      </c>
      <c r="AN317" s="1" t="s">
        <v>987</v>
      </c>
      <c r="AO317" s="1" t="s">
        <v>988</v>
      </c>
      <c r="AQ317" s="4">
        <v>0.02</v>
      </c>
      <c r="AR317" s="4">
        <v>1500.6</v>
      </c>
      <c r="AS317" s="1" t="s">
        <v>1250</v>
      </c>
      <c r="AT317" s="1" t="s">
        <v>148</v>
      </c>
      <c r="AV317" s="1" t="s">
        <v>149</v>
      </c>
      <c r="AW317" s="1" t="s">
        <v>141</v>
      </c>
      <c r="AX317" s="1" t="s">
        <v>150</v>
      </c>
      <c r="AY317" s="4">
        <v>250.1</v>
      </c>
      <c r="AZ317" s="4">
        <v>1250.5</v>
      </c>
      <c r="BA317" s="1" t="s">
        <v>151</v>
      </c>
      <c r="BD317" s="3">
        <v>40777</v>
      </c>
      <c r="BM317" s="3">
        <v>40787</v>
      </c>
      <c r="BZ317" s="1" t="s">
        <v>184</v>
      </c>
      <c r="CA317" s="1" t="s">
        <v>153</v>
      </c>
      <c r="CE317" s="1" t="s">
        <v>154</v>
      </c>
      <c r="CH317" s="4">
        <v>1</v>
      </c>
      <c r="CI317" s="1" t="s">
        <v>155</v>
      </c>
      <c r="CJ317" s="1" t="s">
        <v>156</v>
      </c>
      <c r="CL317" s="1" t="s">
        <v>157</v>
      </c>
      <c r="CN317" s="1" t="s">
        <v>158</v>
      </c>
      <c r="CP317" s="4">
        <v>1500.6</v>
      </c>
      <c r="CY317" s="1" t="s">
        <v>159</v>
      </c>
      <c r="CZ317" s="1" t="s">
        <v>160</v>
      </c>
      <c r="DA317" s="1" t="s">
        <v>161</v>
      </c>
      <c r="DC317" s="1" t="s">
        <v>163</v>
      </c>
      <c r="DD317" s="1" t="s">
        <v>1251</v>
      </c>
      <c r="DU317" s="1" t="s">
        <v>165</v>
      </c>
      <c r="DV317" s="4">
        <v>0</v>
      </c>
      <c r="DW317" s="4">
        <v>0</v>
      </c>
      <c r="DX317" s="4">
        <v>195938406.50999999</v>
      </c>
      <c r="DY317" s="4">
        <v>172046814.50999999</v>
      </c>
      <c r="DZ317" s="4">
        <v>23891592</v>
      </c>
      <c r="EA317" s="4">
        <v>172046814.50999999</v>
      </c>
      <c r="EB317" s="4">
        <v>23891592</v>
      </c>
      <c r="EC317" s="4">
        <v>195938406.50999999</v>
      </c>
      <c r="ED317" s="1">
        <f>YEAR(O317)</f>
        <v>2011</v>
      </c>
    </row>
    <row r="318" spans="6:134" ht="12.75" hidden="1" customHeight="1" x14ac:dyDescent="0.2">
      <c r="F318" s="1" t="s">
        <v>1252</v>
      </c>
      <c r="H318" s="1" t="s">
        <v>133</v>
      </c>
      <c r="L318" s="1" t="s">
        <v>134</v>
      </c>
      <c r="N318" s="1" t="s">
        <v>1253</v>
      </c>
      <c r="O318" s="2">
        <v>40651</v>
      </c>
      <c r="P318" s="1" t="s">
        <v>136</v>
      </c>
      <c r="Q318" s="3">
        <v>40661</v>
      </c>
      <c r="R318" s="1" t="s">
        <v>137</v>
      </c>
      <c r="T318" s="3">
        <v>40651</v>
      </c>
      <c r="U318" s="1" t="s">
        <v>138</v>
      </c>
      <c r="X318" s="1" t="s">
        <v>172</v>
      </c>
      <c r="Z318" s="3">
        <v>40651</v>
      </c>
      <c r="AA318" s="1" t="s">
        <v>140</v>
      </c>
      <c r="AB318" s="1" t="s">
        <v>141</v>
      </c>
      <c r="AC318" s="1" t="s">
        <v>142</v>
      </c>
      <c r="AD318" s="1" t="s">
        <v>143</v>
      </c>
      <c r="AE318" s="1" t="s">
        <v>144</v>
      </c>
      <c r="AF318" s="1" t="s">
        <v>145</v>
      </c>
      <c r="AG318" s="1" t="s">
        <v>1254</v>
      </c>
      <c r="AH318" s="1" t="s">
        <v>146</v>
      </c>
      <c r="AJ318" s="1" t="s">
        <v>869</v>
      </c>
      <c r="AN318" s="1" t="s">
        <v>1244</v>
      </c>
      <c r="AO318" s="1" t="s">
        <v>1245</v>
      </c>
      <c r="AQ318" s="4">
        <v>0.02</v>
      </c>
      <c r="AR318" s="4">
        <v>252</v>
      </c>
      <c r="AS318" s="1" t="s">
        <v>1255</v>
      </c>
      <c r="AT318" s="1" t="s">
        <v>148</v>
      </c>
      <c r="AV318" s="1" t="s">
        <v>149</v>
      </c>
      <c r="AW318" s="1" t="s">
        <v>141</v>
      </c>
      <c r="AX318" s="1" t="s">
        <v>150</v>
      </c>
      <c r="AY318" s="4">
        <v>42</v>
      </c>
      <c r="AZ318" s="4">
        <v>210</v>
      </c>
      <c r="BA318" s="1" t="s">
        <v>151</v>
      </c>
      <c r="BD318" s="3">
        <v>40651</v>
      </c>
      <c r="BM318" s="3">
        <v>40658</v>
      </c>
      <c r="BZ318" s="1" t="s">
        <v>184</v>
      </c>
      <c r="CA318" s="1" t="s">
        <v>153</v>
      </c>
      <c r="CE318" s="1" t="s">
        <v>154</v>
      </c>
      <c r="CH318" s="4">
        <v>1</v>
      </c>
      <c r="CI318" s="1" t="s">
        <v>155</v>
      </c>
      <c r="CJ318" s="1" t="s">
        <v>156</v>
      </c>
      <c r="CL318" s="1" t="s">
        <v>157</v>
      </c>
      <c r="CN318" s="1" t="s">
        <v>158</v>
      </c>
      <c r="CP318" s="4">
        <v>252</v>
      </c>
      <c r="CY318" s="1" t="s">
        <v>159</v>
      </c>
      <c r="CZ318" s="1" t="s">
        <v>160</v>
      </c>
      <c r="DA318" s="1" t="s">
        <v>161</v>
      </c>
      <c r="DC318" s="1" t="s">
        <v>163</v>
      </c>
      <c r="DD318" s="1" t="s">
        <v>1256</v>
      </c>
      <c r="DU318" s="1" t="s">
        <v>165</v>
      </c>
      <c r="DV318" s="4">
        <v>0</v>
      </c>
      <c r="DW318" s="4">
        <v>0</v>
      </c>
      <c r="DX318" s="4">
        <v>195938406.50999999</v>
      </c>
      <c r="DY318" s="4">
        <v>172046814.50999999</v>
      </c>
      <c r="DZ318" s="4">
        <v>23891592</v>
      </c>
      <c r="EA318" s="4">
        <v>172046814.50999999</v>
      </c>
      <c r="EB318" s="4">
        <v>23891592</v>
      </c>
      <c r="EC318" s="4">
        <v>195938406.50999999</v>
      </c>
      <c r="ED318" s="1">
        <f>YEAR(O318)</f>
        <v>2011</v>
      </c>
    </row>
    <row r="319" spans="6:134" ht="12.75" hidden="1" customHeight="1" x14ac:dyDescent="0.2">
      <c r="F319" s="1" t="s">
        <v>1257</v>
      </c>
      <c r="H319" s="1" t="s">
        <v>133</v>
      </c>
      <c r="L319" s="1" t="s">
        <v>134</v>
      </c>
      <c r="N319" s="1" t="s">
        <v>1258</v>
      </c>
      <c r="O319" s="2">
        <v>40765</v>
      </c>
      <c r="P319" s="1" t="s">
        <v>136</v>
      </c>
      <c r="Q319" s="3">
        <v>40775</v>
      </c>
      <c r="R319" s="1" t="s">
        <v>137</v>
      </c>
      <c r="T319" s="3">
        <v>40765</v>
      </c>
      <c r="U319" s="1" t="s">
        <v>138</v>
      </c>
      <c r="X319" s="1" t="s">
        <v>172</v>
      </c>
      <c r="Z319" s="3">
        <v>40765</v>
      </c>
      <c r="AA319" s="1" t="s">
        <v>140</v>
      </c>
      <c r="AB319" s="1" t="s">
        <v>141</v>
      </c>
      <c r="AC319" s="1" t="s">
        <v>142</v>
      </c>
      <c r="AD319" s="1" t="s">
        <v>143</v>
      </c>
      <c r="AE319" s="1" t="s">
        <v>144</v>
      </c>
      <c r="AF319" s="1" t="s">
        <v>145</v>
      </c>
      <c r="AH319" s="1" t="s">
        <v>146</v>
      </c>
      <c r="AJ319" s="1" t="s">
        <v>136</v>
      </c>
      <c r="AN319" s="1" t="s">
        <v>987</v>
      </c>
      <c r="AO319" s="1" t="s">
        <v>988</v>
      </c>
      <c r="AQ319" s="4">
        <v>0.02</v>
      </c>
      <c r="AR319" s="4">
        <v>240</v>
      </c>
      <c r="AS319" s="1" t="s">
        <v>1259</v>
      </c>
      <c r="AT319" s="1" t="s">
        <v>148</v>
      </c>
      <c r="AV319" s="1" t="s">
        <v>149</v>
      </c>
      <c r="AW319" s="1" t="s">
        <v>141</v>
      </c>
      <c r="AX319" s="1" t="s">
        <v>150</v>
      </c>
      <c r="AY319" s="4">
        <v>40</v>
      </c>
      <c r="AZ319" s="4">
        <v>200</v>
      </c>
      <c r="BA319" s="1" t="s">
        <v>151</v>
      </c>
      <c r="BD319" s="3">
        <v>40765</v>
      </c>
      <c r="BM319" s="3">
        <v>40775</v>
      </c>
      <c r="BZ319" s="1" t="s">
        <v>184</v>
      </c>
      <c r="CA319" s="1" t="s">
        <v>153</v>
      </c>
      <c r="CE319" s="1" t="s">
        <v>154</v>
      </c>
      <c r="CH319" s="4">
        <v>1</v>
      </c>
      <c r="CI319" s="1" t="s">
        <v>155</v>
      </c>
      <c r="CJ319" s="1" t="s">
        <v>156</v>
      </c>
      <c r="CL319" s="1" t="s">
        <v>157</v>
      </c>
      <c r="CN319" s="1" t="s">
        <v>158</v>
      </c>
      <c r="CP319" s="4">
        <v>240</v>
      </c>
      <c r="CY319" s="1" t="s">
        <v>159</v>
      </c>
      <c r="CZ319" s="1" t="s">
        <v>160</v>
      </c>
      <c r="DA319" s="1" t="s">
        <v>161</v>
      </c>
      <c r="DC319" s="1" t="s">
        <v>163</v>
      </c>
      <c r="DD319" s="1" t="s">
        <v>1260</v>
      </c>
      <c r="DU319" s="1" t="s">
        <v>165</v>
      </c>
      <c r="DV319" s="4">
        <v>0</v>
      </c>
      <c r="DW319" s="4">
        <v>0</v>
      </c>
      <c r="DX319" s="4">
        <v>195938406.50999999</v>
      </c>
      <c r="DY319" s="4">
        <v>172046814.50999999</v>
      </c>
      <c r="DZ319" s="4">
        <v>23891592</v>
      </c>
      <c r="EA319" s="4">
        <v>172046814.50999999</v>
      </c>
      <c r="EB319" s="4">
        <v>23891592</v>
      </c>
      <c r="EC319" s="4">
        <v>195938406.50999999</v>
      </c>
      <c r="ED319" s="1">
        <f>YEAR(O319)</f>
        <v>2011</v>
      </c>
    </row>
    <row r="320" spans="6:134" ht="12.75" hidden="1" customHeight="1" x14ac:dyDescent="0.2">
      <c r="F320" s="1" t="s">
        <v>1261</v>
      </c>
      <c r="H320" s="1" t="s">
        <v>133</v>
      </c>
      <c r="L320" s="1" t="s">
        <v>134</v>
      </c>
      <c r="N320" s="1" t="s">
        <v>1262</v>
      </c>
      <c r="O320" s="2">
        <v>40696</v>
      </c>
      <c r="P320" s="1" t="s">
        <v>136</v>
      </c>
      <c r="Q320" s="3">
        <v>40706</v>
      </c>
      <c r="R320" s="1" t="s">
        <v>137</v>
      </c>
      <c r="T320" s="3">
        <v>40696</v>
      </c>
      <c r="U320" s="1" t="s">
        <v>138</v>
      </c>
      <c r="V320" s="1" t="s">
        <v>1263</v>
      </c>
      <c r="X320" s="1" t="s">
        <v>172</v>
      </c>
      <c r="Z320" s="3">
        <v>40696</v>
      </c>
      <c r="AA320" s="1" t="s">
        <v>140</v>
      </c>
      <c r="AB320" s="1" t="s">
        <v>141</v>
      </c>
      <c r="AC320" s="1" t="s">
        <v>142</v>
      </c>
      <c r="AD320" s="1" t="s">
        <v>143</v>
      </c>
      <c r="AE320" s="1" t="s">
        <v>144</v>
      </c>
      <c r="AF320" s="1" t="s">
        <v>145</v>
      </c>
      <c r="AG320" s="1" t="s">
        <v>1263</v>
      </c>
      <c r="AH320" s="1" t="s">
        <v>146</v>
      </c>
      <c r="AJ320" s="1" t="s">
        <v>136</v>
      </c>
      <c r="AN320" s="1" t="s">
        <v>987</v>
      </c>
      <c r="AO320" s="1" t="s">
        <v>988</v>
      </c>
      <c r="AQ320" s="4">
        <v>0.02</v>
      </c>
      <c r="AR320" s="4">
        <v>672</v>
      </c>
      <c r="AS320" s="1" t="s">
        <v>1264</v>
      </c>
      <c r="AT320" s="1" t="s">
        <v>148</v>
      </c>
      <c r="AV320" s="1" t="s">
        <v>149</v>
      </c>
      <c r="AW320" s="1" t="s">
        <v>141</v>
      </c>
      <c r="AX320" s="1" t="s">
        <v>150</v>
      </c>
      <c r="AY320" s="4">
        <v>112</v>
      </c>
      <c r="AZ320" s="4">
        <v>560</v>
      </c>
      <c r="BA320" s="1" t="s">
        <v>151</v>
      </c>
      <c r="BD320" s="3">
        <v>40696</v>
      </c>
      <c r="BM320" s="3">
        <v>40706</v>
      </c>
      <c r="BZ320" s="1" t="s">
        <v>184</v>
      </c>
      <c r="CA320" s="1" t="s">
        <v>153</v>
      </c>
      <c r="CE320" s="1" t="s">
        <v>154</v>
      </c>
      <c r="CH320" s="4">
        <v>1</v>
      </c>
      <c r="CI320" s="1" t="s">
        <v>155</v>
      </c>
      <c r="CJ320" s="1" t="s">
        <v>156</v>
      </c>
      <c r="CL320" s="1" t="s">
        <v>157</v>
      </c>
      <c r="CN320" s="1" t="s">
        <v>158</v>
      </c>
      <c r="CP320" s="4">
        <v>672</v>
      </c>
      <c r="CY320" s="1" t="s">
        <v>159</v>
      </c>
      <c r="CZ320" s="1" t="s">
        <v>160</v>
      </c>
      <c r="DA320" s="1" t="s">
        <v>161</v>
      </c>
      <c r="DC320" s="1" t="s">
        <v>163</v>
      </c>
      <c r="DD320" s="1" t="s">
        <v>1265</v>
      </c>
      <c r="DU320" s="1" t="s">
        <v>165</v>
      </c>
      <c r="DV320" s="4">
        <v>0</v>
      </c>
      <c r="DW320" s="4">
        <v>0</v>
      </c>
      <c r="DX320" s="4">
        <v>195938406.50999999</v>
      </c>
      <c r="DY320" s="4">
        <v>172046814.50999999</v>
      </c>
      <c r="DZ320" s="4">
        <v>23891592</v>
      </c>
      <c r="EA320" s="4">
        <v>172046814.50999999</v>
      </c>
      <c r="EB320" s="4">
        <v>23891592</v>
      </c>
      <c r="EC320" s="4">
        <v>195938406.50999999</v>
      </c>
      <c r="ED320" s="1">
        <f>YEAR(O320)</f>
        <v>2011</v>
      </c>
    </row>
    <row r="321" spans="6:134" ht="12.75" hidden="1" customHeight="1" x14ac:dyDescent="0.2">
      <c r="F321" s="1" t="s">
        <v>1266</v>
      </c>
      <c r="H321" s="1" t="s">
        <v>133</v>
      </c>
      <c r="L321" s="1" t="s">
        <v>134</v>
      </c>
      <c r="N321" s="1" t="s">
        <v>1267</v>
      </c>
      <c r="O321" s="2">
        <v>40651</v>
      </c>
      <c r="P321" s="1" t="s">
        <v>136</v>
      </c>
      <c r="Q321" s="3">
        <v>40661</v>
      </c>
      <c r="R321" s="1" t="s">
        <v>170</v>
      </c>
      <c r="T321" s="3">
        <v>40651</v>
      </c>
      <c r="U321" s="1" t="s">
        <v>138</v>
      </c>
      <c r="V321" s="1" t="s">
        <v>1254</v>
      </c>
      <c r="X321" s="1" t="s">
        <v>172</v>
      </c>
      <c r="Z321" s="3">
        <v>40651</v>
      </c>
      <c r="AA321" s="1" t="s">
        <v>140</v>
      </c>
      <c r="AB321" s="1" t="s">
        <v>141</v>
      </c>
      <c r="AC321" s="1" t="s">
        <v>142</v>
      </c>
      <c r="AD321" s="1" t="s">
        <v>143</v>
      </c>
      <c r="AE321" s="1" t="s">
        <v>144</v>
      </c>
      <c r="AF321" s="1" t="s">
        <v>145</v>
      </c>
      <c r="AG321" s="1" t="s">
        <v>1254</v>
      </c>
      <c r="AH321" s="1" t="s">
        <v>146</v>
      </c>
      <c r="AJ321" s="1" t="s">
        <v>136</v>
      </c>
      <c r="AN321" s="1" t="s">
        <v>987</v>
      </c>
      <c r="AO321" s="1" t="s">
        <v>988</v>
      </c>
      <c r="AQ321" s="4">
        <v>0.02</v>
      </c>
      <c r="AS321" s="1" t="s">
        <v>1268</v>
      </c>
      <c r="AT321" s="1" t="s">
        <v>148</v>
      </c>
      <c r="AV321" s="1" t="s">
        <v>149</v>
      </c>
      <c r="AW321" s="1" t="s">
        <v>141</v>
      </c>
      <c r="AX321" s="1" t="s">
        <v>150</v>
      </c>
      <c r="BA321" s="1" t="s">
        <v>151</v>
      </c>
      <c r="BD321" s="3">
        <v>40651</v>
      </c>
      <c r="BZ321" s="1" t="s">
        <v>184</v>
      </c>
      <c r="CA321" s="1" t="s">
        <v>153</v>
      </c>
      <c r="CE321" s="1" t="s">
        <v>154</v>
      </c>
      <c r="CH321" s="4">
        <v>1</v>
      </c>
      <c r="CI321" s="1" t="s">
        <v>155</v>
      </c>
      <c r="CJ321" s="1" t="s">
        <v>156</v>
      </c>
      <c r="CL321" s="1" t="s">
        <v>187</v>
      </c>
      <c r="CN321" s="1" t="s">
        <v>158</v>
      </c>
      <c r="CY321" s="1" t="s">
        <v>159</v>
      </c>
      <c r="CZ321" s="1" t="s">
        <v>160</v>
      </c>
      <c r="DA321" s="1" t="s">
        <v>161</v>
      </c>
      <c r="DB321" s="1" t="s">
        <v>162</v>
      </c>
      <c r="DC321" s="1" t="s">
        <v>163</v>
      </c>
      <c r="DD321" s="1" t="s">
        <v>1256</v>
      </c>
      <c r="DU321" s="1" t="s">
        <v>165</v>
      </c>
      <c r="DV321" s="4">
        <v>0</v>
      </c>
      <c r="DW321" s="4">
        <v>0</v>
      </c>
      <c r="DX321" s="4">
        <v>195938406.50999999</v>
      </c>
      <c r="DY321" s="4">
        <v>172046814.50999999</v>
      </c>
      <c r="DZ321" s="4">
        <v>23891592</v>
      </c>
      <c r="EA321" s="4">
        <v>172046814.50999999</v>
      </c>
      <c r="EB321" s="4">
        <v>23891592</v>
      </c>
      <c r="EC321" s="4">
        <v>195938406.50999999</v>
      </c>
      <c r="ED321" s="1">
        <f>YEAR(O321)</f>
        <v>2011</v>
      </c>
    </row>
    <row r="322" spans="6:134" ht="12.75" hidden="1" customHeight="1" x14ac:dyDescent="0.2">
      <c r="H322" s="1" t="s">
        <v>133</v>
      </c>
      <c r="L322" s="1" t="s">
        <v>134</v>
      </c>
      <c r="N322" s="1" t="s">
        <v>1332</v>
      </c>
      <c r="O322" s="2">
        <v>40900</v>
      </c>
      <c r="P322" s="1" t="s">
        <v>136</v>
      </c>
      <c r="Q322" s="3">
        <v>40914</v>
      </c>
      <c r="R322" s="1" t="s">
        <v>137</v>
      </c>
      <c r="T322" s="3">
        <v>40900</v>
      </c>
      <c r="U322" s="1" t="s">
        <v>138</v>
      </c>
      <c r="X322" s="1" t="s">
        <v>172</v>
      </c>
      <c r="Z322" s="3">
        <v>40900</v>
      </c>
      <c r="AA322" s="1" t="s">
        <v>293</v>
      </c>
      <c r="AB322" s="1" t="s">
        <v>294</v>
      </c>
      <c r="AC322" s="1" t="s">
        <v>295</v>
      </c>
      <c r="AD322" s="1" t="s">
        <v>296</v>
      </c>
      <c r="AE322" s="1" t="s">
        <v>297</v>
      </c>
      <c r="AF322" s="1" t="s">
        <v>298</v>
      </c>
      <c r="AH322" s="1" t="s">
        <v>299</v>
      </c>
      <c r="AJ322" s="1" t="s">
        <v>1002</v>
      </c>
      <c r="AK322" s="1" t="s">
        <v>1130</v>
      </c>
      <c r="AL322" s="1" t="s">
        <v>1131</v>
      </c>
      <c r="AM322" s="1" t="s">
        <v>1132</v>
      </c>
      <c r="AN322" s="1" t="s">
        <v>1006</v>
      </c>
      <c r="AO322" s="1" t="s">
        <v>1007</v>
      </c>
      <c r="AQ322" s="4">
        <v>0.5</v>
      </c>
      <c r="AR322" s="4">
        <v>687146.4</v>
      </c>
      <c r="AS322" s="1" t="s">
        <v>1333</v>
      </c>
      <c r="AX322" s="1" t="s">
        <v>150</v>
      </c>
      <c r="AY322" s="4">
        <v>114524.4</v>
      </c>
      <c r="AZ322" s="4">
        <v>572622</v>
      </c>
      <c r="BA322" s="1" t="s">
        <v>151</v>
      </c>
      <c r="BD322" s="3">
        <v>40900</v>
      </c>
      <c r="BM322" s="3">
        <v>40910</v>
      </c>
      <c r="BO322" s="4">
        <v>-48000</v>
      </c>
      <c r="BY322" s="4">
        <v>0</v>
      </c>
      <c r="BZ322" s="1" t="s">
        <v>184</v>
      </c>
      <c r="CA322" s="1" t="s">
        <v>153</v>
      </c>
      <c r="CE322" s="1" t="s">
        <v>154</v>
      </c>
      <c r="CH322" s="4">
        <v>1</v>
      </c>
      <c r="CI322" s="1" t="s">
        <v>155</v>
      </c>
      <c r="CL322" s="1" t="s">
        <v>157</v>
      </c>
      <c r="CN322" s="1" t="s">
        <v>158</v>
      </c>
      <c r="CP322" s="4">
        <v>687146.4</v>
      </c>
      <c r="CY322" s="1" t="s">
        <v>289</v>
      </c>
      <c r="CZ322" s="1" t="s">
        <v>290</v>
      </c>
      <c r="DA322" s="1" t="s">
        <v>291</v>
      </c>
      <c r="DC322" s="1" t="s">
        <v>208</v>
      </c>
      <c r="DD322" s="1" t="s">
        <v>728</v>
      </c>
      <c r="DU322" s="1" t="s">
        <v>165</v>
      </c>
      <c r="DV322" s="4">
        <v>0</v>
      </c>
      <c r="DW322" s="4">
        <v>0</v>
      </c>
      <c r="DX322" s="4">
        <v>195938406.50999999</v>
      </c>
      <c r="DY322" s="4">
        <v>172046814.50999999</v>
      </c>
      <c r="DZ322" s="4">
        <v>23891592</v>
      </c>
      <c r="EA322" s="4">
        <v>172046814.50999999</v>
      </c>
      <c r="EB322" s="4">
        <v>23891592</v>
      </c>
      <c r="EC322" s="4">
        <v>195938406.50999999</v>
      </c>
      <c r="ED322" s="1">
        <f>YEAR(O322)</f>
        <v>2011</v>
      </c>
    </row>
    <row r="323" spans="6:134" ht="12.75" hidden="1" customHeight="1" x14ac:dyDescent="0.2">
      <c r="H323" s="1" t="s">
        <v>133</v>
      </c>
      <c r="L323" s="1" t="s">
        <v>134</v>
      </c>
      <c r="N323" s="1" t="s">
        <v>1334</v>
      </c>
      <c r="O323" s="2">
        <v>40885</v>
      </c>
      <c r="P323" s="1" t="s">
        <v>136</v>
      </c>
      <c r="Q323" s="3">
        <v>40915</v>
      </c>
      <c r="R323" s="1" t="s">
        <v>137</v>
      </c>
      <c r="T323" s="3">
        <v>40885</v>
      </c>
      <c r="U323" s="1" t="s">
        <v>138</v>
      </c>
      <c r="X323" s="1" t="s">
        <v>172</v>
      </c>
      <c r="Z323" s="3">
        <v>40885</v>
      </c>
      <c r="AA323" s="1" t="s">
        <v>322</v>
      </c>
      <c r="AB323" s="1" t="s">
        <v>323</v>
      </c>
      <c r="AC323" s="1" t="s">
        <v>324</v>
      </c>
      <c r="AD323" s="1" t="s">
        <v>325</v>
      </c>
      <c r="AE323" s="1" t="s">
        <v>326</v>
      </c>
      <c r="AF323" s="1" t="s">
        <v>327</v>
      </c>
      <c r="AH323" s="1" t="s">
        <v>328</v>
      </c>
      <c r="AJ323" s="1" t="s">
        <v>1002</v>
      </c>
      <c r="AK323" s="1" t="s">
        <v>1161</v>
      </c>
      <c r="AL323" s="1" t="s">
        <v>1162</v>
      </c>
      <c r="AM323" s="1" t="s">
        <v>1163</v>
      </c>
      <c r="AN323" s="1" t="s">
        <v>1006</v>
      </c>
      <c r="AO323" s="1" t="s">
        <v>1007</v>
      </c>
      <c r="AQ323" s="4">
        <v>0.1</v>
      </c>
      <c r="AR323" s="4">
        <v>858482.9</v>
      </c>
      <c r="AS323" s="1" t="s">
        <v>1335</v>
      </c>
      <c r="AX323" s="1" t="s">
        <v>150</v>
      </c>
      <c r="AY323" s="4">
        <v>143080.5</v>
      </c>
      <c r="AZ323" s="4">
        <v>715402.4</v>
      </c>
      <c r="BA323" s="1" t="s">
        <v>151</v>
      </c>
      <c r="BD323" s="3">
        <v>40885</v>
      </c>
      <c r="BM323" s="3">
        <v>40910</v>
      </c>
      <c r="BZ323" s="1" t="s">
        <v>184</v>
      </c>
      <c r="CA323" s="1" t="s">
        <v>185</v>
      </c>
      <c r="CE323" s="1" t="s">
        <v>154</v>
      </c>
      <c r="CH323" s="4">
        <v>1</v>
      </c>
      <c r="CI323" s="1" t="s">
        <v>155</v>
      </c>
      <c r="CL323" s="1" t="s">
        <v>157</v>
      </c>
      <c r="CN323" s="1" t="s">
        <v>158</v>
      </c>
      <c r="CP323" s="4">
        <v>858482.9</v>
      </c>
      <c r="CY323" s="1" t="s">
        <v>289</v>
      </c>
      <c r="CZ323" s="1" t="s">
        <v>290</v>
      </c>
      <c r="DA323" s="1" t="s">
        <v>291</v>
      </c>
      <c r="DC323" s="1" t="s">
        <v>208</v>
      </c>
      <c r="DD323" s="1" t="s">
        <v>858</v>
      </c>
      <c r="DU323" s="1" t="s">
        <v>165</v>
      </c>
      <c r="DV323" s="4">
        <v>0</v>
      </c>
      <c r="DW323" s="4">
        <v>0</v>
      </c>
      <c r="DX323" s="4">
        <v>195938406.50999999</v>
      </c>
      <c r="DY323" s="4">
        <v>172046814.50999999</v>
      </c>
      <c r="DZ323" s="4">
        <v>23891592</v>
      </c>
      <c r="EA323" s="4">
        <v>172046814.50999999</v>
      </c>
      <c r="EB323" s="4">
        <v>23891592</v>
      </c>
      <c r="EC323" s="4">
        <v>195938406.50999999</v>
      </c>
      <c r="ED323" s="1">
        <f>YEAR(O323)</f>
        <v>2011</v>
      </c>
    </row>
    <row r="324" spans="6:134" ht="12.75" hidden="1" customHeight="1" x14ac:dyDescent="0.2">
      <c r="H324" s="1" t="s">
        <v>133</v>
      </c>
      <c r="L324" s="1" t="s">
        <v>134</v>
      </c>
      <c r="N324" s="1" t="s">
        <v>1336</v>
      </c>
      <c r="O324" s="2">
        <v>40878</v>
      </c>
      <c r="P324" s="1" t="s">
        <v>136</v>
      </c>
      <c r="Q324" s="3">
        <v>40908</v>
      </c>
      <c r="R324" s="1" t="s">
        <v>137</v>
      </c>
      <c r="T324" s="3">
        <v>40878</v>
      </c>
      <c r="U324" s="1" t="s">
        <v>138</v>
      </c>
      <c r="X324" s="1" t="s">
        <v>172</v>
      </c>
      <c r="Z324" s="3">
        <v>40878</v>
      </c>
      <c r="AA324" s="1" t="s">
        <v>347</v>
      </c>
      <c r="AB324" s="1" t="s">
        <v>348</v>
      </c>
      <c r="AC324" s="1" t="s">
        <v>349</v>
      </c>
      <c r="AD324" s="1" t="s">
        <v>350</v>
      </c>
      <c r="AE324" s="1" t="s">
        <v>351</v>
      </c>
      <c r="AF324" s="1" t="s">
        <v>352</v>
      </c>
      <c r="AH324" s="1" t="s">
        <v>353</v>
      </c>
      <c r="AJ324" s="1" t="s">
        <v>1002</v>
      </c>
      <c r="AK324" s="1" t="s">
        <v>1120</v>
      </c>
      <c r="AL324" s="1" t="s">
        <v>1121</v>
      </c>
      <c r="AN324" s="1" t="s">
        <v>1006</v>
      </c>
      <c r="AO324" s="1" t="s">
        <v>1007</v>
      </c>
      <c r="AQ324" s="4">
        <v>0.1</v>
      </c>
      <c r="AR324" s="4">
        <v>576000</v>
      </c>
      <c r="AS324" s="1" t="s">
        <v>1337</v>
      </c>
      <c r="AX324" s="1" t="s">
        <v>150</v>
      </c>
      <c r="AY324" s="4">
        <v>96000</v>
      </c>
      <c r="AZ324" s="4">
        <v>480000</v>
      </c>
      <c r="BA324" s="1" t="s">
        <v>151</v>
      </c>
      <c r="BD324" s="3">
        <v>40878</v>
      </c>
      <c r="BM324" s="3">
        <v>40905</v>
      </c>
      <c r="BZ324" s="1" t="s">
        <v>184</v>
      </c>
      <c r="CA324" s="1" t="s">
        <v>153</v>
      </c>
      <c r="CE324" s="1" t="s">
        <v>154</v>
      </c>
      <c r="CH324" s="4">
        <v>1</v>
      </c>
      <c r="CI324" s="1" t="s">
        <v>155</v>
      </c>
      <c r="CL324" s="1" t="s">
        <v>157</v>
      </c>
      <c r="CN324" s="1" t="s">
        <v>158</v>
      </c>
      <c r="CP324" s="4">
        <v>576000</v>
      </c>
      <c r="CY324" s="1" t="s">
        <v>289</v>
      </c>
      <c r="CZ324" s="1" t="s">
        <v>290</v>
      </c>
      <c r="DA324" s="1" t="s">
        <v>291</v>
      </c>
      <c r="DC324" s="1" t="s">
        <v>208</v>
      </c>
      <c r="DU324" s="1" t="s">
        <v>165</v>
      </c>
      <c r="DV324" s="4">
        <v>0</v>
      </c>
      <c r="DW324" s="4">
        <v>0</v>
      </c>
      <c r="DX324" s="4">
        <v>195938406.50999999</v>
      </c>
      <c r="DY324" s="4">
        <v>172046814.50999999</v>
      </c>
      <c r="DZ324" s="4">
        <v>23891592</v>
      </c>
      <c r="EA324" s="4">
        <v>172046814.50999999</v>
      </c>
      <c r="EB324" s="4">
        <v>23891592</v>
      </c>
      <c r="EC324" s="4">
        <v>195938406.50999999</v>
      </c>
      <c r="ED324" s="1">
        <f>YEAR(O324)</f>
        <v>2011</v>
      </c>
    </row>
    <row r="325" spans="6:134" ht="12.75" hidden="1" customHeight="1" x14ac:dyDescent="0.2">
      <c r="F325" s="1" t="s">
        <v>1338</v>
      </c>
      <c r="H325" s="1" t="s">
        <v>133</v>
      </c>
      <c r="L325" s="1" t="s">
        <v>134</v>
      </c>
      <c r="N325" s="1" t="s">
        <v>1339</v>
      </c>
      <c r="O325" s="2">
        <v>40875</v>
      </c>
      <c r="P325" s="1" t="s">
        <v>136</v>
      </c>
      <c r="Q325" s="3">
        <v>40889</v>
      </c>
      <c r="R325" s="1" t="s">
        <v>137</v>
      </c>
      <c r="T325" s="3">
        <v>40872</v>
      </c>
      <c r="U325" s="1" t="s">
        <v>138</v>
      </c>
      <c r="X325" s="1" t="s">
        <v>172</v>
      </c>
      <c r="Z325" s="3">
        <v>40875</v>
      </c>
      <c r="AA325" s="1" t="s">
        <v>306</v>
      </c>
      <c r="AB325" s="1" t="s">
        <v>307</v>
      </c>
      <c r="AC325" s="1" t="s">
        <v>308</v>
      </c>
      <c r="AD325" s="1" t="s">
        <v>309</v>
      </c>
      <c r="AE325" s="1" t="s">
        <v>310</v>
      </c>
      <c r="AF325" s="1" t="s">
        <v>311</v>
      </c>
      <c r="AH325" s="1" t="s">
        <v>312</v>
      </c>
      <c r="AJ325" s="1" t="s">
        <v>1002</v>
      </c>
      <c r="AN325" s="1" t="s">
        <v>1006</v>
      </c>
      <c r="AO325" s="1" t="s">
        <v>1007</v>
      </c>
      <c r="AQ325" s="4">
        <v>0.1</v>
      </c>
      <c r="AR325" s="4">
        <v>1512000</v>
      </c>
      <c r="AS325" s="1" t="s">
        <v>1340</v>
      </c>
      <c r="AT325" s="1" t="s">
        <v>314</v>
      </c>
      <c r="AV325" s="1" t="s">
        <v>315</v>
      </c>
      <c r="AW325" s="1" t="s">
        <v>316</v>
      </c>
      <c r="AX325" s="1" t="s">
        <v>150</v>
      </c>
      <c r="AY325" s="4">
        <v>252000</v>
      </c>
      <c r="AZ325" s="4">
        <v>1260000</v>
      </c>
      <c r="BA325" s="1" t="s">
        <v>151</v>
      </c>
      <c r="BD325" s="3">
        <v>40872</v>
      </c>
      <c r="BM325" s="3">
        <v>40890</v>
      </c>
      <c r="BZ325" s="1" t="s">
        <v>184</v>
      </c>
      <c r="CA325" s="1" t="s">
        <v>153</v>
      </c>
      <c r="CE325" s="1" t="s">
        <v>154</v>
      </c>
      <c r="CH325" s="4">
        <v>1</v>
      </c>
      <c r="CI325" s="1" t="s">
        <v>155</v>
      </c>
      <c r="CJ325" s="1" t="s">
        <v>156</v>
      </c>
      <c r="CL325" s="1" t="s">
        <v>157</v>
      </c>
      <c r="CN325" s="1" t="s">
        <v>158</v>
      </c>
      <c r="CP325" s="4">
        <v>1512000</v>
      </c>
      <c r="CY325" s="1" t="s">
        <v>289</v>
      </c>
      <c r="CZ325" s="1" t="s">
        <v>290</v>
      </c>
      <c r="DA325" s="1" t="s">
        <v>291</v>
      </c>
      <c r="DC325" s="1" t="s">
        <v>208</v>
      </c>
      <c r="DD325" s="1" t="s">
        <v>781</v>
      </c>
      <c r="DU325" s="1" t="s">
        <v>165</v>
      </c>
      <c r="DV325" s="4">
        <v>0</v>
      </c>
      <c r="DW325" s="4">
        <v>0</v>
      </c>
      <c r="DX325" s="4">
        <v>195938406.50999999</v>
      </c>
      <c r="DY325" s="4">
        <v>172046814.50999999</v>
      </c>
      <c r="DZ325" s="4">
        <v>23891592</v>
      </c>
      <c r="EA325" s="4">
        <v>172046814.50999999</v>
      </c>
      <c r="EB325" s="4">
        <v>23891592</v>
      </c>
      <c r="EC325" s="4">
        <v>195938406.50999999</v>
      </c>
      <c r="ED325" s="1">
        <f>YEAR(O325)</f>
        <v>2011</v>
      </c>
    </row>
    <row r="326" spans="6:134" ht="12.75" hidden="1" customHeight="1" x14ac:dyDescent="0.2">
      <c r="H326" s="1" t="s">
        <v>133</v>
      </c>
      <c r="L326" s="1" t="s">
        <v>134</v>
      </c>
      <c r="N326" s="1" t="s">
        <v>1341</v>
      </c>
      <c r="O326" s="2">
        <v>40867</v>
      </c>
      <c r="P326" s="1" t="s">
        <v>136</v>
      </c>
      <c r="Q326" s="3">
        <v>40881</v>
      </c>
      <c r="R326" s="1" t="s">
        <v>137</v>
      </c>
      <c r="T326" s="3">
        <v>40865</v>
      </c>
      <c r="U326" s="1" t="s">
        <v>138</v>
      </c>
      <c r="X326" s="1" t="s">
        <v>172</v>
      </c>
      <c r="Z326" s="3">
        <v>40867</v>
      </c>
      <c r="AA326" s="1" t="s">
        <v>335</v>
      </c>
      <c r="AB326" s="1" t="s">
        <v>336</v>
      </c>
      <c r="AC326" s="1" t="s">
        <v>337</v>
      </c>
      <c r="AD326" s="1" t="s">
        <v>338</v>
      </c>
      <c r="AE326" s="1" t="s">
        <v>339</v>
      </c>
      <c r="AF326" s="1" t="s">
        <v>340</v>
      </c>
      <c r="AH326" s="1" t="s">
        <v>341</v>
      </c>
      <c r="AJ326" s="1" t="s">
        <v>1002</v>
      </c>
      <c r="AN326" s="1" t="s">
        <v>1006</v>
      </c>
      <c r="AO326" s="1" t="s">
        <v>1007</v>
      </c>
      <c r="AQ326" s="4">
        <v>0.1</v>
      </c>
      <c r="AR326" s="4">
        <v>57899.4</v>
      </c>
      <c r="AS326" s="1" t="s">
        <v>1342</v>
      </c>
      <c r="AX326" s="1" t="s">
        <v>150</v>
      </c>
      <c r="AY326" s="4">
        <v>9649.9</v>
      </c>
      <c r="AZ326" s="4">
        <v>48249.5</v>
      </c>
      <c r="BA326" s="1" t="s">
        <v>151</v>
      </c>
      <c r="BD326" s="3">
        <v>40865</v>
      </c>
      <c r="BM326" s="3">
        <v>40875</v>
      </c>
      <c r="BZ326" s="1" t="s">
        <v>184</v>
      </c>
      <c r="CA326" s="1" t="s">
        <v>153</v>
      </c>
      <c r="CE326" s="1" t="s">
        <v>154</v>
      </c>
      <c r="CH326" s="4">
        <v>1</v>
      </c>
      <c r="CI326" s="1" t="s">
        <v>155</v>
      </c>
      <c r="CL326" s="1" t="s">
        <v>157</v>
      </c>
      <c r="CN326" s="1" t="s">
        <v>158</v>
      </c>
      <c r="CP326" s="4">
        <v>57899.4</v>
      </c>
      <c r="CY326" s="1" t="s">
        <v>289</v>
      </c>
      <c r="CZ326" s="1" t="s">
        <v>290</v>
      </c>
      <c r="DA326" s="1" t="s">
        <v>291</v>
      </c>
      <c r="DC326" s="1" t="s">
        <v>208</v>
      </c>
      <c r="DU326" s="1" t="s">
        <v>165</v>
      </c>
      <c r="DV326" s="4">
        <v>0</v>
      </c>
      <c r="DW326" s="4">
        <v>0</v>
      </c>
      <c r="DX326" s="4">
        <v>195938406.50999999</v>
      </c>
      <c r="DY326" s="4">
        <v>172046814.50999999</v>
      </c>
      <c r="DZ326" s="4">
        <v>23891592</v>
      </c>
      <c r="EA326" s="4">
        <v>172046814.50999999</v>
      </c>
      <c r="EB326" s="4">
        <v>23891592</v>
      </c>
      <c r="EC326" s="4">
        <v>195938406.50999999</v>
      </c>
      <c r="ED326" s="1">
        <f>YEAR(O326)</f>
        <v>2011</v>
      </c>
    </row>
    <row r="327" spans="6:134" ht="12.75" hidden="1" customHeight="1" x14ac:dyDescent="0.2">
      <c r="H327" s="1" t="s">
        <v>133</v>
      </c>
      <c r="L327" s="1" t="s">
        <v>134</v>
      </c>
      <c r="N327" s="1" t="s">
        <v>1343</v>
      </c>
      <c r="O327" s="2">
        <v>40859</v>
      </c>
      <c r="P327" s="1" t="s">
        <v>136</v>
      </c>
      <c r="Q327" s="3">
        <v>40869</v>
      </c>
      <c r="R327" s="1" t="s">
        <v>137</v>
      </c>
      <c r="T327" s="3">
        <v>40856</v>
      </c>
      <c r="U327" s="1" t="s">
        <v>138</v>
      </c>
      <c r="X327" s="1" t="s">
        <v>172</v>
      </c>
      <c r="Z327" s="3">
        <v>40859</v>
      </c>
      <c r="AA327" s="1" t="s">
        <v>140</v>
      </c>
      <c r="AB327" s="1" t="s">
        <v>141</v>
      </c>
      <c r="AC327" s="1" t="s">
        <v>142</v>
      </c>
      <c r="AD327" s="1" t="s">
        <v>143</v>
      </c>
      <c r="AE327" s="1" t="s">
        <v>144</v>
      </c>
      <c r="AF327" s="1" t="s">
        <v>145</v>
      </c>
      <c r="AH327" s="1" t="s">
        <v>146</v>
      </c>
      <c r="AJ327" s="1" t="s">
        <v>1002</v>
      </c>
      <c r="AN327" s="1" t="s">
        <v>1006</v>
      </c>
      <c r="AO327" s="1" t="s">
        <v>1007</v>
      </c>
      <c r="AQ327" s="4">
        <v>0.02</v>
      </c>
      <c r="AR327" s="4">
        <v>118104</v>
      </c>
      <c r="AS327" s="1" t="s">
        <v>1344</v>
      </c>
      <c r="AT327" s="1" t="s">
        <v>148</v>
      </c>
      <c r="AV327" s="1" t="s">
        <v>149</v>
      </c>
      <c r="AW327" s="1" t="s">
        <v>141</v>
      </c>
      <c r="AX327" s="1" t="s">
        <v>150</v>
      </c>
      <c r="AY327" s="4">
        <v>19684</v>
      </c>
      <c r="AZ327" s="4">
        <v>98420</v>
      </c>
      <c r="BA327" s="1" t="s">
        <v>151</v>
      </c>
      <c r="BD327" s="3">
        <v>40856</v>
      </c>
      <c r="BM327" s="3">
        <v>40864</v>
      </c>
      <c r="BZ327" s="1" t="s">
        <v>184</v>
      </c>
      <c r="CA327" s="1" t="s">
        <v>153</v>
      </c>
      <c r="CE327" s="1" t="s">
        <v>154</v>
      </c>
      <c r="CH327" s="4">
        <v>1</v>
      </c>
      <c r="CI327" s="1" t="s">
        <v>155</v>
      </c>
      <c r="CL327" s="1" t="s">
        <v>157</v>
      </c>
      <c r="CN327" s="1" t="s">
        <v>158</v>
      </c>
      <c r="CO327" s="1" t="s">
        <v>188</v>
      </c>
      <c r="CP327" s="4">
        <v>118104</v>
      </c>
      <c r="CY327" s="1" t="s">
        <v>289</v>
      </c>
      <c r="CZ327" s="1" t="s">
        <v>290</v>
      </c>
      <c r="DA327" s="1" t="s">
        <v>291</v>
      </c>
      <c r="DC327" s="1" t="s">
        <v>208</v>
      </c>
      <c r="DD327" s="1" t="s">
        <v>733</v>
      </c>
      <c r="DU327" s="1" t="s">
        <v>165</v>
      </c>
      <c r="DV327" s="4">
        <v>0</v>
      </c>
      <c r="DW327" s="4">
        <v>0</v>
      </c>
      <c r="DX327" s="4">
        <v>195938406.50999999</v>
      </c>
      <c r="DY327" s="4">
        <v>172046814.50999999</v>
      </c>
      <c r="DZ327" s="4">
        <v>23891592</v>
      </c>
      <c r="EA327" s="4">
        <v>172046814.50999999</v>
      </c>
      <c r="EB327" s="4">
        <v>23891592</v>
      </c>
      <c r="EC327" s="4">
        <v>195938406.50999999</v>
      </c>
      <c r="ED327" s="1">
        <f>YEAR(O327)</f>
        <v>2011</v>
      </c>
    </row>
    <row r="328" spans="6:134" ht="12.75" hidden="1" customHeight="1" x14ac:dyDescent="0.2">
      <c r="H328" s="1" t="s">
        <v>133</v>
      </c>
      <c r="L328" s="1" t="s">
        <v>134</v>
      </c>
      <c r="N328" s="1" t="s">
        <v>1345</v>
      </c>
      <c r="O328" s="2">
        <v>40844</v>
      </c>
      <c r="P328" s="1" t="s">
        <v>136</v>
      </c>
      <c r="Q328" s="3">
        <v>40874</v>
      </c>
      <c r="R328" s="1" t="s">
        <v>137</v>
      </c>
      <c r="T328" s="3">
        <v>40844</v>
      </c>
      <c r="U328" s="1" t="s">
        <v>138</v>
      </c>
      <c r="X328" s="1" t="s">
        <v>172</v>
      </c>
      <c r="Z328" s="3">
        <v>40844</v>
      </c>
      <c r="AA328" s="1" t="s">
        <v>322</v>
      </c>
      <c r="AB328" s="1" t="s">
        <v>323</v>
      </c>
      <c r="AC328" s="1" t="s">
        <v>324</v>
      </c>
      <c r="AD328" s="1" t="s">
        <v>325</v>
      </c>
      <c r="AE328" s="1" t="s">
        <v>326</v>
      </c>
      <c r="AF328" s="1" t="s">
        <v>327</v>
      </c>
      <c r="AH328" s="1" t="s">
        <v>328</v>
      </c>
      <c r="AJ328" s="1" t="s">
        <v>1002</v>
      </c>
      <c r="AK328" s="1" t="s">
        <v>1161</v>
      </c>
      <c r="AL328" s="1" t="s">
        <v>1162</v>
      </c>
      <c r="AM328" s="1" t="s">
        <v>1163</v>
      </c>
      <c r="AN328" s="1" t="s">
        <v>1006</v>
      </c>
      <c r="AO328" s="1" t="s">
        <v>1007</v>
      </c>
      <c r="AQ328" s="4">
        <v>0.1</v>
      </c>
      <c r="AR328" s="4">
        <v>56144.3</v>
      </c>
      <c r="AS328" s="1" t="s">
        <v>1346</v>
      </c>
      <c r="AX328" s="1" t="s">
        <v>150</v>
      </c>
      <c r="AY328" s="4">
        <v>9357.4</v>
      </c>
      <c r="AZ328" s="4">
        <v>46786.9</v>
      </c>
      <c r="BA328" s="1" t="s">
        <v>151</v>
      </c>
      <c r="BD328" s="3">
        <v>40844</v>
      </c>
      <c r="BM328" s="3">
        <v>40875</v>
      </c>
      <c r="BZ328" s="1" t="s">
        <v>184</v>
      </c>
      <c r="CA328" s="1" t="s">
        <v>153</v>
      </c>
      <c r="CE328" s="1" t="s">
        <v>154</v>
      </c>
      <c r="CH328" s="4">
        <v>1</v>
      </c>
      <c r="CI328" s="1" t="s">
        <v>155</v>
      </c>
      <c r="CL328" s="1" t="s">
        <v>157</v>
      </c>
      <c r="CN328" s="1" t="s">
        <v>158</v>
      </c>
      <c r="CO328" s="1" t="s">
        <v>188</v>
      </c>
      <c r="CP328" s="4">
        <v>56144.3</v>
      </c>
      <c r="CY328" s="1" t="s">
        <v>289</v>
      </c>
      <c r="CZ328" s="1" t="s">
        <v>290</v>
      </c>
      <c r="DA328" s="1" t="s">
        <v>291</v>
      </c>
      <c r="DC328" s="1" t="s">
        <v>208</v>
      </c>
      <c r="DD328" s="1" t="s">
        <v>858</v>
      </c>
      <c r="DU328" s="1" t="s">
        <v>165</v>
      </c>
      <c r="DV328" s="4">
        <v>0</v>
      </c>
      <c r="DW328" s="4">
        <v>0</v>
      </c>
      <c r="DX328" s="4">
        <v>195938406.50999999</v>
      </c>
      <c r="DY328" s="4">
        <v>172046814.50999999</v>
      </c>
      <c r="DZ328" s="4">
        <v>23891592</v>
      </c>
      <c r="EA328" s="4">
        <v>172046814.50999999</v>
      </c>
      <c r="EB328" s="4">
        <v>23891592</v>
      </c>
      <c r="EC328" s="4">
        <v>195938406.50999999</v>
      </c>
      <c r="ED328" s="1">
        <f>YEAR(O328)</f>
        <v>2011</v>
      </c>
    </row>
    <row r="329" spans="6:134" ht="12.75" hidden="1" customHeight="1" x14ac:dyDescent="0.2">
      <c r="H329" s="1" t="s">
        <v>133</v>
      </c>
      <c r="L329" s="1" t="s">
        <v>134</v>
      </c>
      <c r="N329" s="1" t="s">
        <v>1347</v>
      </c>
      <c r="O329" s="2">
        <v>40837</v>
      </c>
      <c r="P329" s="1" t="s">
        <v>136</v>
      </c>
      <c r="Q329" s="3">
        <v>40847</v>
      </c>
      <c r="R329" s="1" t="s">
        <v>137</v>
      </c>
      <c r="T329" s="3">
        <v>40837</v>
      </c>
      <c r="U329" s="1" t="s">
        <v>138</v>
      </c>
      <c r="X329" s="1" t="s">
        <v>172</v>
      </c>
      <c r="Z329" s="3">
        <v>40837</v>
      </c>
      <c r="AA329" s="1" t="s">
        <v>173</v>
      </c>
      <c r="AB329" s="1" t="s">
        <v>174</v>
      </c>
      <c r="AC329" s="1" t="s">
        <v>175</v>
      </c>
      <c r="AD329" s="1" t="s">
        <v>176</v>
      </c>
      <c r="AE329" s="1" t="s">
        <v>177</v>
      </c>
      <c r="AF329" s="1" t="s">
        <v>178</v>
      </c>
      <c r="AH329" s="1" t="s">
        <v>179</v>
      </c>
      <c r="AJ329" s="1" t="s">
        <v>1002</v>
      </c>
      <c r="AK329" s="1" t="s">
        <v>1110</v>
      </c>
      <c r="AL329" s="1" t="s">
        <v>1111</v>
      </c>
      <c r="AM329" s="1" t="s">
        <v>1112</v>
      </c>
      <c r="AN329" s="1" t="s">
        <v>1006</v>
      </c>
      <c r="AO329" s="1" t="s">
        <v>1007</v>
      </c>
      <c r="AQ329" s="4">
        <v>0.1</v>
      </c>
      <c r="AR329" s="4">
        <v>3475785.6</v>
      </c>
      <c r="AS329" s="1" t="s">
        <v>1348</v>
      </c>
      <c r="AX329" s="1" t="s">
        <v>150</v>
      </c>
      <c r="AY329" s="4">
        <v>579297.6</v>
      </c>
      <c r="AZ329" s="4">
        <v>2896488</v>
      </c>
      <c r="BA329" s="1" t="s">
        <v>151</v>
      </c>
      <c r="BD329" s="3">
        <v>40837</v>
      </c>
      <c r="BM329" s="3">
        <v>40844</v>
      </c>
      <c r="BZ329" s="1" t="s">
        <v>184</v>
      </c>
      <c r="CA329" s="1" t="s">
        <v>153</v>
      </c>
      <c r="CE329" s="1" t="s">
        <v>154</v>
      </c>
      <c r="CH329" s="4">
        <v>1</v>
      </c>
      <c r="CI329" s="1" t="s">
        <v>155</v>
      </c>
      <c r="CL329" s="1" t="s">
        <v>157</v>
      </c>
      <c r="CN329" s="1" t="s">
        <v>158</v>
      </c>
      <c r="CP329" s="4">
        <v>3475785.6</v>
      </c>
      <c r="CY329" s="1" t="s">
        <v>289</v>
      </c>
      <c r="CZ329" s="1" t="s">
        <v>290</v>
      </c>
      <c r="DA329" s="1" t="s">
        <v>291</v>
      </c>
      <c r="DC329" s="1" t="s">
        <v>208</v>
      </c>
      <c r="DD329" s="1" t="s">
        <v>757</v>
      </c>
      <c r="DU329" s="1" t="s">
        <v>165</v>
      </c>
      <c r="DV329" s="4">
        <v>0</v>
      </c>
      <c r="DW329" s="4">
        <v>0</v>
      </c>
      <c r="DX329" s="4">
        <v>195938406.50999999</v>
      </c>
      <c r="DY329" s="4">
        <v>172046814.50999999</v>
      </c>
      <c r="DZ329" s="4">
        <v>23891592</v>
      </c>
      <c r="EA329" s="4">
        <v>172046814.50999999</v>
      </c>
      <c r="EB329" s="4">
        <v>23891592</v>
      </c>
      <c r="EC329" s="4">
        <v>195938406.50999999</v>
      </c>
      <c r="ED329" s="1">
        <f>YEAR(O329)</f>
        <v>2011</v>
      </c>
    </row>
    <row r="330" spans="6:134" ht="12.75" hidden="1" customHeight="1" x14ac:dyDescent="0.2">
      <c r="H330" s="1" t="s">
        <v>133</v>
      </c>
      <c r="L330" s="1" t="s">
        <v>134</v>
      </c>
      <c r="N330" s="1" t="s">
        <v>1349</v>
      </c>
      <c r="O330" s="2">
        <v>40836</v>
      </c>
      <c r="P330" s="1" t="s">
        <v>136</v>
      </c>
      <c r="Q330" s="3">
        <v>40850</v>
      </c>
      <c r="R330" s="1" t="s">
        <v>137</v>
      </c>
      <c r="T330" s="3">
        <v>40836</v>
      </c>
      <c r="U330" s="1" t="s">
        <v>138</v>
      </c>
      <c r="X330" s="1" t="s">
        <v>172</v>
      </c>
      <c r="Z330" s="3">
        <v>40836</v>
      </c>
      <c r="AA330" s="1" t="s">
        <v>306</v>
      </c>
      <c r="AB330" s="1" t="s">
        <v>307</v>
      </c>
      <c r="AC330" s="1" t="s">
        <v>308</v>
      </c>
      <c r="AD330" s="1" t="s">
        <v>309</v>
      </c>
      <c r="AE330" s="1" t="s">
        <v>310</v>
      </c>
      <c r="AF330" s="1" t="s">
        <v>311</v>
      </c>
      <c r="AH330" s="1" t="s">
        <v>312</v>
      </c>
      <c r="AJ330" s="1" t="s">
        <v>1002</v>
      </c>
      <c r="AK330" s="1" t="s">
        <v>1234</v>
      </c>
      <c r="AL330" s="1" t="s">
        <v>1235</v>
      </c>
      <c r="AM330" s="1" t="s">
        <v>1236</v>
      </c>
      <c r="AN330" s="1" t="s">
        <v>1006</v>
      </c>
      <c r="AO330" s="1" t="s">
        <v>1007</v>
      </c>
      <c r="AQ330" s="4">
        <v>0.1</v>
      </c>
      <c r="AR330" s="4">
        <v>3456000</v>
      </c>
      <c r="AS330" s="1" t="s">
        <v>1350</v>
      </c>
      <c r="AT330" s="1" t="s">
        <v>314</v>
      </c>
      <c r="AV330" s="1" t="s">
        <v>315</v>
      </c>
      <c r="AW330" s="1" t="s">
        <v>316</v>
      </c>
      <c r="AX330" s="1" t="s">
        <v>150</v>
      </c>
      <c r="AY330" s="4">
        <v>576000</v>
      </c>
      <c r="AZ330" s="4">
        <v>2880000</v>
      </c>
      <c r="BA330" s="1" t="s">
        <v>151</v>
      </c>
      <c r="BD330" s="3">
        <v>40836</v>
      </c>
      <c r="BM330" s="3">
        <v>40860</v>
      </c>
      <c r="BZ330" s="1" t="s">
        <v>184</v>
      </c>
      <c r="CA330" s="1" t="s">
        <v>153</v>
      </c>
      <c r="CE330" s="1" t="s">
        <v>154</v>
      </c>
      <c r="CH330" s="4">
        <v>1</v>
      </c>
      <c r="CI330" s="1" t="s">
        <v>155</v>
      </c>
      <c r="CL330" s="1" t="s">
        <v>157</v>
      </c>
      <c r="CN330" s="1" t="s">
        <v>158</v>
      </c>
      <c r="CP330" s="4">
        <v>3456000</v>
      </c>
      <c r="CY330" s="1" t="s">
        <v>289</v>
      </c>
      <c r="CZ330" s="1" t="s">
        <v>290</v>
      </c>
      <c r="DA330" s="1" t="s">
        <v>291</v>
      </c>
      <c r="DC330" s="1" t="s">
        <v>208</v>
      </c>
      <c r="DD330" s="1" t="s">
        <v>781</v>
      </c>
      <c r="DU330" s="1" t="s">
        <v>165</v>
      </c>
      <c r="DV330" s="4">
        <v>0</v>
      </c>
      <c r="DW330" s="4">
        <v>0</v>
      </c>
      <c r="DX330" s="4">
        <v>195938406.50999999</v>
      </c>
      <c r="DY330" s="4">
        <v>172046814.50999999</v>
      </c>
      <c r="DZ330" s="4">
        <v>23891592</v>
      </c>
      <c r="EA330" s="4">
        <v>172046814.50999999</v>
      </c>
      <c r="EB330" s="4">
        <v>23891592</v>
      </c>
      <c r="EC330" s="4">
        <v>195938406.50999999</v>
      </c>
      <c r="ED330" s="1">
        <f>YEAR(O330)</f>
        <v>2011</v>
      </c>
    </row>
    <row r="331" spans="6:134" ht="12.75" hidden="1" customHeight="1" x14ac:dyDescent="0.2">
      <c r="H331" s="1" t="s">
        <v>133</v>
      </c>
      <c r="L331" s="1" t="s">
        <v>134</v>
      </c>
      <c r="N331" s="1" t="s">
        <v>1351</v>
      </c>
      <c r="O331" s="2">
        <v>40827</v>
      </c>
      <c r="P331" s="1" t="s">
        <v>136</v>
      </c>
      <c r="Q331" s="3">
        <v>40857</v>
      </c>
      <c r="R331" s="1" t="s">
        <v>137</v>
      </c>
      <c r="T331" s="3">
        <v>40827</v>
      </c>
      <c r="U331" s="1" t="s">
        <v>138</v>
      </c>
      <c r="X331" s="1" t="s">
        <v>172</v>
      </c>
      <c r="Z331" s="3">
        <v>40827</v>
      </c>
      <c r="AA331" s="1" t="s">
        <v>347</v>
      </c>
      <c r="AB331" s="1" t="s">
        <v>348</v>
      </c>
      <c r="AC331" s="1" t="s">
        <v>349</v>
      </c>
      <c r="AD331" s="1" t="s">
        <v>350</v>
      </c>
      <c r="AE331" s="1" t="s">
        <v>351</v>
      </c>
      <c r="AF331" s="1" t="s">
        <v>352</v>
      </c>
      <c r="AH331" s="1" t="s">
        <v>353</v>
      </c>
      <c r="AJ331" s="1" t="s">
        <v>1002</v>
      </c>
      <c r="AK331" s="1" t="s">
        <v>1120</v>
      </c>
      <c r="AL331" s="1" t="s">
        <v>1121</v>
      </c>
      <c r="AN331" s="1" t="s">
        <v>1006</v>
      </c>
      <c r="AO331" s="1" t="s">
        <v>1007</v>
      </c>
      <c r="AQ331" s="4">
        <v>0.1</v>
      </c>
      <c r="AR331" s="4">
        <v>58315.7</v>
      </c>
      <c r="AS331" s="1" t="s">
        <v>1352</v>
      </c>
      <c r="AX331" s="1" t="s">
        <v>150</v>
      </c>
      <c r="AY331" s="4">
        <v>9719.2999999999993</v>
      </c>
      <c r="AZ331" s="4">
        <v>48596.4</v>
      </c>
      <c r="BA331" s="1" t="s">
        <v>151</v>
      </c>
      <c r="BD331" s="3">
        <v>40827</v>
      </c>
      <c r="BM331" s="3">
        <v>40860</v>
      </c>
      <c r="BZ331" s="1" t="s">
        <v>184</v>
      </c>
      <c r="CA331" s="1" t="s">
        <v>153</v>
      </c>
      <c r="CE331" s="1" t="s">
        <v>154</v>
      </c>
      <c r="CH331" s="4">
        <v>1</v>
      </c>
      <c r="CI331" s="1" t="s">
        <v>155</v>
      </c>
      <c r="CL331" s="1" t="s">
        <v>157</v>
      </c>
      <c r="CN331" s="1" t="s">
        <v>158</v>
      </c>
      <c r="CP331" s="4">
        <v>58315.7</v>
      </c>
      <c r="CY331" s="1" t="s">
        <v>289</v>
      </c>
      <c r="CZ331" s="1" t="s">
        <v>290</v>
      </c>
      <c r="DA331" s="1" t="s">
        <v>291</v>
      </c>
      <c r="DC331" s="1" t="s">
        <v>208</v>
      </c>
      <c r="DU331" s="1" t="s">
        <v>165</v>
      </c>
      <c r="DV331" s="4">
        <v>0</v>
      </c>
      <c r="DW331" s="4">
        <v>0</v>
      </c>
      <c r="DX331" s="4">
        <v>195938406.50999999</v>
      </c>
      <c r="DY331" s="4">
        <v>172046814.50999999</v>
      </c>
      <c r="DZ331" s="4">
        <v>23891592</v>
      </c>
      <c r="EA331" s="4">
        <v>172046814.50999999</v>
      </c>
      <c r="EB331" s="4">
        <v>23891592</v>
      </c>
      <c r="EC331" s="4">
        <v>195938406.50999999</v>
      </c>
      <c r="ED331" s="1">
        <f>YEAR(O331)</f>
        <v>2011</v>
      </c>
    </row>
    <row r="332" spans="6:134" ht="12.75" hidden="1" customHeight="1" x14ac:dyDescent="0.2">
      <c r="H332" s="1" t="s">
        <v>133</v>
      </c>
      <c r="L332" s="1" t="s">
        <v>134</v>
      </c>
      <c r="N332" s="1" t="s">
        <v>1353</v>
      </c>
      <c r="O332" s="2">
        <v>40822</v>
      </c>
      <c r="P332" s="1" t="s">
        <v>136</v>
      </c>
      <c r="Q332" s="3">
        <v>40836</v>
      </c>
      <c r="R332" s="1" t="s">
        <v>137</v>
      </c>
      <c r="T332" s="3">
        <v>40822</v>
      </c>
      <c r="U332" s="1" t="s">
        <v>138</v>
      </c>
      <c r="X332" s="1" t="s">
        <v>139</v>
      </c>
      <c r="Z332" s="3">
        <v>40822</v>
      </c>
      <c r="AA332" s="1" t="s">
        <v>293</v>
      </c>
      <c r="AB332" s="1" t="s">
        <v>294</v>
      </c>
      <c r="AC332" s="1" t="s">
        <v>295</v>
      </c>
      <c r="AD332" s="1" t="s">
        <v>296</v>
      </c>
      <c r="AE332" s="1" t="s">
        <v>297</v>
      </c>
      <c r="AF332" s="1" t="s">
        <v>298</v>
      </c>
      <c r="AH332" s="1" t="s">
        <v>299</v>
      </c>
      <c r="AJ332" s="1" t="s">
        <v>1002</v>
      </c>
      <c r="AK332" s="1" t="s">
        <v>1130</v>
      </c>
      <c r="AL332" s="1" t="s">
        <v>1131</v>
      </c>
      <c r="AM332" s="1" t="s">
        <v>1132</v>
      </c>
      <c r="AN332" s="1" t="s">
        <v>1006</v>
      </c>
      <c r="AO332" s="1" t="s">
        <v>1007</v>
      </c>
      <c r="AQ332" s="4">
        <v>0.5</v>
      </c>
      <c r="AR332" s="4">
        <v>639336.80000000005</v>
      </c>
      <c r="AS332" s="1" t="s">
        <v>1354</v>
      </c>
      <c r="AX332" s="1" t="s">
        <v>150</v>
      </c>
      <c r="AY332" s="4">
        <v>106556.1</v>
      </c>
      <c r="AZ332" s="4">
        <v>532780.69999999995</v>
      </c>
      <c r="BA332" s="1" t="s">
        <v>151</v>
      </c>
      <c r="BD332" s="3">
        <v>40822</v>
      </c>
      <c r="BM332" s="3">
        <v>40844</v>
      </c>
      <c r="BZ332" s="1" t="s">
        <v>184</v>
      </c>
      <c r="CA332" s="1" t="s">
        <v>153</v>
      </c>
      <c r="CE332" s="1" t="s">
        <v>154</v>
      </c>
      <c r="CH332" s="4">
        <v>1</v>
      </c>
      <c r="CI332" s="1" t="s">
        <v>155</v>
      </c>
      <c r="CL332" s="1" t="s">
        <v>157</v>
      </c>
      <c r="CN332" s="1" t="s">
        <v>158</v>
      </c>
      <c r="CP332" s="4">
        <v>639336.80000000005</v>
      </c>
      <c r="CY332" s="1" t="s">
        <v>289</v>
      </c>
      <c r="CZ332" s="1" t="s">
        <v>290</v>
      </c>
      <c r="DA332" s="1" t="s">
        <v>291</v>
      </c>
      <c r="DC332" s="1" t="s">
        <v>208</v>
      </c>
      <c r="DD332" s="1" t="s">
        <v>728</v>
      </c>
      <c r="DU332" s="1" t="s">
        <v>165</v>
      </c>
      <c r="DV332" s="4">
        <v>0</v>
      </c>
      <c r="DW332" s="4">
        <v>0</v>
      </c>
      <c r="DX332" s="4">
        <v>195938406.50999999</v>
      </c>
      <c r="DY332" s="4">
        <v>172046814.50999999</v>
      </c>
      <c r="DZ332" s="4">
        <v>23891592</v>
      </c>
      <c r="EA332" s="4">
        <v>172046814.50999999</v>
      </c>
      <c r="EB332" s="4">
        <v>23891592</v>
      </c>
      <c r="EC332" s="4">
        <v>195938406.50999999</v>
      </c>
      <c r="ED332" s="1">
        <f>YEAR(O332)</f>
        <v>2011</v>
      </c>
    </row>
    <row r="333" spans="6:134" ht="12.75" hidden="1" customHeight="1" x14ac:dyDescent="0.2">
      <c r="F333" s="1" t="s">
        <v>1355</v>
      </c>
      <c r="H333" s="1" t="s">
        <v>133</v>
      </c>
      <c r="L333" s="1" t="s">
        <v>134</v>
      </c>
      <c r="N333" s="1" t="s">
        <v>1356</v>
      </c>
      <c r="O333" s="2">
        <v>40816</v>
      </c>
      <c r="P333" s="1" t="s">
        <v>136</v>
      </c>
      <c r="Q333" s="3">
        <v>40830</v>
      </c>
      <c r="R333" s="1" t="s">
        <v>137</v>
      </c>
      <c r="T333" s="3">
        <v>40816</v>
      </c>
      <c r="U333" s="1" t="s">
        <v>138</v>
      </c>
      <c r="X333" s="1" t="s">
        <v>172</v>
      </c>
      <c r="Z333" s="3">
        <v>40816</v>
      </c>
      <c r="AA333" s="1" t="s">
        <v>391</v>
      </c>
      <c r="AB333" s="1" t="s">
        <v>392</v>
      </c>
      <c r="AC333" s="1" t="s">
        <v>393</v>
      </c>
      <c r="AD333" s="1" t="s">
        <v>394</v>
      </c>
      <c r="AE333" s="1" t="s">
        <v>395</v>
      </c>
      <c r="AF333" s="1" t="s">
        <v>396</v>
      </c>
      <c r="AG333" s="1" t="s">
        <v>1357</v>
      </c>
      <c r="AH333" s="1" t="s">
        <v>397</v>
      </c>
      <c r="AJ333" s="1" t="s">
        <v>1002</v>
      </c>
      <c r="AK333" s="1" t="s">
        <v>1086</v>
      </c>
      <c r="AL333" s="1" t="s">
        <v>1087</v>
      </c>
      <c r="AM333" s="1" t="s">
        <v>1088</v>
      </c>
      <c r="AN333" s="1" t="s">
        <v>1006</v>
      </c>
      <c r="AO333" s="1" t="s">
        <v>1007</v>
      </c>
      <c r="AQ333" s="4">
        <v>0.1</v>
      </c>
      <c r="AR333" s="4">
        <v>12894.6</v>
      </c>
      <c r="AS333" s="1" t="s">
        <v>1358</v>
      </c>
      <c r="AX333" s="1" t="s">
        <v>150</v>
      </c>
      <c r="AY333" s="4">
        <v>2149.1</v>
      </c>
      <c r="AZ333" s="4">
        <v>10745.5</v>
      </c>
      <c r="BA333" s="1" t="s">
        <v>151</v>
      </c>
      <c r="BD333" s="3">
        <v>40816</v>
      </c>
      <c r="BM333" s="3">
        <v>40833</v>
      </c>
      <c r="BZ333" s="1" t="s">
        <v>184</v>
      </c>
      <c r="CA333" s="1" t="s">
        <v>153</v>
      </c>
      <c r="CE333" s="1" t="s">
        <v>154</v>
      </c>
      <c r="CH333" s="4">
        <v>1</v>
      </c>
      <c r="CI333" s="1" t="s">
        <v>155</v>
      </c>
      <c r="CJ333" s="1" t="s">
        <v>156</v>
      </c>
      <c r="CL333" s="1" t="s">
        <v>157</v>
      </c>
      <c r="CN333" s="1" t="s">
        <v>158</v>
      </c>
      <c r="CO333" s="1" t="s">
        <v>188</v>
      </c>
      <c r="CP333" s="4">
        <v>12894.6</v>
      </c>
      <c r="CY333" s="1" t="s">
        <v>289</v>
      </c>
      <c r="CZ333" s="1" t="s">
        <v>290</v>
      </c>
      <c r="DA333" s="1" t="s">
        <v>291</v>
      </c>
      <c r="DC333" s="1" t="s">
        <v>208</v>
      </c>
      <c r="DT333" s="1" t="s">
        <v>165</v>
      </c>
      <c r="DU333" s="1" t="s">
        <v>165</v>
      </c>
      <c r="DV333" s="4">
        <v>0</v>
      </c>
      <c r="DW333" s="4">
        <v>0</v>
      </c>
      <c r="DX333" s="4">
        <v>195938406.50999999</v>
      </c>
      <c r="DY333" s="4">
        <v>172046814.50999999</v>
      </c>
      <c r="DZ333" s="4">
        <v>23891592</v>
      </c>
      <c r="EA333" s="4">
        <v>172046814.50999999</v>
      </c>
      <c r="EB333" s="4">
        <v>23891592</v>
      </c>
      <c r="EC333" s="4">
        <v>195938406.50999999</v>
      </c>
      <c r="ED333" s="1">
        <f>YEAR(O333)</f>
        <v>2011</v>
      </c>
    </row>
    <row r="334" spans="6:134" ht="12.75" hidden="1" customHeight="1" x14ac:dyDescent="0.2">
      <c r="F334" s="1" t="s">
        <v>1359</v>
      </c>
      <c r="H334" s="1" t="s">
        <v>133</v>
      </c>
      <c r="L334" s="1" t="s">
        <v>134</v>
      </c>
      <c r="N334" s="1" t="s">
        <v>1360</v>
      </c>
      <c r="O334" s="2">
        <v>40808</v>
      </c>
      <c r="P334" s="1" t="s">
        <v>136</v>
      </c>
      <c r="Q334" s="3">
        <v>40822</v>
      </c>
      <c r="R334" s="1" t="s">
        <v>137</v>
      </c>
      <c r="T334" s="3">
        <v>40808</v>
      </c>
      <c r="U334" s="1" t="s">
        <v>138</v>
      </c>
      <c r="X334" s="1" t="s">
        <v>172</v>
      </c>
      <c r="Z334" s="3">
        <v>40808</v>
      </c>
      <c r="AA334" s="1" t="s">
        <v>382</v>
      </c>
      <c r="AB334" s="1" t="s">
        <v>383</v>
      </c>
      <c r="AC334" s="1" t="s">
        <v>384</v>
      </c>
      <c r="AD334" s="1" t="s">
        <v>385</v>
      </c>
      <c r="AE334" s="1" t="s">
        <v>386</v>
      </c>
      <c r="AF334" s="1" t="s">
        <v>387</v>
      </c>
      <c r="AG334" s="1" t="s">
        <v>643</v>
      </c>
      <c r="AH334" s="1" t="s">
        <v>388</v>
      </c>
      <c r="AJ334" s="1" t="s">
        <v>1002</v>
      </c>
      <c r="AK334" s="1" t="s">
        <v>1075</v>
      </c>
      <c r="AL334" s="1" t="s">
        <v>1076</v>
      </c>
      <c r="AM334" s="1" t="s">
        <v>1077</v>
      </c>
      <c r="AN334" s="1" t="s">
        <v>1006</v>
      </c>
      <c r="AO334" s="1" t="s">
        <v>1007</v>
      </c>
      <c r="AQ334" s="4">
        <v>0.1</v>
      </c>
      <c r="AR334" s="4">
        <v>59989.2</v>
      </c>
      <c r="AS334" s="1" t="s">
        <v>1361</v>
      </c>
      <c r="AX334" s="1" t="s">
        <v>150</v>
      </c>
      <c r="AY334" s="4">
        <v>9998.2000000000007</v>
      </c>
      <c r="AZ334" s="4">
        <v>49991</v>
      </c>
      <c r="BA334" s="1" t="s">
        <v>151</v>
      </c>
      <c r="BD334" s="3">
        <v>40808</v>
      </c>
      <c r="BM334" s="3">
        <v>40820</v>
      </c>
      <c r="BZ334" s="1" t="s">
        <v>184</v>
      </c>
      <c r="CA334" s="1" t="s">
        <v>153</v>
      </c>
      <c r="CE334" s="1" t="s">
        <v>154</v>
      </c>
      <c r="CH334" s="4">
        <v>1</v>
      </c>
      <c r="CI334" s="1" t="s">
        <v>155</v>
      </c>
      <c r="CJ334" s="1" t="s">
        <v>156</v>
      </c>
      <c r="CL334" s="1" t="s">
        <v>157</v>
      </c>
      <c r="CN334" s="1" t="s">
        <v>158</v>
      </c>
      <c r="CO334" s="1" t="s">
        <v>188</v>
      </c>
      <c r="CP334" s="4">
        <v>59989.2</v>
      </c>
      <c r="CY334" s="1" t="s">
        <v>289</v>
      </c>
      <c r="CZ334" s="1" t="s">
        <v>290</v>
      </c>
      <c r="DA334" s="1" t="s">
        <v>291</v>
      </c>
      <c r="DC334" s="1" t="s">
        <v>208</v>
      </c>
      <c r="DD334" s="1" t="s">
        <v>760</v>
      </c>
      <c r="DU334" s="1" t="s">
        <v>165</v>
      </c>
      <c r="DV334" s="4">
        <v>0</v>
      </c>
      <c r="DW334" s="4">
        <v>0</v>
      </c>
      <c r="DX334" s="4">
        <v>195938406.50999999</v>
      </c>
      <c r="DY334" s="4">
        <v>172046814.50999999</v>
      </c>
      <c r="DZ334" s="4">
        <v>23891592</v>
      </c>
      <c r="EA334" s="4">
        <v>172046814.50999999</v>
      </c>
      <c r="EB334" s="4">
        <v>23891592</v>
      </c>
      <c r="EC334" s="4">
        <v>195938406.50999999</v>
      </c>
      <c r="ED334" s="1">
        <f>YEAR(O334)</f>
        <v>2011</v>
      </c>
    </row>
    <row r="335" spans="6:134" ht="12.75" hidden="1" customHeight="1" x14ac:dyDescent="0.2">
      <c r="F335" s="1" t="s">
        <v>1362</v>
      </c>
      <c r="H335" s="1" t="s">
        <v>133</v>
      </c>
      <c r="L335" s="1" t="s">
        <v>134</v>
      </c>
      <c r="N335" s="1" t="s">
        <v>1363</v>
      </c>
      <c r="O335" s="2">
        <v>40801</v>
      </c>
      <c r="P335" s="1" t="s">
        <v>136</v>
      </c>
      <c r="Q335" s="3">
        <v>40811</v>
      </c>
      <c r="R335" s="1" t="s">
        <v>137</v>
      </c>
      <c r="T335" s="3">
        <v>40801</v>
      </c>
      <c r="U335" s="1" t="s">
        <v>138</v>
      </c>
      <c r="X335" s="1" t="s">
        <v>172</v>
      </c>
      <c r="Z335" s="3">
        <v>40801</v>
      </c>
      <c r="AA335" s="1" t="s">
        <v>173</v>
      </c>
      <c r="AB335" s="1" t="s">
        <v>174</v>
      </c>
      <c r="AC335" s="1" t="s">
        <v>175</v>
      </c>
      <c r="AD335" s="1" t="s">
        <v>176</v>
      </c>
      <c r="AE335" s="1" t="s">
        <v>177</v>
      </c>
      <c r="AF335" s="1" t="s">
        <v>178</v>
      </c>
      <c r="AG335" s="1" t="s">
        <v>643</v>
      </c>
      <c r="AH335" s="1" t="s">
        <v>179</v>
      </c>
      <c r="AJ335" s="1" t="s">
        <v>1002</v>
      </c>
      <c r="AK335" s="1" t="s">
        <v>1110</v>
      </c>
      <c r="AL335" s="1" t="s">
        <v>1111</v>
      </c>
      <c r="AM335" s="1" t="s">
        <v>1112</v>
      </c>
      <c r="AN335" s="1" t="s">
        <v>1006</v>
      </c>
      <c r="AO335" s="1" t="s">
        <v>1007</v>
      </c>
      <c r="AQ335" s="4">
        <v>0.1</v>
      </c>
      <c r="AR335" s="4">
        <v>88257.7</v>
      </c>
      <c r="AS335" s="1" t="s">
        <v>1364</v>
      </c>
      <c r="AX335" s="1" t="s">
        <v>150</v>
      </c>
      <c r="AY335" s="4">
        <v>14709.6</v>
      </c>
      <c r="AZ335" s="4">
        <v>73548.100000000006</v>
      </c>
      <c r="BA335" s="1" t="s">
        <v>151</v>
      </c>
      <c r="BD335" s="3">
        <v>40801</v>
      </c>
      <c r="BM335" s="3">
        <v>40806</v>
      </c>
      <c r="BZ335" s="1" t="s">
        <v>184</v>
      </c>
      <c r="CA335" s="1" t="s">
        <v>153</v>
      </c>
      <c r="CE335" s="1" t="s">
        <v>154</v>
      </c>
      <c r="CH335" s="4">
        <v>1</v>
      </c>
      <c r="CI335" s="1" t="s">
        <v>155</v>
      </c>
      <c r="CJ335" s="1" t="s">
        <v>156</v>
      </c>
      <c r="CL335" s="1" t="s">
        <v>157</v>
      </c>
      <c r="CN335" s="1" t="s">
        <v>158</v>
      </c>
      <c r="CO335" s="1" t="s">
        <v>188</v>
      </c>
      <c r="CP335" s="4">
        <v>88257.7</v>
      </c>
      <c r="CY335" s="1" t="s">
        <v>289</v>
      </c>
      <c r="CZ335" s="1" t="s">
        <v>290</v>
      </c>
      <c r="DA335" s="1" t="s">
        <v>291</v>
      </c>
      <c r="DC335" s="1" t="s">
        <v>208</v>
      </c>
      <c r="DD335" s="1" t="s">
        <v>757</v>
      </c>
      <c r="DU335" s="1" t="s">
        <v>165</v>
      </c>
      <c r="DV335" s="4">
        <v>0</v>
      </c>
      <c r="DW335" s="4">
        <v>0</v>
      </c>
      <c r="DX335" s="4">
        <v>195938406.50999999</v>
      </c>
      <c r="DY335" s="4">
        <v>172046814.50999999</v>
      </c>
      <c r="DZ335" s="4">
        <v>23891592</v>
      </c>
      <c r="EA335" s="4">
        <v>172046814.50999999</v>
      </c>
      <c r="EB335" s="4">
        <v>23891592</v>
      </c>
      <c r="EC335" s="4">
        <v>195938406.50999999</v>
      </c>
      <c r="ED335" s="1">
        <f>YEAR(O335)</f>
        <v>2011</v>
      </c>
    </row>
    <row r="336" spans="6:134" ht="12.75" hidden="1" customHeight="1" x14ac:dyDescent="0.2">
      <c r="F336" s="1" t="s">
        <v>1365</v>
      </c>
      <c r="H336" s="1" t="s">
        <v>133</v>
      </c>
      <c r="L336" s="1" t="s">
        <v>134</v>
      </c>
      <c r="N336" s="1" t="s">
        <v>1366</v>
      </c>
      <c r="O336" s="2">
        <v>40795</v>
      </c>
      <c r="P336" s="1" t="s">
        <v>136</v>
      </c>
      <c r="Q336" s="3">
        <v>40815</v>
      </c>
      <c r="R336" s="1" t="s">
        <v>137</v>
      </c>
      <c r="T336" s="3">
        <v>40795</v>
      </c>
      <c r="U336" s="1" t="s">
        <v>138</v>
      </c>
      <c r="X336" s="1" t="s">
        <v>172</v>
      </c>
      <c r="Z336" s="3">
        <v>40795</v>
      </c>
      <c r="AA336" s="1" t="s">
        <v>356</v>
      </c>
      <c r="AB336" s="1" t="s">
        <v>357</v>
      </c>
      <c r="AC336" s="1" t="s">
        <v>358</v>
      </c>
      <c r="AD336" s="1" t="s">
        <v>359</v>
      </c>
      <c r="AE336" s="1" t="s">
        <v>360</v>
      </c>
      <c r="AF336" s="1" t="s">
        <v>361</v>
      </c>
      <c r="AG336" s="1" t="s">
        <v>643</v>
      </c>
      <c r="AH336" s="1" t="s">
        <v>362</v>
      </c>
      <c r="AJ336" s="1" t="s">
        <v>1002</v>
      </c>
      <c r="AK336" s="1" t="s">
        <v>1115</v>
      </c>
      <c r="AL336" s="1" t="s">
        <v>1116</v>
      </c>
      <c r="AM336" s="1" t="s">
        <v>1367</v>
      </c>
      <c r="AN336" s="1" t="s">
        <v>1006</v>
      </c>
      <c r="AO336" s="1" t="s">
        <v>1007</v>
      </c>
      <c r="AQ336" s="4">
        <v>0.1</v>
      </c>
      <c r="AR336" s="4">
        <v>123630.6</v>
      </c>
      <c r="AS336" s="1" t="s">
        <v>1368</v>
      </c>
      <c r="AX336" s="1" t="s">
        <v>150</v>
      </c>
      <c r="AY336" s="4">
        <v>20605.099999999999</v>
      </c>
      <c r="AZ336" s="4">
        <v>103025.5</v>
      </c>
      <c r="BA336" s="1" t="s">
        <v>151</v>
      </c>
      <c r="BD336" s="3">
        <v>40795</v>
      </c>
      <c r="BM336" s="3">
        <v>40814</v>
      </c>
      <c r="BZ336" s="1" t="s">
        <v>184</v>
      </c>
      <c r="CA336" s="1" t="s">
        <v>153</v>
      </c>
      <c r="CE336" s="1" t="s">
        <v>154</v>
      </c>
      <c r="CH336" s="4">
        <v>1</v>
      </c>
      <c r="CI336" s="1" t="s">
        <v>155</v>
      </c>
      <c r="CJ336" s="1" t="s">
        <v>156</v>
      </c>
      <c r="CL336" s="1" t="s">
        <v>157</v>
      </c>
      <c r="CN336" s="1" t="s">
        <v>158</v>
      </c>
      <c r="CO336" s="1" t="s">
        <v>188</v>
      </c>
      <c r="CP336" s="4">
        <v>123630.6</v>
      </c>
      <c r="CY336" s="1" t="s">
        <v>289</v>
      </c>
      <c r="CZ336" s="1" t="s">
        <v>290</v>
      </c>
      <c r="DA336" s="1" t="s">
        <v>291</v>
      </c>
      <c r="DC336" s="1" t="s">
        <v>208</v>
      </c>
      <c r="DU336" s="1" t="s">
        <v>165</v>
      </c>
      <c r="DV336" s="4">
        <v>0</v>
      </c>
      <c r="DW336" s="4">
        <v>0</v>
      </c>
      <c r="DX336" s="4">
        <v>195938406.50999999</v>
      </c>
      <c r="DY336" s="4">
        <v>172046814.50999999</v>
      </c>
      <c r="DZ336" s="4">
        <v>23891592</v>
      </c>
      <c r="EA336" s="4">
        <v>172046814.50999999</v>
      </c>
      <c r="EB336" s="4">
        <v>23891592</v>
      </c>
      <c r="EC336" s="4">
        <v>195938406.50999999</v>
      </c>
      <c r="ED336" s="1">
        <f>YEAR(O336)</f>
        <v>2011</v>
      </c>
    </row>
    <row r="337" spans="6:134" ht="12.75" hidden="1" customHeight="1" x14ac:dyDescent="0.2">
      <c r="H337" s="1" t="s">
        <v>133</v>
      </c>
      <c r="L337" s="1" t="s">
        <v>134</v>
      </c>
      <c r="N337" s="1" t="s">
        <v>1369</v>
      </c>
      <c r="O337" s="2">
        <v>40793</v>
      </c>
      <c r="P337" s="1" t="s">
        <v>136</v>
      </c>
      <c r="Q337" s="3">
        <v>40807</v>
      </c>
      <c r="R337" s="1" t="s">
        <v>137</v>
      </c>
      <c r="T337" s="3">
        <v>40793</v>
      </c>
      <c r="U337" s="1" t="s">
        <v>138</v>
      </c>
      <c r="X337" s="1" t="s">
        <v>172</v>
      </c>
      <c r="Z337" s="3">
        <v>40793</v>
      </c>
      <c r="AA337" s="1" t="s">
        <v>371</v>
      </c>
      <c r="AB337" s="1" t="s">
        <v>372</v>
      </c>
      <c r="AC337" s="1" t="s">
        <v>373</v>
      </c>
      <c r="AD337" s="1" t="s">
        <v>374</v>
      </c>
      <c r="AE337" s="1" t="s">
        <v>375</v>
      </c>
      <c r="AF337" s="1" t="s">
        <v>376</v>
      </c>
      <c r="AG337" s="1" t="s">
        <v>643</v>
      </c>
      <c r="AH337" s="1" t="s">
        <v>377</v>
      </c>
      <c r="AJ337" s="1" t="s">
        <v>1002</v>
      </c>
      <c r="AK337" s="1" t="s">
        <v>1125</v>
      </c>
      <c r="AL337" s="1" t="s">
        <v>1126</v>
      </c>
      <c r="AM337" s="1" t="s">
        <v>1127</v>
      </c>
      <c r="AN337" s="1" t="s">
        <v>1006</v>
      </c>
      <c r="AO337" s="1" t="s">
        <v>1007</v>
      </c>
      <c r="AQ337" s="4">
        <v>0.1</v>
      </c>
      <c r="AR337" s="4">
        <v>342000</v>
      </c>
      <c r="AS337" s="1" t="s">
        <v>1370</v>
      </c>
      <c r="AX337" s="1" t="s">
        <v>150</v>
      </c>
      <c r="AY337" s="4">
        <v>57000</v>
      </c>
      <c r="AZ337" s="4">
        <v>285000</v>
      </c>
      <c r="BA337" s="1" t="s">
        <v>151</v>
      </c>
      <c r="BD337" s="3">
        <v>40793</v>
      </c>
      <c r="BM337" s="3">
        <v>40806</v>
      </c>
      <c r="BZ337" s="1" t="s">
        <v>184</v>
      </c>
      <c r="CA337" s="1" t="s">
        <v>153</v>
      </c>
      <c r="CE337" s="1" t="s">
        <v>154</v>
      </c>
      <c r="CH337" s="4">
        <v>1</v>
      </c>
      <c r="CI337" s="1" t="s">
        <v>155</v>
      </c>
      <c r="CL337" s="1" t="s">
        <v>157</v>
      </c>
      <c r="CN337" s="1" t="s">
        <v>158</v>
      </c>
      <c r="CP337" s="4">
        <v>342000</v>
      </c>
      <c r="CY337" s="1" t="s">
        <v>289</v>
      </c>
      <c r="CZ337" s="1" t="s">
        <v>290</v>
      </c>
      <c r="DA337" s="1" t="s">
        <v>291</v>
      </c>
      <c r="DC337" s="1" t="s">
        <v>208</v>
      </c>
      <c r="DD337" s="1" t="s">
        <v>738</v>
      </c>
      <c r="DU337" s="1" t="s">
        <v>165</v>
      </c>
      <c r="DV337" s="4">
        <v>0</v>
      </c>
      <c r="DW337" s="4">
        <v>0</v>
      </c>
      <c r="DX337" s="4">
        <v>195938406.50999999</v>
      </c>
      <c r="DY337" s="4">
        <v>172046814.50999999</v>
      </c>
      <c r="DZ337" s="4">
        <v>23891592</v>
      </c>
      <c r="EA337" s="4">
        <v>172046814.50999999</v>
      </c>
      <c r="EB337" s="4">
        <v>23891592</v>
      </c>
      <c r="EC337" s="4">
        <v>195938406.50999999</v>
      </c>
      <c r="ED337" s="1">
        <f>YEAR(O337)</f>
        <v>2011</v>
      </c>
    </row>
    <row r="338" spans="6:134" ht="12.75" hidden="1" customHeight="1" x14ac:dyDescent="0.2">
      <c r="H338" s="1" t="s">
        <v>133</v>
      </c>
      <c r="L338" s="1" t="s">
        <v>134</v>
      </c>
      <c r="N338" s="1" t="s">
        <v>1371</v>
      </c>
      <c r="O338" s="2">
        <v>40786</v>
      </c>
      <c r="P338" s="1" t="s">
        <v>136</v>
      </c>
      <c r="Q338" s="3">
        <v>40800</v>
      </c>
      <c r="R338" s="1" t="s">
        <v>137</v>
      </c>
      <c r="T338" s="3">
        <v>40786</v>
      </c>
      <c r="U338" s="1" t="s">
        <v>138</v>
      </c>
      <c r="X338" s="1" t="s">
        <v>172</v>
      </c>
      <c r="Z338" s="3">
        <v>40786</v>
      </c>
      <c r="AA338" s="1" t="s">
        <v>293</v>
      </c>
      <c r="AB338" s="1" t="s">
        <v>294</v>
      </c>
      <c r="AC338" s="1" t="s">
        <v>295</v>
      </c>
      <c r="AD338" s="1" t="s">
        <v>296</v>
      </c>
      <c r="AE338" s="1" t="s">
        <v>297</v>
      </c>
      <c r="AF338" s="1" t="s">
        <v>298</v>
      </c>
      <c r="AH338" s="1" t="s">
        <v>299</v>
      </c>
      <c r="AJ338" s="1" t="s">
        <v>1002</v>
      </c>
      <c r="AN338" s="1" t="s">
        <v>1006</v>
      </c>
      <c r="AO338" s="1" t="s">
        <v>1007</v>
      </c>
      <c r="AQ338" s="4">
        <v>0.5</v>
      </c>
      <c r="AR338" s="4">
        <v>322574.2</v>
      </c>
      <c r="AS338" s="1" t="s">
        <v>1372</v>
      </c>
      <c r="AX338" s="1" t="s">
        <v>150</v>
      </c>
      <c r="AY338" s="4">
        <v>53762.400000000001</v>
      </c>
      <c r="AZ338" s="4">
        <v>268811.8</v>
      </c>
      <c r="BA338" s="1" t="s">
        <v>151</v>
      </c>
      <c r="BD338" s="3">
        <v>40786</v>
      </c>
      <c r="BM338" s="3">
        <v>40799</v>
      </c>
      <c r="BZ338" s="1" t="s">
        <v>184</v>
      </c>
      <c r="CA338" s="1" t="s">
        <v>153</v>
      </c>
      <c r="CE338" s="1" t="s">
        <v>154</v>
      </c>
      <c r="CH338" s="4">
        <v>1</v>
      </c>
      <c r="CI338" s="1" t="s">
        <v>155</v>
      </c>
      <c r="CL338" s="1" t="s">
        <v>157</v>
      </c>
      <c r="CP338" s="4">
        <v>322574.2</v>
      </c>
      <c r="CY338" s="1" t="s">
        <v>289</v>
      </c>
      <c r="CZ338" s="1" t="s">
        <v>290</v>
      </c>
      <c r="DA338" s="1" t="s">
        <v>291</v>
      </c>
      <c r="DC338" s="1" t="s">
        <v>208</v>
      </c>
      <c r="DD338" s="1" t="s">
        <v>728</v>
      </c>
      <c r="DU338" s="1" t="s">
        <v>165</v>
      </c>
      <c r="DV338" s="4">
        <v>0</v>
      </c>
      <c r="DW338" s="4">
        <v>0</v>
      </c>
      <c r="DX338" s="4">
        <v>195938406.50999999</v>
      </c>
      <c r="DY338" s="4">
        <v>172046814.50999999</v>
      </c>
      <c r="DZ338" s="4">
        <v>23891592</v>
      </c>
      <c r="EA338" s="4">
        <v>172046814.50999999</v>
      </c>
      <c r="EB338" s="4">
        <v>23891592</v>
      </c>
      <c r="EC338" s="4">
        <v>195938406.50999999</v>
      </c>
      <c r="ED338" s="1">
        <f>YEAR(O338)</f>
        <v>2011</v>
      </c>
    </row>
    <row r="339" spans="6:134" ht="12.75" hidden="1" customHeight="1" x14ac:dyDescent="0.2">
      <c r="H339" s="1" t="s">
        <v>133</v>
      </c>
      <c r="L339" s="1" t="s">
        <v>134</v>
      </c>
      <c r="N339" s="1" t="s">
        <v>1373</v>
      </c>
      <c r="O339" s="2">
        <v>40785</v>
      </c>
      <c r="P339" s="1" t="s">
        <v>136</v>
      </c>
      <c r="Q339" s="3">
        <v>40795</v>
      </c>
      <c r="R339" s="1" t="s">
        <v>137</v>
      </c>
      <c r="T339" s="3">
        <v>40785</v>
      </c>
      <c r="U339" s="1" t="s">
        <v>138</v>
      </c>
      <c r="X339" s="1" t="s">
        <v>172</v>
      </c>
      <c r="Z339" s="3">
        <v>40785</v>
      </c>
      <c r="AA339" s="1" t="s">
        <v>173</v>
      </c>
      <c r="AB339" s="1" t="s">
        <v>174</v>
      </c>
      <c r="AC339" s="1" t="s">
        <v>175</v>
      </c>
      <c r="AD339" s="1" t="s">
        <v>176</v>
      </c>
      <c r="AE339" s="1" t="s">
        <v>177</v>
      </c>
      <c r="AF339" s="1" t="s">
        <v>178</v>
      </c>
      <c r="AH339" s="1" t="s">
        <v>179</v>
      </c>
      <c r="AJ339" s="1" t="s">
        <v>1002</v>
      </c>
      <c r="AN339" s="1" t="s">
        <v>1006</v>
      </c>
      <c r="AO339" s="1" t="s">
        <v>1007</v>
      </c>
      <c r="AQ339" s="4">
        <v>0.1</v>
      </c>
      <c r="AR339" s="4">
        <v>2802.2</v>
      </c>
      <c r="AS339" s="1" t="s">
        <v>1374</v>
      </c>
      <c r="AX339" s="1" t="s">
        <v>150</v>
      </c>
      <c r="AY339" s="4">
        <v>467</v>
      </c>
      <c r="AZ339" s="4">
        <v>2335.1999999999998</v>
      </c>
      <c r="BA339" s="1" t="s">
        <v>151</v>
      </c>
      <c r="BD339" s="3">
        <v>40785</v>
      </c>
      <c r="BM339" s="3">
        <v>40787</v>
      </c>
      <c r="BZ339" s="1" t="s">
        <v>184</v>
      </c>
      <c r="CA339" s="1" t="s">
        <v>153</v>
      </c>
      <c r="CE339" s="1" t="s">
        <v>154</v>
      </c>
      <c r="CH339" s="4">
        <v>1</v>
      </c>
      <c r="CI339" s="1" t="s">
        <v>155</v>
      </c>
      <c r="CL339" s="1" t="s">
        <v>157</v>
      </c>
      <c r="CN339" s="1" t="s">
        <v>158</v>
      </c>
      <c r="CP339" s="4">
        <v>2802.2</v>
      </c>
      <c r="CY339" s="1" t="s">
        <v>289</v>
      </c>
      <c r="CZ339" s="1" t="s">
        <v>290</v>
      </c>
      <c r="DA339" s="1" t="s">
        <v>291</v>
      </c>
      <c r="DC339" s="1" t="s">
        <v>208</v>
      </c>
      <c r="DD339" s="1" t="s">
        <v>757</v>
      </c>
      <c r="DU339" s="1" t="s">
        <v>165</v>
      </c>
      <c r="DV339" s="4">
        <v>0</v>
      </c>
      <c r="DW339" s="4">
        <v>0</v>
      </c>
      <c r="DX339" s="4">
        <v>195938406.50999999</v>
      </c>
      <c r="DY339" s="4">
        <v>172046814.50999999</v>
      </c>
      <c r="DZ339" s="4">
        <v>23891592</v>
      </c>
      <c r="EA339" s="4">
        <v>172046814.50999999</v>
      </c>
      <c r="EB339" s="4">
        <v>23891592</v>
      </c>
      <c r="EC339" s="4">
        <v>195938406.50999999</v>
      </c>
      <c r="ED339" s="1">
        <f>YEAR(O339)</f>
        <v>2011</v>
      </c>
    </row>
    <row r="340" spans="6:134" ht="12.75" hidden="1" customHeight="1" x14ac:dyDescent="0.2">
      <c r="H340" s="1" t="s">
        <v>133</v>
      </c>
      <c r="L340" s="1" t="s">
        <v>134</v>
      </c>
      <c r="N340" s="1" t="s">
        <v>1375</v>
      </c>
      <c r="O340" s="2">
        <v>40774</v>
      </c>
      <c r="P340" s="1" t="s">
        <v>136</v>
      </c>
      <c r="Q340" s="3">
        <v>40784</v>
      </c>
      <c r="R340" s="1" t="s">
        <v>137</v>
      </c>
      <c r="T340" s="3">
        <v>40774</v>
      </c>
      <c r="U340" s="1" t="s">
        <v>138</v>
      </c>
      <c r="X340" s="1" t="s">
        <v>139</v>
      </c>
      <c r="Z340" s="3">
        <v>40774</v>
      </c>
      <c r="AA340" s="1" t="s">
        <v>140</v>
      </c>
      <c r="AB340" s="1" t="s">
        <v>141</v>
      </c>
      <c r="AC340" s="1" t="s">
        <v>142</v>
      </c>
      <c r="AD340" s="1" t="s">
        <v>143</v>
      </c>
      <c r="AE340" s="1" t="s">
        <v>144</v>
      </c>
      <c r="AF340" s="1" t="s">
        <v>145</v>
      </c>
      <c r="AH340" s="1" t="s">
        <v>146</v>
      </c>
      <c r="AJ340" s="1" t="s">
        <v>1002</v>
      </c>
      <c r="AN340" s="1" t="s">
        <v>1006</v>
      </c>
      <c r="AO340" s="1" t="s">
        <v>1007</v>
      </c>
      <c r="AQ340" s="4">
        <v>0.02</v>
      </c>
      <c r="AR340" s="4">
        <v>396237.7</v>
      </c>
      <c r="AS340" s="1" t="s">
        <v>1376</v>
      </c>
      <c r="AT340" s="1" t="s">
        <v>148</v>
      </c>
      <c r="AV340" s="1" t="s">
        <v>149</v>
      </c>
      <c r="AW340" s="1" t="s">
        <v>141</v>
      </c>
      <c r="AX340" s="1" t="s">
        <v>150</v>
      </c>
      <c r="AY340" s="4">
        <v>66039.600000000006</v>
      </c>
      <c r="AZ340" s="4">
        <v>330198.09999999998</v>
      </c>
      <c r="BA340" s="1" t="s">
        <v>151</v>
      </c>
      <c r="BD340" s="3">
        <v>40774</v>
      </c>
      <c r="BM340" s="3">
        <v>40786</v>
      </c>
      <c r="BZ340" s="1" t="s">
        <v>184</v>
      </c>
      <c r="CA340" s="1" t="s">
        <v>153</v>
      </c>
      <c r="CE340" s="1" t="s">
        <v>154</v>
      </c>
      <c r="CH340" s="4">
        <v>1</v>
      </c>
      <c r="CI340" s="1" t="s">
        <v>155</v>
      </c>
      <c r="CL340" s="1" t="s">
        <v>157</v>
      </c>
      <c r="CN340" s="1" t="s">
        <v>158</v>
      </c>
      <c r="CP340" s="4">
        <v>396237.7</v>
      </c>
      <c r="CY340" s="1" t="s">
        <v>289</v>
      </c>
      <c r="CZ340" s="1" t="s">
        <v>290</v>
      </c>
      <c r="DA340" s="1" t="s">
        <v>291</v>
      </c>
      <c r="DC340" s="1" t="s">
        <v>208</v>
      </c>
      <c r="DD340" s="1" t="s">
        <v>733</v>
      </c>
      <c r="DU340" s="1" t="s">
        <v>165</v>
      </c>
      <c r="DV340" s="4">
        <v>0</v>
      </c>
      <c r="DW340" s="4">
        <v>0</v>
      </c>
      <c r="DX340" s="4">
        <v>195938406.50999999</v>
      </c>
      <c r="DY340" s="4">
        <v>172046814.50999999</v>
      </c>
      <c r="DZ340" s="4">
        <v>23891592</v>
      </c>
      <c r="EA340" s="4">
        <v>172046814.50999999</v>
      </c>
      <c r="EB340" s="4">
        <v>23891592</v>
      </c>
      <c r="EC340" s="4">
        <v>195938406.50999999</v>
      </c>
      <c r="ED340" s="1">
        <f>YEAR(O340)</f>
        <v>2011</v>
      </c>
    </row>
    <row r="341" spans="6:134" ht="12.75" hidden="1" customHeight="1" x14ac:dyDescent="0.2">
      <c r="F341" s="1" t="s">
        <v>1377</v>
      </c>
      <c r="H341" s="1" t="s">
        <v>133</v>
      </c>
      <c r="L341" s="1" t="s">
        <v>134</v>
      </c>
      <c r="N341" s="1" t="s">
        <v>1378</v>
      </c>
      <c r="O341" s="2">
        <v>40763</v>
      </c>
      <c r="P341" s="1" t="s">
        <v>136</v>
      </c>
      <c r="Q341" s="3">
        <v>40777</v>
      </c>
      <c r="R341" s="1" t="s">
        <v>137</v>
      </c>
      <c r="T341" s="3">
        <v>40763</v>
      </c>
      <c r="U341" s="1" t="s">
        <v>138</v>
      </c>
      <c r="X341" s="1" t="s">
        <v>172</v>
      </c>
      <c r="Z341" s="3">
        <v>40763</v>
      </c>
      <c r="AA341" s="1" t="s">
        <v>306</v>
      </c>
      <c r="AB341" s="1" t="s">
        <v>307</v>
      </c>
      <c r="AC341" s="1" t="s">
        <v>308</v>
      </c>
      <c r="AD341" s="1" t="s">
        <v>309</v>
      </c>
      <c r="AE341" s="1" t="s">
        <v>310</v>
      </c>
      <c r="AF341" s="1" t="s">
        <v>311</v>
      </c>
      <c r="AH341" s="1" t="s">
        <v>312</v>
      </c>
      <c r="AJ341" s="1" t="s">
        <v>1002</v>
      </c>
      <c r="AN341" s="1" t="s">
        <v>1006</v>
      </c>
      <c r="AO341" s="1" t="s">
        <v>1007</v>
      </c>
      <c r="AQ341" s="4">
        <v>0.1</v>
      </c>
      <c r="AR341" s="4">
        <v>261353.2</v>
      </c>
      <c r="AS341" s="1" t="s">
        <v>1379</v>
      </c>
      <c r="AT341" s="1" t="s">
        <v>314</v>
      </c>
      <c r="AV341" s="1" t="s">
        <v>315</v>
      </c>
      <c r="AW341" s="1" t="s">
        <v>316</v>
      </c>
      <c r="AX341" s="1" t="s">
        <v>150</v>
      </c>
      <c r="AY341" s="4">
        <v>43558.9</v>
      </c>
      <c r="AZ341" s="4">
        <v>217794.3</v>
      </c>
      <c r="BA341" s="1" t="s">
        <v>151</v>
      </c>
      <c r="BD341" s="3">
        <v>40763</v>
      </c>
      <c r="BM341" s="3">
        <v>40777</v>
      </c>
      <c r="BZ341" s="1" t="s">
        <v>184</v>
      </c>
      <c r="CA341" s="1" t="s">
        <v>153</v>
      </c>
      <c r="CE341" s="1" t="s">
        <v>154</v>
      </c>
      <c r="CH341" s="4">
        <v>1</v>
      </c>
      <c r="CI341" s="1" t="s">
        <v>155</v>
      </c>
      <c r="CJ341" s="1" t="s">
        <v>156</v>
      </c>
      <c r="CL341" s="1" t="s">
        <v>157</v>
      </c>
      <c r="CN341" s="1" t="s">
        <v>158</v>
      </c>
      <c r="CP341" s="4">
        <v>261353.2</v>
      </c>
      <c r="CY341" s="1" t="s">
        <v>289</v>
      </c>
      <c r="CZ341" s="1" t="s">
        <v>290</v>
      </c>
      <c r="DA341" s="1" t="s">
        <v>291</v>
      </c>
      <c r="DC341" s="1" t="s">
        <v>208</v>
      </c>
      <c r="DD341" s="1" t="s">
        <v>781</v>
      </c>
      <c r="DU341" s="1" t="s">
        <v>165</v>
      </c>
      <c r="DV341" s="4">
        <v>0</v>
      </c>
      <c r="DW341" s="4">
        <v>0</v>
      </c>
      <c r="DX341" s="4">
        <v>195938406.50999999</v>
      </c>
      <c r="DY341" s="4">
        <v>172046814.50999999</v>
      </c>
      <c r="DZ341" s="4">
        <v>23891592</v>
      </c>
      <c r="EA341" s="4">
        <v>172046814.50999999</v>
      </c>
      <c r="EB341" s="4">
        <v>23891592</v>
      </c>
      <c r="EC341" s="4">
        <v>195938406.50999999</v>
      </c>
      <c r="ED341" s="1">
        <f>YEAR(O341)</f>
        <v>2011</v>
      </c>
    </row>
    <row r="342" spans="6:134" ht="12.75" hidden="1" customHeight="1" x14ac:dyDescent="0.2">
      <c r="H342" s="1" t="s">
        <v>133</v>
      </c>
      <c r="L342" s="1" t="s">
        <v>134</v>
      </c>
      <c r="N342" s="1" t="s">
        <v>1380</v>
      </c>
      <c r="O342" s="2">
        <v>40760</v>
      </c>
      <c r="P342" s="1" t="s">
        <v>136</v>
      </c>
      <c r="Q342" s="3">
        <v>40770</v>
      </c>
      <c r="R342" s="1" t="s">
        <v>137</v>
      </c>
      <c r="T342" s="3">
        <v>40760</v>
      </c>
      <c r="U342" s="1" t="s">
        <v>138</v>
      </c>
      <c r="X342" s="1" t="s">
        <v>172</v>
      </c>
      <c r="Z342" s="3">
        <v>40760</v>
      </c>
      <c r="AA342" s="1" t="s">
        <v>173</v>
      </c>
      <c r="AB342" s="1" t="s">
        <v>174</v>
      </c>
      <c r="AC342" s="1" t="s">
        <v>175</v>
      </c>
      <c r="AD342" s="1" t="s">
        <v>176</v>
      </c>
      <c r="AE342" s="1" t="s">
        <v>177</v>
      </c>
      <c r="AF342" s="1" t="s">
        <v>178</v>
      </c>
      <c r="AH342" s="1" t="s">
        <v>179</v>
      </c>
      <c r="AJ342" s="1" t="s">
        <v>1002</v>
      </c>
      <c r="AN342" s="1" t="s">
        <v>1006</v>
      </c>
      <c r="AO342" s="1" t="s">
        <v>1007</v>
      </c>
      <c r="AQ342" s="4">
        <v>0.1</v>
      </c>
      <c r="AR342" s="4">
        <v>198944.4</v>
      </c>
      <c r="AS342" s="1" t="s">
        <v>1381</v>
      </c>
      <c r="AX342" s="1" t="s">
        <v>150</v>
      </c>
      <c r="AY342" s="4">
        <v>33157.4</v>
      </c>
      <c r="AZ342" s="4">
        <v>165787</v>
      </c>
      <c r="BA342" s="1" t="s">
        <v>151</v>
      </c>
      <c r="BD342" s="3">
        <v>40760</v>
      </c>
      <c r="BM342" s="3">
        <v>40770</v>
      </c>
      <c r="BZ342" s="1" t="s">
        <v>184</v>
      </c>
      <c r="CA342" s="1" t="s">
        <v>153</v>
      </c>
      <c r="CE342" s="1" t="s">
        <v>154</v>
      </c>
      <c r="CH342" s="4">
        <v>1</v>
      </c>
      <c r="CI342" s="1" t="s">
        <v>155</v>
      </c>
      <c r="CL342" s="1" t="s">
        <v>157</v>
      </c>
      <c r="CN342" s="1" t="s">
        <v>158</v>
      </c>
      <c r="CP342" s="4">
        <v>198944.4</v>
      </c>
      <c r="CY342" s="1" t="s">
        <v>289</v>
      </c>
      <c r="CZ342" s="1" t="s">
        <v>290</v>
      </c>
      <c r="DA342" s="1" t="s">
        <v>291</v>
      </c>
      <c r="DC342" s="1" t="s">
        <v>208</v>
      </c>
      <c r="DD342" s="1" t="s">
        <v>757</v>
      </c>
      <c r="DU342" s="1" t="s">
        <v>165</v>
      </c>
      <c r="DV342" s="4">
        <v>0</v>
      </c>
      <c r="DW342" s="4">
        <v>0</v>
      </c>
      <c r="DX342" s="4">
        <v>195938406.50999999</v>
      </c>
      <c r="DY342" s="4">
        <v>172046814.50999999</v>
      </c>
      <c r="DZ342" s="4">
        <v>23891592</v>
      </c>
      <c r="EA342" s="4">
        <v>172046814.50999999</v>
      </c>
      <c r="EB342" s="4">
        <v>23891592</v>
      </c>
      <c r="EC342" s="4">
        <v>195938406.50999999</v>
      </c>
      <c r="ED342" s="1">
        <f>YEAR(O342)</f>
        <v>2011</v>
      </c>
    </row>
    <row r="343" spans="6:134" ht="12.75" hidden="1" customHeight="1" x14ac:dyDescent="0.2">
      <c r="H343" s="1" t="s">
        <v>133</v>
      </c>
      <c r="L343" s="1" t="s">
        <v>134</v>
      </c>
      <c r="N343" s="1" t="s">
        <v>1382</v>
      </c>
      <c r="O343" s="2">
        <v>40744</v>
      </c>
      <c r="P343" s="1" t="s">
        <v>136</v>
      </c>
      <c r="Q343" s="3">
        <v>40758</v>
      </c>
      <c r="R343" s="1" t="s">
        <v>137</v>
      </c>
      <c r="T343" s="3">
        <v>40744</v>
      </c>
      <c r="U343" s="1" t="s">
        <v>138</v>
      </c>
      <c r="X343" s="1" t="s">
        <v>172</v>
      </c>
      <c r="Z343" s="3">
        <v>40744</v>
      </c>
      <c r="AA343" s="1" t="s">
        <v>306</v>
      </c>
      <c r="AB343" s="1" t="s">
        <v>307</v>
      </c>
      <c r="AC343" s="1" t="s">
        <v>308</v>
      </c>
      <c r="AD343" s="1" t="s">
        <v>309</v>
      </c>
      <c r="AE343" s="1" t="s">
        <v>310</v>
      </c>
      <c r="AF343" s="1" t="s">
        <v>311</v>
      </c>
      <c r="AH343" s="1" t="s">
        <v>312</v>
      </c>
      <c r="AJ343" s="1" t="s">
        <v>1002</v>
      </c>
      <c r="AN343" s="1" t="s">
        <v>1006</v>
      </c>
      <c r="AO343" s="1" t="s">
        <v>1007</v>
      </c>
      <c r="AQ343" s="4">
        <v>0.1</v>
      </c>
      <c r="AR343" s="4">
        <v>260277.2</v>
      </c>
      <c r="AS343" s="1" t="s">
        <v>1383</v>
      </c>
      <c r="AT343" s="1" t="s">
        <v>314</v>
      </c>
      <c r="AV343" s="1" t="s">
        <v>315</v>
      </c>
      <c r="AW343" s="1" t="s">
        <v>316</v>
      </c>
      <c r="AX343" s="1" t="s">
        <v>150</v>
      </c>
      <c r="AY343" s="4">
        <v>43379.5</v>
      </c>
      <c r="AZ343" s="4">
        <v>216897.7</v>
      </c>
      <c r="BA343" s="1" t="s">
        <v>151</v>
      </c>
      <c r="BD343" s="3">
        <v>40744</v>
      </c>
      <c r="BM343" s="3">
        <v>40759</v>
      </c>
      <c r="BZ343" s="1" t="s">
        <v>184</v>
      </c>
      <c r="CA343" s="1" t="s">
        <v>153</v>
      </c>
      <c r="CE343" s="1" t="s">
        <v>154</v>
      </c>
      <c r="CH343" s="4">
        <v>1</v>
      </c>
      <c r="CI343" s="1" t="s">
        <v>155</v>
      </c>
      <c r="CL343" s="1" t="s">
        <v>157</v>
      </c>
      <c r="CN343" s="1" t="s">
        <v>158</v>
      </c>
      <c r="CP343" s="4">
        <v>260277.2</v>
      </c>
      <c r="CY343" s="1" t="s">
        <v>289</v>
      </c>
      <c r="CZ343" s="1" t="s">
        <v>290</v>
      </c>
      <c r="DA343" s="1" t="s">
        <v>291</v>
      </c>
      <c r="DC343" s="1" t="s">
        <v>208</v>
      </c>
      <c r="DD343" s="1" t="s">
        <v>781</v>
      </c>
      <c r="DU343" s="1" t="s">
        <v>165</v>
      </c>
      <c r="DV343" s="4">
        <v>0</v>
      </c>
      <c r="DW343" s="4">
        <v>0</v>
      </c>
      <c r="DX343" s="4">
        <v>195938406.50999999</v>
      </c>
      <c r="DY343" s="4">
        <v>172046814.50999999</v>
      </c>
      <c r="DZ343" s="4">
        <v>23891592</v>
      </c>
      <c r="EA343" s="4">
        <v>172046814.50999999</v>
      </c>
      <c r="EB343" s="4">
        <v>23891592</v>
      </c>
      <c r="EC343" s="4">
        <v>195938406.50999999</v>
      </c>
      <c r="ED343" s="1">
        <f>YEAR(O343)</f>
        <v>2011</v>
      </c>
    </row>
    <row r="344" spans="6:134" ht="12.75" hidden="1" customHeight="1" x14ac:dyDescent="0.2">
      <c r="H344" s="1" t="s">
        <v>133</v>
      </c>
      <c r="L344" s="1" t="s">
        <v>134</v>
      </c>
      <c r="N344" s="1" t="s">
        <v>1384</v>
      </c>
      <c r="O344" s="2">
        <v>40753</v>
      </c>
      <c r="P344" s="1" t="s">
        <v>136</v>
      </c>
      <c r="Q344" s="3">
        <v>40767</v>
      </c>
      <c r="R344" s="1" t="s">
        <v>137</v>
      </c>
      <c r="T344" s="3">
        <v>40753</v>
      </c>
      <c r="U344" s="1" t="s">
        <v>138</v>
      </c>
      <c r="X344" s="1" t="s">
        <v>172</v>
      </c>
      <c r="Z344" s="3">
        <v>40753</v>
      </c>
      <c r="AA344" s="1" t="s">
        <v>382</v>
      </c>
      <c r="AB344" s="1" t="s">
        <v>383</v>
      </c>
      <c r="AC344" s="1" t="s">
        <v>384</v>
      </c>
      <c r="AD344" s="1" t="s">
        <v>385</v>
      </c>
      <c r="AE344" s="1" t="s">
        <v>386</v>
      </c>
      <c r="AF344" s="1" t="s">
        <v>387</v>
      </c>
      <c r="AH344" s="1" t="s">
        <v>388</v>
      </c>
      <c r="AJ344" s="1" t="s">
        <v>1002</v>
      </c>
      <c r="AN344" s="1" t="s">
        <v>1006</v>
      </c>
      <c r="AO344" s="1" t="s">
        <v>1007</v>
      </c>
      <c r="AQ344" s="4">
        <v>0.1</v>
      </c>
      <c r="AR344" s="4">
        <v>594406.9</v>
      </c>
      <c r="AS344" s="1" t="s">
        <v>1385</v>
      </c>
      <c r="AX344" s="1" t="s">
        <v>150</v>
      </c>
      <c r="AY344" s="4">
        <v>99067.8</v>
      </c>
      <c r="AZ344" s="4">
        <v>495339.1</v>
      </c>
      <c r="BA344" s="1" t="s">
        <v>151</v>
      </c>
      <c r="BD344" s="3">
        <v>40753</v>
      </c>
      <c r="BM344" s="3">
        <v>40770</v>
      </c>
      <c r="BZ344" s="1" t="s">
        <v>184</v>
      </c>
      <c r="CA344" s="1" t="s">
        <v>153</v>
      </c>
      <c r="CE344" s="1" t="s">
        <v>154</v>
      </c>
      <c r="CH344" s="4">
        <v>1</v>
      </c>
      <c r="CI344" s="1" t="s">
        <v>155</v>
      </c>
      <c r="CL344" s="1" t="s">
        <v>157</v>
      </c>
      <c r="CN344" s="1" t="s">
        <v>158</v>
      </c>
      <c r="CP344" s="4">
        <v>594406.9</v>
      </c>
      <c r="CY344" s="1" t="s">
        <v>289</v>
      </c>
      <c r="CZ344" s="1" t="s">
        <v>290</v>
      </c>
      <c r="DA344" s="1" t="s">
        <v>291</v>
      </c>
      <c r="DC344" s="1" t="s">
        <v>208</v>
      </c>
      <c r="DD344" s="1" t="s">
        <v>760</v>
      </c>
      <c r="DU344" s="1" t="s">
        <v>165</v>
      </c>
      <c r="DV344" s="4">
        <v>0</v>
      </c>
      <c r="DW344" s="4">
        <v>0</v>
      </c>
      <c r="DX344" s="4">
        <v>195938406.50999999</v>
      </c>
      <c r="DY344" s="4">
        <v>172046814.50999999</v>
      </c>
      <c r="DZ344" s="4">
        <v>23891592</v>
      </c>
      <c r="EA344" s="4">
        <v>172046814.50999999</v>
      </c>
      <c r="EB344" s="4">
        <v>23891592</v>
      </c>
      <c r="EC344" s="4">
        <v>195938406.50999999</v>
      </c>
      <c r="ED344" s="1">
        <f>YEAR(O344)</f>
        <v>2011</v>
      </c>
    </row>
    <row r="345" spans="6:134" ht="12.75" hidden="1" customHeight="1" x14ac:dyDescent="0.2">
      <c r="H345" s="1" t="s">
        <v>133</v>
      </c>
      <c r="L345" s="1" t="s">
        <v>134</v>
      </c>
      <c r="N345" s="1" t="s">
        <v>1386</v>
      </c>
      <c r="O345" s="2">
        <v>40749</v>
      </c>
      <c r="P345" s="1" t="s">
        <v>136</v>
      </c>
      <c r="Q345" s="3">
        <v>40759</v>
      </c>
      <c r="R345" s="1" t="s">
        <v>137</v>
      </c>
      <c r="T345" s="3">
        <v>40749</v>
      </c>
      <c r="U345" s="1" t="s">
        <v>138</v>
      </c>
      <c r="X345" s="1" t="s">
        <v>172</v>
      </c>
      <c r="Z345" s="3">
        <v>40749</v>
      </c>
      <c r="AA345" s="1" t="s">
        <v>173</v>
      </c>
      <c r="AB345" s="1" t="s">
        <v>174</v>
      </c>
      <c r="AC345" s="1" t="s">
        <v>175</v>
      </c>
      <c r="AD345" s="1" t="s">
        <v>176</v>
      </c>
      <c r="AE345" s="1" t="s">
        <v>177</v>
      </c>
      <c r="AF345" s="1" t="s">
        <v>178</v>
      </c>
      <c r="AH345" s="1" t="s">
        <v>179</v>
      </c>
      <c r="AJ345" s="1" t="s">
        <v>1002</v>
      </c>
      <c r="AN345" s="1" t="s">
        <v>1006</v>
      </c>
      <c r="AO345" s="1" t="s">
        <v>1007</v>
      </c>
      <c r="AQ345" s="4">
        <v>0.1</v>
      </c>
      <c r="AR345" s="4">
        <v>1136905.2</v>
      </c>
      <c r="AS345" s="1" t="s">
        <v>1387</v>
      </c>
      <c r="AX345" s="1" t="s">
        <v>150</v>
      </c>
      <c r="AY345" s="4">
        <v>189484.2</v>
      </c>
      <c r="AZ345" s="4">
        <v>947421</v>
      </c>
      <c r="BA345" s="1" t="s">
        <v>151</v>
      </c>
      <c r="BD345" s="3">
        <v>40749</v>
      </c>
      <c r="BM345" s="3">
        <v>40759</v>
      </c>
      <c r="BZ345" s="1" t="s">
        <v>184</v>
      </c>
      <c r="CA345" s="1" t="s">
        <v>153</v>
      </c>
      <c r="CE345" s="1" t="s">
        <v>154</v>
      </c>
      <c r="CH345" s="4">
        <v>1</v>
      </c>
      <c r="CI345" s="1" t="s">
        <v>155</v>
      </c>
      <c r="CL345" s="1" t="s">
        <v>157</v>
      </c>
      <c r="CN345" s="1" t="s">
        <v>158</v>
      </c>
      <c r="CP345" s="4">
        <v>1136905.2</v>
      </c>
      <c r="CY345" s="1" t="s">
        <v>289</v>
      </c>
      <c r="CZ345" s="1" t="s">
        <v>290</v>
      </c>
      <c r="DA345" s="1" t="s">
        <v>291</v>
      </c>
      <c r="DC345" s="1" t="s">
        <v>208</v>
      </c>
      <c r="DD345" s="1" t="s">
        <v>757</v>
      </c>
      <c r="DU345" s="1" t="s">
        <v>165</v>
      </c>
      <c r="DV345" s="4">
        <v>0</v>
      </c>
      <c r="DW345" s="4">
        <v>0</v>
      </c>
      <c r="DX345" s="4">
        <v>195938406.50999999</v>
      </c>
      <c r="DY345" s="4">
        <v>172046814.50999999</v>
      </c>
      <c r="DZ345" s="4">
        <v>23891592</v>
      </c>
      <c r="EA345" s="4">
        <v>172046814.50999999</v>
      </c>
      <c r="EB345" s="4">
        <v>23891592</v>
      </c>
      <c r="EC345" s="4">
        <v>195938406.50999999</v>
      </c>
      <c r="ED345" s="1">
        <f>YEAR(O345)</f>
        <v>2011</v>
      </c>
    </row>
    <row r="346" spans="6:134" ht="12.75" hidden="1" customHeight="1" x14ac:dyDescent="0.2">
      <c r="H346" s="1" t="s">
        <v>133</v>
      </c>
      <c r="L346" s="1" t="s">
        <v>134</v>
      </c>
      <c r="N346" s="1" t="s">
        <v>1388</v>
      </c>
      <c r="O346" s="2">
        <v>40732</v>
      </c>
      <c r="P346" s="1" t="s">
        <v>136</v>
      </c>
      <c r="Q346" s="3">
        <v>40746</v>
      </c>
      <c r="R346" s="1" t="s">
        <v>137</v>
      </c>
      <c r="T346" s="3">
        <v>40732</v>
      </c>
      <c r="U346" s="1" t="s">
        <v>138</v>
      </c>
      <c r="X346" s="1" t="s">
        <v>172</v>
      </c>
      <c r="Z346" s="3">
        <v>40732</v>
      </c>
      <c r="AA346" s="1" t="s">
        <v>306</v>
      </c>
      <c r="AB346" s="1" t="s">
        <v>307</v>
      </c>
      <c r="AC346" s="1" t="s">
        <v>308</v>
      </c>
      <c r="AD346" s="1" t="s">
        <v>309</v>
      </c>
      <c r="AE346" s="1" t="s">
        <v>310</v>
      </c>
      <c r="AF346" s="1" t="s">
        <v>311</v>
      </c>
      <c r="AH346" s="1" t="s">
        <v>312</v>
      </c>
      <c r="AJ346" s="1" t="s">
        <v>1002</v>
      </c>
      <c r="AN346" s="1" t="s">
        <v>1006</v>
      </c>
      <c r="AO346" s="1" t="s">
        <v>1007</v>
      </c>
      <c r="AQ346" s="4">
        <v>0.1</v>
      </c>
      <c r="AR346" s="4">
        <v>43246.3</v>
      </c>
      <c r="AS346" s="1" t="s">
        <v>1389</v>
      </c>
      <c r="AT346" s="1" t="s">
        <v>314</v>
      </c>
      <c r="AV346" s="1" t="s">
        <v>315</v>
      </c>
      <c r="AW346" s="1" t="s">
        <v>316</v>
      </c>
      <c r="AX346" s="1" t="s">
        <v>150</v>
      </c>
      <c r="AY346" s="4">
        <v>7207.7</v>
      </c>
      <c r="AZ346" s="4">
        <v>36038.6</v>
      </c>
      <c r="BA346" s="1" t="s">
        <v>151</v>
      </c>
      <c r="BD346" s="3">
        <v>40732</v>
      </c>
      <c r="BM346" s="3">
        <v>40755</v>
      </c>
      <c r="BZ346" s="1" t="s">
        <v>184</v>
      </c>
      <c r="CA346" s="1" t="s">
        <v>153</v>
      </c>
      <c r="CE346" s="1" t="s">
        <v>154</v>
      </c>
      <c r="CH346" s="4">
        <v>1</v>
      </c>
      <c r="CI346" s="1" t="s">
        <v>155</v>
      </c>
      <c r="CL346" s="1" t="s">
        <v>157</v>
      </c>
      <c r="CN346" s="1" t="s">
        <v>158</v>
      </c>
      <c r="CP346" s="4">
        <v>43246.3</v>
      </c>
      <c r="CY346" s="1" t="s">
        <v>289</v>
      </c>
      <c r="CZ346" s="1" t="s">
        <v>290</v>
      </c>
      <c r="DA346" s="1" t="s">
        <v>291</v>
      </c>
      <c r="DC346" s="1" t="s">
        <v>208</v>
      </c>
      <c r="DD346" s="1" t="s">
        <v>781</v>
      </c>
      <c r="DU346" s="1" t="s">
        <v>165</v>
      </c>
      <c r="DV346" s="4">
        <v>0</v>
      </c>
      <c r="DW346" s="4">
        <v>0</v>
      </c>
      <c r="DX346" s="4">
        <v>195938406.50999999</v>
      </c>
      <c r="DY346" s="4">
        <v>172046814.50999999</v>
      </c>
      <c r="DZ346" s="4">
        <v>23891592</v>
      </c>
      <c r="EA346" s="4">
        <v>172046814.50999999</v>
      </c>
      <c r="EB346" s="4">
        <v>23891592</v>
      </c>
      <c r="EC346" s="4">
        <v>195938406.50999999</v>
      </c>
      <c r="ED346" s="1">
        <f>YEAR(O346)</f>
        <v>2011</v>
      </c>
    </row>
    <row r="347" spans="6:134" ht="12.75" hidden="1" customHeight="1" x14ac:dyDescent="0.2">
      <c r="H347" s="1" t="s">
        <v>133</v>
      </c>
      <c r="L347" s="1" t="s">
        <v>134</v>
      </c>
      <c r="N347" s="1" t="s">
        <v>1390</v>
      </c>
      <c r="O347" s="2">
        <v>40731</v>
      </c>
      <c r="P347" s="1" t="s">
        <v>136</v>
      </c>
      <c r="Q347" s="3">
        <v>40745</v>
      </c>
      <c r="R347" s="1" t="s">
        <v>137</v>
      </c>
      <c r="T347" s="3">
        <v>40731</v>
      </c>
      <c r="U347" s="1" t="s">
        <v>138</v>
      </c>
      <c r="X347" s="1" t="s">
        <v>172</v>
      </c>
      <c r="Z347" s="3">
        <v>40731</v>
      </c>
      <c r="AA347" s="1" t="s">
        <v>293</v>
      </c>
      <c r="AB347" s="1" t="s">
        <v>294</v>
      </c>
      <c r="AC347" s="1" t="s">
        <v>295</v>
      </c>
      <c r="AD347" s="1" t="s">
        <v>296</v>
      </c>
      <c r="AE347" s="1" t="s">
        <v>297</v>
      </c>
      <c r="AF347" s="1" t="s">
        <v>298</v>
      </c>
      <c r="AH347" s="1" t="s">
        <v>299</v>
      </c>
      <c r="AJ347" s="1" t="s">
        <v>1002</v>
      </c>
      <c r="AN347" s="1" t="s">
        <v>1006</v>
      </c>
      <c r="AO347" s="1" t="s">
        <v>1007</v>
      </c>
      <c r="AQ347" s="4">
        <v>0.5</v>
      </c>
      <c r="AR347" s="4">
        <v>47788.800000000003</v>
      </c>
      <c r="AS347" s="1" t="s">
        <v>1391</v>
      </c>
      <c r="AX347" s="1" t="s">
        <v>150</v>
      </c>
      <c r="AY347" s="4">
        <v>7964.8</v>
      </c>
      <c r="AZ347" s="4">
        <v>39824</v>
      </c>
      <c r="BA347" s="1" t="s">
        <v>151</v>
      </c>
      <c r="BD347" s="3">
        <v>40731</v>
      </c>
      <c r="BM347" s="3">
        <v>40755</v>
      </c>
      <c r="BZ347" s="1" t="s">
        <v>184</v>
      </c>
      <c r="CA347" s="1" t="s">
        <v>153</v>
      </c>
      <c r="CE347" s="1" t="s">
        <v>154</v>
      </c>
      <c r="CH347" s="4">
        <v>1</v>
      </c>
      <c r="CI347" s="1" t="s">
        <v>155</v>
      </c>
      <c r="CL347" s="1" t="s">
        <v>157</v>
      </c>
      <c r="CN347" s="1" t="s">
        <v>158</v>
      </c>
      <c r="CP347" s="4">
        <v>47788.800000000003</v>
      </c>
      <c r="CY347" s="1" t="s">
        <v>289</v>
      </c>
      <c r="CZ347" s="1" t="s">
        <v>290</v>
      </c>
      <c r="DA347" s="1" t="s">
        <v>291</v>
      </c>
      <c r="DC347" s="1" t="s">
        <v>208</v>
      </c>
      <c r="DD347" s="1" t="s">
        <v>728</v>
      </c>
      <c r="DU347" s="1" t="s">
        <v>165</v>
      </c>
      <c r="DV347" s="4">
        <v>0</v>
      </c>
      <c r="DW347" s="4">
        <v>0</v>
      </c>
      <c r="DX347" s="4">
        <v>195938406.50999999</v>
      </c>
      <c r="DY347" s="4">
        <v>172046814.50999999</v>
      </c>
      <c r="DZ347" s="4">
        <v>23891592</v>
      </c>
      <c r="EA347" s="4">
        <v>172046814.50999999</v>
      </c>
      <c r="EB347" s="4">
        <v>23891592</v>
      </c>
      <c r="EC347" s="4">
        <v>195938406.50999999</v>
      </c>
      <c r="ED347" s="1">
        <f>YEAR(O347)</f>
        <v>2011</v>
      </c>
    </row>
    <row r="348" spans="6:134" ht="12.75" hidden="1" customHeight="1" x14ac:dyDescent="0.2">
      <c r="H348" s="1" t="s">
        <v>133</v>
      </c>
      <c r="L348" s="1" t="s">
        <v>134</v>
      </c>
      <c r="N348" s="1" t="s">
        <v>1392</v>
      </c>
      <c r="O348" s="2">
        <v>40714</v>
      </c>
      <c r="P348" s="1" t="s">
        <v>136</v>
      </c>
      <c r="Q348" s="3">
        <v>40744</v>
      </c>
      <c r="R348" s="1" t="s">
        <v>137</v>
      </c>
      <c r="T348" s="3">
        <v>40714</v>
      </c>
      <c r="U348" s="1" t="s">
        <v>138</v>
      </c>
      <c r="X348" s="1" t="s">
        <v>172</v>
      </c>
      <c r="Z348" s="3">
        <v>40714</v>
      </c>
      <c r="AA348" s="1" t="s">
        <v>347</v>
      </c>
      <c r="AB348" s="1" t="s">
        <v>348</v>
      </c>
      <c r="AC348" s="1" t="s">
        <v>349</v>
      </c>
      <c r="AD348" s="1" t="s">
        <v>350</v>
      </c>
      <c r="AE348" s="1" t="s">
        <v>351</v>
      </c>
      <c r="AF348" s="1" t="s">
        <v>352</v>
      </c>
      <c r="AH348" s="1" t="s">
        <v>353</v>
      </c>
      <c r="AJ348" s="1" t="s">
        <v>1002</v>
      </c>
      <c r="AN348" s="1" t="s">
        <v>1006</v>
      </c>
      <c r="AO348" s="1" t="s">
        <v>1007</v>
      </c>
      <c r="AQ348" s="4">
        <v>0.1</v>
      </c>
      <c r="AR348" s="4">
        <v>499382.4</v>
      </c>
      <c r="AS348" s="1" t="s">
        <v>1393</v>
      </c>
      <c r="AX348" s="1" t="s">
        <v>150</v>
      </c>
      <c r="AY348" s="4">
        <v>83230.399999999994</v>
      </c>
      <c r="AZ348" s="4">
        <v>416152</v>
      </c>
      <c r="BA348" s="1" t="s">
        <v>151</v>
      </c>
      <c r="BD348" s="3">
        <v>40714</v>
      </c>
      <c r="BM348" s="3">
        <v>40755</v>
      </c>
      <c r="BZ348" s="1" t="s">
        <v>184</v>
      </c>
      <c r="CA348" s="1" t="s">
        <v>153</v>
      </c>
      <c r="CE348" s="1" t="s">
        <v>154</v>
      </c>
      <c r="CH348" s="4">
        <v>1</v>
      </c>
      <c r="CI348" s="1" t="s">
        <v>155</v>
      </c>
      <c r="CL348" s="1" t="s">
        <v>157</v>
      </c>
      <c r="CN348" s="1" t="s">
        <v>158</v>
      </c>
      <c r="CP348" s="4">
        <v>499382.4</v>
      </c>
      <c r="CY348" s="1" t="s">
        <v>289</v>
      </c>
      <c r="CZ348" s="1" t="s">
        <v>290</v>
      </c>
      <c r="DA348" s="1" t="s">
        <v>291</v>
      </c>
      <c r="DC348" s="1" t="s">
        <v>208</v>
      </c>
      <c r="DU348" s="1" t="s">
        <v>165</v>
      </c>
      <c r="DV348" s="4">
        <v>0</v>
      </c>
      <c r="DW348" s="4">
        <v>0</v>
      </c>
      <c r="DX348" s="4">
        <v>195938406.50999999</v>
      </c>
      <c r="DY348" s="4">
        <v>172046814.50999999</v>
      </c>
      <c r="DZ348" s="4">
        <v>23891592</v>
      </c>
      <c r="EA348" s="4">
        <v>172046814.50999999</v>
      </c>
      <c r="EB348" s="4">
        <v>23891592</v>
      </c>
      <c r="EC348" s="4">
        <v>195938406.50999999</v>
      </c>
      <c r="ED348" s="1">
        <f>YEAR(O348)</f>
        <v>2011</v>
      </c>
    </row>
    <row r="349" spans="6:134" ht="12.75" hidden="1" customHeight="1" x14ac:dyDescent="0.2">
      <c r="H349" s="1" t="s">
        <v>133</v>
      </c>
      <c r="L349" s="1" t="s">
        <v>134</v>
      </c>
      <c r="N349" s="1" t="s">
        <v>1394</v>
      </c>
      <c r="O349" s="2">
        <v>40707</v>
      </c>
      <c r="P349" s="1" t="s">
        <v>136</v>
      </c>
      <c r="Q349" s="3">
        <v>40717</v>
      </c>
      <c r="R349" s="1" t="s">
        <v>137</v>
      </c>
      <c r="T349" s="3">
        <v>40707</v>
      </c>
      <c r="U349" s="1" t="s">
        <v>138</v>
      </c>
      <c r="X349" s="1" t="s">
        <v>172</v>
      </c>
      <c r="Z349" s="3">
        <v>40707</v>
      </c>
      <c r="AA349" s="1" t="s">
        <v>173</v>
      </c>
      <c r="AB349" s="1" t="s">
        <v>174</v>
      </c>
      <c r="AC349" s="1" t="s">
        <v>175</v>
      </c>
      <c r="AD349" s="1" t="s">
        <v>176</v>
      </c>
      <c r="AE349" s="1" t="s">
        <v>177</v>
      </c>
      <c r="AF349" s="1" t="s">
        <v>178</v>
      </c>
      <c r="AH349" s="1" t="s">
        <v>179</v>
      </c>
      <c r="AJ349" s="1" t="s">
        <v>1002</v>
      </c>
      <c r="AN349" s="1" t="s">
        <v>1006</v>
      </c>
      <c r="AO349" s="1" t="s">
        <v>1007</v>
      </c>
      <c r="AQ349" s="4">
        <v>0.1</v>
      </c>
      <c r="AR349" s="4">
        <v>332269.3</v>
      </c>
      <c r="AS349" s="1" t="s">
        <v>1395</v>
      </c>
      <c r="AX349" s="1" t="s">
        <v>150</v>
      </c>
      <c r="AY349" s="4">
        <v>55378.2</v>
      </c>
      <c r="AZ349" s="4">
        <v>276891.09999999998</v>
      </c>
      <c r="BA349" s="1" t="s">
        <v>151</v>
      </c>
      <c r="BD349" s="3">
        <v>40707</v>
      </c>
      <c r="BM349" s="3">
        <v>40718</v>
      </c>
      <c r="BZ349" s="1" t="s">
        <v>184</v>
      </c>
      <c r="CA349" s="1" t="s">
        <v>153</v>
      </c>
      <c r="CE349" s="1" t="s">
        <v>154</v>
      </c>
      <c r="CH349" s="4">
        <v>1</v>
      </c>
      <c r="CI349" s="1" t="s">
        <v>155</v>
      </c>
      <c r="CL349" s="1" t="s">
        <v>157</v>
      </c>
      <c r="CN349" s="1" t="s">
        <v>158</v>
      </c>
      <c r="CP349" s="4">
        <v>332269.3</v>
      </c>
      <c r="CY349" s="1" t="s">
        <v>289</v>
      </c>
      <c r="CZ349" s="1" t="s">
        <v>290</v>
      </c>
      <c r="DA349" s="1" t="s">
        <v>291</v>
      </c>
      <c r="DC349" s="1" t="s">
        <v>208</v>
      </c>
      <c r="DD349" s="1" t="s">
        <v>757</v>
      </c>
      <c r="DU349" s="1" t="s">
        <v>165</v>
      </c>
      <c r="DV349" s="4">
        <v>0</v>
      </c>
      <c r="DW349" s="4">
        <v>0</v>
      </c>
      <c r="DX349" s="4">
        <v>195938406.50999999</v>
      </c>
      <c r="DY349" s="4">
        <v>172046814.50999999</v>
      </c>
      <c r="DZ349" s="4">
        <v>23891592</v>
      </c>
      <c r="EA349" s="4">
        <v>172046814.50999999</v>
      </c>
      <c r="EB349" s="4">
        <v>23891592</v>
      </c>
      <c r="EC349" s="4">
        <v>195938406.50999999</v>
      </c>
      <c r="ED349" s="1">
        <f>YEAR(O349)</f>
        <v>2011</v>
      </c>
    </row>
    <row r="350" spans="6:134" ht="12.75" hidden="1" customHeight="1" x14ac:dyDescent="0.2">
      <c r="H350" s="1" t="s">
        <v>133</v>
      </c>
      <c r="L350" s="1" t="s">
        <v>134</v>
      </c>
      <c r="N350" s="1" t="s">
        <v>1396</v>
      </c>
      <c r="O350" s="2">
        <v>40702</v>
      </c>
      <c r="P350" s="1" t="s">
        <v>136</v>
      </c>
      <c r="Q350" s="3">
        <v>40716</v>
      </c>
      <c r="R350" s="1" t="s">
        <v>137</v>
      </c>
      <c r="T350" s="3">
        <v>40702</v>
      </c>
      <c r="U350" s="1" t="s">
        <v>138</v>
      </c>
      <c r="X350" s="1" t="s">
        <v>172</v>
      </c>
      <c r="Z350" s="3">
        <v>40702</v>
      </c>
      <c r="AA350" s="1" t="s">
        <v>371</v>
      </c>
      <c r="AB350" s="1" t="s">
        <v>372</v>
      </c>
      <c r="AC350" s="1" t="s">
        <v>373</v>
      </c>
      <c r="AD350" s="1" t="s">
        <v>374</v>
      </c>
      <c r="AE350" s="1" t="s">
        <v>375</v>
      </c>
      <c r="AF350" s="1" t="s">
        <v>376</v>
      </c>
      <c r="AH350" s="1" t="s">
        <v>377</v>
      </c>
      <c r="AJ350" s="1" t="s">
        <v>1002</v>
      </c>
      <c r="AN350" s="1" t="s">
        <v>1006</v>
      </c>
      <c r="AO350" s="1" t="s">
        <v>1007</v>
      </c>
      <c r="AQ350" s="4">
        <v>0.1</v>
      </c>
      <c r="AR350" s="4">
        <v>346719.6</v>
      </c>
      <c r="AS350" s="1" t="s">
        <v>1397</v>
      </c>
      <c r="AX350" s="1" t="s">
        <v>150</v>
      </c>
      <c r="AY350" s="4">
        <v>57786.6</v>
      </c>
      <c r="AZ350" s="4">
        <v>288933</v>
      </c>
      <c r="BA350" s="1" t="s">
        <v>151</v>
      </c>
      <c r="BD350" s="3">
        <v>40702</v>
      </c>
      <c r="BM350" s="3">
        <v>40718</v>
      </c>
      <c r="BZ350" s="1" t="s">
        <v>184</v>
      </c>
      <c r="CA350" s="1" t="s">
        <v>153</v>
      </c>
      <c r="CE350" s="1" t="s">
        <v>154</v>
      </c>
      <c r="CH350" s="4">
        <v>1</v>
      </c>
      <c r="CI350" s="1" t="s">
        <v>155</v>
      </c>
      <c r="CL350" s="1" t="s">
        <v>157</v>
      </c>
      <c r="CN350" s="1" t="s">
        <v>158</v>
      </c>
      <c r="CP350" s="4">
        <v>346719.6</v>
      </c>
      <c r="CY350" s="1" t="s">
        <v>289</v>
      </c>
      <c r="CZ350" s="1" t="s">
        <v>290</v>
      </c>
      <c r="DA350" s="1" t="s">
        <v>291</v>
      </c>
      <c r="DC350" s="1" t="s">
        <v>208</v>
      </c>
      <c r="DD350" s="1" t="s">
        <v>738</v>
      </c>
      <c r="DU350" s="1" t="s">
        <v>165</v>
      </c>
      <c r="DV350" s="4">
        <v>0</v>
      </c>
      <c r="DW350" s="4">
        <v>0</v>
      </c>
      <c r="DX350" s="4">
        <v>195938406.50999999</v>
      </c>
      <c r="DY350" s="4">
        <v>172046814.50999999</v>
      </c>
      <c r="DZ350" s="4">
        <v>23891592</v>
      </c>
      <c r="EA350" s="4">
        <v>172046814.50999999</v>
      </c>
      <c r="EB350" s="4">
        <v>23891592</v>
      </c>
      <c r="EC350" s="4">
        <v>195938406.50999999</v>
      </c>
      <c r="ED350" s="1">
        <f>YEAR(O350)</f>
        <v>2011</v>
      </c>
    </row>
    <row r="351" spans="6:134" ht="12.75" hidden="1" customHeight="1" x14ac:dyDescent="0.2">
      <c r="H351" s="1" t="s">
        <v>133</v>
      </c>
      <c r="L351" s="1" t="s">
        <v>134</v>
      </c>
      <c r="N351" s="1" t="s">
        <v>1398</v>
      </c>
      <c r="O351" s="2">
        <v>40700</v>
      </c>
      <c r="P351" s="1" t="s">
        <v>136</v>
      </c>
      <c r="Q351" s="3">
        <v>40714</v>
      </c>
      <c r="R351" s="1" t="s">
        <v>137</v>
      </c>
      <c r="T351" s="3">
        <v>40700</v>
      </c>
      <c r="U351" s="1" t="s">
        <v>138</v>
      </c>
      <c r="X351" s="1" t="s">
        <v>172</v>
      </c>
      <c r="Z351" s="3">
        <v>40700</v>
      </c>
      <c r="AA351" s="1" t="s">
        <v>391</v>
      </c>
      <c r="AB351" s="1" t="s">
        <v>392</v>
      </c>
      <c r="AC351" s="1" t="s">
        <v>393</v>
      </c>
      <c r="AD351" s="1" t="s">
        <v>394</v>
      </c>
      <c r="AE351" s="1" t="s">
        <v>395</v>
      </c>
      <c r="AF351" s="1" t="s">
        <v>396</v>
      </c>
      <c r="AH351" s="1" t="s">
        <v>397</v>
      </c>
      <c r="AJ351" s="1" t="s">
        <v>1002</v>
      </c>
      <c r="AN351" s="1" t="s">
        <v>1006</v>
      </c>
      <c r="AO351" s="1" t="s">
        <v>1007</v>
      </c>
      <c r="AQ351" s="4">
        <v>0.1</v>
      </c>
      <c r="AR351" s="4">
        <v>291016.8</v>
      </c>
      <c r="AS351" s="1" t="s">
        <v>1399</v>
      </c>
      <c r="AX351" s="1" t="s">
        <v>150</v>
      </c>
      <c r="AY351" s="4">
        <v>48502.8</v>
      </c>
      <c r="AZ351" s="4">
        <v>242514</v>
      </c>
      <c r="BA351" s="1" t="s">
        <v>151</v>
      </c>
      <c r="BD351" s="3">
        <v>40700</v>
      </c>
      <c r="BM351" s="3">
        <v>40718</v>
      </c>
      <c r="BZ351" s="1" t="s">
        <v>184</v>
      </c>
      <c r="CA351" s="1" t="s">
        <v>153</v>
      </c>
      <c r="CE351" s="1" t="s">
        <v>154</v>
      </c>
      <c r="CH351" s="4">
        <v>1</v>
      </c>
      <c r="CI351" s="1" t="s">
        <v>155</v>
      </c>
      <c r="CL351" s="1" t="s">
        <v>157</v>
      </c>
      <c r="CN351" s="1" t="s">
        <v>158</v>
      </c>
      <c r="CP351" s="4">
        <v>291016.8</v>
      </c>
      <c r="CY351" s="1" t="s">
        <v>289</v>
      </c>
      <c r="CZ351" s="1" t="s">
        <v>290</v>
      </c>
      <c r="DA351" s="1" t="s">
        <v>291</v>
      </c>
      <c r="DC351" s="1" t="s">
        <v>208</v>
      </c>
      <c r="DT351" s="1" t="s">
        <v>165</v>
      </c>
      <c r="DU351" s="1" t="s">
        <v>165</v>
      </c>
      <c r="DV351" s="4">
        <v>0</v>
      </c>
      <c r="DW351" s="4">
        <v>0</v>
      </c>
      <c r="DX351" s="4">
        <v>195938406.50999999</v>
      </c>
      <c r="DY351" s="4">
        <v>172046814.50999999</v>
      </c>
      <c r="DZ351" s="4">
        <v>23891592</v>
      </c>
      <c r="EA351" s="4">
        <v>172046814.50999999</v>
      </c>
      <c r="EB351" s="4">
        <v>23891592</v>
      </c>
      <c r="EC351" s="4">
        <v>195938406.50999999</v>
      </c>
      <c r="ED351" s="1">
        <f>YEAR(O351)</f>
        <v>2011</v>
      </c>
    </row>
    <row r="352" spans="6:134" ht="12.75" hidden="1" customHeight="1" x14ac:dyDescent="0.2">
      <c r="H352" s="1" t="s">
        <v>133</v>
      </c>
      <c r="L352" s="1" t="s">
        <v>134</v>
      </c>
      <c r="N352" s="1" t="s">
        <v>1400</v>
      </c>
      <c r="O352" s="2">
        <v>40700</v>
      </c>
      <c r="P352" s="1" t="s">
        <v>136</v>
      </c>
      <c r="Q352" s="3">
        <v>40714</v>
      </c>
      <c r="R352" s="1" t="s">
        <v>137</v>
      </c>
      <c r="T352" s="3">
        <v>40700</v>
      </c>
      <c r="U352" s="1" t="s">
        <v>138</v>
      </c>
      <c r="X352" s="1" t="s">
        <v>172</v>
      </c>
      <c r="Z352" s="3">
        <v>40700</v>
      </c>
      <c r="AA352" s="1" t="s">
        <v>293</v>
      </c>
      <c r="AB352" s="1" t="s">
        <v>294</v>
      </c>
      <c r="AC352" s="1" t="s">
        <v>295</v>
      </c>
      <c r="AD352" s="1" t="s">
        <v>296</v>
      </c>
      <c r="AE352" s="1" t="s">
        <v>297</v>
      </c>
      <c r="AF352" s="1" t="s">
        <v>298</v>
      </c>
      <c r="AH352" s="1" t="s">
        <v>299</v>
      </c>
      <c r="AJ352" s="1" t="s">
        <v>1002</v>
      </c>
      <c r="AN352" s="1" t="s">
        <v>1006</v>
      </c>
      <c r="AO352" s="1" t="s">
        <v>1007</v>
      </c>
      <c r="AQ352" s="4">
        <v>0.5</v>
      </c>
      <c r="AR352" s="4">
        <v>183193.4</v>
      </c>
      <c r="AS352" s="1" t="s">
        <v>1401</v>
      </c>
      <c r="AX352" s="1" t="s">
        <v>150</v>
      </c>
      <c r="AY352" s="4">
        <v>30532.2</v>
      </c>
      <c r="AZ352" s="4">
        <v>152661.20000000001</v>
      </c>
      <c r="BA352" s="1" t="s">
        <v>151</v>
      </c>
      <c r="BD352" s="3">
        <v>40700</v>
      </c>
      <c r="BM352" s="3">
        <v>40718</v>
      </c>
      <c r="BZ352" s="1" t="s">
        <v>184</v>
      </c>
      <c r="CA352" s="1" t="s">
        <v>153</v>
      </c>
      <c r="CE352" s="1" t="s">
        <v>154</v>
      </c>
      <c r="CH352" s="4">
        <v>1</v>
      </c>
      <c r="CI352" s="1" t="s">
        <v>155</v>
      </c>
      <c r="CL352" s="1" t="s">
        <v>157</v>
      </c>
      <c r="CN352" s="1" t="s">
        <v>158</v>
      </c>
      <c r="CP352" s="4">
        <v>183193.4</v>
      </c>
      <c r="CY352" s="1" t="s">
        <v>289</v>
      </c>
      <c r="CZ352" s="1" t="s">
        <v>290</v>
      </c>
      <c r="DA352" s="1" t="s">
        <v>291</v>
      </c>
      <c r="DC352" s="1" t="s">
        <v>208</v>
      </c>
      <c r="DD352" s="1" t="s">
        <v>728</v>
      </c>
      <c r="DU352" s="1" t="s">
        <v>165</v>
      </c>
      <c r="DV352" s="4">
        <v>0</v>
      </c>
      <c r="DW352" s="4">
        <v>0</v>
      </c>
      <c r="DX352" s="4">
        <v>195938406.50999999</v>
      </c>
      <c r="DY352" s="4">
        <v>172046814.50999999</v>
      </c>
      <c r="DZ352" s="4">
        <v>23891592</v>
      </c>
      <c r="EA352" s="4">
        <v>172046814.50999999</v>
      </c>
      <c r="EB352" s="4">
        <v>23891592</v>
      </c>
      <c r="EC352" s="4">
        <v>195938406.50999999</v>
      </c>
      <c r="ED352" s="1">
        <f>YEAR(O352)</f>
        <v>2011</v>
      </c>
    </row>
    <row r="353" spans="6:134" ht="12.75" hidden="1" customHeight="1" x14ac:dyDescent="0.2">
      <c r="F353" s="1" t="s">
        <v>1402</v>
      </c>
      <c r="H353" s="1" t="s">
        <v>133</v>
      </c>
      <c r="L353" s="1" t="s">
        <v>134</v>
      </c>
      <c r="N353" s="1" t="s">
        <v>1403</v>
      </c>
      <c r="O353" s="2">
        <v>40690</v>
      </c>
      <c r="P353" s="1" t="s">
        <v>136</v>
      </c>
      <c r="Q353" s="3">
        <v>40720</v>
      </c>
      <c r="R353" s="1" t="s">
        <v>137</v>
      </c>
      <c r="T353" s="3">
        <v>40690</v>
      </c>
      <c r="U353" s="1" t="s">
        <v>138</v>
      </c>
      <c r="X353" s="1" t="s">
        <v>172</v>
      </c>
      <c r="Z353" s="3">
        <v>40690</v>
      </c>
      <c r="AA353" s="1" t="s">
        <v>322</v>
      </c>
      <c r="AB353" s="1" t="s">
        <v>323</v>
      </c>
      <c r="AC353" s="1" t="s">
        <v>324</v>
      </c>
      <c r="AD353" s="1" t="s">
        <v>325</v>
      </c>
      <c r="AE353" s="1" t="s">
        <v>326</v>
      </c>
      <c r="AF353" s="1" t="s">
        <v>327</v>
      </c>
      <c r="AH353" s="1" t="s">
        <v>328</v>
      </c>
      <c r="AJ353" s="1" t="s">
        <v>1002</v>
      </c>
      <c r="AN353" s="1" t="s">
        <v>1006</v>
      </c>
      <c r="AO353" s="1" t="s">
        <v>1007</v>
      </c>
      <c r="AQ353" s="4">
        <v>0.1</v>
      </c>
      <c r="AR353" s="4">
        <v>570000</v>
      </c>
      <c r="AS353" s="1" t="s">
        <v>1404</v>
      </c>
      <c r="AX353" s="1" t="s">
        <v>150</v>
      </c>
      <c r="AY353" s="4">
        <v>95000</v>
      </c>
      <c r="AZ353" s="4">
        <v>475000</v>
      </c>
      <c r="BA353" s="1" t="s">
        <v>151</v>
      </c>
      <c r="BD353" s="3">
        <v>40690</v>
      </c>
      <c r="BM353" s="3">
        <v>40724</v>
      </c>
      <c r="BZ353" s="1" t="s">
        <v>184</v>
      </c>
      <c r="CA353" s="1" t="s">
        <v>153</v>
      </c>
      <c r="CE353" s="1" t="s">
        <v>154</v>
      </c>
      <c r="CH353" s="4">
        <v>1</v>
      </c>
      <c r="CI353" s="1" t="s">
        <v>155</v>
      </c>
      <c r="CJ353" s="1" t="s">
        <v>156</v>
      </c>
      <c r="CL353" s="1" t="s">
        <v>157</v>
      </c>
      <c r="CN353" s="1" t="s">
        <v>158</v>
      </c>
      <c r="CP353" s="4">
        <v>570000</v>
      </c>
      <c r="CY353" s="1" t="s">
        <v>289</v>
      </c>
      <c r="CZ353" s="1" t="s">
        <v>290</v>
      </c>
      <c r="DA353" s="1" t="s">
        <v>291</v>
      </c>
      <c r="DC353" s="1" t="s">
        <v>208</v>
      </c>
      <c r="DD353" s="1" t="s">
        <v>858</v>
      </c>
      <c r="DU353" s="1" t="s">
        <v>165</v>
      </c>
      <c r="DV353" s="4">
        <v>0</v>
      </c>
      <c r="DW353" s="4">
        <v>0</v>
      </c>
      <c r="DX353" s="4">
        <v>195938406.50999999</v>
      </c>
      <c r="DY353" s="4">
        <v>172046814.50999999</v>
      </c>
      <c r="DZ353" s="4">
        <v>23891592</v>
      </c>
      <c r="EA353" s="4">
        <v>172046814.50999999</v>
      </c>
      <c r="EB353" s="4">
        <v>23891592</v>
      </c>
      <c r="EC353" s="4">
        <v>195938406.50999999</v>
      </c>
      <c r="ED353" s="1">
        <f>YEAR(O353)</f>
        <v>2011</v>
      </c>
    </row>
    <row r="354" spans="6:134" ht="12.75" hidden="1" customHeight="1" x14ac:dyDescent="0.2">
      <c r="H354" s="1" t="s">
        <v>133</v>
      </c>
      <c r="L354" s="1" t="s">
        <v>134</v>
      </c>
      <c r="N354" s="1" t="s">
        <v>1405</v>
      </c>
      <c r="O354" s="2">
        <v>40683</v>
      </c>
      <c r="P354" s="1" t="s">
        <v>136</v>
      </c>
      <c r="Q354" s="3">
        <v>40693</v>
      </c>
      <c r="R354" s="1" t="s">
        <v>137</v>
      </c>
      <c r="T354" s="3">
        <v>40683</v>
      </c>
      <c r="U354" s="1" t="s">
        <v>138</v>
      </c>
      <c r="X354" s="1" t="s">
        <v>172</v>
      </c>
      <c r="Z354" s="3">
        <v>40683</v>
      </c>
      <c r="AA354" s="1" t="s">
        <v>173</v>
      </c>
      <c r="AB354" s="1" t="s">
        <v>174</v>
      </c>
      <c r="AC354" s="1" t="s">
        <v>175</v>
      </c>
      <c r="AD354" s="1" t="s">
        <v>176</v>
      </c>
      <c r="AE354" s="1" t="s">
        <v>177</v>
      </c>
      <c r="AF354" s="1" t="s">
        <v>178</v>
      </c>
      <c r="AH354" s="1" t="s">
        <v>179</v>
      </c>
      <c r="AJ354" s="1" t="s">
        <v>1002</v>
      </c>
      <c r="AN354" s="1" t="s">
        <v>1006</v>
      </c>
      <c r="AO354" s="1" t="s">
        <v>1007</v>
      </c>
      <c r="AQ354" s="4">
        <v>0.1</v>
      </c>
      <c r="AR354" s="4">
        <v>289579.90000000002</v>
      </c>
      <c r="AS354" s="1" t="s">
        <v>1406</v>
      </c>
      <c r="AX354" s="1" t="s">
        <v>150</v>
      </c>
      <c r="AY354" s="4">
        <v>48263.3</v>
      </c>
      <c r="AZ354" s="4">
        <v>241316.6</v>
      </c>
      <c r="BA354" s="1" t="s">
        <v>151</v>
      </c>
      <c r="BD354" s="3">
        <v>40683</v>
      </c>
      <c r="BM354" s="3">
        <v>40694</v>
      </c>
      <c r="BZ354" s="1" t="s">
        <v>184</v>
      </c>
      <c r="CA354" s="1" t="s">
        <v>153</v>
      </c>
      <c r="CE354" s="1" t="s">
        <v>154</v>
      </c>
      <c r="CH354" s="4">
        <v>1</v>
      </c>
      <c r="CI354" s="1" t="s">
        <v>155</v>
      </c>
      <c r="CL354" s="1" t="s">
        <v>157</v>
      </c>
      <c r="CN354" s="1" t="s">
        <v>158</v>
      </c>
      <c r="CP354" s="4">
        <v>289579.90000000002</v>
      </c>
      <c r="CY354" s="1" t="s">
        <v>289</v>
      </c>
      <c r="CZ354" s="1" t="s">
        <v>290</v>
      </c>
      <c r="DA354" s="1" t="s">
        <v>291</v>
      </c>
      <c r="DC354" s="1" t="s">
        <v>208</v>
      </c>
      <c r="DU354" s="1" t="s">
        <v>165</v>
      </c>
      <c r="DV354" s="4">
        <v>0</v>
      </c>
      <c r="DW354" s="4">
        <v>0</v>
      </c>
      <c r="DX354" s="4">
        <v>195938406.50999999</v>
      </c>
      <c r="DY354" s="4">
        <v>172046814.50999999</v>
      </c>
      <c r="DZ354" s="4">
        <v>23891592</v>
      </c>
      <c r="EA354" s="4">
        <v>172046814.50999999</v>
      </c>
      <c r="EB354" s="4">
        <v>23891592</v>
      </c>
      <c r="EC354" s="4">
        <v>195938406.50999999</v>
      </c>
      <c r="ED354" s="1">
        <f>YEAR(O354)</f>
        <v>2011</v>
      </c>
    </row>
    <row r="355" spans="6:134" ht="12.75" hidden="1" customHeight="1" x14ac:dyDescent="0.2">
      <c r="H355" s="1" t="s">
        <v>133</v>
      </c>
      <c r="L355" s="1" t="s">
        <v>134</v>
      </c>
      <c r="N355" s="1" t="s">
        <v>1407</v>
      </c>
      <c r="O355" s="2">
        <v>40680</v>
      </c>
      <c r="P355" s="1" t="s">
        <v>136</v>
      </c>
      <c r="Q355" s="3">
        <v>40710</v>
      </c>
      <c r="R355" s="1" t="s">
        <v>137</v>
      </c>
      <c r="T355" s="3">
        <v>40680</v>
      </c>
      <c r="U355" s="1" t="s">
        <v>138</v>
      </c>
      <c r="X355" s="1" t="s">
        <v>172</v>
      </c>
      <c r="Z355" s="3">
        <v>40680</v>
      </c>
      <c r="AA355" s="1" t="s">
        <v>322</v>
      </c>
      <c r="AB355" s="1" t="s">
        <v>323</v>
      </c>
      <c r="AC355" s="1" t="s">
        <v>324</v>
      </c>
      <c r="AD355" s="1" t="s">
        <v>325</v>
      </c>
      <c r="AE355" s="1" t="s">
        <v>326</v>
      </c>
      <c r="AF355" s="1" t="s">
        <v>327</v>
      </c>
      <c r="AH355" s="1" t="s">
        <v>328</v>
      </c>
      <c r="AJ355" s="1" t="s">
        <v>1002</v>
      </c>
      <c r="AN355" s="1" t="s">
        <v>1006</v>
      </c>
      <c r="AO355" s="1" t="s">
        <v>1007</v>
      </c>
      <c r="AQ355" s="4">
        <v>0.1</v>
      </c>
      <c r="AR355" s="4">
        <v>824282.9</v>
      </c>
      <c r="AS355" s="1" t="s">
        <v>1408</v>
      </c>
      <c r="AX355" s="1" t="s">
        <v>150</v>
      </c>
      <c r="AY355" s="4">
        <v>137380.5</v>
      </c>
      <c r="AZ355" s="4">
        <v>686902.4</v>
      </c>
      <c r="BA355" s="1" t="s">
        <v>151</v>
      </c>
      <c r="BD355" s="3">
        <v>40680</v>
      </c>
      <c r="BM355" s="3">
        <v>40709</v>
      </c>
      <c r="BZ355" s="1" t="s">
        <v>184</v>
      </c>
      <c r="CA355" s="1" t="s">
        <v>153</v>
      </c>
      <c r="CE355" s="1" t="s">
        <v>154</v>
      </c>
      <c r="CH355" s="4">
        <v>1</v>
      </c>
      <c r="CI355" s="1" t="s">
        <v>155</v>
      </c>
      <c r="CL355" s="1" t="s">
        <v>157</v>
      </c>
      <c r="CN355" s="1" t="s">
        <v>158</v>
      </c>
      <c r="CP355" s="4">
        <v>824282.9</v>
      </c>
      <c r="CY355" s="1" t="s">
        <v>289</v>
      </c>
      <c r="CZ355" s="1" t="s">
        <v>290</v>
      </c>
      <c r="DA355" s="1" t="s">
        <v>291</v>
      </c>
      <c r="DC355" s="1" t="s">
        <v>208</v>
      </c>
      <c r="DD355" s="1" t="s">
        <v>858</v>
      </c>
      <c r="DU355" s="1" t="s">
        <v>165</v>
      </c>
      <c r="DV355" s="4">
        <v>0</v>
      </c>
      <c r="DW355" s="4">
        <v>0</v>
      </c>
      <c r="DX355" s="4">
        <v>195938406.50999999</v>
      </c>
      <c r="DY355" s="4">
        <v>172046814.50999999</v>
      </c>
      <c r="DZ355" s="4">
        <v>23891592</v>
      </c>
      <c r="EA355" s="4">
        <v>172046814.50999999</v>
      </c>
      <c r="EB355" s="4">
        <v>23891592</v>
      </c>
      <c r="EC355" s="4">
        <v>195938406.50999999</v>
      </c>
      <c r="ED355" s="1">
        <f>YEAR(O355)</f>
        <v>2011</v>
      </c>
    </row>
    <row r="356" spans="6:134" ht="12.75" hidden="1" customHeight="1" x14ac:dyDescent="0.2">
      <c r="H356" s="1" t="s">
        <v>133</v>
      </c>
      <c r="L356" s="1" t="s">
        <v>134</v>
      </c>
      <c r="N356" s="1" t="s">
        <v>1409</v>
      </c>
      <c r="O356" s="2">
        <v>40676</v>
      </c>
      <c r="P356" s="1" t="s">
        <v>136</v>
      </c>
      <c r="Q356" s="3">
        <v>40690</v>
      </c>
      <c r="R356" s="1" t="s">
        <v>137</v>
      </c>
      <c r="T356" s="3">
        <v>40676</v>
      </c>
      <c r="U356" s="1" t="s">
        <v>138</v>
      </c>
      <c r="X356" s="1" t="s">
        <v>172</v>
      </c>
      <c r="Z356" s="3">
        <v>40676</v>
      </c>
      <c r="AA356" s="1" t="s">
        <v>306</v>
      </c>
      <c r="AB356" s="1" t="s">
        <v>307</v>
      </c>
      <c r="AC356" s="1" t="s">
        <v>308</v>
      </c>
      <c r="AD356" s="1" t="s">
        <v>309</v>
      </c>
      <c r="AE356" s="1" t="s">
        <v>310</v>
      </c>
      <c r="AF356" s="1" t="s">
        <v>311</v>
      </c>
      <c r="AH356" s="1" t="s">
        <v>312</v>
      </c>
      <c r="AJ356" s="1" t="s">
        <v>1002</v>
      </c>
      <c r="AN356" s="1" t="s">
        <v>1006</v>
      </c>
      <c r="AO356" s="1" t="s">
        <v>1007</v>
      </c>
      <c r="AQ356" s="4">
        <v>0.1</v>
      </c>
      <c r="AR356" s="4">
        <v>188339.8</v>
      </c>
      <c r="AS356" s="1" t="s">
        <v>1410</v>
      </c>
      <c r="AT356" s="1" t="s">
        <v>314</v>
      </c>
      <c r="AV356" s="1" t="s">
        <v>315</v>
      </c>
      <c r="AW356" s="1" t="s">
        <v>316</v>
      </c>
      <c r="AX356" s="1" t="s">
        <v>150</v>
      </c>
      <c r="AY356" s="4">
        <v>31390</v>
      </c>
      <c r="AZ356" s="4">
        <v>156949.79999999999</v>
      </c>
      <c r="BA356" s="1" t="s">
        <v>151</v>
      </c>
      <c r="BD356" s="3">
        <v>40676</v>
      </c>
      <c r="BM356" s="3">
        <v>40688</v>
      </c>
      <c r="BZ356" s="1" t="s">
        <v>184</v>
      </c>
      <c r="CA356" s="1" t="s">
        <v>153</v>
      </c>
      <c r="CE356" s="1" t="s">
        <v>154</v>
      </c>
      <c r="CH356" s="4">
        <v>1</v>
      </c>
      <c r="CI356" s="1" t="s">
        <v>155</v>
      </c>
      <c r="CL356" s="1" t="s">
        <v>157</v>
      </c>
      <c r="CN356" s="1" t="s">
        <v>158</v>
      </c>
      <c r="CP356" s="4">
        <v>188339.8</v>
      </c>
      <c r="CY356" s="1" t="s">
        <v>289</v>
      </c>
      <c r="CZ356" s="1" t="s">
        <v>290</v>
      </c>
      <c r="DA356" s="1" t="s">
        <v>291</v>
      </c>
      <c r="DC356" s="1" t="s">
        <v>208</v>
      </c>
      <c r="DD356" s="1" t="s">
        <v>781</v>
      </c>
      <c r="DU356" s="1" t="s">
        <v>165</v>
      </c>
      <c r="DV356" s="4">
        <v>0</v>
      </c>
      <c r="DW356" s="4">
        <v>0</v>
      </c>
      <c r="DX356" s="4">
        <v>195938406.50999999</v>
      </c>
      <c r="DY356" s="4">
        <v>172046814.50999999</v>
      </c>
      <c r="DZ356" s="4">
        <v>23891592</v>
      </c>
      <c r="EA356" s="4">
        <v>172046814.50999999</v>
      </c>
      <c r="EB356" s="4">
        <v>23891592</v>
      </c>
      <c r="EC356" s="4">
        <v>195938406.50999999</v>
      </c>
      <c r="ED356" s="1">
        <f>YEAR(O356)</f>
        <v>2011</v>
      </c>
    </row>
    <row r="357" spans="6:134" ht="12.75" hidden="1" customHeight="1" x14ac:dyDescent="0.2">
      <c r="H357" s="1" t="s">
        <v>133</v>
      </c>
      <c r="L357" s="1" t="s">
        <v>134</v>
      </c>
      <c r="N357" s="1" t="s">
        <v>1411</v>
      </c>
      <c r="O357" s="2">
        <v>40673</v>
      </c>
      <c r="P357" s="1" t="s">
        <v>136</v>
      </c>
      <c r="Q357" s="3">
        <v>40693</v>
      </c>
      <c r="R357" s="1" t="s">
        <v>137</v>
      </c>
      <c r="T357" s="3">
        <v>40673</v>
      </c>
      <c r="U357" s="1" t="s">
        <v>138</v>
      </c>
      <c r="X357" s="1" t="s">
        <v>172</v>
      </c>
      <c r="Z357" s="3">
        <v>40673</v>
      </c>
      <c r="AA357" s="1" t="s">
        <v>356</v>
      </c>
      <c r="AB357" s="1" t="s">
        <v>357</v>
      </c>
      <c r="AC357" s="1" t="s">
        <v>358</v>
      </c>
      <c r="AD357" s="1" t="s">
        <v>359</v>
      </c>
      <c r="AE357" s="1" t="s">
        <v>360</v>
      </c>
      <c r="AF357" s="1" t="s">
        <v>361</v>
      </c>
      <c r="AH357" s="1" t="s">
        <v>362</v>
      </c>
      <c r="AJ357" s="1" t="s">
        <v>1002</v>
      </c>
      <c r="AN357" s="1" t="s">
        <v>1006</v>
      </c>
      <c r="AO357" s="1" t="s">
        <v>1007</v>
      </c>
      <c r="AQ357" s="4">
        <v>0.1</v>
      </c>
      <c r="AR357" s="4">
        <v>354719.5</v>
      </c>
      <c r="AS357" s="1" t="s">
        <v>1412</v>
      </c>
      <c r="AX357" s="1" t="s">
        <v>150</v>
      </c>
      <c r="AY357" s="4">
        <v>59119.9</v>
      </c>
      <c r="AZ357" s="4">
        <v>295599.59999999998</v>
      </c>
      <c r="BA357" s="1" t="s">
        <v>151</v>
      </c>
      <c r="BD357" s="3">
        <v>40673</v>
      </c>
      <c r="BM357" s="3">
        <v>40694</v>
      </c>
      <c r="BZ357" s="1" t="s">
        <v>184</v>
      </c>
      <c r="CA357" s="1" t="s">
        <v>153</v>
      </c>
      <c r="CE357" s="1" t="s">
        <v>154</v>
      </c>
      <c r="CH357" s="4">
        <v>1</v>
      </c>
      <c r="CI357" s="1" t="s">
        <v>155</v>
      </c>
      <c r="CL357" s="1" t="s">
        <v>157</v>
      </c>
      <c r="CN357" s="1" t="s">
        <v>158</v>
      </c>
      <c r="CP357" s="4">
        <v>354719.5</v>
      </c>
      <c r="CY357" s="1" t="s">
        <v>289</v>
      </c>
      <c r="CZ357" s="1" t="s">
        <v>290</v>
      </c>
      <c r="DA357" s="1" t="s">
        <v>291</v>
      </c>
      <c r="DC357" s="1" t="s">
        <v>208</v>
      </c>
      <c r="DU357" s="1" t="s">
        <v>165</v>
      </c>
      <c r="DV357" s="4">
        <v>0</v>
      </c>
      <c r="DW357" s="4">
        <v>0</v>
      </c>
      <c r="DX357" s="4">
        <v>195938406.50999999</v>
      </c>
      <c r="DY357" s="4">
        <v>172046814.50999999</v>
      </c>
      <c r="DZ357" s="4">
        <v>23891592</v>
      </c>
      <c r="EA357" s="4">
        <v>172046814.50999999</v>
      </c>
      <c r="EB357" s="4">
        <v>23891592</v>
      </c>
      <c r="EC357" s="4">
        <v>195938406.50999999</v>
      </c>
      <c r="ED357" s="1">
        <f>YEAR(O357)</f>
        <v>2011</v>
      </c>
    </row>
    <row r="358" spans="6:134" ht="12.75" hidden="1" customHeight="1" x14ac:dyDescent="0.2">
      <c r="H358" s="1" t="s">
        <v>133</v>
      </c>
      <c r="L358" s="1" t="s">
        <v>134</v>
      </c>
      <c r="N358" s="1" t="s">
        <v>1413</v>
      </c>
      <c r="O358" s="2">
        <v>40662</v>
      </c>
      <c r="P358" s="1" t="s">
        <v>136</v>
      </c>
      <c r="Q358" s="3">
        <v>40676</v>
      </c>
      <c r="R358" s="1" t="s">
        <v>137</v>
      </c>
      <c r="T358" s="3">
        <v>40662</v>
      </c>
      <c r="U358" s="1" t="s">
        <v>138</v>
      </c>
      <c r="X358" s="1" t="s">
        <v>172</v>
      </c>
      <c r="Z358" s="3">
        <v>40662</v>
      </c>
      <c r="AA358" s="1" t="s">
        <v>371</v>
      </c>
      <c r="AB358" s="1" t="s">
        <v>372</v>
      </c>
      <c r="AC358" s="1" t="s">
        <v>373</v>
      </c>
      <c r="AD358" s="1" t="s">
        <v>374</v>
      </c>
      <c r="AE358" s="1" t="s">
        <v>375</v>
      </c>
      <c r="AF358" s="1" t="s">
        <v>376</v>
      </c>
      <c r="AH358" s="1" t="s">
        <v>377</v>
      </c>
      <c r="AJ358" s="1" t="s">
        <v>1002</v>
      </c>
      <c r="AN358" s="1" t="s">
        <v>1006</v>
      </c>
      <c r="AO358" s="1" t="s">
        <v>1007</v>
      </c>
      <c r="AQ358" s="4">
        <v>0.1</v>
      </c>
      <c r="AR358" s="4">
        <v>547200</v>
      </c>
      <c r="AS358" s="1" t="s">
        <v>1414</v>
      </c>
      <c r="AX358" s="1" t="s">
        <v>150</v>
      </c>
      <c r="AY358" s="4">
        <v>91200</v>
      </c>
      <c r="AZ358" s="4">
        <v>456000</v>
      </c>
      <c r="BA358" s="1" t="s">
        <v>151</v>
      </c>
      <c r="BD358" s="3">
        <v>40662</v>
      </c>
      <c r="BM358" s="3">
        <v>40678</v>
      </c>
      <c r="BZ358" s="1" t="s">
        <v>184</v>
      </c>
      <c r="CA358" s="1" t="s">
        <v>153</v>
      </c>
      <c r="CE358" s="1" t="s">
        <v>154</v>
      </c>
      <c r="CH358" s="4">
        <v>1</v>
      </c>
      <c r="CI358" s="1" t="s">
        <v>155</v>
      </c>
      <c r="CL358" s="1" t="s">
        <v>157</v>
      </c>
      <c r="CN358" s="1" t="s">
        <v>158</v>
      </c>
      <c r="CP358" s="4">
        <v>547200</v>
      </c>
      <c r="CY358" s="1" t="s">
        <v>289</v>
      </c>
      <c r="CZ358" s="1" t="s">
        <v>290</v>
      </c>
      <c r="DA358" s="1" t="s">
        <v>291</v>
      </c>
      <c r="DC358" s="1" t="s">
        <v>208</v>
      </c>
      <c r="DD358" s="1" t="s">
        <v>738</v>
      </c>
      <c r="DU358" s="1" t="s">
        <v>165</v>
      </c>
      <c r="DV358" s="4">
        <v>0</v>
      </c>
      <c r="DW358" s="4">
        <v>0</v>
      </c>
      <c r="DX358" s="4">
        <v>195938406.50999999</v>
      </c>
      <c r="DY358" s="4">
        <v>172046814.50999999</v>
      </c>
      <c r="DZ358" s="4">
        <v>23891592</v>
      </c>
      <c r="EA358" s="4">
        <v>172046814.50999999</v>
      </c>
      <c r="EB358" s="4">
        <v>23891592</v>
      </c>
      <c r="EC358" s="4">
        <v>195938406.50999999</v>
      </c>
      <c r="ED358" s="1">
        <f>YEAR(O358)</f>
        <v>2011</v>
      </c>
    </row>
    <row r="359" spans="6:134" ht="12.75" hidden="1" customHeight="1" x14ac:dyDescent="0.2">
      <c r="H359" s="1" t="s">
        <v>133</v>
      </c>
      <c r="L359" s="1" t="s">
        <v>134</v>
      </c>
      <c r="N359" s="1" t="s">
        <v>1415</v>
      </c>
      <c r="O359" s="2">
        <v>40661</v>
      </c>
      <c r="P359" s="1" t="s">
        <v>136</v>
      </c>
      <c r="Q359" s="3">
        <v>40671</v>
      </c>
      <c r="R359" s="1" t="s">
        <v>137</v>
      </c>
      <c r="T359" s="3">
        <v>40661</v>
      </c>
      <c r="U359" s="1" t="s">
        <v>138</v>
      </c>
      <c r="X359" s="1" t="s">
        <v>172</v>
      </c>
      <c r="Z359" s="3">
        <v>40661</v>
      </c>
      <c r="AA359" s="1" t="s">
        <v>140</v>
      </c>
      <c r="AB359" s="1" t="s">
        <v>141</v>
      </c>
      <c r="AC359" s="1" t="s">
        <v>142</v>
      </c>
      <c r="AD359" s="1" t="s">
        <v>143</v>
      </c>
      <c r="AE359" s="1" t="s">
        <v>144</v>
      </c>
      <c r="AF359" s="1" t="s">
        <v>145</v>
      </c>
      <c r="AH359" s="1" t="s">
        <v>146</v>
      </c>
      <c r="AJ359" s="1" t="s">
        <v>1002</v>
      </c>
      <c r="AN359" s="1" t="s">
        <v>1006</v>
      </c>
      <c r="AO359" s="1" t="s">
        <v>1007</v>
      </c>
      <c r="AQ359" s="4">
        <v>0.02</v>
      </c>
      <c r="AR359" s="4">
        <v>1785440.6</v>
      </c>
      <c r="AS359" s="1" t="s">
        <v>1416</v>
      </c>
      <c r="AT359" s="1" t="s">
        <v>148</v>
      </c>
      <c r="AV359" s="1" t="s">
        <v>149</v>
      </c>
      <c r="AW359" s="1" t="s">
        <v>141</v>
      </c>
      <c r="AX359" s="1" t="s">
        <v>150</v>
      </c>
      <c r="AY359" s="4">
        <v>297573.40000000002</v>
      </c>
      <c r="AZ359" s="4">
        <v>1487867.2</v>
      </c>
      <c r="BA359" s="1" t="s">
        <v>151</v>
      </c>
      <c r="BD359" s="3">
        <v>40661</v>
      </c>
      <c r="BM359" s="3">
        <v>40669</v>
      </c>
      <c r="BZ359" s="1" t="s">
        <v>184</v>
      </c>
      <c r="CA359" s="1" t="s">
        <v>153</v>
      </c>
      <c r="CE359" s="1" t="s">
        <v>154</v>
      </c>
      <c r="CH359" s="4">
        <v>1</v>
      </c>
      <c r="CI359" s="1" t="s">
        <v>155</v>
      </c>
      <c r="CL359" s="1" t="s">
        <v>157</v>
      </c>
      <c r="CN359" s="1" t="s">
        <v>158</v>
      </c>
      <c r="CP359" s="4">
        <v>1785440.6</v>
      </c>
      <c r="CY359" s="1" t="s">
        <v>289</v>
      </c>
      <c r="CZ359" s="1" t="s">
        <v>290</v>
      </c>
      <c r="DA359" s="1" t="s">
        <v>291</v>
      </c>
      <c r="DC359" s="1" t="s">
        <v>208</v>
      </c>
      <c r="DD359" s="1" t="s">
        <v>733</v>
      </c>
      <c r="DU359" s="1" t="s">
        <v>165</v>
      </c>
      <c r="DV359" s="4">
        <v>0</v>
      </c>
      <c r="DW359" s="4">
        <v>0</v>
      </c>
      <c r="DX359" s="4">
        <v>195938406.50999999</v>
      </c>
      <c r="DY359" s="4">
        <v>172046814.50999999</v>
      </c>
      <c r="DZ359" s="4">
        <v>23891592</v>
      </c>
      <c r="EA359" s="4">
        <v>172046814.50999999</v>
      </c>
      <c r="EB359" s="4">
        <v>23891592</v>
      </c>
      <c r="EC359" s="4">
        <v>195938406.50999999</v>
      </c>
      <c r="ED359" s="1">
        <f>YEAR(O359)</f>
        <v>2011</v>
      </c>
    </row>
    <row r="360" spans="6:134" ht="12.75" hidden="1" customHeight="1" x14ac:dyDescent="0.2">
      <c r="H360" s="1" t="s">
        <v>133</v>
      </c>
      <c r="L360" s="1" t="s">
        <v>134</v>
      </c>
      <c r="N360" s="1" t="s">
        <v>1417</v>
      </c>
      <c r="O360" s="2">
        <v>40655</v>
      </c>
      <c r="P360" s="1" t="s">
        <v>136</v>
      </c>
      <c r="Q360" s="3">
        <v>40669</v>
      </c>
      <c r="R360" s="1" t="s">
        <v>137</v>
      </c>
      <c r="T360" s="3">
        <v>40655</v>
      </c>
      <c r="U360" s="1" t="s">
        <v>138</v>
      </c>
      <c r="X360" s="1" t="s">
        <v>172</v>
      </c>
      <c r="Z360" s="3">
        <v>40655</v>
      </c>
      <c r="AA360" s="1" t="s">
        <v>306</v>
      </c>
      <c r="AB360" s="1" t="s">
        <v>307</v>
      </c>
      <c r="AC360" s="1" t="s">
        <v>308</v>
      </c>
      <c r="AD360" s="1" t="s">
        <v>309</v>
      </c>
      <c r="AE360" s="1" t="s">
        <v>310</v>
      </c>
      <c r="AF360" s="1" t="s">
        <v>311</v>
      </c>
      <c r="AH360" s="1" t="s">
        <v>312</v>
      </c>
      <c r="AJ360" s="1" t="s">
        <v>1002</v>
      </c>
      <c r="AN360" s="1" t="s">
        <v>1006</v>
      </c>
      <c r="AO360" s="1" t="s">
        <v>1007</v>
      </c>
      <c r="AQ360" s="4">
        <v>0.1</v>
      </c>
      <c r="AR360" s="4">
        <v>326903.3</v>
      </c>
      <c r="AS360" s="1" t="s">
        <v>1418</v>
      </c>
      <c r="AT360" s="1" t="s">
        <v>314</v>
      </c>
      <c r="AV360" s="1" t="s">
        <v>315</v>
      </c>
      <c r="AW360" s="1" t="s">
        <v>316</v>
      </c>
      <c r="AX360" s="1" t="s">
        <v>150</v>
      </c>
      <c r="AY360" s="4">
        <v>54483.9</v>
      </c>
      <c r="AZ360" s="4">
        <v>272419.40000000002</v>
      </c>
      <c r="BA360" s="1" t="s">
        <v>151</v>
      </c>
      <c r="BD360" s="3">
        <v>40655</v>
      </c>
      <c r="BM360" s="3">
        <v>40669</v>
      </c>
      <c r="BZ360" s="1" t="s">
        <v>184</v>
      </c>
      <c r="CA360" s="1" t="s">
        <v>153</v>
      </c>
      <c r="CE360" s="1" t="s">
        <v>154</v>
      </c>
      <c r="CH360" s="4">
        <v>1</v>
      </c>
      <c r="CI360" s="1" t="s">
        <v>155</v>
      </c>
      <c r="CL360" s="1" t="s">
        <v>157</v>
      </c>
      <c r="CP360" s="4">
        <v>326903.3</v>
      </c>
      <c r="CY360" s="1" t="s">
        <v>289</v>
      </c>
      <c r="CZ360" s="1" t="s">
        <v>290</v>
      </c>
      <c r="DA360" s="1" t="s">
        <v>291</v>
      </c>
      <c r="DC360" s="1" t="s">
        <v>208</v>
      </c>
      <c r="DD360" s="1" t="s">
        <v>781</v>
      </c>
      <c r="DU360" s="1" t="s">
        <v>165</v>
      </c>
      <c r="DV360" s="4">
        <v>0</v>
      </c>
      <c r="DW360" s="4">
        <v>0</v>
      </c>
      <c r="DX360" s="4">
        <v>195938406.50999999</v>
      </c>
      <c r="DY360" s="4">
        <v>172046814.50999999</v>
      </c>
      <c r="DZ360" s="4">
        <v>23891592</v>
      </c>
      <c r="EA360" s="4">
        <v>172046814.50999999</v>
      </c>
      <c r="EB360" s="4">
        <v>23891592</v>
      </c>
      <c r="EC360" s="4">
        <v>195938406.50999999</v>
      </c>
      <c r="ED360" s="1">
        <f>YEAR(O360)</f>
        <v>2011</v>
      </c>
    </row>
    <row r="361" spans="6:134" ht="12.75" hidden="1" customHeight="1" x14ac:dyDescent="0.2">
      <c r="H361" s="1" t="s">
        <v>133</v>
      </c>
      <c r="L361" s="1" t="s">
        <v>134</v>
      </c>
      <c r="N361" s="1" t="s">
        <v>1419</v>
      </c>
      <c r="O361" s="2">
        <v>40651</v>
      </c>
      <c r="P361" s="1" t="s">
        <v>136</v>
      </c>
      <c r="Q361" s="3">
        <v>40661</v>
      </c>
      <c r="R361" s="1" t="s">
        <v>137</v>
      </c>
      <c r="T361" s="3">
        <v>40651</v>
      </c>
      <c r="U361" s="1" t="s">
        <v>138</v>
      </c>
      <c r="X361" s="1" t="s">
        <v>172</v>
      </c>
      <c r="Z361" s="3">
        <v>40651</v>
      </c>
      <c r="AA361" s="1" t="s">
        <v>173</v>
      </c>
      <c r="AB361" s="1" t="s">
        <v>174</v>
      </c>
      <c r="AC361" s="1" t="s">
        <v>175</v>
      </c>
      <c r="AD361" s="1" t="s">
        <v>176</v>
      </c>
      <c r="AE361" s="1" t="s">
        <v>177</v>
      </c>
      <c r="AF361" s="1" t="s">
        <v>178</v>
      </c>
      <c r="AH361" s="1" t="s">
        <v>179</v>
      </c>
      <c r="AJ361" s="1" t="s">
        <v>1002</v>
      </c>
      <c r="AN361" s="1" t="s">
        <v>1006</v>
      </c>
      <c r="AO361" s="1" t="s">
        <v>1007</v>
      </c>
      <c r="AQ361" s="4">
        <v>0.1</v>
      </c>
      <c r="AR361" s="4">
        <v>319019</v>
      </c>
      <c r="AS361" s="1" t="s">
        <v>1420</v>
      </c>
      <c r="AX361" s="1" t="s">
        <v>150</v>
      </c>
      <c r="AY361" s="4">
        <v>53169.8</v>
      </c>
      <c r="AZ361" s="4">
        <v>265849.2</v>
      </c>
      <c r="BA361" s="1" t="s">
        <v>151</v>
      </c>
      <c r="BD361" s="3">
        <v>40651</v>
      </c>
      <c r="BM361" s="3">
        <v>40663</v>
      </c>
      <c r="BZ361" s="1" t="s">
        <v>184</v>
      </c>
      <c r="CA361" s="1" t="s">
        <v>153</v>
      </c>
      <c r="CE361" s="1" t="s">
        <v>154</v>
      </c>
      <c r="CH361" s="4">
        <v>1</v>
      </c>
      <c r="CI361" s="1" t="s">
        <v>155</v>
      </c>
      <c r="CL361" s="1" t="s">
        <v>157</v>
      </c>
      <c r="CN361" s="1" t="s">
        <v>158</v>
      </c>
      <c r="CP361" s="4">
        <v>319019</v>
      </c>
      <c r="CY361" s="1" t="s">
        <v>289</v>
      </c>
      <c r="CZ361" s="1" t="s">
        <v>290</v>
      </c>
      <c r="DA361" s="1" t="s">
        <v>291</v>
      </c>
      <c r="DC361" s="1" t="s">
        <v>208</v>
      </c>
      <c r="DD361" s="1" t="s">
        <v>757</v>
      </c>
      <c r="DU361" s="1" t="s">
        <v>165</v>
      </c>
      <c r="DV361" s="4">
        <v>0</v>
      </c>
      <c r="DW361" s="4">
        <v>0</v>
      </c>
      <c r="DX361" s="4">
        <v>195938406.50999999</v>
      </c>
      <c r="DY361" s="4">
        <v>172046814.50999999</v>
      </c>
      <c r="DZ361" s="4">
        <v>23891592</v>
      </c>
      <c r="EA361" s="4">
        <v>172046814.50999999</v>
      </c>
      <c r="EB361" s="4">
        <v>23891592</v>
      </c>
      <c r="EC361" s="4">
        <v>195938406.50999999</v>
      </c>
      <c r="ED361" s="1">
        <f>YEAR(O361)</f>
        <v>2011</v>
      </c>
    </row>
    <row r="362" spans="6:134" ht="12.75" hidden="1" customHeight="1" x14ac:dyDescent="0.2">
      <c r="H362" s="1" t="s">
        <v>133</v>
      </c>
      <c r="L362" s="1" t="s">
        <v>134</v>
      </c>
      <c r="N362" s="1" t="s">
        <v>1421</v>
      </c>
      <c r="O362" s="2">
        <v>40642</v>
      </c>
      <c r="P362" s="1" t="s">
        <v>136</v>
      </c>
      <c r="Q362" s="3">
        <v>40672</v>
      </c>
      <c r="R362" s="1" t="s">
        <v>137</v>
      </c>
      <c r="T362" s="3">
        <v>40642</v>
      </c>
      <c r="U362" s="1" t="s">
        <v>138</v>
      </c>
      <c r="X362" s="1" t="s">
        <v>172</v>
      </c>
      <c r="Z362" s="3">
        <v>40642</v>
      </c>
      <c r="AA362" s="1" t="s">
        <v>347</v>
      </c>
      <c r="AB362" s="1" t="s">
        <v>348</v>
      </c>
      <c r="AC362" s="1" t="s">
        <v>349</v>
      </c>
      <c r="AD362" s="1" t="s">
        <v>350</v>
      </c>
      <c r="AE362" s="1" t="s">
        <v>351</v>
      </c>
      <c r="AF362" s="1" t="s">
        <v>352</v>
      </c>
      <c r="AH362" s="1" t="s">
        <v>353</v>
      </c>
      <c r="AJ362" s="1" t="s">
        <v>1002</v>
      </c>
      <c r="AN362" s="1" t="s">
        <v>1006</v>
      </c>
      <c r="AO362" s="1" t="s">
        <v>1007</v>
      </c>
      <c r="AQ362" s="4">
        <v>0.1</v>
      </c>
      <c r="AR362" s="4">
        <v>102711.4</v>
      </c>
      <c r="AS362" s="1" t="s">
        <v>1422</v>
      </c>
      <c r="AX362" s="1" t="s">
        <v>150</v>
      </c>
      <c r="AY362" s="4">
        <v>17118.599999999999</v>
      </c>
      <c r="AZ362" s="4">
        <v>85592.8</v>
      </c>
      <c r="BA362" s="1" t="s">
        <v>151</v>
      </c>
      <c r="BD362" s="3">
        <v>40642</v>
      </c>
      <c r="BM362" s="3">
        <v>40669</v>
      </c>
      <c r="BZ362" s="1" t="s">
        <v>184</v>
      </c>
      <c r="CA362" s="1" t="s">
        <v>153</v>
      </c>
      <c r="CE362" s="1" t="s">
        <v>154</v>
      </c>
      <c r="CH362" s="4">
        <v>1</v>
      </c>
      <c r="CI362" s="1" t="s">
        <v>155</v>
      </c>
      <c r="CL362" s="1" t="s">
        <v>157</v>
      </c>
      <c r="CN362" s="1" t="s">
        <v>158</v>
      </c>
      <c r="CP362" s="4">
        <v>102711.4</v>
      </c>
      <c r="CY362" s="1" t="s">
        <v>289</v>
      </c>
      <c r="CZ362" s="1" t="s">
        <v>290</v>
      </c>
      <c r="DA362" s="1" t="s">
        <v>291</v>
      </c>
      <c r="DC362" s="1" t="s">
        <v>208</v>
      </c>
      <c r="DU362" s="1" t="s">
        <v>165</v>
      </c>
      <c r="DV362" s="4">
        <v>0</v>
      </c>
      <c r="DW362" s="4">
        <v>0</v>
      </c>
      <c r="DX362" s="4">
        <v>195938406.50999999</v>
      </c>
      <c r="DY362" s="4">
        <v>172046814.50999999</v>
      </c>
      <c r="DZ362" s="4">
        <v>23891592</v>
      </c>
      <c r="EA362" s="4">
        <v>172046814.50999999</v>
      </c>
      <c r="EB362" s="4">
        <v>23891592</v>
      </c>
      <c r="EC362" s="4">
        <v>195938406.50999999</v>
      </c>
      <c r="ED362" s="1">
        <f>YEAR(O362)</f>
        <v>2011</v>
      </c>
    </row>
    <row r="363" spans="6:134" ht="12.75" hidden="1" customHeight="1" x14ac:dyDescent="0.2">
      <c r="H363" s="1" t="s">
        <v>133</v>
      </c>
      <c r="L363" s="1" t="s">
        <v>134</v>
      </c>
      <c r="N363" s="1" t="s">
        <v>1423</v>
      </c>
      <c r="O363" s="2">
        <v>40641</v>
      </c>
      <c r="P363" s="1" t="s">
        <v>136</v>
      </c>
      <c r="Q363" s="3">
        <v>40655</v>
      </c>
      <c r="R363" s="1" t="s">
        <v>137</v>
      </c>
      <c r="T363" s="3">
        <v>40641</v>
      </c>
      <c r="U363" s="1" t="s">
        <v>138</v>
      </c>
      <c r="X363" s="1" t="s">
        <v>172</v>
      </c>
      <c r="Z363" s="3">
        <v>40641</v>
      </c>
      <c r="AA363" s="1" t="s">
        <v>335</v>
      </c>
      <c r="AB363" s="1" t="s">
        <v>336</v>
      </c>
      <c r="AC363" s="1" t="s">
        <v>337</v>
      </c>
      <c r="AD363" s="1" t="s">
        <v>338</v>
      </c>
      <c r="AE363" s="1" t="s">
        <v>339</v>
      </c>
      <c r="AF363" s="1" t="s">
        <v>340</v>
      </c>
      <c r="AH363" s="1" t="s">
        <v>341</v>
      </c>
      <c r="AJ363" s="1" t="s">
        <v>1002</v>
      </c>
      <c r="AN363" s="1" t="s">
        <v>1006</v>
      </c>
      <c r="AO363" s="1" t="s">
        <v>1007</v>
      </c>
      <c r="AQ363" s="4">
        <v>0.1</v>
      </c>
      <c r="AR363" s="4">
        <v>509449.8</v>
      </c>
      <c r="AS363" s="1" t="s">
        <v>1424</v>
      </c>
      <c r="AX363" s="1" t="s">
        <v>150</v>
      </c>
      <c r="AY363" s="4">
        <v>84908.3</v>
      </c>
      <c r="AZ363" s="4">
        <v>424541.5</v>
      </c>
      <c r="BA363" s="1" t="s">
        <v>151</v>
      </c>
      <c r="BD363" s="3">
        <v>40641</v>
      </c>
      <c r="BM363" s="3">
        <v>40658</v>
      </c>
      <c r="BZ363" s="1" t="s">
        <v>184</v>
      </c>
      <c r="CA363" s="1" t="s">
        <v>153</v>
      </c>
      <c r="CE363" s="1" t="s">
        <v>154</v>
      </c>
      <c r="CH363" s="4">
        <v>1</v>
      </c>
      <c r="CI363" s="1" t="s">
        <v>155</v>
      </c>
      <c r="CL363" s="1" t="s">
        <v>157</v>
      </c>
      <c r="CN363" s="1" t="s">
        <v>158</v>
      </c>
      <c r="CP363" s="4">
        <v>509449.8</v>
      </c>
      <c r="CY363" s="1" t="s">
        <v>289</v>
      </c>
      <c r="CZ363" s="1" t="s">
        <v>290</v>
      </c>
      <c r="DA363" s="1" t="s">
        <v>291</v>
      </c>
      <c r="DC363" s="1" t="s">
        <v>208</v>
      </c>
      <c r="DU363" s="1" t="s">
        <v>165</v>
      </c>
      <c r="DV363" s="4">
        <v>0</v>
      </c>
      <c r="DW363" s="4">
        <v>0</v>
      </c>
      <c r="DX363" s="4">
        <v>195938406.50999999</v>
      </c>
      <c r="DY363" s="4">
        <v>172046814.50999999</v>
      </c>
      <c r="DZ363" s="4">
        <v>23891592</v>
      </c>
      <c r="EA363" s="4">
        <v>172046814.50999999</v>
      </c>
      <c r="EB363" s="4">
        <v>23891592</v>
      </c>
      <c r="EC363" s="4">
        <v>195938406.50999999</v>
      </c>
      <c r="ED363" s="1">
        <f>YEAR(O363)</f>
        <v>2011</v>
      </c>
    </row>
    <row r="364" spans="6:134" ht="12.75" hidden="1" customHeight="1" x14ac:dyDescent="0.2">
      <c r="H364" s="1" t="s">
        <v>133</v>
      </c>
      <c r="L364" s="1" t="s">
        <v>134</v>
      </c>
      <c r="N364" s="1" t="s">
        <v>1425</v>
      </c>
      <c r="O364" s="2">
        <v>40641</v>
      </c>
      <c r="P364" s="1" t="s">
        <v>136</v>
      </c>
      <c r="Q364" s="3">
        <v>40655</v>
      </c>
      <c r="R364" s="1" t="s">
        <v>137</v>
      </c>
      <c r="T364" s="3">
        <v>40641</v>
      </c>
      <c r="U364" s="1" t="s">
        <v>138</v>
      </c>
      <c r="X364" s="1" t="s">
        <v>172</v>
      </c>
      <c r="Z364" s="3">
        <v>40641</v>
      </c>
      <c r="AA364" s="1" t="s">
        <v>293</v>
      </c>
      <c r="AB364" s="1" t="s">
        <v>294</v>
      </c>
      <c r="AC364" s="1" t="s">
        <v>295</v>
      </c>
      <c r="AD364" s="1" t="s">
        <v>296</v>
      </c>
      <c r="AE364" s="1" t="s">
        <v>297</v>
      </c>
      <c r="AF364" s="1" t="s">
        <v>298</v>
      </c>
      <c r="AH364" s="1" t="s">
        <v>299</v>
      </c>
      <c r="AJ364" s="1" t="s">
        <v>1002</v>
      </c>
      <c r="AN364" s="1" t="s">
        <v>1006</v>
      </c>
      <c r="AO364" s="1" t="s">
        <v>1007</v>
      </c>
      <c r="AQ364" s="4">
        <v>0.5</v>
      </c>
      <c r="AR364" s="4">
        <v>96552.5</v>
      </c>
      <c r="AS364" s="1" t="s">
        <v>1426</v>
      </c>
      <c r="AX364" s="1" t="s">
        <v>150</v>
      </c>
      <c r="AY364" s="4">
        <v>16092.1</v>
      </c>
      <c r="AZ364" s="4">
        <v>80460.399999999994</v>
      </c>
      <c r="BA364" s="1" t="s">
        <v>151</v>
      </c>
      <c r="BD364" s="3">
        <v>40641</v>
      </c>
      <c r="BM364" s="3">
        <v>40658</v>
      </c>
      <c r="BZ364" s="1" t="s">
        <v>184</v>
      </c>
      <c r="CA364" s="1" t="s">
        <v>153</v>
      </c>
      <c r="CE364" s="1" t="s">
        <v>154</v>
      </c>
      <c r="CH364" s="4">
        <v>1</v>
      </c>
      <c r="CI364" s="1" t="s">
        <v>155</v>
      </c>
      <c r="CL364" s="1" t="s">
        <v>157</v>
      </c>
      <c r="CN364" s="1" t="s">
        <v>158</v>
      </c>
      <c r="CP364" s="4">
        <v>96552.5</v>
      </c>
      <c r="CY364" s="1" t="s">
        <v>289</v>
      </c>
      <c r="CZ364" s="1" t="s">
        <v>290</v>
      </c>
      <c r="DA364" s="1" t="s">
        <v>291</v>
      </c>
      <c r="DC364" s="1" t="s">
        <v>208</v>
      </c>
      <c r="DD364" s="1" t="s">
        <v>728</v>
      </c>
      <c r="DU364" s="1" t="s">
        <v>165</v>
      </c>
      <c r="DV364" s="4">
        <v>0</v>
      </c>
      <c r="DW364" s="4">
        <v>0</v>
      </c>
      <c r="DX364" s="4">
        <v>195938406.50999999</v>
      </c>
      <c r="DY364" s="4">
        <v>172046814.50999999</v>
      </c>
      <c r="DZ364" s="4">
        <v>23891592</v>
      </c>
      <c r="EA364" s="4">
        <v>172046814.50999999</v>
      </c>
      <c r="EB364" s="4">
        <v>23891592</v>
      </c>
      <c r="EC364" s="4">
        <v>195938406.50999999</v>
      </c>
      <c r="ED364" s="1">
        <f>YEAR(O364)</f>
        <v>2011</v>
      </c>
    </row>
    <row r="365" spans="6:134" ht="12.75" hidden="1" customHeight="1" x14ac:dyDescent="0.2">
      <c r="H365" s="1" t="s">
        <v>133</v>
      </c>
      <c r="L365" s="1" t="s">
        <v>134</v>
      </c>
      <c r="N365" s="1" t="s">
        <v>1427</v>
      </c>
      <c r="O365" s="2">
        <v>40633</v>
      </c>
      <c r="P365" s="1" t="s">
        <v>136</v>
      </c>
      <c r="Q365" s="3">
        <v>40647</v>
      </c>
      <c r="R365" s="1" t="s">
        <v>137</v>
      </c>
      <c r="T365" s="3">
        <v>40633</v>
      </c>
      <c r="U365" s="1" t="s">
        <v>138</v>
      </c>
      <c r="X365" s="1" t="s">
        <v>172</v>
      </c>
      <c r="Z365" s="3">
        <v>40633</v>
      </c>
      <c r="AA365" s="1" t="s">
        <v>391</v>
      </c>
      <c r="AB365" s="1" t="s">
        <v>392</v>
      </c>
      <c r="AC365" s="1" t="s">
        <v>393</v>
      </c>
      <c r="AD365" s="1" t="s">
        <v>394</v>
      </c>
      <c r="AE365" s="1" t="s">
        <v>395</v>
      </c>
      <c r="AF365" s="1" t="s">
        <v>396</v>
      </c>
      <c r="AH365" s="1" t="s">
        <v>397</v>
      </c>
      <c r="AJ365" s="1" t="s">
        <v>1002</v>
      </c>
      <c r="AN365" s="1" t="s">
        <v>1006</v>
      </c>
      <c r="AO365" s="1" t="s">
        <v>1007</v>
      </c>
      <c r="AQ365" s="4">
        <v>0.1</v>
      </c>
      <c r="AR365" s="4">
        <v>576000</v>
      </c>
      <c r="AS365" s="1" t="s">
        <v>1428</v>
      </c>
      <c r="AX365" s="1" t="s">
        <v>150</v>
      </c>
      <c r="AY365" s="4">
        <v>96000</v>
      </c>
      <c r="AZ365" s="4">
        <v>480000</v>
      </c>
      <c r="BA365" s="1" t="s">
        <v>151</v>
      </c>
      <c r="BD365" s="3">
        <v>40633</v>
      </c>
      <c r="BM365" s="3">
        <v>40648</v>
      </c>
      <c r="BZ365" s="1" t="s">
        <v>184</v>
      </c>
      <c r="CA365" s="1" t="s">
        <v>153</v>
      </c>
      <c r="CE365" s="1" t="s">
        <v>154</v>
      </c>
      <c r="CH365" s="4">
        <v>1</v>
      </c>
      <c r="CI365" s="1" t="s">
        <v>155</v>
      </c>
      <c r="CL365" s="1" t="s">
        <v>157</v>
      </c>
      <c r="CN365" s="1" t="s">
        <v>158</v>
      </c>
      <c r="CP365" s="4">
        <v>576000</v>
      </c>
      <c r="CY365" s="1" t="s">
        <v>289</v>
      </c>
      <c r="CZ365" s="1" t="s">
        <v>290</v>
      </c>
      <c r="DA365" s="1" t="s">
        <v>291</v>
      </c>
      <c r="DC365" s="1" t="s">
        <v>208</v>
      </c>
      <c r="DT365" s="1" t="s">
        <v>165</v>
      </c>
      <c r="DU365" s="1" t="s">
        <v>165</v>
      </c>
      <c r="DV365" s="4">
        <v>0</v>
      </c>
      <c r="DW365" s="4">
        <v>0</v>
      </c>
      <c r="DX365" s="4">
        <v>195938406.50999999</v>
      </c>
      <c r="DY365" s="4">
        <v>172046814.50999999</v>
      </c>
      <c r="DZ365" s="4">
        <v>23891592</v>
      </c>
      <c r="EA365" s="4">
        <v>172046814.50999999</v>
      </c>
      <c r="EB365" s="4">
        <v>23891592</v>
      </c>
      <c r="EC365" s="4">
        <v>195938406.50999999</v>
      </c>
      <c r="ED365" s="1">
        <f>YEAR(O365)</f>
        <v>2011</v>
      </c>
    </row>
    <row r="366" spans="6:134" ht="12.75" hidden="1" customHeight="1" x14ac:dyDescent="0.2">
      <c r="H366" s="1" t="s">
        <v>133</v>
      </c>
      <c r="L366" s="1" t="s">
        <v>134</v>
      </c>
      <c r="N366" s="1" t="s">
        <v>1429</v>
      </c>
      <c r="O366" s="2">
        <v>40626</v>
      </c>
      <c r="P366" s="1" t="s">
        <v>136</v>
      </c>
      <c r="Q366" s="3">
        <v>40640</v>
      </c>
      <c r="R366" s="1" t="s">
        <v>137</v>
      </c>
      <c r="T366" s="3">
        <v>40626</v>
      </c>
      <c r="U366" s="1" t="s">
        <v>138</v>
      </c>
      <c r="X366" s="1" t="s">
        <v>172</v>
      </c>
      <c r="Z366" s="3">
        <v>40626</v>
      </c>
      <c r="AA366" s="1" t="s">
        <v>371</v>
      </c>
      <c r="AB366" s="1" t="s">
        <v>372</v>
      </c>
      <c r="AC366" s="1" t="s">
        <v>373</v>
      </c>
      <c r="AD366" s="1" t="s">
        <v>374</v>
      </c>
      <c r="AE366" s="1" t="s">
        <v>375</v>
      </c>
      <c r="AF366" s="1" t="s">
        <v>376</v>
      </c>
      <c r="AH366" s="1" t="s">
        <v>377</v>
      </c>
      <c r="AJ366" s="1" t="s">
        <v>1002</v>
      </c>
      <c r="AN366" s="1" t="s">
        <v>1006</v>
      </c>
      <c r="AO366" s="1" t="s">
        <v>1007</v>
      </c>
      <c r="AQ366" s="4">
        <v>0.1</v>
      </c>
      <c r="AR366" s="4">
        <v>1175174.8999999999</v>
      </c>
      <c r="AS366" s="1" t="s">
        <v>1430</v>
      </c>
      <c r="AX366" s="1" t="s">
        <v>150</v>
      </c>
      <c r="AY366" s="4">
        <v>195862.5</v>
      </c>
      <c r="AZ366" s="4">
        <v>979312.4</v>
      </c>
      <c r="BA366" s="1" t="s">
        <v>151</v>
      </c>
      <c r="BD366" s="3">
        <v>40626</v>
      </c>
      <c r="BM366" s="3">
        <v>40637</v>
      </c>
      <c r="BZ366" s="1" t="s">
        <v>184</v>
      </c>
      <c r="CA366" s="1" t="s">
        <v>153</v>
      </c>
      <c r="CE366" s="1" t="s">
        <v>154</v>
      </c>
      <c r="CH366" s="4">
        <v>1</v>
      </c>
      <c r="CI366" s="1" t="s">
        <v>155</v>
      </c>
      <c r="CL366" s="1" t="s">
        <v>157</v>
      </c>
      <c r="CN366" s="1" t="s">
        <v>158</v>
      </c>
      <c r="CP366" s="4">
        <v>1175174.8999999999</v>
      </c>
      <c r="CY366" s="1" t="s">
        <v>289</v>
      </c>
      <c r="CZ366" s="1" t="s">
        <v>290</v>
      </c>
      <c r="DA366" s="1" t="s">
        <v>291</v>
      </c>
      <c r="DC366" s="1" t="s">
        <v>208</v>
      </c>
      <c r="DD366" s="1" t="s">
        <v>738</v>
      </c>
      <c r="DU366" s="1" t="s">
        <v>165</v>
      </c>
      <c r="DV366" s="4">
        <v>0</v>
      </c>
      <c r="DW366" s="4">
        <v>0</v>
      </c>
      <c r="DX366" s="4">
        <v>195938406.50999999</v>
      </c>
      <c r="DY366" s="4">
        <v>172046814.50999999</v>
      </c>
      <c r="DZ366" s="4">
        <v>23891592</v>
      </c>
      <c r="EA366" s="4">
        <v>172046814.50999999</v>
      </c>
      <c r="EB366" s="4">
        <v>23891592</v>
      </c>
      <c r="EC366" s="4">
        <v>195938406.50999999</v>
      </c>
      <c r="ED366" s="1">
        <f>YEAR(O366)</f>
        <v>2011</v>
      </c>
    </row>
    <row r="367" spans="6:134" ht="12.75" hidden="1" customHeight="1" x14ac:dyDescent="0.2">
      <c r="H367" s="1" t="s">
        <v>133</v>
      </c>
      <c r="L367" s="1" t="s">
        <v>134</v>
      </c>
      <c r="N367" s="1" t="s">
        <v>1431</v>
      </c>
      <c r="O367" s="2">
        <v>40620</v>
      </c>
      <c r="P367" s="1" t="s">
        <v>136</v>
      </c>
      <c r="Q367" s="3">
        <v>40640</v>
      </c>
      <c r="R367" s="1" t="s">
        <v>137</v>
      </c>
      <c r="T367" s="3">
        <v>40620</v>
      </c>
      <c r="U367" s="1" t="s">
        <v>138</v>
      </c>
      <c r="X367" s="1" t="s">
        <v>172</v>
      </c>
      <c r="Z367" s="3">
        <v>40620</v>
      </c>
      <c r="AA367" s="1" t="s">
        <v>356</v>
      </c>
      <c r="AB367" s="1" t="s">
        <v>357</v>
      </c>
      <c r="AC367" s="1" t="s">
        <v>358</v>
      </c>
      <c r="AD367" s="1" t="s">
        <v>359</v>
      </c>
      <c r="AE367" s="1" t="s">
        <v>360</v>
      </c>
      <c r="AF367" s="1" t="s">
        <v>361</v>
      </c>
      <c r="AH367" s="1" t="s">
        <v>362</v>
      </c>
      <c r="AJ367" s="1" t="s">
        <v>1002</v>
      </c>
      <c r="AN367" s="1" t="s">
        <v>1006</v>
      </c>
      <c r="AO367" s="1" t="s">
        <v>1007</v>
      </c>
      <c r="AQ367" s="4">
        <v>0.1</v>
      </c>
      <c r="AR367" s="4">
        <v>145440</v>
      </c>
      <c r="AS367" s="1" t="s">
        <v>1432</v>
      </c>
      <c r="AX367" s="1" t="s">
        <v>150</v>
      </c>
      <c r="AY367" s="4">
        <v>24240</v>
      </c>
      <c r="AZ367" s="4">
        <v>121200</v>
      </c>
      <c r="BA367" s="1" t="s">
        <v>151</v>
      </c>
      <c r="BD367" s="3">
        <v>40620</v>
      </c>
      <c r="BM367" s="3">
        <v>40637</v>
      </c>
      <c r="BZ367" s="1" t="s">
        <v>184</v>
      </c>
      <c r="CA367" s="1" t="s">
        <v>153</v>
      </c>
      <c r="CE367" s="1" t="s">
        <v>154</v>
      </c>
      <c r="CH367" s="4">
        <v>1</v>
      </c>
      <c r="CI367" s="1" t="s">
        <v>155</v>
      </c>
      <c r="CL367" s="1" t="s">
        <v>157</v>
      </c>
      <c r="CN367" s="1" t="s">
        <v>158</v>
      </c>
      <c r="CP367" s="4">
        <v>145440</v>
      </c>
      <c r="CY367" s="1" t="s">
        <v>289</v>
      </c>
      <c r="CZ367" s="1" t="s">
        <v>290</v>
      </c>
      <c r="DA367" s="1" t="s">
        <v>291</v>
      </c>
      <c r="DC367" s="1" t="s">
        <v>208</v>
      </c>
      <c r="DU367" s="1" t="s">
        <v>165</v>
      </c>
      <c r="DV367" s="4">
        <v>0</v>
      </c>
      <c r="DW367" s="4">
        <v>0</v>
      </c>
      <c r="DX367" s="4">
        <v>195938406.50999999</v>
      </c>
      <c r="DY367" s="4">
        <v>172046814.50999999</v>
      </c>
      <c r="DZ367" s="4">
        <v>23891592</v>
      </c>
      <c r="EA367" s="4">
        <v>172046814.50999999</v>
      </c>
      <c r="EB367" s="4">
        <v>23891592</v>
      </c>
      <c r="EC367" s="4">
        <v>195938406.50999999</v>
      </c>
      <c r="ED367" s="1">
        <f>YEAR(O367)</f>
        <v>2011</v>
      </c>
    </row>
    <row r="368" spans="6:134" ht="12.75" hidden="1" customHeight="1" x14ac:dyDescent="0.2">
      <c r="H368" s="1" t="s">
        <v>133</v>
      </c>
      <c r="L368" s="1" t="s">
        <v>134</v>
      </c>
      <c r="N368" s="1" t="s">
        <v>1433</v>
      </c>
      <c r="O368" s="2">
        <v>40617</v>
      </c>
      <c r="P368" s="1" t="s">
        <v>136</v>
      </c>
      <c r="Q368" s="3">
        <v>40627</v>
      </c>
      <c r="R368" s="1" t="s">
        <v>137</v>
      </c>
      <c r="T368" s="3">
        <v>40617</v>
      </c>
      <c r="U368" s="1" t="s">
        <v>138</v>
      </c>
      <c r="X368" s="1" t="s">
        <v>172</v>
      </c>
      <c r="Z368" s="3">
        <v>40617</v>
      </c>
      <c r="AA368" s="1" t="s">
        <v>173</v>
      </c>
      <c r="AB368" s="1" t="s">
        <v>174</v>
      </c>
      <c r="AC368" s="1" t="s">
        <v>175</v>
      </c>
      <c r="AD368" s="1" t="s">
        <v>176</v>
      </c>
      <c r="AE368" s="1" t="s">
        <v>177</v>
      </c>
      <c r="AF368" s="1" t="s">
        <v>178</v>
      </c>
      <c r="AH368" s="1" t="s">
        <v>179</v>
      </c>
      <c r="AJ368" s="1" t="s">
        <v>1002</v>
      </c>
      <c r="AN368" s="1" t="s">
        <v>1006</v>
      </c>
      <c r="AO368" s="1" t="s">
        <v>1007</v>
      </c>
      <c r="AQ368" s="4">
        <v>0.1</v>
      </c>
      <c r="AR368" s="4">
        <v>729766.6</v>
      </c>
      <c r="AS368" s="1" t="s">
        <v>1434</v>
      </c>
      <c r="AX368" s="1" t="s">
        <v>150</v>
      </c>
      <c r="AY368" s="4">
        <v>121627.8</v>
      </c>
      <c r="AZ368" s="4">
        <v>608138.80000000005</v>
      </c>
      <c r="BA368" s="1" t="s">
        <v>151</v>
      </c>
      <c r="BD368" s="3">
        <v>40617</v>
      </c>
      <c r="BM368" s="3">
        <v>40626</v>
      </c>
      <c r="BZ368" s="1" t="s">
        <v>184</v>
      </c>
      <c r="CA368" s="1" t="s">
        <v>153</v>
      </c>
      <c r="CE368" s="1" t="s">
        <v>154</v>
      </c>
      <c r="CH368" s="4">
        <v>1</v>
      </c>
      <c r="CI368" s="1" t="s">
        <v>155</v>
      </c>
      <c r="CL368" s="1" t="s">
        <v>157</v>
      </c>
      <c r="CN368" s="1" t="s">
        <v>158</v>
      </c>
      <c r="CP368" s="4">
        <v>729766.6</v>
      </c>
      <c r="CY368" s="1" t="s">
        <v>289</v>
      </c>
      <c r="CZ368" s="1" t="s">
        <v>290</v>
      </c>
      <c r="DA368" s="1" t="s">
        <v>291</v>
      </c>
      <c r="DC368" s="1" t="s">
        <v>208</v>
      </c>
      <c r="DD368" s="1" t="s">
        <v>757</v>
      </c>
      <c r="DU368" s="1" t="s">
        <v>165</v>
      </c>
      <c r="DV368" s="4">
        <v>0</v>
      </c>
      <c r="DW368" s="4">
        <v>0</v>
      </c>
      <c r="DX368" s="4">
        <v>195938406.50999999</v>
      </c>
      <c r="DY368" s="4">
        <v>172046814.50999999</v>
      </c>
      <c r="DZ368" s="4">
        <v>23891592</v>
      </c>
      <c r="EA368" s="4">
        <v>172046814.50999999</v>
      </c>
      <c r="EB368" s="4">
        <v>23891592</v>
      </c>
      <c r="EC368" s="4">
        <v>195938406.50999999</v>
      </c>
      <c r="ED368" s="1">
        <f>YEAR(O368)</f>
        <v>2011</v>
      </c>
    </row>
    <row r="369" spans="6:134" ht="12.75" hidden="1" customHeight="1" x14ac:dyDescent="0.2">
      <c r="H369" s="1" t="s">
        <v>133</v>
      </c>
      <c r="L369" s="1" t="s">
        <v>134</v>
      </c>
      <c r="N369" s="1" t="s">
        <v>1435</v>
      </c>
      <c r="O369" s="2">
        <v>40613</v>
      </c>
      <c r="P369" s="1" t="s">
        <v>136</v>
      </c>
      <c r="Q369" s="3">
        <v>40627</v>
      </c>
      <c r="R369" s="1" t="s">
        <v>137</v>
      </c>
      <c r="T369" s="3">
        <v>40613</v>
      </c>
      <c r="U369" s="1" t="s">
        <v>138</v>
      </c>
      <c r="X369" s="1" t="s">
        <v>172</v>
      </c>
      <c r="Z369" s="3">
        <v>40613</v>
      </c>
      <c r="AA369" s="1" t="s">
        <v>382</v>
      </c>
      <c r="AB369" s="1" t="s">
        <v>383</v>
      </c>
      <c r="AC369" s="1" t="s">
        <v>384</v>
      </c>
      <c r="AD369" s="1" t="s">
        <v>385</v>
      </c>
      <c r="AE369" s="1" t="s">
        <v>386</v>
      </c>
      <c r="AF369" s="1" t="s">
        <v>387</v>
      </c>
      <c r="AH369" s="1" t="s">
        <v>388</v>
      </c>
      <c r="AJ369" s="1" t="s">
        <v>1002</v>
      </c>
      <c r="AN369" s="1" t="s">
        <v>1006</v>
      </c>
      <c r="AO369" s="1" t="s">
        <v>1007</v>
      </c>
      <c r="AQ369" s="4">
        <v>0.1</v>
      </c>
      <c r="AR369" s="4">
        <v>548796</v>
      </c>
      <c r="AS369" s="1" t="s">
        <v>1436</v>
      </c>
      <c r="AX369" s="1" t="s">
        <v>150</v>
      </c>
      <c r="AY369" s="4">
        <v>91466</v>
      </c>
      <c r="AZ369" s="4">
        <v>457330</v>
      </c>
      <c r="BA369" s="1" t="s">
        <v>151</v>
      </c>
      <c r="BD369" s="3">
        <v>40613</v>
      </c>
      <c r="BM369" s="3">
        <v>40626</v>
      </c>
      <c r="BZ369" s="1" t="s">
        <v>184</v>
      </c>
      <c r="CA369" s="1" t="s">
        <v>153</v>
      </c>
      <c r="CE369" s="1" t="s">
        <v>154</v>
      </c>
      <c r="CH369" s="4">
        <v>1</v>
      </c>
      <c r="CI369" s="1" t="s">
        <v>155</v>
      </c>
      <c r="CL369" s="1" t="s">
        <v>157</v>
      </c>
      <c r="CN369" s="1" t="s">
        <v>158</v>
      </c>
      <c r="CP369" s="4">
        <v>548796</v>
      </c>
      <c r="CY369" s="1" t="s">
        <v>289</v>
      </c>
      <c r="CZ369" s="1" t="s">
        <v>290</v>
      </c>
      <c r="DA369" s="1" t="s">
        <v>291</v>
      </c>
      <c r="DC369" s="1" t="s">
        <v>208</v>
      </c>
      <c r="DD369" s="1" t="s">
        <v>760</v>
      </c>
      <c r="DU369" s="1" t="s">
        <v>165</v>
      </c>
      <c r="DV369" s="4">
        <v>0</v>
      </c>
      <c r="DW369" s="4">
        <v>0</v>
      </c>
      <c r="DX369" s="4">
        <v>195938406.50999999</v>
      </c>
      <c r="DY369" s="4">
        <v>172046814.50999999</v>
      </c>
      <c r="DZ369" s="4">
        <v>23891592</v>
      </c>
      <c r="EA369" s="4">
        <v>172046814.50999999</v>
      </c>
      <c r="EB369" s="4">
        <v>23891592</v>
      </c>
      <c r="EC369" s="4">
        <v>195938406.50999999</v>
      </c>
      <c r="ED369" s="1">
        <f>YEAR(O369)</f>
        <v>2011</v>
      </c>
    </row>
    <row r="370" spans="6:134" ht="12.75" hidden="1" customHeight="1" x14ac:dyDescent="0.2">
      <c r="H370" s="1" t="s">
        <v>133</v>
      </c>
      <c r="L370" s="1" t="s">
        <v>134</v>
      </c>
      <c r="N370" s="1" t="s">
        <v>1437</v>
      </c>
      <c r="O370" s="2">
        <v>40611</v>
      </c>
      <c r="P370" s="1" t="s">
        <v>136</v>
      </c>
      <c r="Q370" s="3">
        <v>40625</v>
      </c>
      <c r="R370" s="1" t="s">
        <v>137</v>
      </c>
      <c r="T370" s="3">
        <v>40611</v>
      </c>
      <c r="U370" s="1" t="s">
        <v>138</v>
      </c>
      <c r="X370" s="1" t="s">
        <v>172</v>
      </c>
      <c r="Z370" s="3">
        <v>40611</v>
      </c>
      <c r="AA370" s="1" t="s">
        <v>293</v>
      </c>
      <c r="AB370" s="1" t="s">
        <v>294</v>
      </c>
      <c r="AC370" s="1" t="s">
        <v>295</v>
      </c>
      <c r="AD370" s="1" t="s">
        <v>296</v>
      </c>
      <c r="AE370" s="1" t="s">
        <v>297</v>
      </c>
      <c r="AF370" s="1" t="s">
        <v>298</v>
      </c>
      <c r="AH370" s="1" t="s">
        <v>299</v>
      </c>
      <c r="AJ370" s="1" t="s">
        <v>1002</v>
      </c>
      <c r="AN370" s="1" t="s">
        <v>1006</v>
      </c>
      <c r="AO370" s="1" t="s">
        <v>1007</v>
      </c>
      <c r="AQ370" s="4">
        <v>0.5</v>
      </c>
      <c r="AR370" s="4">
        <v>489052.6</v>
      </c>
      <c r="AS370" s="1" t="s">
        <v>1438</v>
      </c>
      <c r="AX370" s="1" t="s">
        <v>150</v>
      </c>
      <c r="AY370" s="4">
        <v>81508.800000000003</v>
      </c>
      <c r="AZ370" s="4">
        <v>407543.8</v>
      </c>
      <c r="BA370" s="1" t="s">
        <v>151</v>
      </c>
      <c r="BD370" s="3">
        <v>40611</v>
      </c>
      <c r="BM370" s="3">
        <v>40626</v>
      </c>
      <c r="BZ370" s="1" t="s">
        <v>184</v>
      </c>
      <c r="CA370" s="1" t="s">
        <v>153</v>
      </c>
      <c r="CE370" s="1" t="s">
        <v>154</v>
      </c>
      <c r="CH370" s="4">
        <v>1</v>
      </c>
      <c r="CI370" s="1" t="s">
        <v>155</v>
      </c>
      <c r="CL370" s="1" t="s">
        <v>157</v>
      </c>
      <c r="CN370" s="1" t="s">
        <v>158</v>
      </c>
      <c r="CP370" s="4">
        <v>489052.6</v>
      </c>
      <c r="CY370" s="1" t="s">
        <v>289</v>
      </c>
      <c r="CZ370" s="1" t="s">
        <v>290</v>
      </c>
      <c r="DA370" s="1" t="s">
        <v>291</v>
      </c>
      <c r="DC370" s="1" t="s">
        <v>208</v>
      </c>
      <c r="DD370" s="1" t="s">
        <v>728</v>
      </c>
      <c r="DU370" s="1" t="s">
        <v>165</v>
      </c>
      <c r="DV370" s="4">
        <v>0</v>
      </c>
      <c r="DW370" s="4">
        <v>0</v>
      </c>
      <c r="DX370" s="4">
        <v>195938406.50999999</v>
      </c>
      <c r="DY370" s="4">
        <v>172046814.50999999</v>
      </c>
      <c r="DZ370" s="4">
        <v>23891592</v>
      </c>
      <c r="EA370" s="4">
        <v>172046814.50999999</v>
      </c>
      <c r="EB370" s="4">
        <v>23891592</v>
      </c>
      <c r="EC370" s="4">
        <v>195938406.50999999</v>
      </c>
      <c r="ED370" s="1">
        <f>YEAR(O370)</f>
        <v>2011</v>
      </c>
    </row>
    <row r="371" spans="6:134" ht="12.75" hidden="1" customHeight="1" x14ac:dyDescent="0.2">
      <c r="H371" s="1" t="s">
        <v>133</v>
      </c>
      <c r="L371" s="1" t="s">
        <v>134</v>
      </c>
      <c r="N371" s="1" t="s">
        <v>1439</v>
      </c>
      <c r="O371" s="2">
        <v>40599</v>
      </c>
      <c r="P371" s="1" t="s">
        <v>136</v>
      </c>
      <c r="Q371" s="3">
        <v>40613</v>
      </c>
      <c r="R371" s="1" t="s">
        <v>137</v>
      </c>
      <c r="T371" s="3">
        <v>40599</v>
      </c>
      <c r="U371" s="1" t="s">
        <v>138</v>
      </c>
      <c r="X371" s="1" t="s">
        <v>172</v>
      </c>
      <c r="Z371" s="3">
        <v>40599</v>
      </c>
      <c r="AA371" s="1" t="s">
        <v>306</v>
      </c>
      <c r="AB371" s="1" t="s">
        <v>307</v>
      </c>
      <c r="AC371" s="1" t="s">
        <v>308</v>
      </c>
      <c r="AD371" s="1" t="s">
        <v>309</v>
      </c>
      <c r="AE371" s="1" t="s">
        <v>310</v>
      </c>
      <c r="AF371" s="1" t="s">
        <v>311</v>
      </c>
      <c r="AH371" s="1" t="s">
        <v>312</v>
      </c>
      <c r="AJ371" s="1" t="s">
        <v>1002</v>
      </c>
      <c r="AN371" s="1" t="s">
        <v>1006</v>
      </c>
      <c r="AO371" s="1" t="s">
        <v>1007</v>
      </c>
      <c r="AQ371" s="4">
        <v>0.1</v>
      </c>
      <c r="AR371" s="4">
        <v>373481</v>
      </c>
      <c r="AS371" s="1" t="s">
        <v>1440</v>
      </c>
      <c r="AT371" s="1" t="s">
        <v>314</v>
      </c>
      <c r="AV371" s="1" t="s">
        <v>315</v>
      </c>
      <c r="AW371" s="1" t="s">
        <v>316</v>
      </c>
      <c r="AX371" s="1" t="s">
        <v>150</v>
      </c>
      <c r="AY371" s="4">
        <v>62246.8</v>
      </c>
      <c r="AZ371" s="4">
        <v>311234.2</v>
      </c>
      <c r="BA371" s="1" t="s">
        <v>151</v>
      </c>
      <c r="BD371" s="3">
        <v>40599</v>
      </c>
      <c r="BM371" s="3">
        <v>40618</v>
      </c>
      <c r="BO371" s="4">
        <v>-11340</v>
      </c>
      <c r="BY371" s="4">
        <v>0</v>
      </c>
      <c r="BZ371" s="1" t="s">
        <v>184</v>
      </c>
      <c r="CA371" s="1" t="s">
        <v>153</v>
      </c>
      <c r="CE371" s="1" t="s">
        <v>154</v>
      </c>
      <c r="CH371" s="4">
        <v>1</v>
      </c>
      <c r="CI371" s="1" t="s">
        <v>155</v>
      </c>
      <c r="CL371" s="1" t="s">
        <v>157</v>
      </c>
      <c r="CN371" s="1" t="s">
        <v>158</v>
      </c>
      <c r="CP371" s="4">
        <v>373481</v>
      </c>
      <c r="CY371" s="1" t="s">
        <v>289</v>
      </c>
      <c r="CZ371" s="1" t="s">
        <v>290</v>
      </c>
      <c r="DA371" s="1" t="s">
        <v>291</v>
      </c>
      <c r="DC371" s="1" t="s">
        <v>208</v>
      </c>
      <c r="DD371" s="1" t="s">
        <v>781</v>
      </c>
      <c r="DU371" s="1" t="s">
        <v>165</v>
      </c>
      <c r="DV371" s="4">
        <v>0</v>
      </c>
      <c r="DW371" s="4">
        <v>0</v>
      </c>
      <c r="DX371" s="4">
        <v>195938406.50999999</v>
      </c>
      <c r="DY371" s="4">
        <v>172046814.50999999</v>
      </c>
      <c r="DZ371" s="4">
        <v>23891592</v>
      </c>
      <c r="EA371" s="4">
        <v>172046814.50999999</v>
      </c>
      <c r="EB371" s="4">
        <v>23891592</v>
      </c>
      <c r="EC371" s="4">
        <v>195938406.50999999</v>
      </c>
      <c r="ED371" s="1">
        <f>YEAR(O371)</f>
        <v>2011</v>
      </c>
    </row>
    <row r="372" spans="6:134" ht="12.75" hidden="1" customHeight="1" x14ac:dyDescent="0.2">
      <c r="H372" s="1" t="s">
        <v>133</v>
      </c>
      <c r="L372" s="1" t="s">
        <v>134</v>
      </c>
      <c r="N372" s="1" t="s">
        <v>1441</v>
      </c>
      <c r="O372" s="2">
        <v>40602</v>
      </c>
      <c r="P372" s="1" t="s">
        <v>136</v>
      </c>
      <c r="Q372" s="3">
        <v>40616</v>
      </c>
      <c r="R372" s="1" t="s">
        <v>137</v>
      </c>
      <c r="T372" s="3">
        <v>40602</v>
      </c>
      <c r="U372" s="1" t="s">
        <v>138</v>
      </c>
      <c r="X372" s="1" t="s">
        <v>172</v>
      </c>
      <c r="Z372" s="3">
        <v>40602</v>
      </c>
      <c r="AA372" s="1" t="s">
        <v>371</v>
      </c>
      <c r="AB372" s="1" t="s">
        <v>372</v>
      </c>
      <c r="AC372" s="1" t="s">
        <v>373</v>
      </c>
      <c r="AD372" s="1" t="s">
        <v>374</v>
      </c>
      <c r="AE372" s="1" t="s">
        <v>375</v>
      </c>
      <c r="AF372" s="1" t="s">
        <v>376</v>
      </c>
      <c r="AH372" s="1" t="s">
        <v>377</v>
      </c>
      <c r="AJ372" s="1" t="s">
        <v>1002</v>
      </c>
      <c r="AN372" s="1" t="s">
        <v>1006</v>
      </c>
      <c r="AO372" s="1" t="s">
        <v>1007</v>
      </c>
      <c r="AQ372" s="4">
        <v>0.1</v>
      </c>
      <c r="AR372" s="4">
        <v>549060.19999999995</v>
      </c>
      <c r="AS372" s="1" t="s">
        <v>1442</v>
      </c>
      <c r="AX372" s="1" t="s">
        <v>150</v>
      </c>
      <c r="AY372" s="4">
        <v>91510</v>
      </c>
      <c r="AZ372" s="4">
        <v>457550.2</v>
      </c>
      <c r="BA372" s="1" t="s">
        <v>151</v>
      </c>
      <c r="BD372" s="3">
        <v>40602</v>
      </c>
      <c r="BM372" s="3">
        <v>40618</v>
      </c>
      <c r="BZ372" s="1" t="s">
        <v>184</v>
      </c>
      <c r="CA372" s="1" t="s">
        <v>153</v>
      </c>
      <c r="CE372" s="1" t="s">
        <v>154</v>
      </c>
      <c r="CH372" s="4">
        <v>1</v>
      </c>
      <c r="CI372" s="1" t="s">
        <v>155</v>
      </c>
      <c r="CL372" s="1" t="s">
        <v>157</v>
      </c>
      <c r="CP372" s="4">
        <v>549060.19999999995</v>
      </c>
      <c r="CY372" s="1" t="s">
        <v>289</v>
      </c>
      <c r="CZ372" s="1" t="s">
        <v>290</v>
      </c>
      <c r="DA372" s="1" t="s">
        <v>291</v>
      </c>
      <c r="DC372" s="1" t="s">
        <v>208</v>
      </c>
      <c r="DD372" s="1" t="s">
        <v>738</v>
      </c>
      <c r="DU372" s="1" t="s">
        <v>165</v>
      </c>
      <c r="DV372" s="4">
        <v>0</v>
      </c>
      <c r="DW372" s="4">
        <v>0</v>
      </c>
      <c r="DX372" s="4">
        <v>195938406.50999999</v>
      </c>
      <c r="DY372" s="4">
        <v>172046814.50999999</v>
      </c>
      <c r="DZ372" s="4">
        <v>23891592</v>
      </c>
      <c r="EA372" s="4">
        <v>172046814.50999999</v>
      </c>
      <c r="EB372" s="4">
        <v>23891592</v>
      </c>
      <c r="EC372" s="4">
        <v>195938406.50999999</v>
      </c>
      <c r="ED372" s="1">
        <f>YEAR(O372)</f>
        <v>2011</v>
      </c>
    </row>
    <row r="373" spans="6:134" ht="12.75" hidden="1" customHeight="1" x14ac:dyDescent="0.2">
      <c r="H373" s="1" t="s">
        <v>133</v>
      </c>
      <c r="L373" s="1" t="s">
        <v>134</v>
      </c>
      <c r="N373" s="1" t="s">
        <v>1443</v>
      </c>
      <c r="O373" s="2">
        <v>40597</v>
      </c>
      <c r="P373" s="1" t="s">
        <v>136</v>
      </c>
      <c r="Q373" s="3">
        <v>40611</v>
      </c>
      <c r="R373" s="1" t="s">
        <v>137</v>
      </c>
      <c r="T373" s="3">
        <v>40597</v>
      </c>
      <c r="U373" s="1" t="s">
        <v>138</v>
      </c>
      <c r="X373" s="1" t="s">
        <v>172</v>
      </c>
      <c r="Z373" s="3">
        <v>40597</v>
      </c>
      <c r="AA373" s="1" t="s">
        <v>335</v>
      </c>
      <c r="AB373" s="1" t="s">
        <v>336</v>
      </c>
      <c r="AC373" s="1" t="s">
        <v>337</v>
      </c>
      <c r="AD373" s="1" t="s">
        <v>338</v>
      </c>
      <c r="AE373" s="1" t="s">
        <v>339</v>
      </c>
      <c r="AF373" s="1" t="s">
        <v>340</v>
      </c>
      <c r="AH373" s="1" t="s">
        <v>341</v>
      </c>
      <c r="AJ373" s="1" t="s">
        <v>1002</v>
      </c>
      <c r="AN373" s="1" t="s">
        <v>1006</v>
      </c>
      <c r="AO373" s="1" t="s">
        <v>1007</v>
      </c>
      <c r="AQ373" s="4">
        <v>0.1</v>
      </c>
      <c r="AR373" s="4">
        <v>576983.30000000005</v>
      </c>
      <c r="AS373" s="1" t="s">
        <v>1444</v>
      </c>
      <c r="AX373" s="1" t="s">
        <v>150</v>
      </c>
      <c r="AY373" s="4">
        <v>96163.9</v>
      </c>
      <c r="AZ373" s="4">
        <v>480819.4</v>
      </c>
      <c r="BA373" s="1" t="s">
        <v>151</v>
      </c>
      <c r="BD373" s="3">
        <v>40597</v>
      </c>
      <c r="BM373" s="3">
        <v>40606</v>
      </c>
      <c r="BZ373" s="1" t="s">
        <v>184</v>
      </c>
      <c r="CA373" s="1" t="s">
        <v>153</v>
      </c>
      <c r="CE373" s="1" t="s">
        <v>154</v>
      </c>
      <c r="CH373" s="4">
        <v>1</v>
      </c>
      <c r="CI373" s="1" t="s">
        <v>155</v>
      </c>
      <c r="CL373" s="1" t="s">
        <v>157</v>
      </c>
      <c r="CN373" s="1" t="s">
        <v>158</v>
      </c>
      <c r="CP373" s="4">
        <v>576983.30000000005</v>
      </c>
      <c r="CY373" s="1" t="s">
        <v>289</v>
      </c>
      <c r="CZ373" s="1" t="s">
        <v>290</v>
      </c>
      <c r="DA373" s="1" t="s">
        <v>291</v>
      </c>
      <c r="DC373" s="1" t="s">
        <v>208</v>
      </c>
      <c r="DU373" s="1" t="s">
        <v>165</v>
      </c>
      <c r="DV373" s="4">
        <v>0</v>
      </c>
      <c r="DW373" s="4">
        <v>0</v>
      </c>
      <c r="DX373" s="4">
        <v>195938406.50999999</v>
      </c>
      <c r="DY373" s="4">
        <v>172046814.50999999</v>
      </c>
      <c r="DZ373" s="4">
        <v>23891592</v>
      </c>
      <c r="EA373" s="4">
        <v>172046814.50999999</v>
      </c>
      <c r="EB373" s="4">
        <v>23891592</v>
      </c>
      <c r="EC373" s="4">
        <v>195938406.50999999</v>
      </c>
      <c r="ED373" s="1">
        <f>YEAR(O373)</f>
        <v>2011</v>
      </c>
    </row>
    <row r="374" spans="6:134" ht="12.75" hidden="1" customHeight="1" x14ac:dyDescent="0.2">
      <c r="H374" s="1" t="s">
        <v>133</v>
      </c>
      <c r="L374" s="1" t="s">
        <v>134</v>
      </c>
      <c r="N374" s="1" t="s">
        <v>1445</v>
      </c>
      <c r="O374" s="2">
        <v>40591</v>
      </c>
      <c r="P374" s="1" t="s">
        <v>136</v>
      </c>
      <c r="Q374" s="3">
        <v>40605</v>
      </c>
      <c r="R374" s="1" t="s">
        <v>137</v>
      </c>
      <c r="T374" s="3">
        <v>40591</v>
      </c>
      <c r="U374" s="1" t="s">
        <v>138</v>
      </c>
      <c r="X374" s="1" t="s">
        <v>172</v>
      </c>
      <c r="Z374" s="3">
        <v>40591</v>
      </c>
      <c r="AA374" s="1" t="s">
        <v>391</v>
      </c>
      <c r="AB374" s="1" t="s">
        <v>392</v>
      </c>
      <c r="AC374" s="1" t="s">
        <v>393</v>
      </c>
      <c r="AD374" s="1" t="s">
        <v>394</v>
      </c>
      <c r="AE374" s="1" t="s">
        <v>395</v>
      </c>
      <c r="AF374" s="1" t="s">
        <v>396</v>
      </c>
      <c r="AH374" s="1" t="s">
        <v>397</v>
      </c>
      <c r="AJ374" s="1" t="s">
        <v>1002</v>
      </c>
      <c r="AN374" s="1" t="s">
        <v>1006</v>
      </c>
      <c r="AO374" s="1" t="s">
        <v>1007</v>
      </c>
      <c r="AQ374" s="4">
        <v>0.1</v>
      </c>
      <c r="AR374" s="4">
        <v>578489</v>
      </c>
      <c r="AS374" s="1" t="s">
        <v>1446</v>
      </c>
      <c r="AX374" s="1" t="s">
        <v>150</v>
      </c>
      <c r="AY374" s="4">
        <v>96414.8</v>
      </c>
      <c r="AZ374" s="4">
        <v>482074.2</v>
      </c>
      <c r="BA374" s="1" t="s">
        <v>151</v>
      </c>
      <c r="BD374" s="3">
        <v>40591</v>
      </c>
      <c r="BM374" s="3">
        <v>40606</v>
      </c>
      <c r="BZ374" s="1" t="s">
        <v>184</v>
      </c>
      <c r="CA374" s="1" t="s">
        <v>153</v>
      </c>
      <c r="CE374" s="1" t="s">
        <v>154</v>
      </c>
      <c r="CH374" s="4">
        <v>1</v>
      </c>
      <c r="CI374" s="1" t="s">
        <v>155</v>
      </c>
      <c r="CL374" s="1" t="s">
        <v>157</v>
      </c>
      <c r="CN374" s="1" t="s">
        <v>158</v>
      </c>
      <c r="CP374" s="4">
        <v>578489</v>
      </c>
      <c r="CY374" s="1" t="s">
        <v>289</v>
      </c>
      <c r="CZ374" s="1" t="s">
        <v>290</v>
      </c>
      <c r="DA374" s="1" t="s">
        <v>291</v>
      </c>
      <c r="DC374" s="1" t="s">
        <v>208</v>
      </c>
      <c r="DT374" s="1" t="s">
        <v>165</v>
      </c>
      <c r="DU374" s="1" t="s">
        <v>165</v>
      </c>
      <c r="DV374" s="4">
        <v>0</v>
      </c>
      <c r="DW374" s="4">
        <v>0</v>
      </c>
      <c r="DX374" s="4">
        <v>195938406.50999999</v>
      </c>
      <c r="DY374" s="4">
        <v>172046814.50999999</v>
      </c>
      <c r="DZ374" s="4">
        <v>23891592</v>
      </c>
      <c r="EA374" s="4">
        <v>172046814.50999999</v>
      </c>
      <c r="EB374" s="4">
        <v>23891592</v>
      </c>
      <c r="EC374" s="4">
        <v>195938406.50999999</v>
      </c>
      <c r="ED374" s="1">
        <f>YEAR(O374)</f>
        <v>2011</v>
      </c>
    </row>
    <row r="375" spans="6:134" ht="12.75" hidden="1" customHeight="1" x14ac:dyDescent="0.2">
      <c r="H375" s="1" t="s">
        <v>133</v>
      </c>
      <c r="L375" s="1" t="s">
        <v>134</v>
      </c>
      <c r="N375" s="1" t="s">
        <v>1447</v>
      </c>
      <c r="O375" s="2">
        <v>40589</v>
      </c>
      <c r="P375" s="1" t="s">
        <v>136</v>
      </c>
      <c r="Q375" s="3">
        <v>40599</v>
      </c>
      <c r="R375" s="1" t="s">
        <v>137</v>
      </c>
      <c r="T375" s="3">
        <v>40589</v>
      </c>
      <c r="U375" s="1" t="s">
        <v>138</v>
      </c>
      <c r="X375" s="1" t="s">
        <v>172</v>
      </c>
      <c r="Z375" s="3">
        <v>40589</v>
      </c>
      <c r="AA375" s="1" t="s">
        <v>173</v>
      </c>
      <c r="AB375" s="1" t="s">
        <v>174</v>
      </c>
      <c r="AC375" s="1" t="s">
        <v>175</v>
      </c>
      <c r="AD375" s="1" t="s">
        <v>176</v>
      </c>
      <c r="AE375" s="1" t="s">
        <v>177</v>
      </c>
      <c r="AF375" s="1" t="s">
        <v>178</v>
      </c>
      <c r="AH375" s="1" t="s">
        <v>179</v>
      </c>
      <c r="AJ375" s="1" t="s">
        <v>1002</v>
      </c>
      <c r="AN375" s="1" t="s">
        <v>1006</v>
      </c>
      <c r="AO375" s="1" t="s">
        <v>1007</v>
      </c>
      <c r="AQ375" s="4">
        <v>0.1</v>
      </c>
      <c r="AR375" s="4">
        <v>326802.2</v>
      </c>
      <c r="AS375" s="1" t="s">
        <v>1448</v>
      </c>
      <c r="AX375" s="1" t="s">
        <v>150</v>
      </c>
      <c r="AY375" s="4">
        <v>54467</v>
      </c>
      <c r="AZ375" s="4">
        <v>272335.2</v>
      </c>
      <c r="BA375" s="1" t="s">
        <v>151</v>
      </c>
      <c r="BD375" s="3">
        <v>40589</v>
      </c>
      <c r="BM375" s="3">
        <v>40597</v>
      </c>
      <c r="BZ375" s="1" t="s">
        <v>184</v>
      </c>
      <c r="CA375" s="1" t="s">
        <v>153</v>
      </c>
      <c r="CE375" s="1" t="s">
        <v>154</v>
      </c>
      <c r="CH375" s="4">
        <v>1</v>
      </c>
      <c r="CI375" s="1" t="s">
        <v>155</v>
      </c>
      <c r="CL375" s="1" t="s">
        <v>157</v>
      </c>
      <c r="CN375" s="1" t="s">
        <v>158</v>
      </c>
      <c r="CP375" s="4">
        <v>326802.2</v>
      </c>
      <c r="CY375" s="1" t="s">
        <v>289</v>
      </c>
      <c r="CZ375" s="1" t="s">
        <v>290</v>
      </c>
      <c r="DA375" s="1" t="s">
        <v>291</v>
      </c>
      <c r="DC375" s="1" t="s">
        <v>208</v>
      </c>
      <c r="DD375" s="1" t="s">
        <v>757</v>
      </c>
      <c r="DU375" s="1" t="s">
        <v>165</v>
      </c>
      <c r="DV375" s="4">
        <v>0</v>
      </c>
      <c r="DW375" s="4">
        <v>0</v>
      </c>
      <c r="DX375" s="4">
        <v>195938406.50999999</v>
      </c>
      <c r="DY375" s="4">
        <v>172046814.50999999</v>
      </c>
      <c r="DZ375" s="4">
        <v>23891592</v>
      </c>
      <c r="EA375" s="4">
        <v>172046814.50999999</v>
      </c>
      <c r="EB375" s="4">
        <v>23891592</v>
      </c>
      <c r="EC375" s="4">
        <v>195938406.50999999</v>
      </c>
      <c r="ED375" s="1">
        <f>YEAR(O375)</f>
        <v>2011</v>
      </c>
    </row>
    <row r="376" spans="6:134" ht="12.75" hidden="1" customHeight="1" x14ac:dyDescent="0.2">
      <c r="H376" s="1" t="s">
        <v>133</v>
      </c>
      <c r="L376" s="1" t="s">
        <v>134</v>
      </c>
      <c r="N376" s="1" t="s">
        <v>1449</v>
      </c>
      <c r="O376" s="2">
        <v>40582</v>
      </c>
      <c r="P376" s="1" t="s">
        <v>136</v>
      </c>
      <c r="Q376" s="3">
        <v>40596</v>
      </c>
      <c r="R376" s="1" t="s">
        <v>137</v>
      </c>
      <c r="T376" s="3">
        <v>40582</v>
      </c>
      <c r="U376" s="1" t="s">
        <v>138</v>
      </c>
      <c r="X376" s="1" t="s">
        <v>172</v>
      </c>
      <c r="Z376" s="3">
        <v>40582</v>
      </c>
      <c r="AA376" s="1" t="s">
        <v>322</v>
      </c>
      <c r="AB376" s="1" t="s">
        <v>323</v>
      </c>
      <c r="AC376" s="1" t="s">
        <v>324</v>
      </c>
      <c r="AD376" s="1" t="s">
        <v>325</v>
      </c>
      <c r="AE376" s="1" t="s">
        <v>326</v>
      </c>
      <c r="AF376" s="1" t="s">
        <v>327</v>
      </c>
      <c r="AH376" s="1" t="s">
        <v>328</v>
      </c>
      <c r="AJ376" s="1" t="s">
        <v>1002</v>
      </c>
      <c r="AN376" s="1" t="s">
        <v>1006</v>
      </c>
      <c r="AO376" s="1" t="s">
        <v>1007</v>
      </c>
      <c r="AQ376" s="4">
        <v>0.1</v>
      </c>
      <c r="AR376" s="4">
        <v>557971.19999999995</v>
      </c>
      <c r="AS376" s="1" t="s">
        <v>1450</v>
      </c>
      <c r="AX376" s="1" t="s">
        <v>150</v>
      </c>
      <c r="AY376" s="4">
        <v>92995.199999999997</v>
      </c>
      <c r="AZ376" s="4">
        <v>464976</v>
      </c>
      <c r="BA376" s="1" t="s">
        <v>151</v>
      </c>
      <c r="BD376" s="3">
        <v>40582</v>
      </c>
      <c r="BM376" s="3">
        <v>40597</v>
      </c>
      <c r="BZ376" s="1" t="s">
        <v>184</v>
      </c>
      <c r="CA376" s="1" t="s">
        <v>153</v>
      </c>
      <c r="CE376" s="1" t="s">
        <v>154</v>
      </c>
      <c r="CH376" s="4">
        <v>1</v>
      </c>
      <c r="CI376" s="1" t="s">
        <v>155</v>
      </c>
      <c r="CL376" s="1" t="s">
        <v>157</v>
      </c>
      <c r="CN376" s="1" t="s">
        <v>158</v>
      </c>
      <c r="CP376" s="4">
        <v>557971.19999999995</v>
      </c>
      <c r="CY376" s="1" t="s">
        <v>289</v>
      </c>
      <c r="CZ376" s="1" t="s">
        <v>290</v>
      </c>
      <c r="DA376" s="1" t="s">
        <v>291</v>
      </c>
      <c r="DC376" s="1" t="s">
        <v>208</v>
      </c>
      <c r="DD376" s="1" t="s">
        <v>858</v>
      </c>
      <c r="DU376" s="1" t="s">
        <v>165</v>
      </c>
      <c r="DV376" s="4">
        <v>0</v>
      </c>
      <c r="DW376" s="4">
        <v>0</v>
      </c>
      <c r="DX376" s="4">
        <v>195938406.50999999</v>
      </c>
      <c r="DY376" s="4">
        <v>172046814.50999999</v>
      </c>
      <c r="DZ376" s="4">
        <v>23891592</v>
      </c>
      <c r="EA376" s="4">
        <v>172046814.50999999</v>
      </c>
      <c r="EB376" s="4">
        <v>23891592</v>
      </c>
      <c r="EC376" s="4">
        <v>195938406.50999999</v>
      </c>
      <c r="ED376" s="1">
        <f>YEAR(O376)</f>
        <v>2011</v>
      </c>
    </row>
    <row r="377" spans="6:134" ht="12.75" hidden="1" customHeight="1" x14ac:dyDescent="0.2">
      <c r="H377" s="1" t="s">
        <v>133</v>
      </c>
      <c r="L377" s="1" t="s">
        <v>134</v>
      </c>
      <c r="N377" s="1" t="s">
        <v>1453</v>
      </c>
      <c r="O377" s="2">
        <v>40574</v>
      </c>
      <c r="P377" s="1" t="s">
        <v>136</v>
      </c>
      <c r="Q377" s="3">
        <v>40584</v>
      </c>
      <c r="R377" s="1" t="s">
        <v>137</v>
      </c>
      <c r="T377" s="3">
        <v>40574</v>
      </c>
      <c r="U377" s="1" t="s">
        <v>138</v>
      </c>
      <c r="X377" s="1" t="s">
        <v>172</v>
      </c>
      <c r="Z377" s="3">
        <v>40574</v>
      </c>
      <c r="AA377" s="1" t="s">
        <v>140</v>
      </c>
      <c r="AB377" s="1" t="s">
        <v>141</v>
      </c>
      <c r="AC377" s="1" t="s">
        <v>142</v>
      </c>
      <c r="AD377" s="1" t="s">
        <v>143</v>
      </c>
      <c r="AE377" s="1" t="s">
        <v>144</v>
      </c>
      <c r="AF377" s="1" t="s">
        <v>145</v>
      </c>
      <c r="AH377" s="1" t="s">
        <v>146</v>
      </c>
      <c r="AJ377" s="1" t="s">
        <v>1002</v>
      </c>
      <c r="AN377" s="1" t="s">
        <v>1006</v>
      </c>
      <c r="AO377" s="1" t="s">
        <v>1007</v>
      </c>
      <c r="AQ377" s="4">
        <v>0.02</v>
      </c>
      <c r="AR377" s="4">
        <v>159600</v>
      </c>
      <c r="AS377" s="1" t="s">
        <v>1454</v>
      </c>
      <c r="AT377" s="1" t="s">
        <v>148</v>
      </c>
      <c r="AV377" s="1" t="s">
        <v>149</v>
      </c>
      <c r="AW377" s="1" t="s">
        <v>141</v>
      </c>
      <c r="AX377" s="1" t="s">
        <v>150</v>
      </c>
      <c r="AY377" s="4">
        <v>26600</v>
      </c>
      <c r="AZ377" s="4">
        <v>133000</v>
      </c>
      <c r="BA377" s="1" t="s">
        <v>151</v>
      </c>
      <c r="BD377" s="3">
        <v>40574</v>
      </c>
      <c r="BM377" s="3">
        <v>40577</v>
      </c>
      <c r="BZ377" s="1" t="s">
        <v>184</v>
      </c>
      <c r="CA377" s="1" t="s">
        <v>153</v>
      </c>
      <c r="CE377" s="1" t="s">
        <v>154</v>
      </c>
      <c r="CH377" s="4">
        <v>1</v>
      </c>
      <c r="CI377" s="1" t="s">
        <v>155</v>
      </c>
      <c r="CL377" s="1" t="s">
        <v>157</v>
      </c>
      <c r="CN377" s="1" t="s">
        <v>158</v>
      </c>
      <c r="CP377" s="4">
        <v>159600</v>
      </c>
      <c r="CY377" s="1" t="s">
        <v>289</v>
      </c>
      <c r="CZ377" s="1" t="s">
        <v>290</v>
      </c>
      <c r="DA377" s="1" t="s">
        <v>291</v>
      </c>
      <c r="DC377" s="1" t="s">
        <v>208</v>
      </c>
      <c r="DD377" s="1" t="s">
        <v>733</v>
      </c>
      <c r="DU377" s="1" t="s">
        <v>165</v>
      </c>
      <c r="DV377" s="4">
        <v>0</v>
      </c>
      <c r="DW377" s="4">
        <v>0</v>
      </c>
      <c r="DX377" s="4">
        <v>195938406.50999999</v>
      </c>
      <c r="DY377" s="4">
        <v>172046814.50999999</v>
      </c>
      <c r="DZ377" s="4">
        <v>23891592</v>
      </c>
      <c r="EA377" s="4">
        <v>172046814.50999999</v>
      </c>
      <c r="EB377" s="4">
        <v>23891592</v>
      </c>
      <c r="EC377" s="4">
        <v>195938406.50999999</v>
      </c>
      <c r="ED377" s="1">
        <f>YEAR(O377)</f>
        <v>2011</v>
      </c>
    </row>
    <row r="378" spans="6:134" ht="12.75" hidden="1" customHeight="1" x14ac:dyDescent="0.2">
      <c r="H378" s="1" t="s">
        <v>133</v>
      </c>
      <c r="L378" s="1" t="s">
        <v>134</v>
      </c>
      <c r="N378" s="1" t="s">
        <v>1455</v>
      </c>
      <c r="O378" s="2">
        <v>40569</v>
      </c>
      <c r="P378" s="1" t="s">
        <v>136</v>
      </c>
      <c r="Q378" s="3">
        <v>40583</v>
      </c>
      <c r="R378" s="1" t="s">
        <v>137</v>
      </c>
      <c r="T378" s="3">
        <v>40569</v>
      </c>
      <c r="U378" s="1" t="s">
        <v>138</v>
      </c>
      <c r="X378" s="1" t="s">
        <v>172</v>
      </c>
      <c r="Z378" s="3">
        <v>40569</v>
      </c>
      <c r="AA378" s="1" t="s">
        <v>293</v>
      </c>
      <c r="AB378" s="1" t="s">
        <v>294</v>
      </c>
      <c r="AC378" s="1" t="s">
        <v>295</v>
      </c>
      <c r="AD378" s="1" t="s">
        <v>296</v>
      </c>
      <c r="AE378" s="1" t="s">
        <v>297</v>
      </c>
      <c r="AF378" s="1" t="s">
        <v>298</v>
      </c>
      <c r="AH378" s="1" t="s">
        <v>299</v>
      </c>
      <c r="AJ378" s="1" t="s">
        <v>1002</v>
      </c>
      <c r="AN378" s="1" t="s">
        <v>1006</v>
      </c>
      <c r="AO378" s="1" t="s">
        <v>1007</v>
      </c>
      <c r="AQ378" s="4">
        <v>0.5</v>
      </c>
      <c r="AR378" s="4">
        <v>124657.60000000001</v>
      </c>
      <c r="AS378" s="1" t="s">
        <v>1456</v>
      </c>
      <c r="AX378" s="1" t="s">
        <v>150</v>
      </c>
      <c r="AY378" s="4">
        <v>20776.3</v>
      </c>
      <c r="AZ378" s="4">
        <v>103881.3</v>
      </c>
      <c r="BA378" s="1" t="s">
        <v>151</v>
      </c>
      <c r="BD378" s="3">
        <v>40569</v>
      </c>
      <c r="BM378" s="3">
        <v>40577</v>
      </c>
      <c r="BZ378" s="1" t="s">
        <v>184</v>
      </c>
      <c r="CA378" s="1" t="s">
        <v>153</v>
      </c>
      <c r="CE378" s="1" t="s">
        <v>154</v>
      </c>
      <c r="CH378" s="4">
        <v>1</v>
      </c>
      <c r="CI378" s="1" t="s">
        <v>155</v>
      </c>
      <c r="CL378" s="1" t="s">
        <v>157</v>
      </c>
      <c r="CN378" s="1" t="s">
        <v>158</v>
      </c>
      <c r="CP378" s="4">
        <v>124657.60000000001</v>
      </c>
      <c r="CY378" s="1" t="s">
        <v>289</v>
      </c>
      <c r="CZ378" s="1" t="s">
        <v>290</v>
      </c>
      <c r="DA378" s="1" t="s">
        <v>291</v>
      </c>
      <c r="DC378" s="1" t="s">
        <v>208</v>
      </c>
      <c r="DD378" s="1" t="s">
        <v>728</v>
      </c>
      <c r="DU378" s="1" t="s">
        <v>165</v>
      </c>
      <c r="DV378" s="4">
        <v>0</v>
      </c>
      <c r="DW378" s="4">
        <v>0</v>
      </c>
      <c r="DX378" s="4">
        <v>195938406.50999999</v>
      </c>
      <c r="DY378" s="4">
        <v>172046814.50999999</v>
      </c>
      <c r="DZ378" s="4">
        <v>23891592</v>
      </c>
      <c r="EA378" s="4">
        <v>172046814.50999999</v>
      </c>
      <c r="EB378" s="4">
        <v>23891592</v>
      </c>
      <c r="EC378" s="4">
        <v>195938406.50999999</v>
      </c>
      <c r="ED378" s="1">
        <f>YEAR(O378)</f>
        <v>2011</v>
      </c>
    </row>
    <row r="379" spans="6:134" ht="12.75" hidden="1" customHeight="1" x14ac:dyDescent="0.2">
      <c r="H379" s="1" t="s">
        <v>133</v>
      </c>
      <c r="L379" s="1" t="s">
        <v>134</v>
      </c>
      <c r="N379" s="1" t="s">
        <v>1457</v>
      </c>
      <c r="O379" s="2">
        <v>40563</v>
      </c>
      <c r="P379" s="1" t="s">
        <v>136</v>
      </c>
      <c r="Q379" s="3">
        <v>40577</v>
      </c>
      <c r="R379" s="1" t="s">
        <v>137</v>
      </c>
      <c r="T379" s="3">
        <v>40563</v>
      </c>
      <c r="U379" s="1" t="s">
        <v>138</v>
      </c>
      <c r="X379" s="1" t="s">
        <v>172</v>
      </c>
      <c r="Z379" s="3">
        <v>40563</v>
      </c>
      <c r="AA379" s="1" t="s">
        <v>371</v>
      </c>
      <c r="AB379" s="1" t="s">
        <v>372</v>
      </c>
      <c r="AC379" s="1" t="s">
        <v>373</v>
      </c>
      <c r="AD379" s="1" t="s">
        <v>374</v>
      </c>
      <c r="AE379" s="1" t="s">
        <v>375</v>
      </c>
      <c r="AF379" s="1" t="s">
        <v>376</v>
      </c>
      <c r="AH379" s="1" t="s">
        <v>377</v>
      </c>
      <c r="AJ379" s="1" t="s">
        <v>1002</v>
      </c>
      <c r="AN379" s="1" t="s">
        <v>1006</v>
      </c>
      <c r="AO379" s="1" t="s">
        <v>1007</v>
      </c>
      <c r="AQ379" s="4">
        <v>0.1</v>
      </c>
      <c r="AR379" s="4">
        <v>276746.40000000002</v>
      </c>
      <c r="AS379" s="1" t="s">
        <v>1458</v>
      </c>
      <c r="AX379" s="1" t="s">
        <v>150</v>
      </c>
      <c r="AY379" s="4">
        <v>46124.4</v>
      </c>
      <c r="AZ379" s="4">
        <v>230622</v>
      </c>
      <c r="BA379" s="1" t="s">
        <v>151</v>
      </c>
      <c r="BD379" s="3">
        <v>40563</v>
      </c>
      <c r="BM379" s="3">
        <v>40577</v>
      </c>
      <c r="BZ379" s="1" t="s">
        <v>184</v>
      </c>
      <c r="CA379" s="1" t="s">
        <v>153</v>
      </c>
      <c r="CE379" s="1" t="s">
        <v>154</v>
      </c>
      <c r="CH379" s="4">
        <v>1</v>
      </c>
      <c r="CI379" s="1" t="s">
        <v>155</v>
      </c>
      <c r="CL379" s="1" t="s">
        <v>157</v>
      </c>
      <c r="CN379" s="1" t="s">
        <v>158</v>
      </c>
      <c r="CP379" s="4">
        <v>276746.40000000002</v>
      </c>
      <c r="CY379" s="1" t="s">
        <v>289</v>
      </c>
      <c r="CZ379" s="1" t="s">
        <v>290</v>
      </c>
      <c r="DA379" s="1" t="s">
        <v>291</v>
      </c>
      <c r="DC379" s="1" t="s">
        <v>208</v>
      </c>
      <c r="DD379" s="1" t="s">
        <v>738</v>
      </c>
      <c r="DU379" s="1" t="s">
        <v>165</v>
      </c>
      <c r="DV379" s="4">
        <v>0</v>
      </c>
      <c r="DW379" s="4">
        <v>0</v>
      </c>
      <c r="DX379" s="4">
        <v>195938406.50999999</v>
      </c>
      <c r="DY379" s="4">
        <v>172046814.50999999</v>
      </c>
      <c r="DZ379" s="4">
        <v>23891592</v>
      </c>
      <c r="EA379" s="4">
        <v>172046814.50999999</v>
      </c>
      <c r="EB379" s="4">
        <v>23891592</v>
      </c>
      <c r="EC379" s="4">
        <v>195938406.50999999</v>
      </c>
      <c r="ED379" s="1">
        <f>YEAR(O379)</f>
        <v>2011</v>
      </c>
    </row>
    <row r="380" spans="6:134" ht="12.75" hidden="1" customHeight="1" x14ac:dyDescent="0.2">
      <c r="H380" s="1" t="s">
        <v>133</v>
      </c>
      <c r="L380" s="1" t="s">
        <v>134</v>
      </c>
      <c r="N380" s="1" t="s">
        <v>1459</v>
      </c>
      <c r="O380" s="2">
        <v>40561</v>
      </c>
      <c r="P380" s="1" t="s">
        <v>136</v>
      </c>
      <c r="Q380" s="3">
        <v>40571</v>
      </c>
      <c r="R380" s="1" t="s">
        <v>137</v>
      </c>
      <c r="T380" s="3">
        <v>40561</v>
      </c>
      <c r="U380" s="1" t="s">
        <v>138</v>
      </c>
      <c r="X380" s="1" t="s">
        <v>172</v>
      </c>
      <c r="Z380" s="3">
        <v>40561</v>
      </c>
      <c r="AA380" s="1" t="s">
        <v>173</v>
      </c>
      <c r="AB380" s="1" t="s">
        <v>174</v>
      </c>
      <c r="AC380" s="1" t="s">
        <v>175</v>
      </c>
      <c r="AD380" s="1" t="s">
        <v>176</v>
      </c>
      <c r="AE380" s="1" t="s">
        <v>177</v>
      </c>
      <c r="AF380" s="1" t="s">
        <v>178</v>
      </c>
      <c r="AH380" s="1" t="s">
        <v>179</v>
      </c>
      <c r="AJ380" s="1" t="s">
        <v>1002</v>
      </c>
      <c r="AN380" s="1" t="s">
        <v>1006</v>
      </c>
      <c r="AO380" s="1" t="s">
        <v>1007</v>
      </c>
      <c r="AQ380" s="4">
        <v>0.1</v>
      </c>
      <c r="AR380" s="4">
        <v>109451.6</v>
      </c>
      <c r="AS380" s="1" t="s">
        <v>1460</v>
      </c>
      <c r="AX380" s="1" t="s">
        <v>150</v>
      </c>
      <c r="AY380" s="4">
        <v>18241.900000000001</v>
      </c>
      <c r="AZ380" s="4">
        <v>91209.7</v>
      </c>
      <c r="BA380" s="1" t="s">
        <v>151</v>
      </c>
      <c r="BD380" s="3">
        <v>40561</v>
      </c>
      <c r="BM380" s="3">
        <v>40574</v>
      </c>
      <c r="BZ380" s="1" t="s">
        <v>184</v>
      </c>
      <c r="CA380" s="1" t="s">
        <v>153</v>
      </c>
      <c r="CE380" s="1" t="s">
        <v>154</v>
      </c>
      <c r="CH380" s="4">
        <v>1</v>
      </c>
      <c r="CI380" s="1" t="s">
        <v>155</v>
      </c>
      <c r="CL380" s="1" t="s">
        <v>157</v>
      </c>
      <c r="CP380" s="4">
        <v>109451.6</v>
      </c>
      <c r="CY380" s="1" t="s">
        <v>289</v>
      </c>
      <c r="CZ380" s="1" t="s">
        <v>290</v>
      </c>
      <c r="DA380" s="1" t="s">
        <v>291</v>
      </c>
      <c r="DC380" s="1" t="s">
        <v>208</v>
      </c>
      <c r="DD380" s="1" t="s">
        <v>757</v>
      </c>
      <c r="DU380" s="1" t="s">
        <v>165</v>
      </c>
      <c r="DV380" s="4">
        <v>0</v>
      </c>
      <c r="DW380" s="4">
        <v>0</v>
      </c>
      <c r="DX380" s="4">
        <v>195938406.50999999</v>
      </c>
      <c r="DY380" s="4">
        <v>172046814.50999999</v>
      </c>
      <c r="DZ380" s="4">
        <v>23891592</v>
      </c>
      <c r="EA380" s="4">
        <v>172046814.50999999</v>
      </c>
      <c r="EB380" s="4">
        <v>23891592</v>
      </c>
      <c r="EC380" s="4">
        <v>195938406.50999999</v>
      </c>
      <c r="ED380" s="1">
        <f>YEAR(O380)</f>
        <v>2011</v>
      </c>
    </row>
    <row r="381" spans="6:134" ht="12.75" hidden="1" customHeight="1" x14ac:dyDescent="0.2">
      <c r="H381" s="1" t="s">
        <v>133</v>
      </c>
      <c r="L381" s="1" t="s">
        <v>134</v>
      </c>
      <c r="N381" s="1" t="s">
        <v>1461</v>
      </c>
      <c r="O381" s="2">
        <v>40547</v>
      </c>
      <c r="P381" s="1" t="s">
        <v>136</v>
      </c>
      <c r="Q381" s="3">
        <v>40561</v>
      </c>
      <c r="R381" s="1" t="s">
        <v>137</v>
      </c>
      <c r="T381" s="3">
        <v>40547</v>
      </c>
      <c r="U381" s="1" t="s">
        <v>138</v>
      </c>
      <c r="X381" s="1" t="s">
        <v>172</v>
      </c>
      <c r="Z381" s="3">
        <v>40547</v>
      </c>
      <c r="AA381" s="1" t="s">
        <v>382</v>
      </c>
      <c r="AB381" s="1" t="s">
        <v>383</v>
      </c>
      <c r="AC381" s="1" t="s">
        <v>384</v>
      </c>
      <c r="AD381" s="1" t="s">
        <v>385</v>
      </c>
      <c r="AE381" s="1" t="s">
        <v>386</v>
      </c>
      <c r="AF381" s="1" t="s">
        <v>387</v>
      </c>
      <c r="AH381" s="1" t="s">
        <v>388</v>
      </c>
      <c r="AJ381" s="1" t="s">
        <v>1002</v>
      </c>
      <c r="AN381" s="1" t="s">
        <v>1006</v>
      </c>
      <c r="AO381" s="1" t="s">
        <v>1007</v>
      </c>
      <c r="AQ381" s="4">
        <v>0.1</v>
      </c>
      <c r="AR381" s="4">
        <v>1596</v>
      </c>
      <c r="AS381" s="1" t="s">
        <v>1462</v>
      </c>
      <c r="AX381" s="1" t="s">
        <v>150</v>
      </c>
      <c r="AY381" s="4">
        <v>266</v>
      </c>
      <c r="AZ381" s="4">
        <v>1330</v>
      </c>
      <c r="BA381" s="1" t="s">
        <v>151</v>
      </c>
      <c r="BD381" s="3">
        <v>40547</v>
      </c>
      <c r="BM381" s="3">
        <v>40562</v>
      </c>
      <c r="BZ381" s="1" t="s">
        <v>184</v>
      </c>
      <c r="CA381" s="1" t="s">
        <v>153</v>
      </c>
      <c r="CE381" s="1" t="s">
        <v>154</v>
      </c>
      <c r="CH381" s="4">
        <v>1</v>
      </c>
      <c r="CI381" s="1" t="s">
        <v>155</v>
      </c>
      <c r="CL381" s="1" t="s">
        <v>157</v>
      </c>
      <c r="CN381" s="1" t="s">
        <v>158</v>
      </c>
      <c r="CP381" s="4">
        <v>1596</v>
      </c>
      <c r="CY381" s="1" t="s">
        <v>289</v>
      </c>
      <c r="CZ381" s="1" t="s">
        <v>290</v>
      </c>
      <c r="DA381" s="1" t="s">
        <v>291</v>
      </c>
      <c r="DC381" s="1" t="s">
        <v>208</v>
      </c>
      <c r="DD381" s="1" t="s">
        <v>760</v>
      </c>
      <c r="DU381" s="1" t="s">
        <v>165</v>
      </c>
      <c r="DV381" s="4">
        <v>0</v>
      </c>
      <c r="DW381" s="4">
        <v>0</v>
      </c>
      <c r="DX381" s="4">
        <v>195938406.50999999</v>
      </c>
      <c r="DY381" s="4">
        <v>172046814.50999999</v>
      </c>
      <c r="DZ381" s="4">
        <v>23891592</v>
      </c>
      <c r="EA381" s="4">
        <v>172046814.50999999</v>
      </c>
      <c r="EB381" s="4">
        <v>23891592</v>
      </c>
      <c r="EC381" s="4">
        <v>195938406.50999999</v>
      </c>
      <c r="ED381" s="1">
        <f>YEAR(O381)</f>
        <v>2011</v>
      </c>
    </row>
    <row r="382" spans="6:134" ht="12.75" hidden="1" customHeight="1" x14ac:dyDescent="0.2">
      <c r="H382" s="1" t="s">
        <v>133</v>
      </c>
      <c r="L382" s="1" t="s">
        <v>134</v>
      </c>
      <c r="N382" s="1" t="s">
        <v>1463</v>
      </c>
      <c r="O382" s="2">
        <v>40571</v>
      </c>
      <c r="P382" s="1" t="s">
        <v>136</v>
      </c>
      <c r="Q382" s="3">
        <v>40591</v>
      </c>
      <c r="R382" s="1" t="s">
        <v>137</v>
      </c>
      <c r="T382" s="3">
        <v>40571</v>
      </c>
      <c r="U382" s="1" t="s">
        <v>138</v>
      </c>
      <c r="X382" s="1" t="s">
        <v>172</v>
      </c>
      <c r="Z382" s="3">
        <v>40571</v>
      </c>
      <c r="AA382" s="1" t="s">
        <v>356</v>
      </c>
      <c r="AB382" s="1" t="s">
        <v>357</v>
      </c>
      <c r="AC382" s="1" t="s">
        <v>358</v>
      </c>
      <c r="AD382" s="1" t="s">
        <v>359</v>
      </c>
      <c r="AE382" s="1" t="s">
        <v>360</v>
      </c>
      <c r="AF382" s="1" t="s">
        <v>361</v>
      </c>
      <c r="AH382" s="1" t="s">
        <v>362</v>
      </c>
      <c r="AJ382" s="1" t="s">
        <v>1002</v>
      </c>
      <c r="AN382" s="1" t="s">
        <v>1006</v>
      </c>
      <c r="AO382" s="1" t="s">
        <v>1007</v>
      </c>
      <c r="AQ382" s="4">
        <v>0.1</v>
      </c>
      <c r="AR382" s="4">
        <v>290122.7</v>
      </c>
      <c r="AS382" s="1" t="s">
        <v>1464</v>
      </c>
      <c r="AX382" s="1" t="s">
        <v>150</v>
      </c>
      <c r="AY382" s="4">
        <v>48353.8</v>
      </c>
      <c r="AZ382" s="4">
        <v>241768.9</v>
      </c>
      <c r="BA382" s="1" t="s">
        <v>151</v>
      </c>
      <c r="BD382" s="3">
        <v>40571</v>
      </c>
      <c r="BM382" s="3">
        <v>40589</v>
      </c>
      <c r="BZ382" s="1" t="s">
        <v>184</v>
      </c>
      <c r="CA382" s="1" t="s">
        <v>153</v>
      </c>
      <c r="CE382" s="1" t="s">
        <v>154</v>
      </c>
      <c r="CH382" s="4">
        <v>1</v>
      </c>
      <c r="CI382" s="1" t="s">
        <v>155</v>
      </c>
      <c r="CL382" s="1" t="s">
        <v>157</v>
      </c>
      <c r="CN382" s="1" t="s">
        <v>158</v>
      </c>
      <c r="CP382" s="4">
        <v>290122.7</v>
      </c>
      <c r="CY382" s="1" t="s">
        <v>289</v>
      </c>
      <c r="CZ382" s="1" t="s">
        <v>290</v>
      </c>
      <c r="DA382" s="1" t="s">
        <v>291</v>
      </c>
      <c r="DC382" s="1" t="s">
        <v>208</v>
      </c>
      <c r="DU382" s="1" t="s">
        <v>165</v>
      </c>
      <c r="DV382" s="4">
        <v>0</v>
      </c>
      <c r="DW382" s="4">
        <v>0</v>
      </c>
      <c r="DX382" s="4">
        <v>195938406.50999999</v>
      </c>
      <c r="DY382" s="4">
        <v>172046814.50999999</v>
      </c>
      <c r="DZ382" s="4">
        <v>23891592</v>
      </c>
      <c r="EA382" s="4">
        <v>172046814.50999999</v>
      </c>
      <c r="EB382" s="4">
        <v>23891592</v>
      </c>
      <c r="EC382" s="4">
        <v>195938406.50999999</v>
      </c>
      <c r="ED382" s="1">
        <f>YEAR(O382)</f>
        <v>2011</v>
      </c>
    </row>
    <row r="383" spans="6:134" ht="12.75" hidden="1" customHeight="1" x14ac:dyDescent="0.2">
      <c r="F383" s="1" t="s">
        <v>1465</v>
      </c>
      <c r="H383" s="1" t="s">
        <v>133</v>
      </c>
      <c r="L383" s="1" t="s">
        <v>134</v>
      </c>
      <c r="N383" s="1" t="s">
        <v>1466</v>
      </c>
      <c r="O383" s="2">
        <v>40546</v>
      </c>
      <c r="P383" s="1" t="s">
        <v>136</v>
      </c>
      <c r="Q383" s="3">
        <v>40560</v>
      </c>
      <c r="R383" s="1" t="s">
        <v>137</v>
      </c>
      <c r="T383" s="3">
        <v>40546</v>
      </c>
      <c r="U383" s="1" t="s">
        <v>138</v>
      </c>
      <c r="X383" s="1" t="s">
        <v>172</v>
      </c>
      <c r="Z383" s="3">
        <v>40546</v>
      </c>
      <c r="AA383" s="1" t="s">
        <v>371</v>
      </c>
      <c r="AB383" s="1" t="s">
        <v>372</v>
      </c>
      <c r="AC383" s="1" t="s">
        <v>373</v>
      </c>
      <c r="AD383" s="1" t="s">
        <v>374</v>
      </c>
      <c r="AE383" s="1" t="s">
        <v>375</v>
      </c>
      <c r="AF383" s="1" t="s">
        <v>376</v>
      </c>
      <c r="AH383" s="1" t="s">
        <v>377</v>
      </c>
      <c r="AJ383" s="1" t="s">
        <v>1002</v>
      </c>
      <c r="AN383" s="1" t="s">
        <v>1006</v>
      </c>
      <c r="AO383" s="1" t="s">
        <v>1007</v>
      </c>
      <c r="AQ383" s="4">
        <v>0.1</v>
      </c>
      <c r="AR383" s="4">
        <v>6083</v>
      </c>
      <c r="AS383" s="1" t="s">
        <v>1467</v>
      </c>
      <c r="AX383" s="1" t="s">
        <v>150</v>
      </c>
      <c r="AY383" s="4">
        <v>1013.8</v>
      </c>
      <c r="AZ383" s="4">
        <v>5069.2</v>
      </c>
      <c r="BA383" s="1" t="s">
        <v>151</v>
      </c>
      <c r="BD383" s="3">
        <v>40546</v>
      </c>
      <c r="BM383" s="3">
        <v>40562</v>
      </c>
      <c r="BZ383" s="1" t="s">
        <v>184</v>
      </c>
      <c r="CA383" s="1" t="s">
        <v>153</v>
      </c>
      <c r="CE383" s="1" t="s">
        <v>154</v>
      </c>
      <c r="CH383" s="4">
        <v>1</v>
      </c>
      <c r="CI383" s="1" t="s">
        <v>155</v>
      </c>
      <c r="CJ383" s="1" t="s">
        <v>156</v>
      </c>
      <c r="CL383" s="1" t="s">
        <v>157</v>
      </c>
      <c r="CN383" s="1" t="s">
        <v>158</v>
      </c>
      <c r="CP383" s="4">
        <v>6083</v>
      </c>
      <c r="CY383" s="1" t="s">
        <v>289</v>
      </c>
      <c r="CZ383" s="1" t="s">
        <v>290</v>
      </c>
      <c r="DA383" s="1" t="s">
        <v>291</v>
      </c>
      <c r="DC383" s="1" t="s">
        <v>208</v>
      </c>
      <c r="DD383" s="1" t="s">
        <v>738</v>
      </c>
      <c r="DU383" s="1" t="s">
        <v>165</v>
      </c>
      <c r="DV383" s="4">
        <v>0</v>
      </c>
      <c r="DW383" s="4">
        <v>0</v>
      </c>
      <c r="DX383" s="4">
        <v>195938406.50999999</v>
      </c>
      <c r="DY383" s="4">
        <v>172046814.50999999</v>
      </c>
      <c r="DZ383" s="4">
        <v>23891592</v>
      </c>
      <c r="EA383" s="4">
        <v>172046814.50999999</v>
      </c>
      <c r="EB383" s="4">
        <v>23891592</v>
      </c>
      <c r="EC383" s="4">
        <v>195938406.50999999</v>
      </c>
      <c r="ED383" s="1">
        <f>YEAR(O383)</f>
        <v>2011</v>
      </c>
    </row>
    <row r="384" spans="6:134" ht="12.75" hidden="1" customHeight="1" x14ac:dyDescent="0.2">
      <c r="H384" s="1" t="s">
        <v>133</v>
      </c>
      <c r="L384" s="1" t="s">
        <v>134</v>
      </c>
      <c r="N384" s="1" t="s">
        <v>1468</v>
      </c>
      <c r="O384" s="2">
        <v>40555</v>
      </c>
      <c r="P384" s="1" t="s">
        <v>136</v>
      </c>
      <c r="Q384" s="3">
        <v>40569</v>
      </c>
      <c r="R384" s="1" t="s">
        <v>137</v>
      </c>
      <c r="T384" s="3">
        <v>40555</v>
      </c>
      <c r="U384" s="1" t="s">
        <v>138</v>
      </c>
      <c r="X384" s="1" t="s">
        <v>172</v>
      </c>
      <c r="Z384" s="3">
        <v>40555</v>
      </c>
      <c r="AA384" s="1" t="s">
        <v>306</v>
      </c>
      <c r="AB384" s="1" t="s">
        <v>307</v>
      </c>
      <c r="AC384" s="1" t="s">
        <v>308</v>
      </c>
      <c r="AD384" s="1" t="s">
        <v>309</v>
      </c>
      <c r="AE384" s="1" t="s">
        <v>310</v>
      </c>
      <c r="AF384" s="1" t="s">
        <v>311</v>
      </c>
      <c r="AH384" s="1" t="s">
        <v>312</v>
      </c>
      <c r="AJ384" s="1" t="s">
        <v>1002</v>
      </c>
      <c r="AN384" s="1" t="s">
        <v>1006</v>
      </c>
      <c r="AO384" s="1" t="s">
        <v>1007</v>
      </c>
      <c r="AQ384" s="4">
        <v>0.1</v>
      </c>
      <c r="AR384" s="4">
        <v>266623.8</v>
      </c>
      <c r="AS384" s="1" t="s">
        <v>1469</v>
      </c>
      <c r="AT384" s="1" t="s">
        <v>314</v>
      </c>
      <c r="AV384" s="1" t="s">
        <v>315</v>
      </c>
      <c r="AW384" s="1" t="s">
        <v>316</v>
      </c>
      <c r="AX384" s="1" t="s">
        <v>150</v>
      </c>
      <c r="AY384" s="4">
        <v>44437.3</v>
      </c>
      <c r="AZ384" s="4">
        <v>222186.5</v>
      </c>
      <c r="BA384" s="1" t="s">
        <v>151</v>
      </c>
      <c r="BD384" s="3">
        <v>40555</v>
      </c>
      <c r="BM384" s="3">
        <v>40574</v>
      </c>
      <c r="BZ384" s="1" t="s">
        <v>184</v>
      </c>
      <c r="CA384" s="1" t="s">
        <v>153</v>
      </c>
      <c r="CE384" s="1" t="s">
        <v>154</v>
      </c>
      <c r="CH384" s="4">
        <v>1</v>
      </c>
      <c r="CI384" s="1" t="s">
        <v>155</v>
      </c>
      <c r="CL384" s="1" t="s">
        <v>157</v>
      </c>
      <c r="CN384" s="1" t="s">
        <v>158</v>
      </c>
      <c r="CP384" s="4">
        <v>266623.8</v>
      </c>
      <c r="CY384" s="1" t="s">
        <v>289</v>
      </c>
      <c r="CZ384" s="1" t="s">
        <v>290</v>
      </c>
      <c r="DA384" s="1" t="s">
        <v>291</v>
      </c>
      <c r="DC384" s="1" t="s">
        <v>208</v>
      </c>
      <c r="DD384" s="1" t="s">
        <v>781</v>
      </c>
      <c r="DU384" s="1" t="s">
        <v>165</v>
      </c>
      <c r="DV384" s="4">
        <v>0</v>
      </c>
      <c r="DW384" s="4">
        <v>0</v>
      </c>
      <c r="DX384" s="4">
        <v>195938406.50999999</v>
      </c>
      <c r="DY384" s="4">
        <v>172046814.50999999</v>
      </c>
      <c r="DZ384" s="4">
        <v>23891592</v>
      </c>
      <c r="EA384" s="4">
        <v>172046814.50999999</v>
      </c>
      <c r="EB384" s="4">
        <v>23891592</v>
      </c>
      <c r="EC384" s="4">
        <v>195938406.50999999</v>
      </c>
      <c r="ED384" s="1">
        <f>YEAR(O384)</f>
        <v>2011</v>
      </c>
    </row>
    <row r="385" spans="6:134" ht="12.75" hidden="1" customHeight="1" x14ac:dyDescent="0.2">
      <c r="F385" s="1" t="s">
        <v>1470</v>
      </c>
      <c r="H385" s="1" t="s">
        <v>133</v>
      </c>
      <c r="L385" s="1" t="s">
        <v>134</v>
      </c>
      <c r="N385" s="1" t="s">
        <v>1471</v>
      </c>
      <c r="O385" s="2">
        <v>40364</v>
      </c>
      <c r="P385" s="1" t="s">
        <v>136</v>
      </c>
      <c r="Q385" s="3">
        <v>40374</v>
      </c>
      <c r="R385" s="1" t="s">
        <v>137</v>
      </c>
      <c r="T385" s="3">
        <v>40364</v>
      </c>
      <c r="U385" s="1" t="s">
        <v>138</v>
      </c>
      <c r="X385" s="1" t="s">
        <v>172</v>
      </c>
      <c r="Z385" s="3">
        <v>40364</v>
      </c>
      <c r="AA385" s="1" t="s">
        <v>140</v>
      </c>
      <c r="AB385" s="1" t="s">
        <v>141</v>
      </c>
      <c r="AC385" s="1" t="s">
        <v>142</v>
      </c>
      <c r="AD385" s="1" t="s">
        <v>143</v>
      </c>
      <c r="AE385" s="1" t="s">
        <v>144</v>
      </c>
      <c r="AF385" s="1" t="s">
        <v>145</v>
      </c>
      <c r="AG385" s="1" t="s">
        <v>1254</v>
      </c>
      <c r="AH385" s="1" t="s">
        <v>146</v>
      </c>
      <c r="AJ385" s="1" t="s">
        <v>869</v>
      </c>
      <c r="AN385" s="1" t="s">
        <v>1244</v>
      </c>
      <c r="AO385" s="1" t="s">
        <v>1245</v>
      </c>
      <c r="AQ385" s="4">
        <v>0.02</v>
      </c>
      <c r="AR385" s="4">
        <v>84</v>
      </c>
      <c r="AS385" s="1" t="s">
        <v>1472</v>
      </c>
      <c r="AT385" s="1" t="s">
        <v>148</v>
      </c>
      <c r="AV385" s="1" t="s">
        <v>149</v>
      </c>
      <c r="AW385" s="1" t="s">
        <v>141</v>
      </c>
      <c r="AX385" s="1" t="s">
        <v>150</v>
      </c>
      <c r="AY385" s="4">
        <v>14</v>
      </c>
      <c r="AZ385" s="4">
        <v>70</v>
      </c>
      <c r="BA385" s="1" t="s">
        <v>151</v>
      </c>
      <c r="BD385" s="3">
        <v>40364</v>
      </c>
      <c r="BM385" s="3">
        <v>41073</v>
      </c>
      <c r="BZ385" s="1" t="s">
        <v>184</v>
      </c>
      <c r="CA385" s="1" t="s">
        <v>153</v>
      </c>
      <c r="CE385" s="1" t="s">
        <v>154</v>
      </c>
      <c r="CH385" s="4">
        <v>1</v>
      </c>
      <c r="CI385" s="1" t="s">
        <v>155</v>
      </c>
      <c r="CJ385" s="1" t="s">
        <v>156</v>
      </c>
      <c r="CL385" s="1" t="s">
        <v>157</v>
      </c>
      <c r="CN385" s="1" t="s">
        <v>158</v>
      </c>
      <c r="CP385" s="4">
        <v>84</v>
      </c>
      <c r="CY385" s="1" t="s">
        <v>159</v>
      </c>
      <c r="CZ385" s="1" t="s">
        <v>160</v>
      </c>
      <c r="DA385" s="1" t="s">
        <v>161</v>
      </c>
      <c r="DC385" s="1" t="s">
        <v>163</v>
      </c>
      <c r="DD385" s="1" t="s">
        <v>1473</v>
      </c>
      <c r="DU385" s="1" t="s">
        <v>165</v>
      </c>
      <c r="DV385" s="4">
        <v>0</v>
      </c>
      <c r="DW385" s="4">
        <v>0</v>
      </c>
      <c r="DX385" s="4">
        <v>195938406.50999999</v>
      </c>
      <c r="DY385" s="4">
        <v>172046814.50999999</v>
      </c>
      <c r="DZ385" s="4">
        <v>23891592</v>
      </c>
      <c r="EA385" s="4">
        <v>172046814.50999999</v>
      </c>
      <c r="EB385" s="4">
        <v>23891592</v>
      </c>
      <c r="EC385" s="4">
        <v>195938406.50999999</v>
      </c>
      <c r="ED385" s="1">
        <f>YEAR(O385)</f>
        <v>2010</v>
      </c>
    </row>
    <row r="386" spans="6:134" ht="12.75" hidden="1" customHeight="1" x14ac:dyDescent="0.2">
      <c r="F386" s="1" t="s">
        <v>1474</v>
      </c>
      <c r="H386" s="1" t="s">
        <v>133</v>
      </c>
      <c r="L386" s="1" t="s">
        <v>134</v>
      </c>
      <c r="N386" s="1" t="s">
        <v>1475</v>
      </c>
      <c r="O386" s="2">
        <v>40364</v>
      </c>
      <c r="P386" s="1" t="s">
        <v>136</v>
      </c>
      <c r="Q386" s="3">
        <v>40374</v>
      </c>
      <c r="R386" s="1" t="s">
        <v>137</v>
      </c>
      <c r="T386" s="3">
        <v>40364</v>
      </c>
      <c r="U386" s="1" t="s">
        <v>138</v>
      </c>
      <c r="V386" s="1" t="s">
        <v>1254</v>
      </c>
      <c r="X386" s="1" t="s">
        <v>139</v>
      </c>
      <c r="Z386" s="3">
        <v>40364</v>
      </c>
      <c r="AA386" s="1" t="s">
        <v>140</v>
      </c>
      <c r="AB386" s="1" t="s">
        <v>141</v>
      </c>
      <c r="AC386" s="1" t="s">
        <v>142</v>
      </c>
      <c r="AD386" s="1" t="s">
        <v>143</v>
      </c>
      <c r="AE386" s="1" t="s">
        <v>144</v>
      </c>
      <c r="AF386" s="1" t="s">
        <v>145</v>
      </c>
      <c r="AG386" s="1" t="s">
        <v>1254</v>
      </c>
      <c r="AH386" s="1" t="s">
        <v>146</v>
      </c>
      <c r="AJ386" s="1" t="s">
        <v>136</v>
      </c>
      <c r="AN386" s="1" t="s">
        <v>987</v>
      </c>
      <c r="AO386" s="1" t="s">
        <v>988</v>
      </c>
      <c r="AQ386" s="4">
        <v>0.02</v>
      </c>
      <c r="AR386" s="4">
        <v>216.6</v>
      </c>
      <c r="AS386" s="1" t="s">
        <v>1476</v>
      </c>
      <c r="AT386" s="1" t="s">
        <v>148</v>
      </c>
      <c r="AV386" s="1" t="s">
        <v>149</v>
      </c>
      <c r="AW386" s="1" t="s">
        <v>141</v>
      </c>
      <c r="AX386" s="1" t="s">
        <v>150</v>
      </c>
      <c r="AY386" s="4">
        <v>36.1</v>
      </c>
      <c r="AZ386" s="4">
        <v>180.5</v>
      </c>
      <c r="BA386" s="1" t="s">
        <v>151</v>
      </c>
      <c r="BD386" s="3">
        <v>40364</v>
      </c>
      <c r="BM386" s="3">
        <v>40372</v>
      </c>
      <c r="BZ386" s="1" t="s">
        <v>152</v>
      </c>
      <c r="CA386" s="1" t="s">
        <v>153</v>
      </c>
      <c r="CE386" s="1" t="s">
        <v>154</v>
      </c>
      <c r="CH386" s="4">
        <v>1</v>
      </c>
      <c r="CI386" s="1" t="s">
        <v>155</v>
      </c>
      <c r="CJ386" s="1" t="s">
        <v>156</v>
      </c>
      <c r="CL386" s="1" t="s">
        <v>157</v>
      </c>
      <c r="CN386" s="1" t="s">
        <v>158</v>
      </c>
      <c r="CP386" s="4">
        <v>216.6</v>
      </c>
      <c r="CY386" s="1" t="s">
        <v>159</v>
      </c>
      <c r="CZ386" s="1" t="s">
        <v>160</v>
      </c>
      <c r="DA386" s="1" t="s">
        <v>161</v>
      </c>
      <c r="DB386" s="1" t="s">
        <v>162</v>
      </c>
      <c r="DC386" s="1" t="s">
        <v>163</v>
      </c>
      <c r="DD386" s="1" t="s">
        <v>1473</v>
      </c>
      <c r="DU386" s="1" t="s">
        <v>165</v>
      </c>
      <c r="DV386" s="4">
        <v>0</v>
      </c>
      <c r="DW386" s="4">
        <v>0</v>
      </c>
      <c r="DX386" s="4">
        <v>195938406.50999999</v>
      </c>
      <c r="DY386" s="4">
        <v>172046814.50999999</v>
      </c>
      <c r="DZ386" s="4">
        <v>23891592</v>
      </c>
      <c r="EA386" s="4">
        <v>172046814.50999999</v>
      </c>
      <c r="EB386" s="4">
        <v>23891592</v>
      </c>
      <c r="EC386" s="4">
        <v>195938406.50999999</v>
      </c>
      <c r="ED386" s="1">
        <f>YEAR(O386)</f>
        <v>2010</v>
      </c>
    </row>
    <row r="387" spans="6:134" ht="12.75" hidden="1" customHeight="1" x14ac:dyDescent="0.2">
      <c r="F387" s="1" t="s">
        <v>1477</v>
      </c>
      <c r="H387" s="1" t="s">
        <v>133</v>
      </c>
      <c r="L387" s="1" t="s">
        <v>134</v>
      </c>
      <c r="N387" s="1" t="s">
        <v>1478</v>
      </c>
      <c r="O387" s="2">
        <v>40364</v>
      </c>
      <c r="P387" s="1" t="s">
        <v>136</v>
      </c>
      <c r="Q387" s="3">
        <v>40374</v>
      </c>
      <c r="R387" s="1" t="s">
        <v>137</v>
      </c>
      <c r="T387" s="3">
        <v>40364</v>
      </c>
      <c r="U387" s="1" t="s">
        <v>138</v>
      </c>
      <c r="X387" s="1" t="s">
        <v>172</v>
      </c>
      <c r="Z387" s="3">
        <v>40364</v>
      </c>
      <c r="AA387" s="1" t="s">
        <v>140</v>
      </c>
      <c r="AB387" s="1" t="s">
        <v>141</v>
      </c>
      <c r="AC387" s="1" t="s">
        <v>142</v>
      </c>
      <c r="AD387" s="1" t="s">
        <v>143</v>
      </c>
      <c r="AE387" s="1" t="s">
        <v>144</v>
      </c>
      <c r="AF387" s="1" t="s">
        <v>145</v>
      </c>
      <c r="AG387" s="1" t="s">
        <v>1254</v>
      </c>
      <c r="AH387" s="1" t="s">
        <v>146</v>
      </c>
      <c r="AJ387" s="1" t="s">
        <v>869</v>
      </c>
      <c r="AN387" s="1" t="s">
        <v>1244</v>
      </c>
      <c r="AO387" s="1" t="s">
        <v>1245</v>
      </c>
      <c r="AQ387" s="4">
        <v>0.02</v>
      </c>
      <c r="AR387" s="4">
        <v>84</v>
      </c>
      <c r="AS387" s="1" t="s">
        <v>1479</v>
      </c>
      <c r="AT387" s="1" t="s">
        <v>148</v>
      </c>
      <c r="AV387" s="1" t="s">
        <v>149</v>
      </c>
      <c r="AW387" s="1" t="s">
        <v>141</v>
      </c>
      <c r="AX387" s="1" t="s">
        <v>150</v>
      </c>
      <c r="AY387" s="4">
        <v>14</v>
      </c>
      <c r="AZ387" s="4">
        <v>70</v>
      </c>
      <c r="BA387" s="1" t="s">
        <v>151</v>
      </c>
      <c r="BD387" s="3">
        <v>40364</v>
      </c>
      <c r="BE387" s="4">
        <v>0</v>
      </c>
      <c r="BM387" s="3">
        <v>40372</v>
      </c>
      <c r="BZ387" s="1" t="s">
        <v>184</v>
      </c>
      <c r="CA387" s="1" t="s">
        <v>185</v>
      </c>
      <c r="CE387" s="1" t="s">
        <v>154</v>
      </c>
      <c r="CH387" s="4">
        <v>1</v>
      </c>
      <c r="CI387" s="1" t="s">
        <v>155</v>
      </c>
      <c r="CJ387" s="1" t="s">
        <v>156</v>
      </c>
      <c r="CL387" s="1" t="s">
        <v>157</v>
      </c>
      <c r="CN387" s="1" t="s">
        <v>158</v>
      </c>
      <c r="CP387" s="4">
        <v>84</v>
      </c>
      <c r="CY387" s="1" t="s">
        <v>159</v>
      </c>
      <c r="CZ387" s="1" t="s">
        <v>160</v>
      </c>
      <c r="DA387" s="1" t="s">
        <v>161</v>
      </c>
      <c r="DB387" s="1" t="s">
        <v>162</v>
      </c>
      <c r="DC387" s="1" t="s">
        <v>163</v>
      </c>
      <c r="DD387" s="1" t="s">
        <v>1473</v>
      </c>
      <c r="DU387" s="1" t="s">
        <v>165</v>
      </c>
      <c r="DV387" s="4">
        <v>0</v>
      </c>
      <c r="DW387" s="4">
        <v>0</v>
      </c>
      <c r="DX387" s="4">
        <v>195938406.50999999</v>
      </c>
      <c r="DY387" s="4">
        <v>172046814.50999999</v>
      </c>
      <c r="DZ387" s="4">
        <v>23891592</v>
      </c>
      <c r="EA387" s="4">
        <v>172046814.50999999</v>
      </c>
      <c r="EB387" s="4">
        <v>23891592</v>
      </c>
      <c r="EC387" s="4">
        <v>195938406.50999999</v>
      </c>
      <c r="ED387" s="1">
        <f>YEAR(O387)</f>
        <v>2010</v>
      </c>
    </row>
    <row r="388" spans="6:134" ht="12.75" hidden="1" customHeight="1" x14ac:dyDescent="0.2">
      <c r="F388" s="1" t="s">
        <v>1480</v>
      </c>
      <c r="H388" s="1" t="s">
        <v>133</v>
      </c>
      <c r="L388" s="1" t="s">
        <v>134</v>
      </c>
      <c r="N388" s="1" t="s">
        <v>1481</v>
      </c>
      <c r="O388" s="2">
        <v>40277</v>
      </c>
      <c r="P388" s="1" t="s">
        <v>136</v>
      </c>
      <c r="Q388" s="3">
        <v>40287</v>
      </c>
      <c r="R388" s="1" t="s">
        <v>137</v>
      </c>
      <c r="T388" s="3">
        <v>40277</v>
      </c>
      <c r="U388" s="1" t="s">
        <v>138</v>
      </c>
      <c r="V388" s="1" t="s">
        <v>1263</v>
      </c>
      <c r="X388" s="1" t="s">
        <v>139</v>
      </c>
      <c r="Z388" s="3">
        <v>40277</v>
      </c>
      <c r="AA388" s="1" t="s">
        <v>140</v>
      </c>
      <c r="AB388" s="1" t="s">
        <v>141</v>
      </c>
      <c r="AC388" s="1" t="s">
        <v>142</v>
      </c>
      <c r="AD388" s="1" t="s">
        <v>143</v>
      </c>
      <c r="AE388" s="1" t="s">
        <v>144</v>
      </c>
      <c r="AF388" s="1" t="s">
        <v>145</v>
      </c>
      <c r="AG388" s="1" t="s">
        <v>1263</v>
      </c>
      <c r="AH388" s="1" t="s">
        <v>146</v>
      </c>
      <c r="AJ388" s="1" t="s">
        <v>136</v>
      </c>
      <c r="AN388" s="1" t="s">
        <v>987</v>
      </c>
      <c r="AO388" s="1" t="s">
        <v>988</v>
      </c>
      <c r="AQ388" s="4">
        <v>0.02</v>
      </c>
      <c r="AR388" s="4">
        <v>3600</v>
      </c>
      <c r="AS388" s="1" t="s">
        <v>1482</v>
      </c>
      <c r="AT388" s="1" t="s">
        <v>148</v>
      </c>
      <c r="AV388" s="1" t="s">
        <v>149</v>
      </c>
      <c r="AW388" s="1" t="s">
        <v>141</v>
      </c>
      <c r="AX388" s="1" t="s">
        <v>150</v>
      </c>
      <c r="AY388" s="4">
        <v>600</v>
      </c>
      <c r="AZ388" s="4">
        <v>3000</v>
      </c>
      <c r="BA388" s="1" t="s">
        <v>151</v>
      </c>
      <c r="BD388" s="3">
        <v>40277</v>
      </c>
      <c r="BE388" s="4">
        <v>0</v>
      </c>
      <c r="BM388" s="3">
        <v>40287</v>
      </c>
      <c r="BZ388" s="1" t="s">
        <v>184</v>
      </c>
      <c r="CA388" s="1" t="s">
        <v>153</v>
      </c>
      <c r="CE388" s="1" t="s">
        <v>154</v>
      </c>
      <c r="CH388" s="4">
        <v>1</v>
      </c>
      <c r="CI388" s="1" t="s">
        <v>155</v>
      </c>
      <c r="CJ388" s="1" t="s">
        <v>156</v>
      </c>
      <c r="CL388" s="1" t="s">
        <v>157</v>
      </c>
      <c r="CN388" s="1" t="s">
        <v>158</v>
      </c>
      <c r="CP388" s="4">
        <v>3600</v>
      </c>
      <c r="CY388" s="1" t="s">
        <v>159</v>
      </c>
      <c r="CZ388" s="1" t="s">
        <v>160</v>
      </c>
      <c r="DA388" s="1" t="s">
        <v>161</v>
      </c>
      <c r="DB388" s="1" t="s">
        <v>162</v>
      </c>
      <c r="DC388" s="1" t="s">
        <v>163</v>
      </c>
      <c r="DD388" s="1" t="s">
        <v>1483</v>
      </c>
      <c r="DU388" s="1" t="s">
        <v>165</v>
      </c>
      <c r="DV388" s="4">
        <v>0</v>
      </c>
      <c r="DW388" s="4">
        <v>0</v>
      </c>
      <c r="DX388" s="4">
        <v>195938406.50999999</v>
      </c>
      <c r="DY388" s="4">
        <v>172046814.50999999</v>
      </c>
      <c r="DZ388" s="4">
        <v>23891592</v>
      </c>
      <c r="EA388" s="4">
        <v>172046814.50999999</v>
      </c>
      <c r="EB388" s="4">
        <v>23891592</v>
      </c>
      <c r="EC388" s="4">
        <v>195938406.50999999</v>
      </c>
      <c r="ED388" s="1">
        <f>YEAR(O388)</f>
        <v>2010</v>
      </c>
    </row>
    <row r="389" spans="6:134" ht="12.75" hidden="1" customHeight="1" x14ac:dyDescent="0.2">
      <c r="F389" s="1" t="s">
        <v>1484</v>
      </c>
      <c r="H389" s="1" t="s">
        <v>133</v>
      </c>
      <c r="L389" s="1" t="s">
        <v>134</v>
      </c>
      <c r="N389" s="1" t="s">
        <v>1485</v>
      </c>
      <c r="O389" s="2">
        <v>40261</v>
      </c>
      <c r="P389" s="1" t="s">
        <v>136</v>
      </c>
      <c r="Q389" s="3">
        <v>40275</v>
      </c>
      <c r="R389" s="1" t="s">
        <v>137</v>
      </c>
      <c r="T389" s="3">
        <v>40261</v>
      </c>
      <c r="U389" s="1" t="s">
        <v>138</v>
      </c>
      <c r="V389" s="1" t="s">
        <v>1486</v>
      </c>
      <c r="X389" s="1" t="s">
        <v>139</v>
      </c>
      <c r="Z389" s="3">
        <v>40261</v>
      </c>
      <c r="AA389" s="1" t="s">
        <v>335</v>
      </c>
      <c r="AB389" s="1" t="s">
        <v>336</v>
      </c>
      <c r="AC389" s="1" t="s">
        <v>337</v>
      </c>
      <c r="AD389" s="1" t="s">
        <v>338</v>
      </c>
      <c r="AE389" s="1" t="s">
        <v>339</v>
      </c>
      <c r="AF389" s="1" t="s">
        <v>340</v>
      </c>
      <c r="AG389" s="1" t="s">
        <v>1486</v>
      </c>
      <c r="AH389" s="1" t="s">
        <v>341</v>
      </c>
      <c r="AQ389" s="4">
        <v>0.1</v>
      </c>
      <c r="AR389" s="4">
        <v>120</v>
      </c>
      <c r="AS389" s="1" t="s">
        <v>1487</v>
      </c>
      <c r="AX389" s="1" t="s">
        <v>150</v>
      </c>
      <c r="AY389" s="4">
        <v>20</v>
      </c>
      <c r="AZ389" s="4">
        <v>100</v>
      </c>
      <c r="BA389" s="1" t="s">
        <v>151</v>
      </c>
      <c r="BD389" s="3">
        <v>40261</v>
      </c>
      <c r="BE389" s="4">
        <v>0</v>
      </c>
      <c r="BM389" s="3">
        <v>40275</v>
      </c>
      <c r="BZ389" s="1" t="s">
        <v>152</v>
      </c>
      <c r="CA389" s="1" t="s">
        <v>185</v>
      </c>
      <c r="CE389" s="1" t="s">
        <v>154</v>
      </c>
      <c r="CH389" s="4">
        <v>1</v>
      </c>
      <c r="CI389" s="1" t="s">
        <v>155</v>
      </c>
      <c r="CJ389" s="1" t="s">
        <v>156</v>
      </c>
      <c r="CL389" s="1" t="s">
        <v>157</v>
      </c>
      <c r="CN389" s="1" t="s">
        <v>158</v>
      </c>
      <c r="CP389" s="4">
        <v>120</v>
      </c>
      <c r="CY389" s="1" t="s">
        <v>159</v>
      </c>
      <c r="CZ389" s="1" t="s">
        <v>160</v>
      </c>
      <c r="DA389" s="1" t="s">
        <v>161</v>
      </c>
      <c r="DC389" s="1" t="s">
        <v>208</v>
      </c>
      <c r="DD389" s="1" t="s">
        <v>1488</v>
      </c>
      <c r="DU389" s="1" t="s">
        <v>165</v>
      </c>
      <c r="DV389" s="4">
        <v>0</v>
      </c>
      <c r="DW389" s="4">
        <v>0</v>
      </c>
      <c r="DX389" s="4">
        <v>195938406.50999999</v>
      </c>
      <c r="DY389" s="4">
        <v>172046814.50999999</v>
      </c>
      <c r="DZ389" s="4">
        <v>23891592</v>
      </c>
      <c r="EA389" s="4">
        <v>172046814.50999999</v>
      </c>
      <c r="EB389" s="4">
        <v>23891592</v>
      </c>
      <c r="EC389" s="4">
        <v>195938406.50999999</v>
      </c>
      <c r="ED389" s="1">
        <f>YEAR(O389)</f>
        <v>2010</v>
      </c>
    </row>
    <row r="390" spans="6:134" ht="12.75" hidden="1" customHeight="1" x14ac:dyDescent="0.2">
      <c r="F390" s="1" t="s">
        <v>1489</v>
      </c>
      <c r="H390" s="1" t="s">
        <v>133</v>
      </c>
      <c r="L390" s="1" t="s">
        <v>134</v>
      </c>
      <c r="N390" s="1" t="s">
        <v>1490</v>
      </c>
      <c r="O390" s="2">
        <v>40182</v>
      </c>
      <c r="P390" s="1" t="s">
        <v>136</v>
      </c>
      <c r="Q390" s="3">
        <v>40192</v>
      </c>
      <c r="R390" s="1" t="s">
        <v>137</v>
      </c>
      <c r="T390" s="3">
        <v>40182</v>
      </c>
      <c r="U390" s="1" t="s">
        <v>138</v>
      </c>
      <c r="V390" s="1" t="s">
        <v>1491</v>
      </c>
      <c r="X390" s="1" t="s">
        <v>139</v>
      </c>
      <c r="Z390" s="3">
        <v>40182</v>
      </c>
      <c r="AA390" s="1" t="s">
        <v>140</v>
      </c>
      <c r="AB390" s="1" t="s">
        <v>141</v>
      </c>
      <c r="AC390" s="1" t="s">
        <v>142</v>
      </c>
      <c r="AD390" s="1" t="s">
        <v>143</v>
      </c>
      <c r="AE390" s="1" t="s">
        <v>144</v>
      </c>
      <c r="AF390" s="1" t="s">
        <v>145</v>
      </c>
      <c r="AG390" s="1" t="s">
        <v>1491</v>
      </c>
      <c r="AH390" s="1" t="s">
        <v>146</v>
      </c>
      <c r="AQ390" s="4">
        <v>0.02</v>
      </c>
      <c r="AR390" s="4">
        <v>300.60000000000002</v>
      </c>
      <c r="AS390" s="1" t="s">
        <v>1492</v>
      </c>
      <c r="AT390" s="1" t="s">
        <v>148</v>
      </c>
      <c r="AV390" s="1" t="s">
        <v>149</v>
      </c>
      <c r="AW390" s="1" t="s">
        <v>141</v>
      </c>
      <c r="AX390" s="1" t="s">
        <v>150</v>
      </c>
      <c r="AY390" s="4">
        <v>50.1</v>
      </c>
      <c r="AZ390" s="4">
        <v>250.5</v>
      </c>
      <c r="BA390" s="1" t="s">
        <v>151</v>
      </c>
      <c r="BD390" s="3">
        <v>40182</v>
      </c>
      <c r="BE390" s="4">
        <v>0</v>
      </c>
      <c r="BM390" s="3">
        <v>40193</v>
      </c>
      <c r="BZ390" s="1" t="s">
        <v>152</v>
      </c>
      <c r="CA390" s="1" t="s">
        <v>185</v>
      </c>
      <c r="CE390" s="1" t="s">
        <v>154</v>
      </c>
      <c r="CH390" s="4">
        <v>1</v>
      </c>
      <c r="CI390" s="1" t="s">
        <v>155</v>
      </c>
      <c r="CJ390" s="1" t="s">
        <v>156</v>
      </c>
      <c r="CL390" s="1" t="s">
        <v>157</v>
      </c>
      <c r="CN390" s="1" t="s">
        <v>158</v>
      </c>
      <c r="CP390" s="4">
        <v>300.60000000000002</v>
      </c>
      <c r="CY390" s="1" t="s">
        <v>159</v>
      </c>
      <c r="CZ390" s="1" t="s">
        <v>160</v>
      </c>
      <c r="DA390" s="1" t="s">
        <v>161</v>
      </c>
      <c r="DB390" s="1" t="s">
        <v>162</v>
      </c>
      <c r="DC390" s="1" t="s">
        <v>163</v>
      </c>
      <c r="DD390" s="1" t="s">
        <v>1493</v>
      </c>
      <c r="DU390" s="1" t="s">
        <v>165</v>
      </c>
      <c r="DV390" s="4">
        <v>0</v>
      </c>
      <c r="DW390" s="4">
        <v>0</v>
      </c>
      <c r="DX390" s="4">
        <v>195938406.50999999</v>
      </c>
      <c r="DY390" s="4">
        <v>172046814.50999999</v>
      </c>
      <c r="DZ390" s="4">
        <v>23891592</v>
      </c>
      <c r="EA390" s="4">
        <v>172046814.50999999</v>
      </c>
      <c r="EB390" s="4">
        <v>23891592</v>
      </c>
      <c r="EC390" s="4">
        <v>195938406.50999999</v>
      </c>
      <c r="ED390" s="1">
        <f>YEAR(O390)</f>
        <v>2010</v>
      </c>
    </row>
    <row r="391" spans="6:134" ht="12.75" hidden="1" customHeight="1" x14ac:dyDescent="0.2">
      <c r="H391" s="1" t="s">
        <v>133</v>
      </c>
      <c r="L391" s="1" t="s">
        <v>134</v>
      </c>
      <c r="N391" s="1" t="s">
        <v>1572</v>
      </c>
      <c r="O391" s="2">
        <v>40532</v>
      </c>
      <c r="P391" s="1" t="s">
        <v>136</v>
      </c>
      <c r="Q391" s="3">
        <v>40546</v>
      </c>
      <c r="R391" s="1" t="s">
        <v>137</v>
      </c>
      <c r="T391" s="3">
        <v>40532</v>
      </c>
      <c r="U391" s="1" t="s">
        <v>138</v>
      </c>
      <c r="X391" s="1" t="s">
        <v>172</v>
      </c>
      <c r="Z391" s="3">
        <v>40532</v>
      </c>
      <c r="AA391" s="1" t="s">
        <v>293</v>
      </c>
      <c r="AB391" s="1" t="s">
        <v>294</v>
      </c>
      <c r="AC391" s="1" t="s">
        <v>295</v>
      </c>
      <c r="AD391" s="1" t="s">
        <v>296</v>
      </c>
      <c r="AE391" s="1" t="s">
        <v>297</v>
      </c>
      <c r="AF391" s="1" t="s">
        <v>298</v>
      </c>
      <c r="AH391" s="1" t="s">
        <v>299</v>
      </c>
      <c r="AJ391" s="1" t="s">
        <v>1002</v>
      </c>
      <c r="AN391" s="1" t="s">
        <v>1006</v>
      </c>
      <c r="AO391" s="1" t="s">
        <v>1007</v>
      </c>
      <c r="AQ391" s="4">
        <v>0.5</v>
      </c>
      <c r="AR391" s="4">
        <v>46840.800000000003</v>
      </c>
      <c r="AS391" s="1" t="s">
        <v>1573</v>
      </c>
      <c r="AX391" s="1" t="s">
        <v>150</v>
      </c>
      <c r="AY391" s="4">
        <v>7806.8</v>
      </c>
      <c r="AZ391" s="4">
        <v>39034</v>
      </c>
      <c r="BA391" s="1" t="s">
        <v>151</v>
      </c>
      <c r="BD391" s="3">
        <v>40532</v>
      </c>
      <c r="BM391" s="3">
        <v>40544</v>
      </c>
      <c r="BZ391" s="1" t="s">
        <v>184</v>
      </c>
      <c r="CA391" s="1" t="s">
        <v>153</v>
      </c>
      <c r="CE391" s="1" t="s">
        <v>154</v>
      </c>
      <c r="CH391" s="4">
        <v>1</v>
      </c>
      <c r="CI391" s="1" t="s">
        <v>155</v>
      </c>
      <c r="CL391" s="1" t="s">
        <v>157</v>
      </c>
      <c r="CN391" s="1" t="s">
        <v>158</v>
      </c>
      <c r="CP391" s="4">
        <v>46840.800000000003</v>
      </c>
      <c r="CY391" s="1" t="s">
        <v>289</v>
      </c>
      <c r="CZ391" s="1" t="s">
        <v>290</v>
      </c>
      <c r="DA391" s="1" t="s">
        <v>291</v>
      </c>
      <c r="DC391" s="1" t="s">
        <v>208</v>
      </c>
      <c r="DD391" s="1" t="s">
        <v>728</v>
      </c>
      <c r="DU391" s="1" t="s">
        <v>165</v>
      </c>
      <c r="DV391" s="4">
        <v>0</v>
      </c>
      <c r="DW391" s="4">
        <v>0</v>
      </c>
      <c r="DX391" s="4">
        <v>195938406.50999999</v>
      </c>
      <c r="DY391" s="4">
        <v>172046814.50999999</v>
      </c>
      <c r="DZ391" s="4">
        <v>23891592</v>
      </c>
      <c r="EA391" s="4">
        <v>172046814.50999999</v>
      </c>
      <c r="EB391" s="4">
        <v>23891592</v>
      </c>
      <c r="EC391" s="4">
        <v>195938406.50999999</v>
      </c>
      <c r="ED391" s="1">
        <f>YEAR(O391)</f>
        <v>2010</v>
      </c>
    </row>
    <row r="392" spans="6:134" ht="12.75" hidden="1" customHeight="1" x14ac:dyDescent="0.2">
      <c r="H392" s="1" t="s">
        <v>133</v>
      </c>
      <c r="L392" s="1" t="s">
        <v>134</v>
      </c>
      <c r="N392" s="1" t="s">
        <v>1574</v>
      </c>
      <c r="O392" s="2">
        <v>40528</v>
      </c>
      <c r="P392" s="1" t="s">
        <v>136</v>
      </c>
      <c r="Q392" s="3">
        <v>40538</v>
      </c>
      <c r="R392" s="1" t="s">
        <v>137</v>
      </c>
      <c r="T392" s="3">
        <v>40528</v>
      </c>
      <c r="U392" s="1" t="s">
        <v>138</v>
      </c>
      <c r="X392" s="1" t="s">
        <v>172</v>
      </c>
      <c r="Z392" s="3">
        <v>40528</v>
      </c>
      <c r="AA392" s="1" t="s">
        <v>140</v>
      </c>
      <c r="AB392" s="1" t="s">
        <v>141</v>
      </c>
      <c r="AC392" s="1" t="s">
        <v>142</v>
      </c>
      <c r="AD392" s="1" t="s">
        <v>143</v>
      </c>
      <c r="AE392" s="1" t="s">
        <v>144</v>
      </c>
      <c r="AF392" s="1" t="s">
        <v>145</v>
      </c>
      <c r="AH392" s="1" t="s">
        <v>146</v>
      </c>
      <c r="AJ392" s="1" t="s">
        <v>1002</v>
      </c>
      <c r="AN392" s="1" t="s">
        <v>1006</v>
      </c>
      <c r="AO392" s="1" t="s">
        <v>1007</v>
      </c>
      <c r="AQ392" s="4">
        <v>0.02</v>
      </c>
      <c r="AR392" s="4">
        <v>6896.4</v>
      </c>
      <c r="AS392" s="1" t="s">
        <v>1575</v>
      </c>
      <c r="AT392" s="1" t="s">
        <v>148</v>
      </c>
      <c r="AV392" s="1" t="s">
        <v>149</v>
      </c>
      <c r="AW392" s="1" t="s">
        <v>141</v>
      </c>
      <c r="AX392" s="1" t="s">
        <v>150</v>
      </c>
      <c r="AY392" s="4">
        <v>1149.4000000000001</v>
      </c>
      <c r="AZ392" s="4">
        <v>5747</v>
      </c>
      <c r="BA392" s="1" t="s">
        <v>151</v>
      </c>
      <c r="BD392" s="3">
        <v>40528</v>
      </c>
      <c r="BM392" s="3">
        <v>40543</v>
      </c>
      <c r="BZ392" s="1" t="s">
        <v>184</v>
      </c>
      <c r="CA392" s="1" t="s">
        <v>153</v>
      </c>
      <c r="CE392" s="1" t="s">
        <v>154</v>
      </c>
      <c r="CH392" s="4">
        <v>1</v>
      </c>
      <c r="CI392" s="1" t="s">
        <v>155</v>
      </c>
      <c r="CL392" s="1" t="s">
        <v>157</v>
      </c>
      <c r="CN392" s="1" t="s">
        <v>158</v>
      </c>
      <c r="CP392" s="4">
        <v>6896.4</v>
      </c>
      <c r="CY392" s="1" t="s">
        <v>289</v>
      </c>
      <c r="CZ392" s="1" t="s">
        <v>290</v>
      </c>
      <c r="DA392" s="1" t="s">
        <v>291</v>
      </c>
      <c r="DC392" s="1" t="s">
        <v>208</v>
      </c>
      <c r="DD392" s="1" t="s">
        <v>733</v>
      </c>
      <c r="DU392" s="1" t="s">
        <v>165</v>
      </c>
      <c r="DV392" s="4">
        <v>0</v>
      </c>
      <c r="DW392" s="4">
        <v>0</v>
      </c>
      <c r="DX392" s="4">
        <v>195938406.50999999</v>
      </c>
      <c r="DY392" s="4">
        <v>172046814.50999999</v>
      </c>
      <c r="DZ392" s="4">
        <v>23891592</v>
      </c>
      <c r="EA392" s="4">
        <v>172046814.50999999</v>
      </c>
      <c r="EB392" s="4">
        <v>23891592</v>
      </c>
      <c r="EC392" s="4">
        <v>195938406.50999999</v>
      </c>
      <c r="ED392" s="1">
        <f>YEAR(O392)</f>
        <v>2010</v>
      </c>
    </row>
    <row r="393" spans="6:134" ht="12.75" hidden="1" customHeight="1" x14ac:dyDescent="0.2">
      <c r="H393" s="1" t="s">
        <v>133</v>
      </c>
      <c r="L393" s="1" t="s">
        <v>134</v>
      </c>
      <c r="N393" s="1" t="s">
        <v>1576</v>
      </c>
      <c r="O393" s="2">
        <v>40528</v>
      </c>
      <c r="P393" s="1" t="s">
        <v>136</v>
      </c>
      <c r="Q393" s="3">
        <v>40538</v>
      </c>
      <c r="R393" s="1" t="s">
        <v>137</v>
      </c>
      <c r="T393" s="3">
        <v>40528</v>
      </c>
      <c r="U393" s="1" t="s">
        <v>138</v>
      </c>
      <c r="X393" s="1" t="s">
        <v>172</v>
      </c>
      <c r="Z393" s="3">
        <v>40528</v>
      </c>
      <c r="AA393" s="1" t="s">
        <v>173</v>
      </c>
      <c r="AB393" s="1" t="s">
        <v>174</v>
      </c>
      <c r="AC393" s="1" t="s">
        <v>175</v>
      </c>
      <c r="AD393" s="1" t="s">
        <v>176</v>
      </c>
      <c r="AE393" s="1" t="s">
        <v>177</v>
      </c>
      <c r="AF393" s="1" t="s">
        <v>178</v>
      </c>
      <c r="AH393" s="1" t="s">
        <v>179</v>
      </c>
      <c r="AJ393" s="1" t="s">
        <v>1002</v>
      </c>
      <c r="AN393" s="1" t="s">
        <v>1006</v>
      </c>
      <c r="AO393" s="1" t="s">
        <v>1007</v>
      </c>
      <c r="AQ393" s="4">
        <v>0.1</v>
      </c>
      <c r="AR393" s="4">
        <v>423673.2</v>
      </c>
      <c r="AS393" s="1" t="s">
        <v>1577</v>
      </c>
      <c r="AX393" s="1" t="s">
        <v>150</v>
      </c>
      <c r="AY393" s="4">
        <v>70612.2</v>
      </c>
      <c r="AZ393" s="4">
        <v>353061</v>
      </c>
      <c r="BA393" s="1" t="s">
        <v>151</v>
      </c>
      <c r="BD393" s="3">
        <v>40528</v>
      </c>
      <c r="BM393" s="3">
        <v>40543</v>
      </c>
      <c r="BZ393" s="1" t="s">
        <v>184</v>
      </c>
      <c r="CA393" s="1" t="s">
        <v>153</v>
      </c>
      <c r="CE393" s="1" t="s">
        <v>154</v>
      </c>
      <c r="CH393" s="4">
        <v>1</v>
      </c>
      <c r="CI393" s="1" t="s">
        <v>155</v>
      </c>
      <c r="CL393" s="1" t="s">
        <v>157</v>
      </c>
      <c r="CN393" s="1" t="s">
        <v>158</v>
      </c>
      <c r="CP393" s="4">
        <v>423673.2</v>
      </c>
      <c r="CY393" s="1" t="s">
        <v>289</v>
      </c>
      <c r="CZ393" s="1" t="s">
        <v>290</v>
      </c>
      <c r="DA393" s="1" t="s">
        <v>291</v>
      </c>
      <c r="DC393" s="1" t="s">
        <v>208</v>
      </c>
      <c r="DD393" s="1" t="s">
        <v>757</v>
      </c>
      <c r="DU393" s="1" t="s">
        <v>165</v>
      </c>
      <c r="DV393" s="4">
        <v>0</v>
      </c>
      <c r="DW393" s="4">
        <v>0</v>
      </c>
      <c r="DX393" s="4">
        <v>195938406.50999999</v>
      </c>
      <c r="DY393" s="4">
        <v>172046814.50999999</v>
      </c>
      <c r="DZ393" s="4">
        <v>23891592</v>
      </c>
      <c r="EA393" s="4">
        <v>172046814.50999999</v>
      </c>
      <c r="EB393" s="4">
        <v>23891592</v>
      </c>
      <c r="EC393" s="4">
        <v>195938406.50999999</v>
      </c>
      <c r="ED393" s="1">
        <f>YEAR(O393)</f>
        <v>2010</v>
      </c>
    </row>
    <row r="394" spans="6:134" ht="12.75" hidden="1" customHeight="1" x14ac:dyDescent="0.2">
      <c r="H394" s="1" t="s">
        <v>133</v>
      </c>
      <c r="L394" s="1" t="s">
        <v>134</v>
      </c>
      <c r="N394" s="1" t="s">
        <v>1578</v>
      </c>
      <c r="O394" s="2">
        <v>40525</v>
      </c>
      <c r="P394" s="1" t="s">
        <v>136</v>
      </c>
      <c r="Q394" s="3">
        <v>40535</v>
      </c>
      <c r="R394" s="1" t="s">
        <v>137</v>
      </c>
      <c r="T394" s="3">
        <v>40525</v>
      </c>
      <c r="U394" s="1" t="s">
        <v>138</v>
      </c>
      <c r="X394" s="1" t="s">
        <v>172</v>
      </c>
      <c r="Z394" s="3">
        <v>40525</v>
      </c>
      <c r="AA394" s="1" t="s">
        <v>173</v>
      </c>
      <c r="AB394" s="1" t="s">
        <v>174</v>
      </c>
      <c r="AC394" s="1" t="s">
        <v>175</v>
      </c>
      <c r="AD394" s="1" t="s">
        <v>176</v>
      </c>
      <c r="AE394" s="1" t="s">
        <v>177</v>
      </c>
      <c r="AF394" s="1" t="s">
        <v>178</v>
      </c>
      <c r="AH394" s="1" t="s">
        <v>179</v>
      </c>
      <c r="AJ394" s="1" t="s">
        <v>1002</v>
      </c>
      <c r="AN394" s="1" t="s">
        <v>1006</v>
      </c>
      <c r="AO394" s="1" t="s">
        <v>1007</v>
      </c>
      <c r="AQ394" s="4">
        <v>0.1</v>
      </c>
      <c r="AR394" s="4">
        <v>391303.2</v>
      </c>
      <c r="AS394" s="1" t="s">
        <v>1579</v>
      </c>
      <c r="AX394" s="1" t="s">
        <v>150</v>
      </c>
      <c r="AY394" s="4">
        <v>65217.2</v>
      </c>
      <c r="AZ394" s="4">
        <v>326086</v>
      </c>
      <c r="BA394" s="1" t="s">
        <v>151</v>
      </c>
      <c r="BD394" s="3">
        <v>40525</v>
      </c>
      <c r="BM394" s="3">
        <v>40529</v>
      </c>
      <c r="BZ394" s="1" t="s">
        <v>184</v>
      </c>
      <c r="CA394" s="1" t="s">
        <v>153</v>
      </c>
      <c r="CE394" s="1" t="s">
        <v>154</v>
      </c>
      <c r="CH394" s="4">
        <v>1</v>
      </c>
      <c r="CI394" s="1" t="s">
        <v>155</v>
      </c>
      <c r="CL394" s="1" t="s">
        <v>157</v>
      </c>
      <c r="CN394" s="1" t="s">
        <v>158</v>
      </c>
      <c r="CP394" s="4">
        <v>391303.2</v>
      </c>
      <c r="CY394" s="1" t="s">
        <v>289</v>
      </c>
      <c r="CZ394" s="1" t="s">
        <v>290</v>
      </c>
      <c r="DA394" s="1" t="s">
        <v>291</v>
      </c>
      <c r="DC394" s="1" t="s">
        <v>208</v>
      </c>
      <c r="DD394" s="1" t="s">
        <v>757</v>
      </c>
      <c r="DU394" s="1" t="s">
        <v>165</v>
      </c>
      <c r="DV394" s="4">
        <v>0</v>
      </c>
      <c r="DW394" s="4">
        <v>0</v>
      </c>
      <c r="DX394" s="4">
        <v>195938406.50999999</v>
      </c>
      <c r="DY394" s="4">
        <v>172046814.50999999</v>
      </c>
      <c r="DZ394" s="4">
        <v>23891592</v>
      </c>
      <c r="EA394" s="4">
        <v>172046814.50999999</v>
      </c>
      <c r="EB394" s="4">
        <v>23891592</v>
      </c>
      <c r="EC394" s="4">
        <v>195938406.50999999</v>
      </c>
      <c r="ED394" s="1">
        <f>YEAR(O394)</f>
        <v>2010</v>
      </c>
    </row>
    <row r="395" spans="6:134" ht="12.75" hidden="1" customHeight="1" x14ac:dyDescent="0.2">
      <c r="H395" s="1" t="s">
        <v>133</v>
      </c>
      <c r="L395" s="1" t="s">
        <v>134</v>
      </c>
      <c r="N395" s="1" t="s">
        <v>1580</v>
      </c>
      <c r="O395" s="2">
        <v>40525</v>
      </c>
      <c r="P395" s="1" t="s">
        <v>136</v>
      </c>
      <c r="Q395" s="3">
        <v>40539</v>
      </c>
      <c r="R395" s="1" t="s">
        <v>137</v>
      </c>
      <c r="T395" s="3">
        <v>40525</v>
      </c>
      <c r="U395" s="1" t="s">
        <v>138</v>
      </c>
      <c r="X395" s="1" t="s">
        <v>172</v>
      </c>
      <c r="Z395" s="3">
        <v>40525</v>
      </c>
      <c r="AA395" s="1" t="s">
        <v>306</v>
      </c>
      <c r="AB395" s="1" t="s">
        <v>307</v>
      </c>
      <c r="AC395" s="1" t="s">
        <v>308</v>
      </c>
      <c r="AD395" s="1" t="s">
        <v>309</v>
      </c>
      <c r="AE395" s="1" t="s">
        <v>310</v>
      </c>
      <c r="AF395" s="1" t="s">
        <v>311</v>
      </c>
      <c r="AH395" s="1" t="s">
        <v>312</v>
      </c>
      <c r="AJ395" s="1" t="s">
        <v>1002</v>
      </c>
      <c r="AN395" s="1" t="s">
        <v>1006</v>
      </c>
      <c r="AO395" s="1" t="s">
        <v>1007</v>
      </c>
      <c r="AQ395" s="4">
        <v>0.1</v>
      </c>
      <c r="AR395" s="4">
        <v>328667.40000000002</v>
      </c>
      <c r="AS395" s="1" t="s">
        <v>1581</v>
      </c>
      <c r="AT395" s="1" t="s">
        <v>314</v>
      </c>
      <c r="AV395" s="1" t="s">
        <v>315</v>
      </c>
      <c r="AW395" s="1" t="s">
        <v>316</v>
      </c>
      <c r="AX395" s="1" t="s">
        <v>150</v>
      </c>
      <c r="AY395" s="4">
        <v>54777.9</v>
      </c>
      <c r="AZ395" s="4">
        <v>273889.5</v>
      </c>
      <c r="BA395" s="1" t="s">
        <v>151</v>
      </c>
      <c r="BD395" s="3">
        <v>40525</v>
      </c>
      <c r="BM395" s="3">
        <v>40539</v>
      </c>
      <c r="BZ395" s="1" t="s">
        <v>184</v>
      </c>
      <c r="CA395" s="1" t="s">
        <v>153</v>
      </c>
      <c r="CE395" s="1" t="s">
        <v>154</v>
      </c>
      <c r="CH395" s="4">
        <v>1</v>
      </c>
      <c r="CI395" s="1" t="s">
        <v>155</v>
      </c>
      <c r="CL395" s="1" t="s">
        <v>157</v>
      </c>
      <c r="CN395" s="1" t="s">
        <v>158</v>
      </c>
      <c r="CP395" s="4">
        <v>328667.40000000002</v>
      </c>
      <c r="CY395" s="1" t="s">
        <v>289</v>
      </c>
      <c r="CZ395" s="1" t="s">
        <v>290</v>
      </c>
      <c r="DA395" s="1" t="s">
        <v>291</v>
      </c>
      <c r="DC395" s="1" t="s">
        <v>208</v>
      </c>
      <c r="DD395" s="1" t="s">
        <v>781</v>
      </c>
      <c r="DU395" s="1" t="s">
        <v>165</v>
      </c>
      <c r="DV395" s="4">
        <v>0</v>
      </c>
      <c r="DW395" s="4">
        <v>0</v>
      </c>
      <c r="DX395" s="4">
        <v>195938406.50999999</v>
      </c>
      <c r="DY395" s="4">
        <v>172046814.50999999</v>
      </c>
      <c r="DZ395" s="4">
        <v>23891592</v>
      </c>
      <c r="EA395" s="4">
        <v>172046814.50999999</v>
      </c>
      <c r="EB395" s="4">
        <v>23891592</v>
      </c>
      <c r="EC395" s="4">
        <v>195938406.50999999</v>
      </c>
      <c r="ED395" s="1">
        <f>YEAR(O395)</f>
        <v>2010</v>
      </c>
    </row>
    <row r="396" spans="6:134" ht="12.75" hidden="1" customHeight="1" x14ac:dyDescent="0.2">
      <c r="H396" s="1" t="s">
        <v>133</v>
      </c>
      <c r="L396" s="1" t="s">
        <v>134</v>
      </c>
      <c r="N396" s="1" t="s">
        <v>1582</v>
      </c>
      <c r="O396" s="2">
        <v>40519</v>
      </c>
      <c r="P396" s="1" t="s">
        <v>136</v>
      </c>
      <c r="Q396" s="3">
        <v>40549</v>
      </c>
      <c r="R396" s="1" t="s">
        <v>137</v>
      </c>
      <c r="T396" s="3">
        <v>40519</v>
      </c>
      <c r="U396" s="1" t="s">
        <v>138</v>
      </c>
      <c r="X396" s="1" t="s">
        <v>172</v>
      </c>
      <c r="Z396" s="3">
        <v>40519</v>
      </c>
      <c r="AA396" s="1" t="s">
        <v>322</v>
      </c>
      <c r="AB396" s="1" t="s">
        <v>323</v>
      </c>
      <c r="AC396" s="1" t="s">
        <v>324</v>
      </c>
      <c r="AD396" s="1" t="s">
        <v>325</v>
      </c>
      <c r="AE396" s="1" t="s">
        <v>326</v>
      </c>
      <c r="AF396" s="1" t="s">
        <v>327</v>
      </c>
      <c r="AH396" s="1" t="s">
        <v>328</v>
      </c>
      <c r="AJ396" s="1" t="s">
        <v>1002</v>
      </c>
      <c r="AN396" s="1" t="s">
        <v>1006</v>
      </c>
      <c r="AO396" s="1" t="s">
        <v>1007</v>
      </c>
      <c r="AQ396" s="4">
        <v>0.1</v>
      </c>
      <c r="AR396" s="4">
        <v>277204.59999999998</v>
      </c>
      <c r="AS396" s="1" t="s">
        <v>1583</v>
      </c>
      <c r="AX396" s="1" t="s">
        <v>150</v>
      </c>
      <c r="AY396" s="4">
        <v>46200.800000000003</v>
      </c>
      <c r="AZ396" s="4">
        <v>231003.8</v>
      </c>
      <c r="BA396" s="1" t="s">
        <v>151</v>
      </c>
      <c r="BD396" s="3">
        <v>40519</v>
      </c>
      <c r="BM396" s="3">
        <v>40558</v>
      </c>
      <c r="BZ396" s="1" t="s">
        <v>184</v>
      </c>
      <c r="CA396" s="1" t="s">
        <v>153</v>
      </c>
      <c r="CE396" s="1" t="s">
        <v>154</v>
      </c>
      <c r="CH396" s="4">
        <v>1</v>
      </c>
      <c r="CI396" s="1" t="s">
        <v>155</v>
      </c>
      <c r="CL396" s="1" t="s">
        <v>157</v>
      </c>
      <c r="CN396" s="1" t="s">
        <v>158</v>
      </c>
      <c r="CP396" s="4">
        <v>277204.59999999998</v>
      </c>
      <c r="CY396" s="1" t="s">
        <v>289</v>
      </c>
      <c r="CZ396" s="1" t="s">
        <v>290</v>
      </c>
      <c r="DA396" s="1" t="s">
        <v>291</v>
      </c>
      <c r="DC396" s="1" t="s">
        <v>208</v>
      </c>
      <c r="DD396" s="1" t="s">
        <v>858</v>
      </c>
      <c r="DU396" s="1" t="s">
        <v>165</v>
      </c>
      <c r="DV396" s="4">
        <v>0</v>
      </c>
      <c r="DW396" s="4">
        <v>0</v>
      </c>
      <c r="DX396" s="4">
        <v>195938406.50999999</v>
      </c>
      <c r="DY396" s="4">
        <v>172046814.50999999</v>
      </c>
      <c r="DZ396" s="4">
        <v>23891592</v>
      </c>
      <c r="EA396" s="4">
        <v>172046814.50999999</v>
      </c>
      <c r="EB396" s="4">
        <v>23891592</v>
      </c>
      <c r="EC396" s="4">
        <v>195938406.50999999</v>
      </c>
      <c r="ED396" s="1">
        <f>YEAR(O396)</f>
        <v>2010</v>
      </c>
    </row>
    <row r="397" spans="6:134" ht="12.75" hidden="1" customHeight="1" x14ac:dyDescent="0.2">
      <c r="H397" s="1" t="s">
        <v>133</v>
      </c>
      <c r="L397" s="1" t="s">
        <v>134</v>
      </c>
      <c r="N397" s="1" t="s">
        <v>1584</v>
      </c>
      <c r="O397" s="2">
        <v>40518</v>
      </c>
      <c r="P397" s="1" t="s">
        <v>136</v>
      </c>
      <c r="Q397" s="3">
        <v>40532</v>
      </c>
      <c r="R397" s="1" t="s">
        <v>137</v>
      </c>
      <c r="T397" s="3">
        <v>40518</v>
      </c>
      <c r="U397" s="1" t="s">
        <v>138</v>
      </c>
      <c r="X397" s="1" t="s">
        <v>172</v>
      </c>
      <c r="Z397" s="3">
        <v>40518</v>
      </c>
      <c r="AA397" s="1" t="s">
        <v>306</v>
      </c>
      <c r="AB397" s="1" t="s">
        <v>307</v>
      </c>
      <c r="AC397" s="1" t="s">
        <v>308</v>
      </c>
      <c r="AD397" s="1" t="s">
        <v>309</v>
      </c>
      <c r="AE397" s="1" t="s">
        <v>310</v>
      </c>
      <c r="AF397" s="1" t="s">
        <v>311</v>
      </c>
      <c r="AH397" s="1" t="s">
        <v>312</v>
      </c>
      <c r="AJ397" s="1" t="s">
        <v>1002</v>
      </c>
      <c r="AN397" s="1" t="s">
        <v>1006</v>
      </c>
      <c r="AO397" s="1" t="s">
        <v>1007</v>
      </c>
      <c r="AQ397" s="4">
        <v>0.1</v>
      </c>
      <c r="AR397" s="4">
        <v>135256.4</v>
      </c>
      <c r="AS397" s="1" t="s">
        <v>1585</v>
      </c>
      <c r="AT397" s="1" t="s">
        <v>314</v>
      </c>
      <c r="AV397" s="1" t="s">
        <v>315</v>
      </c>
      <c r="AW397" s="1" t="s">
        <v>316</v>
      </c>
      <c r="AX397" s="1" t="s">
        <v>150</v>
      </c>
      <c r="AY397" s="4">
        <v>22542.7</v>
      </c>
      <c r="AZ397" s="4">
        <v>112713.7</v>
      </c>
      <c r="BA397" s="1" t="s">
        <v>151</v>
      </c>
      <c r="BD397" s="3">
        <v>40518</v>
      </c>
      <c r="BM397" s="3">
        <v>40529</v>
      </c>
      <c r="BZ397" s="1" t="s">
        <v>184</v>
      </c>
      <c r="CA397" s="1" t="s">
        <v>153</v>
      </c>
      <c r="CE397" s="1" t="s">
        <v>154</v>
      </c>
      <c r="CH397" s="4">
        <v>1</v>
      </c>
      <c r="CI397" s="1" t="s">
        <v>155</v>
      </c>
      <c r="CL397" s="1" t="s">
        <v>157</v>
      </c>
      <c r="CN397" s="1" t="s">
        <v>158</v>
      </c>
      <c r="CP397" s="4">
        <v>135256.4</v>
      </c>
      <c r="CY397" s="1" t="s">
        <v>289</v>
      </c>
      <c r="CZ397" s="1" t="s">
        <v>290</v>
      </c>
      <c r="DA397" s="1" t="s">
        <v>291</v>
      </c>
      <c r="DC397" s="1" t="s">
        <v>208</v>
      </c>
      <c r="DD397" s="1" t="s">
        <v>781</v>
      </c>
      <c r="DU397" s="1" t="s">
        <v>165</v>
      </c>
      <c r="DV397" s="4">
        <v>0</v>
      </c>
      <c r="DW397" s="4">
        <v>0</v>
      </c>
      <c r="DX397" s="4">
        <v>195938406.50999999</v>
      </c>
      <c r="DY397" s="4">
        <v>172046814.50999999</v>
      </c>
      <c r="DZ397" s="4">
        <v>23891592</v>
      </c>
      <c r="EA397" s="4">
        <v>172046814.50999999</v>
      </c>
      <c r="EB397" s="4">
        <v>23891592</v>
      </c>
      <c r="EC397" s="4">
        <v>195938406.50999999</v>
      </c>
      <c r="ED397" s="1">
        <f>YEAR(O397)</f>
        <v>2010</v>
      </c>
    </row>
    <row r="398" spans="6:134" ht="12.75" hidden="1" customHeight="1" x14ac:dyDescent="0.2">
      <c r="F398" s="1" t="s">
        <v>1586</v>
      </c>
      <c r="H398" s="1" t="s">
        <v>133</v>
      </c>
      <c r="L398" s="1" t="s">
        <v>134</v>
      </c>
      <c r="N398" s="1" t="s">
        <v>1587</v>
      </c>
      <c r="O398" s="2">
        <v>40512</v>
      </c>
      <c r="P398" s="1" t="s">
        <v>136</v>
      </c>
      <c r="Q398" s="3">
        <v>40526</v>
      </c>
      <c r="R398" s="1" t="s">
        <v>137</v>
      </c>
      <c r="T398" s="3">
        <v>40512</v>
      </c>
      <c r="U398" s="1" t="s">
        <v>138</v>
      </c>
      <c r="X398" s="1" t="s">
        <v>172</v>
      </c>
      <c r="Z398" s="3">
        <v>40512</v>
      </c>
      <c r="AA398" s="1" t="s">
        <v>335</v>
      </c>
      <c r="AB398" s="1" t="s">
        <v>336</v>
      </c>
      <c r="AC398" s="1" t="s">
        <v>337</v>
      </c>
      <c r="AD398" s="1" t="s">
        <v>338</v>
      </c>
      <c r="AE398" s="1" t="s">
        <v>339</v>
      </c>
      <c r="AF398" s="1" t="s">
        <v>340</v>
      </c>
      <c r="AH398" s="1" t="s">
        <v>341</v>
      </c>
      <c r="AJ398" s="1" t="s">
        <v>1002</v>
      </c>
      <c r="AN398" s="1" t="s">
        <v>1006</v>
      </c>
      <c r="AO398" s="1" t="s">
        <v>1007</v>
      </c>
      <c r="AQ398" s="4">
        <v>0.1</v>
      </c>
      <c r="AR398" s="4">
        <v>361957.3</v>
      </c>
      <c r="AS398" s="1" t="s">
        <v>1588</v>
      </c>
      <c r="AX398" s="1" t="s">
        <v>150</v>
      </c>
      <c r="AY398" s="4">
        <v>60326.2</v>
      </c>
      <c r="AZ398" s="4">
        <v>301631.09999999998</v>
      </c>
      <c r="BA398" s="1" t="s">
        <v>151</v>
      </c>
      <c r="BD398" s="3">
        <v>40512</v>
      </c>
      <c r="BM398" s="3">
        <v>40525</v>
      </c>
      <c r="BZ398" s="1" t="s">
        <v>184</v>
      </c>
      <c r="CA398" s="1" t="s">
        <v>153</v>
      </c>
      <c r="CE398" s="1" t="s">
        <v>154</v>
      </c>
      <c r="CH398" s="4">
        <v>1</v>
      </c>
      <c r="CI398" s="1" t="s">
        <v>155</v>
      </c>
      <c r="CJ398" s="1" t="s">
        <v>156</v>
      </c>
      <c r="CL398" s="1" t="s">
        <v>157</v>
      </c>
      <c r="CN398" s="1" t="s">
        <v>158</v>
      </c>
      <c r="CP398" s="4">
        <v>361957.3</v>
      </c>
      <c r="CY398" s="1" t="s">
        <v>289</v>
      </c>
      <c r="CZ398" s="1" t="s">
        <v>290</v>
      </c>
      <c r="DA398" s="1" t="s">
        <v>291</v>
      </c>
      <c r="DC398" s="1" t="s">
        <v>208</v>
      </c>
      <c r="DU398" s="1" t="s">
        <v>165</v>
      </c>
      <c r="DV398" s="4">
        <v>0</v>
      </c>
      <c r="DW398" s="4">
        <v>0</v>
      </c>
      <c r="DX398" s="4">
        <v>195938406.50999999</v>
      </c>
      <c r="DY398" s="4">
        <v>172046814.50999999</v>
      </c>
      <c r="DZ398" s="4">
        <v>23891592</v>
      </c>
      <c r="EA398" s="4">
        <v>172046814.50999999</v>
      </c>
      <c r="EB398" s="4">
        <v>23891592</v>
      </c>
      <c r="EC398" s="4">
        <v>195938406.50999999</v>
      </c>
      <c r="ED398" s="1">
        <f>YEAR(O398)</f>
        <v>2010</v>
      </c>
    </row>
    <row r="399" spans="6:134" ht="12.75" hidden="1" customHeight="1" x14ac:dyDescent="0.2">
      <c r="H399" s="1" t="s">
        <v>133</v>
      </c>
      <c r="L399" s="1" t="s">
        <v>134</v>
      </c>
      <c r="N399" s="1" t="s">
        <v>1589</v>
      </c>
      <c r="O399" s="2">
        <v>40507</v>
      </c>
      <c r="P399" s="1" t="s">
        <v>136</v>
      </c>
      <c r="Q399" s="3">
        <v>40521</v>
      </c>
      <c r="R399" s="1" t="s">
        <v>137</v>
      </c>
      <c r="T399" s="3">
        <v>40507</v>
      </c>
      <c r="U399" s="1" t="s">
        <v>138</v>
      </c>
      <c r="X399" s="1" t="s">
        <v>172</v>
      </c>
      <c r="Z399" s="3">
        <v>40507</v>
      </c>
      <c r="AA399" s="1" t="s">
        <v>293</v>
      </c>
      <c r="AB399" s="1" t="s">
        <v>294</v>
      </c>
      <c r="AC399" s="1" t="s">
        <v>295</v>
      </c>
      <c r="AD399" s="1" t="s">
        <v>296</v>
      </c>
      <c r="AE399" s="1" t="s">
        <v>297</v>
      </c>
      <c r="AF399" s="1" t="s">
        <v>298</v>
      </c>
      <c r="AH399" s="1" t="s">
        <v>299</v>
      </c>
      <c r="AJ399" s="1" t="s">
        <v>1002</v>
      </c>
      <c r="AN399" s="1" t="s">
        <v>1006</v>
      </c>
      <c r="AO399" s="1" t="s">
        <v>1007</v>
      </c>
      <c r="AQ399" s="4">
        <v>0.5</v>
      </c>
      <c r="AR399" s="4">
        <v>206107.4</v>
      </c>
      <c r="AS399" s="1" t="s">
        <v>1590</v>
      </c>
      <c r="AX399" s="1" t="s">
        <v>150</v>
      </c>
      <c r="AY399" s="4">
        <v>34351.199999999997</v>
      </c>
      <c r="AZ399" s="4">
        <v>171756.2</v>
      </c>
      <c r="BA399" s="1" t="s">
        <v>151</v>
      </c>
      <c r="BD399" s="3">
        <v>40507</v>
      </c>
      <c r="BM399" s="3">
        <v>40515</v>
      </c>
      <c r="BZ399" s="1" t="s">
        <v>184</v>
      </c>
      <c r="CA399" s="1" t="s">
        <v>153</v>
      </c>
      <c r="CE399" s="1" t="s">
        <v>154</v>
      </c>
      <c r="CH399" s="4">
        <v>1</v>
      </c>
      <c r="CI399" s="1" t="s">
        <v>155</v>
      </c>
      <c r="CL399" s="1" t="s">
        <v>157</v>
      </c>
      <c r="CN399" s="1" t="s">
        <v>158</v>
      </c>
      <c r="CP399" s="4">
        <v>206107.4</v>
      </c>
      <c r="CY399" s="1" t="s">
        <v>289</v>
      </c>
      <c r="CZ399" s="1" t="s">
        <v>290</v>
      </c>
      <c r="DA399" s="1" t="s">
        <v>291</v>
      </c>
      <c r="DC399" s="1" t="s">
        <v>208</v>
      </c>
      <c r="DD399" s="1" t="s">
        <v>728</v>
      </c>
      <c r="DU399" s="1" t="s">
        <v>165</v>
      </c>
      <c r="DV399" s="4">
        <v>0</v>
      </c>
      <c r="DW399" s="4">
        <v>0</v>
      </c>
      <c r="DX399" s="4">
        <v>195938406.50999999</v>
      </c>
      <c r="DY399" s="4">
        <v>172046814.50999999</v>
      </c>
      <c r="DZ399" s="4">
        <v>23891592</v>
      </c>
      <c r="EA399" s="4">
        <v>172046814.50999999</v>
      </c>
      <c r="EB399" s="4">
        <v>23891592</v>
      </c>
      <c r="EC399" s="4">
        <v>195938406.50999999</v>
      </c>
      <c r="ED399" s="1">
        <f>YEAR(O399)</f>
        <v>2010</v>
      </c>
    </row>
    <row r="400" spans="6:134" ht="12.75" hidden="1" customHeight="1" x14ac:dyDescent="0.2">
      <c r="H400" s="1" t="s">
        <v>133</v>
      </c>
      <c r="L400" s="1" t="s">
        <v>134</v>
      </c>
      <c r="N400" s="1" t="s">
        <v>1591</v>
      </c>
      <c r="O400" s="2">
        <v>40508</v>
      </c>
      <c r="P400" s="1" t="s">
        <v>136</v>
      </c>
      <c r="Q400" s="3">
        <v>40528</v>
      </c>
      <c r="R400" s="1" t="s">
        <v>137</v>
      </c>
      <c r="T400" s="3">
        <v>40508</v>
      </c>
      <c r="U400" s="1" t="s">
        <v>138</v>
      </c>
      <c r="X400" s="1" t="s">
        <v>172</v>
      </c>
      <c r="Z400" s="3">
        <v>40508</v>
      </c>
      <c r="AA400" s="1" t="s">
        <v>356</v>
      </c>
      <c r="AB400" s="1" t="s">
        <v>357</v>
      </c>
      <c r="AC400" s="1" t="s">
        <v>358</v>
      </c>
      <c r="AD400" s="1" t="s">
        <v>359</v>
      </c>
      <c r="AE400" s="1" t="s">
        <v>360</v>
      </c>
      <c r="AF400" s="1" t="s">
        <v>361</v>
      </c>
      <c r="AH400" s="1" t="s">
        <v>362</v>
      </c>
      <c r="AJ400" s="1" t="s">
        <v>1002</v>
      </c>
      <c r="AN400" s="1" t="s">
        <v>1006</v>
      </c>
      <c r="AO400" s="1" t="s">
        <v>1007</v>
      </c>
      <c r="AQ400" s="4">
        <v>0.1</v>
      </c>
      <c r="AR400" s="4">
        <v>4091</v>
      </c>
      <c r="AS400" s="1" t="s">
        <v>1592</v>
      </c>
      <c r="AX400" s="1" t="s">
        <v>150</v>
      </c>
      <c r="AY400" s="4">
        <v>681.8</v>
      </c>
      <c r="AZ400" s="4">
        <v>3409.2</v>
      </c>
      <c r="BA400" s="1" t="s">
        <v>151</v>
      </c>
      <c r="BD400" s="3">
        <v>40508</v>
      </c>
      <c r="BM400" s="3">
        <v>40529</v>
      </c>
      <c r="BZ400" s="1" t="s">
        <v>184</v>
      </c>
      <c r="CA400" s="1" t="s">
        <v>153</v>
      </c>
      <c r="CE400" s="1" t="s">
        <v>154</v>
      </c>
      <c r="CH400" s="4">
        <v>1</v>
      </c>
      <c r="CI400" s="1" t="s">
        <v>155</v>
      </c>
      <c r="CL400" s="1" t="s">
        <v>157</v>
      </c>
      <c r="CN400" s="1" t="s">
        <v>158</v>
      </c>
      <c r="CP400" s="4">
        <v>4091</v>
      </c>
      <c r="CY400" s="1" t="s">
        <v>289</v>
      </c>
      <c r="CZ400" s="1" t="s">
        <v>290</v>
      </c>
      <c r="DA400" s="1" t="s">
        <v>291</v>
      </c>
      <c r="DC400" s="1" t="s">
        <v>208</v>
      </c>
      <c r="DU400" s="1" t="s">
        <v>165</v>
      </c>
      <c r="DV400" s="4">
        <v>0</v>
      </c>
      <c r="DW400" s="4">
        <v>0</v>
      </c>
      <c r="DX400" s="4">
        <v>195938406.50999999</v>
      </c>
      <c r="DY400" s="4">
        <v>172046814.50999999</v>
      </c>
      <c r="DZ400" s="4">
        <v>23891592</v>
      </c>
      <c r="EA400" s="4">
        <v>172046814.50999999</v>
      </c>
      <c r="EB400" s="4">
        <v>23891592</v>
      </c>
      <c r="EC400" s="4">
        <v>195938406.50999999</v>
      </c>
      <c r="ED400" s="1">
        <f>YEAR(O400)</f>
        <v>2010</v>
      </c>
    </row>
    <row r="401" spans="8:134" ht="12.75" hidden="1" customHeight="1" x14ac:dyDescent="0.2">
      <c r="H401" s="1" t="s">
        <v>133</v>
      </c>
      <c r="L401" s="1" t="s">
        <v>134</v>
      </c>
      <c r="N401" s="1" t="s">
        <v>1593</v>
      </c>
      <c r="O401" s="2">
        <v>40506</v>
      </c>
      <c r="P401" s="1" t="s">
        <v>136</v>
      </c>
      <c r="Q401" s="3">
        <v>40536</v>
      </c>
      <c r="R401" s="1" t="s">
        <v>137</v>
      </c>
      <c r="T401" s="3">
        <v>40506</v>
      </c>
      <c r="U401" s="1" t="s">
        <v>138</v>
      </c>
      <c r="X401" s="1" t="s">
        <v>172</v>
      </c>
      <c r="Z401" s="3">
        <v>40506</v>
      </c>
      <c r="AA401" s="1" t="s">
        <v>347</v>
      </c>
      <c r="AB401" s="1" t="s">
        <v>348</v>
      </c>
      <c r="AC401" s="1" t="s">
        <v>349</v>
      </c>
      <c r="AD401" s="1" t="s">
        <v>350</v>
      </c>
      <c r="AE401" s="1" t="s">
        <v>351</v>
      </c>
      <c r="AF401" s="1" t="s">
        <v>352</v>
      </c>
      <c r="AH401" s="1" t="s">
        <v>353</v>
      </c>
      <c r="AJ401" s="1" t="s">
        <v>1002</v>
      </c>
      <c r="AN401" s="1" t="s">
        <v>1006</v>
      </c>
      <c r="AO401" s="1" t="s">
        <v>1007</v>
      </c>
      <c r="AQ401" s="4">
        <v>0.1</v>
      </c>
      <c r="AR401" s="4">
        <v>9381.4</v>
      </c>
      <c r="AS401" s="1" t="s">
        <v>1594</v>
      </c>
      <c r="AX401" s="1" t="s">
        <v>150</v>
      </c>
      <c r="AY401" s="4">
        <v>1563.6</v>
      </c>
      <c r="AZ401" s="4">
        <v>7817.8</v>
      </c>
      <c r="BA401" s="1" t="s">
        <v>151</v>
      </c>
      <c r="BD401" s="3">
        <v>40506</v>
      </c>
      <c r="BM401" s="3">
        <v>40529</v>
      </c>
      <c r="BZ401" s="1" t="s">
        <v>184</v>
      </c>
      <c r="CA401" s="1" t="s">
        <v>153</v>
      </c>
      <c r="CE401" s="1" t="s">
        <v>154</v>
      </c>
      <c r="CH401" s="4">
        <v>1</v>
      </c>
      <c r="CI401" s="1" t="s">
        <v>155</v>
      </c>
      <c r="CL401" s="1" t="s">
        <v>157</v>
      </c>
      <c r="CN401" s="1" t="s">
        <v>158</v>
      </c>
      <c r="CP401" s="4">
        <v>9381.4</v>
      </c>
      <c r="CY401" s="1" t="s">
        <v>289</v>
      </c>
      <c r="CZ401" s="1" t="s">
        <v>290</v>
      </c>
      <c r="DA401" s="1" t="s">
        <v>291</v>
      </c>
      <c r="DC401" s="1" t="s">
        <v>208</v>
      </c>
      <c r="DU401" s="1" t="s">
        <v>165</v>
      </c>
      <c r="DV401" s="4">
        <v>0</v>
      </c>
      <c r="DW401" s="4">
        <v>0</v>
      </c>
      <c r="DX401" s="4">
        <v>195938406.50999999</v>
      </c>
      <c r="DY401" s="4">
        <v>172046814.50999999</v>
      </c>
      <c r="DZ401" s="4">
        <v>23891592</v>
      </c>
      <c r="EA401" s="4">
        <v>172046814.50999999</v>
      </c>
      <c r="EB401" s="4">
        <v>23891592</v>
      </c>
      <c r="EC401" s="4">
        <v>195938406.50999999</v>
      </c>
      <c r="ED401" s="1">
        <f>YEAR(O401)</f>
        <v>2010</v>
      </c>
    </row>
    <row r="402" spans="8:134" ht="12.75" hidden="1" customHeight="1" x14ac:dyDescent="0.2">
      <c r="H402" s="1" t="s">
        <v>133</v>
      </c>
      <c r="L402" s="1" t="s">
        <v>134</v>
      </c>
      <c r="N402" s="1" t="s">
        <v>1595</v>
      </c>
      <c r="O402" s="2">
        <v>40505</v>
      </c>
      <c r="P402" s="1" t="s">
        <v>136</v>
      </c>
      <c r="Q402" s="3">
        <v>40535</v>
      </c>
      <c r="R402" s="1" t="s">
        <v>137</v>
      </c>
      <c r="T402" s="3">
        <v>40505</v>
      </c>
      <c r="U402" s="1" t="s">
        <v>138</v>
      </c>
      <c r="X402" s="1" t="s">
        <v>172</v>
      </c>
      <c r="Z402" s="3">
        <v>40505</v>
      </c>
      <c r="AA402" s="1" t="s">
        <v>322</v>
      </c>
      <c r="AB402" s="1" t="s">
        <v>323</v>
      </c>
      <c r="AC402" s="1" t="s">
        <v>324</v>
      </c>
      <c r="AD402" s="1" t="s">
        <v>325</v>
      </c>
      <c r="AE402" s="1" t="s">
        <v>326</v>
      </c>
      <c r="AF402" s="1" t="s">
        <v>327</v>
      </c>
      <c r="AH402" s="1" t="s">
        <v>328</v>
      </c>
      <c r="AJ402" s="1" t="s">
        <v>1002</v>
      </c>
      <c r="AN402" s="1" t="s">
        <v>1006</v>
      </c>
      <c r="AO402" s="1" t="s">
        <v>1007</v>
      </c>
      <c r="AQ402" s="4">
        <v>0.1</v>
      </c>
      <c r="AR402" s="4">
        <v>139821</v>
      </c>
      <c r="AS402" s="1" t="s">
        <v>1596</v>
      </c>
      <c r="AX402" s="1" t="s">
        <v>150</v>
      </c>
      <c r="AY402" s="4">
        <v>23303.5</v>
      </c>
      <c r="AZ402" s="4">
        <v>116517.5</v>
      </c>
      <c r="BA402" s="1" t="s">
        <v>151</v>
      </c>
      <c r="BD402" s="3">
        <v>40505</v>
      </c>
      <c r="BM402" s="3">
        <v>40529</v>
      </c>
      <c r="BZ402" s="1" t="s">
        <v>184</v>
      </c>
      <c r="CA402" s="1" t="s">
        <v>153</v>
      </c>
      <c r="CE402" s="1" t="s">
        <v>154</v>
      </c>
      <c r="CH402" s="4">
        <v>1</v>
      </c>
      <c r="CI402" s="1" t="s">
        <v>155</v>
      </c>
      <c r="CL402" s="1" t="s">
        <v>157</v>
      </c>
      <c r="CN402" s="1" t="s">
        <v>158</v>
      </c>
      <c r="CP402" s="4">
        <v>139821</v>
      </c>
      <c r="CY402" s="1" t="s">
        <v>289</v>
      </c>
      <c r="CZ402" s="1" t="s">
        <v>290</v>
      </c>
      <c r="DA402" s="1" t="s">
        <v>291</v>
      </c>
      <c r="DC402" s="1" t="s">
        <v>208</v>
      </c>
      <c r="DD402" s="1" t="s">
        <v>858</v>
      </c>
      <c r="DU402" s="1" t="s">
        <v>165</v>
      </c>
      <c r="DV402" s="4">
        <v>0</v>
      </c>
      <c r="DW402" s="4">
        <v>0</v>
      </c>
      <c r="DX402" s="4">
        <v>195938406.50999999</v>
      </c>
      <c r="DY402" s="4">
        <v>172046814.50999999</v>
      </c>
      <c r="DZ402" s="4">
        <v>23891592</v>
      </c>
      <c r="EA402" s="4">
        <v>172046814.50999999</v>
      </c>
      <c r="EB402" s="4">
        <v>23891592</v>
      </c>
      <c r="EC402" s="4">
        <v>195938406.50999999</v>
      </c>
      <c r="ED402" s="1">
        <f>YEAR(O402)</f>
        <v>2010</v>
      </c>
    </row>
    <row r="403" spans="8:134" ht="12.75" hidden="1" customHeight="1" x14ac:dyDescent="0.2">
      <c r="H403" s="1" t="s">
        <v>133</v>
      </c>
      <c r="L403" s="1" t="s">
        <v>134</v>
      </c>
      <c r="N403" s="1" t="s">
        <v>1597</v>
      </c>
      <c r="O403" s="2">
        <v>40504</v>
      </c>
      <c r="P403" s="1" t="s">
        <v>136</v>
      </c>
      <c r="Q403" s="3">
        <v>40514</v>
      </c>
      <c r="R403" s="1" t="s">
        <v>137</v>
      </c>
      <c r="T403" s="3">
        <v>40504</v>
      </c>
      <c r="U403" s="1" t="s">
        <v>138</v>
      </c>
      <c r="X403" s="1" t="s">
        <v>172</v>
      </c>
      <c r="Z403" s="3">
        <v>40504</v>
      </c>
      <c r="AA403" s="1" t="s">
        <v>173</v>
      </c>
      <c r="AB403" s="1" t="s">
        <v>174</v>
      </c>
      <c r="AC403" s="1" t="s">
        <v>175</v>
      </c>
      <c r="AD403" s="1" t="s">
        <v>176</v>
      </c>
      <c r="AE403" s="1" t="s">
        <v>177</v>
      </c>
      <c r="AF403" s="1" t="s">
        <v>178</v>
      </c>
      <c r="AH403" s="1" t="s">
        <v>179</v>
      </c>
      <c r="AJ403" s="1" t="s">
        <v>1002</v>
      </c>
      <c r="AN403" s="1" t="s">
        <v>1006</v>
      </c>
      <c r="AO403" s="1" t="s">
        <v>1007</v>
      </c>
      <c r="AQ403" s="4">
        <v>0.1</v>
      </c>
      <c r="AR403" s="4">
        <v>219088.8</v>
      </c>
      <c r="AS403" s="1" t="s">
        <v>1598</v>
      </c>
      <c r="AX403" s="1" t="s">
        <v>150</v>
      </c>
      <c r="AY403" s="4">
        <v>36514.800000000003</v>
      </c>
      <c r="AZ403" s="4">
        <v>182574</v>
      </c>
      <c r="BA403" s="1" t="s">
        <v>151</v>
      </c>
      <c r="BD403" s="3">
        <v>40504</v>
      </c>
      <c r="BM403" s="3">
        <v>40515</v>
      </c>
      <c r="BZ403" s="1" t="s">
        <v>184</v>
      </c>
      <c r="CA403" s="1" t="s">
        <v>153</v>
      </c>
      <c r="CE403" s="1" t="s">
        <v>154</v>
      </c>
      <c r="CH403" s="4">
        <v>1</v>
      </c>
      <c r="CI403" s="1" t="s">
        <v>155</v>
      </c>
      <c r="CL403" s="1" t="s">
        <v>157</v>
      </c>
      <c r="CN403" s="1" t="s">
        <v>158</v>
      </c>
      <c r="CP403" s="4">
        <v>219088.8</v>
      </c>
      <c r="CY403" s="1" t="s">
        <v>289</v>
      </c>
      <c r="CZ403" s="1" t="s">
        <v>290</v>
      </c>
      <c r="DA403" s="1" t="s">
        <v>291</v>
      </c>
      <c r="DC403" s="1" t="s">
        <v>208</v>
      </c>
      <c r="DD403" s="1" t="s">
        <v>757</v>
      </c>
      <c r="DU403" s="1" t="s">
        <v>165</v>
      </c>
      <c r="DV403" s="4">
        <v>0</v>
      </c>
      <c r="DW403" s="4">
        <v>0</v>
      </c>
      <c r="DX403" s="4">
        <v>195938406.50999999</v>
      </c>
      <c r="DY403" s="4">
        <v>172046814.50999999</v>
      </c>
      <c r="DZ403" s="4">
        <v>23891592</v>
      </c>
      <c r="EA403" s="4">
        <v>172046814.50999999</v>
      </c>
      <c r="EB403" s="4">
        <v>23891592</v>
      </c>
      <c r="EC403" s="4">
        <v>195938406.50999999</v>
      </c>
      <c r="ED403" s="1">
        <f>YEAR(O403)</f>
        <v>2010</v>
      </c>
    </row>
    <row r="404" spans="8:134" ht="12.75" hidden="1" customHeight="1" x14ac:dyDescent="0.2">
      <c r="H404" s="1" t="s">
        <v>133</v>
      </c>
      <c r="L404" s="1" t="s">
        <v>134</v>
      </c>
      <c r="N404" s="1" t="s">
        <v>1599</v>
      </c>
      <c r="O404" s="2">
        <v>40493</v>
      </c>
      <c r="P404" s="1" t="s">
        <v>136</v>
      </c>
      <c r="Q404" s="3">
        <v>40507</v>
      </c>
      <c r="R404" s="1" t="s">
        <v>137</v>
      </c>
      <c r="T404" s="3">
        <v>40493</v>
      </c>
      <c r="U404" s="1" t="s">
        <v>138</v>
      </c>
      <c r="X404" s="1" t="s">
        <v>172</v>
      </c>
      <c r="Z404" s="3">
        <v>40493</v>
      </c>
      <c r="AA404" s="1" t="s">
        <v>306</v>
      </c>
      <c r="AB404" s="1" t="s">
        <v>307</v>
      </c>
      <c r="AC404" s="1" t="s">
        <v>308</v>
      </c>
      <c r="AD404" s="1" t="s">
        <v>309</v>
      </c>
      <c r="AE404" s="1" t="s">
        <v>310</v>
      </c>
      <c r="AF404" s="1" t="s">
        <v>311</v>
      </c>
      <c r="AH404" s="1" t="s">
        <v>312</v>
      </c>
      <c r="AJ404" s="1" t="s">
        <v>1002</v>
      </c>
      <c r="AN404" s="1" t="s">
        <v>1006</v>
      </c>
      <c r="AO404" s="1" t="s">
        <v>1007</v>
      </c>
      <c r="AQ404" s="4">
        <v>0.1</v>
      </c>
      <c r="AR404" s="4">
        <v>410400</v>
      </c>
      <c r="AS404" s="1" t="s">
        <v>1600</v>
      </c>
      <c r="AT404" s="1" t="s">
        <v>314</v>
      </c>
      <c r="AV404" s="1" t="s">
        <v>315</v>
      </c>
      <c r="AW404" s="1" t="s">
        <v>316</v>
      </c>
      <c r="AX404" s="1" t="s">
        <v>150</v>
      </c>
      <c r="AY404" s="4">
        <v>68400</v>
      </c>
      <c r="AZ404" s="4">
        <v>342000</v>
      </c>
      <c r="BA404" s="1" t="s">
        <v>151</v>
      </c>
      <c r="BD404" s="3">
        <v>40493</v>
      </c>
      <c r="BM404" s="3">
        <v>40504</v>
      </c>
      <c r="BZ404" s="1" t="s">
        <v>184</v>
      </c>
      <c r="CA404" s="1" t="s">
        <v>153</v>
      </c>
      <c r="CE404" s="1" t="s">
        <v>154</v>
      </c>
      <c r="CH404" s="4">
        <v>1</v>
      </c>
      <c r="CI404" s="1" t="s">
        <v>155</v>
      </c>
      <c r="CL404" s="1" t="s">
        <v>157</v>
      </c>
      <c r="CN404" s="1" t="s">
        <v>158</v>
      </c>
      <c r="CP404" s="4">
        <v>410400</v>
      </c>
      <c r="CY404" s="1" t="s">
        <v>289</v>
      </c>
      <c r="CZ404" s="1" t="s">
        <v>290</v>
      </c>
      <c r="DA404" s="1" t="s">
        <v>291</v>
      </c>
      <c r="DC404" s="1" t="s">
        <v>208</v>
      </c>
      <c r="DD404" s="1" t="s">
        <v>781</v>
      </c>
      <c r="DU404" s="1" t="s">
        <v>165</v>
      </c>
      <c r="DV404" s="4">
        <v>0</v>
      </c>
      <c r="DW404" s="4">
        <v>0</v>
      </c>
      <c r="DX404" s="4">
        <v>195938406.50999999</v>
      </c>
      <c r="DY404" s="4">
        <v>172046814.50999999</v>
      </c>
      <c r="DZ404" s="4">
        <v>23891592</v>
      </c>
      <c r="EA404" s="4">
        <v>172046814.50999999</v>
      </c>
      <c r="EB404" s="4">
        <v>23891592</v>
      </c>
      <c r="EC404" s="4">
        <v>195938406.50999999</v>
      </c>
      <c r="ED404" s="1">
        <f>YEAR(O404)</f>
        <v>2010</v>
      </c>
    </row>
    <row r="405" spans="8:134" ht="12.75" hidden="1" customHeight="1" x14ac:dyDescent="0.2">
      <c r="H405" s="1" t="s">
        <v>133</v>
      </c>
      <c r="L405" s="1" t="s">
        <v>134</v>
      </c>
      <c r="N405" s="1" t="s">
        <v>1601</v>
      </c>
      <c r="O405" s="2">
        <v>40492</v>
      </c>
      <c r="P405" s="1" t="s">
        <v>136</v>
      </c>
      <c r="Q405" s="3">
        <v>40502</v>
      </c>
      <c r="R405" s="1" t="s">
        <v>137</v>
      </c>
      <c r="T405" s="3">
        <v>40492</v>
      </c>
      <c r="U405" s="1" t="s">
        <v>138</v>
      </c>
      <c r="X405" s="1" t="s">
        <v>172</v>
      </c>
      <c r="Z405" s="3">
        <v>40492</v>
      </c>
      <c r="AA405" s="1" t="s">
        <v>173</v>
      </c>
      <c r="AB405" s="1" t="s">
        <v>174</v>
      </c>
      <c r="AC405" s="1" t="s">
        <v>175</v>
      </c>
      <c r="AD405" s="1" t="s">
        <v>176</v>
      </c>
      <c r="AE405" s="1" t="s">
        <v>177</v>
      </c>
      <c r="AF405" s="1" t="s">
        <v>178</v>
      </c>
      <c r="AH405" s="1" t="s">
        <v>179</v>
      </c>
      <c r="AJ405" s="1" t="s">
        <v>1002</v>
      </c>
      <c r="AN405" s="1" t="s">
        <v>1006</v>
      </c>
      <c r="AO405" s="1" t="s">
        <v>1007</v>
      </c>
      <c r="AQ405" s="4">
        <v>0.1</v>
      </c>
      <c r="AR405" s="4">
        <v>259200</v>
      </c>
      <c r="AS405" s="1" t="s">
        <v>1602</v>
      </c>
      <c r="AX405" s="1" t="s">
        <v>150</v>
      </c>
      <c r="AY405" s="4">
        <v>43200</v>
      </c>
      <c r="AZ405" s="4">
        <v>216000</v>
      </c>
      <c r="BA405" s="1" t="s">
        <v>151</v>
      </c>
      <c r="BD405" s="3">
        <v>40492</v>
      </c>
      <c r="BM405" s="3">
        <v>40502</v>
      </c>
      <c r="BZ405" s="1" t="s">
        <v>184</v>
      </c>
      <c r="CA405" s="1" t="s">
        <v>153</v>
      </c>
      <c r="CE405" s="1" t="s">
        <v>154</v>
      </c>
      <c r="CH405" s="4">
        <v>1</v>
      </c>
      <c r="CI405" s="1" t="s">
        <v>155</v>
      </c>
      <c r="CL405" s="1" t="s">
        <v>157</v>
      </c>
      <c r="CN405" s="1" t="s">
        <v>158</v>
      </c>
      <c r="CP405" s="4">
        <v>259200</v>
      </c>
      <c r="CY405" s="1" t="s">
        <v>289</v>
      </c>
      <c r="CZ405" s="1" t="s">
        <v>290</v>
      </c>
      <c r="DA405" s="1" t="s">
        <v>291</v>
      </c>
      <c r="DC405" s="1" t="s">
        <v>208</v>
      </c>
      <c r="DD405" s="1" t="s">
        <v>757</v>
      </c>
      <c r="DU405" s="1" t="s">
        <v>165</v>
      </c>
      <c r="DV405" s="4">
        <v>0</v>
      </c>
      <c r="DW405" s="4">
        <v>0</v>
      </c>
      <c r="DX405" s="4">
        <v>195938406.50999999</v>
      </c>
      <c r="DY405" s="4">
        <v>172046814.50999999</v>
      </c>
      <c r="DZ405" s="4">
        <v>23891592</v>
      </c>
      <c r="EA405" s="4">
        <v>172046814.50999999</v>
      </c>
      <c r="EB405" s="4">
        <v>23891592</v>
      </c>
      <c r="EC405" s="4">
        <v>195938406.50999999</v>
      </c>
      <c r="ED405" s="1">
        <f>YEAR(O405)</f>
        <v>2010</v>
      </c>
    </row>
    <row r="406" spans="8:134" ht="12.75" hidden="1" customHeight="1" x14ac:dyDescent="0.2">
      <c r="H406" s="1" t="s">
        <v>133</v>
      </c>
      <c r="L406" s="1" t="s">
        <v>134</v>
      </c>
      <c r="N406" s="1" t="s">
        <v>1603</v>
      </c>
      <c r="O406" s="2">
        <v>40491</v>
      </c>
      <c r="P406" s="1" t="s">
        <v>136</v>
      </c>
      <c r="Q406" s="3">
        <v>40501</v>
      </c>
      <c r="R406" s="1" t="s">
        <v>137</v>
      </c>
      <c r="T406" s="3">
        <v>40491</v>
      </c>
      <c r="U406" s="1" t="s">
        <v>138</v>
      </c>
      <c r="X406" s="1" t="s">
        <v>172</v>
      </c>
      <c r="Z406" s="3">
        <v>40491</v>
      </c>
      <c r="AA406" s="1" t="s">
        <v>140</v>
      </c>
      <c r="AB406" s="1" t="s">
        <v>141</v>
      </c>
      <c r="AC406" s="1" t="s">
        <v>142</v>
      </c>
      <c r="AD406" s="1" t="s">
        <v>143</v>
      </c>
      <c r="AE406" s="1" t="s">
        <v>144</v>
      </c>
      <c r="AF406" s="1" t="s">
        <v>145</v>
      </c>
      <c r="AH406" s="1" t="s">
        <v>146</v>
      </c>
      <c r="AJ406" s="1" t="s">
        <v>1002</v>
      </c>
      <c r="AN406" s="1" t="s">
        <v>1006</v>
      </c>
      <c r="AO406" s="1" t="s">
        <v>1007</v>
      </c>
      <c r="AQ406" s="4">
        <v>0.02</v>
      </c>
      <c r="AR406" s="4">
        <v>27428.400000000001</v>
      </c>
      <c r="AS406" s="1" t="s">
        <v>1604</v>
      </c>
      <c r="AT406" s="1" t="s">
        <v>148</v>
      </c>
      <c r="AV406" s="1" t="s">
        <v>149</v>
      </c>
      <c r="AW406" s="1" t="s">
        <v>141</v>
      </c>
      <c r="AX406" s="1" t="s">
        <v>150</v>
      </c>
      <c r="AY406" s="4">
        <v>4571.3999999999996</v>
      </c>
      <c r="AZ406" s="4">
        <v>22857</v>
      </c>
      <c r="BA406" s="1" t="s">
        <v>151</v>
      </c>
      <c r="BD406" s="3">
        <v>40491</v>
      </c>
      <c r="BM406" s="3">
        <v>40498</v>
      </c>
      <c r="BZ406" s="1" t="s">
        <v>184</v>
      </c>
      <c r="CA406" s="1" t="s">
        <v>153</v>
      </c>
      <c r="CE406" s="1" t="s">
        <v>154</v>
      </c>
      <c r="CH406" s="4">
        <v>1</v>
      </c>
      <c r="CI406" s="1" t="s">
        <v>155</v>
      </c>
      <c r="CL406" s="1" t="s">
        <v>157</v>
      </c>
      <c r="CN406" s="1" t="s">
        <v>158</v>
      </c>
      <c r="CP406" s="4">
        <v>27428.400000000001</v>
      </c>
      <c r="CY406" s="1" t="s">
        <v>289</v>
      </c>
      <c r="CZ406" s="1" t="s">
        <v>290</v>
      </c>
      <c r="DA406" s="1" t="s">
        <v>291</v>
      </c>
      <c r="DC406" s="1" t="s">
        <v>208</v>
      </c>
      <c r="DD406" s="1" t="s">
        <v>733</v>
      </c>
      <c r="DU406" s="1" t="s">
        <v>165</v>
      </c>
      <c r="DV406" s="4">
        <v>0</v>
      </c>
      <c r="DW406" s="4">
        <v>0</v>
      </c>
      <c r="DX406" s="4">
        <v>195938406.50999999</v>
      </c>
      <c r="DY406" s="4">
        <v>172046814.50999999</v>
      </c>
      <c r="DZ406" s="4">
        <v>23891592</v>
      </c>
      <c r="EA406" s="4">
        <v>172046814.50999999</v>
      </c>
      <c r="EB406" s="4">
        <v>23891592</v>
      </c>
      <c r="EC406" s="4">
        <v>195938406.50999999</v>
      </c>
      <c r="ED406" s="1">
        <f>YEAR(O406)</f>
        <v>2010</v>
      </c>
    </row>
    <row r="407" spans="8:134" ht="12.75" hidden="1" customHeight="1" x14ac:dyDescent="0.2">
      <c r="H407" s="1" t="s">
        <v>133</v>
      </c>
      <c r="L407" s="1" t="s">
        <v>134</v>
      </c>
      <c r="N407" s="1" t="s">
        <v>1605</v>
      </c>
      <c r="O407" s="2">
        <v>40490</v>
      </c>
      <c r="P407" s="1" t="s">
        <v>136</v>
      </c>
      <c r="Q407" s="3">
        <v>40504</v>
      </c>
      <c r="R407" s="1" t="s">
        <v>137</v>
      </c>
      <c r="T407" s="3">
        <v>40490</v>
      </c>
      <c r="U407" s="1" t="s">
        <v>138</v>
      </c>
      <c r="X407" s="1" t="s">
        <v>172</v>
      </c>
      <c r="Z407" s="3">
        <v>40490</v>
      </c>
      <c r="AA407" s="1" t="s">
        <v>371</v>
      </c>
      <c r="AB407" s="1" t="s">
        <v>372</v>
      </c>
      <c r="AC407" s="1" t="s">
        <v>373</v>
      </c>
      <c r="AD407" s="1" t="s">
        <v>374</v>
      </c>
      <c r="AE407" s="1" t="s">
        <v>375</v>
      </c>
      <c r="AF407" s="1" t="s">
        <v>376</v>
      </c>
      <c r="AH407" s="1" t="s">
        <v>377</v>
      </c>
      <c r="AJ407" s="1" t="s">
        <v>1002</v>
      </c>
      <c r="AN407" s="1" t="s">
        <v>1006</v>
      </c>
      <c r="AO407" s="1" t="s">
        <v>1007</v>
      </c>
      <c r="AQ407" s="4">
        <v>0.1</v>
      </c>
      <c r="AR407" s="4">
        <v>6680.4</v>
      </c>
      <c r="AS407" s="1" t="s">
        <v>1606</v>
      </c>
      <c r="AX407" s="1" t="s">
        <v>150</v>
      </c>
      <c r="AY407" s="4">
        <v>1113.4000000000001</v>
      </c>
      <c r="AZ407" s="4">
        <v>5567</v>
      </c>
      <c r="BA407" s="1" t="s">
        <v>151</v>
      </c>
      <c r="BD407" s="3">
        <v>40490</v>
      </c>
      <c r="BM407" s="3">
        <v>40504</v>
      </c>
      <c r="BZ407" s="1" t="s">
        <v>184</v>
      </c>
      <c r="CA407" s="1" t="s">
        <v>153</v>
      </c>
      <c r="CE407" s="1" t="s">
        <v>154</v>
      </c>
      <c r="CH407" s="4">
        <v>1</v>
      </c>
      <c r="CI407" s="1" t="s">
        <v>155</v>
      </c>
      <c r="CL407" s="1" t="s">
        <v>157</v>
      </c>
      <c r="CN407" s="1" t="s">
        <v>158</v>
      </c>
      <c r="CP407" s="4">
        <v>6680.4</v>
      </c>
      <c r="CY407" s="1" t="s">
        <v>289</v>
      </c>
      <c r="CZ407" s="1" t="s">
        <v>290</v>
      </c>
      <c r="DA407" s="1" t="s">
        <v>291</v>
      </c>
      <c r="DC407" s="1" t="s">
        <v>208</v>
      </c>
      <c r="DD407" s="1" t="s">
        <v>738</v>
      </c>
      <c r="DU407" s="1" t="s">
        <v>165</v>
      </c>
      <c r="DV407" s="4">
        <v>0</v>
      </c>
      <c r="DW407" s="4">
        <v>0</v>
      </c>
      <c r="DX407" s="4">
        <v>195938406.50999999</v>
      </c>
      <c r="DY407" s="4">
        <v>172046814.50999999</v>
      </c>
      <c r="DZ407" s="4">
        <v>23891592</v>
      </c>
      <c r="EA407" s="4">
        <v>172046814.50999999</v>
      </c>
      <c r="EB407" s="4">
        <v>23891592</v>
      </c>
      <c r="EC407" s="4">
        <v>195938406.50999999</v>
      </c>
      <c r="ED407" s="1">
        <f>YEAR(O407)</f>
        <v>2010</v>
      </c>
    </row>
    <row r="408" spans="8:134" ht="12.75" hidden="1" customHeight="1" x14ac:dyDescent="0.2">
      <c r="H408" s="1" t="s">
        <v>133</v>
      </c>
      <c r="L408" s="1" t="s">
        <v>134</v>
      </c>
      <c r="N408" s="1" t="s">
        <v>1607</v>
      </c>
      <c r="O408" s="2">
        <v>40490</v>
      </c>
      <c r="P408" s="1" t="s">
        <v>136</v>
      </c>
      <c r="Q408" s="3">
        <v>40504</v>
      </c>
      <c r="R408" s="1" t="s">
        <v>137</v>
      </c>
      <c r="T408" s="3">
        <v>40490</v>
      </c>
      <c r="U408" s="1" t="s">
        <v>138</v>
      </c>
      <c r="X408" s="1" t="s">
        <v>139</v>
      </c>
      <c r="Z408" s="3">
        <v>40490</v>
      </c>
      <c r="AA408" s="1" t="s">
        <v>382</v>
      </c>
      <c r="AB408" s="1" t="s">
        <v>383</v>
      </c>
      <c r="AC408" s="1" t="s">
        <v>384</v>
      </c>
      <c r="AD408" s="1" t="s">
        <v>385</v>
      </c>
      <c r="AE408" s="1" t="s">
        <v>386</v>
      </c>
      <c r="AF408" s="1" t="s">
        <v>387</v>
      </c>
      <c r="AH408" s="1" t="s">
        <v>388</v>
      </c>
      <c r="AJ408" s="1" t="s">
        <v>1002</v>
      </c>
      <c r="AN408" s="1" t="s">
        <v>1006</v>
      </c>
      <c r="AO408" s="1" t="s">
        <v>1007</v>
      </c>
      <c r="AQ408" s="4">
        <v>0.1</v>
      </c>
      <c r="AR408" s="4">
        <v>138683.20000000001</v>
      </c>
      <c r="AS408" s="1" t="s">
        <v>1608</v>
      </c>
      <c r="AX408" s="1" t="s">
        <v>150</v>
      </c>
      <c r="AY408" s="4">
        <v>23113.9</v>
      </c>
      <c r="AZ408" s="4">
        <v>115569.3</v>
      </c>
      <c r="BA408" s="1" t="s">
        <v>151</v>
      </c>
      <c r="BD408" s="3">
        <v>40490</v>
      </c>
      <c r="BM408" s="3">
        <v>40504</v>
      </c>
      <c r="BZ408" s="1" t="s">
        <v>184</v>
      </c>
      <c r="CA408" s="1" t="s">
        <v>153</v>
      </c>
      <c r="CE408" s="1" t="s">
        <v>154</v>
      </c>
      <c r="CH408" s="4">
        <v>1</v>
      </c>
      <c r="CI408" s="1" t="s">
        <v>155</v>
      </c>
      <c r="CL408" s="1" t="s">
        <v>157</v>
      </c>
      <c r="CN408" s="1" t="s">
        <v>158</v>
      </c>
      <c r="CP408" s="4">
        <v>138683.20000000001</v>
      </c>
      <c r="CY408" s="1" t="s">
        <v>289</v>
      </c>
      <c r="CZ408" s="1" t="s">
        <v>290</v>
      </c>
      <c r="DA408" s="1" t="s">
        <v>291</v>
      </c>
      <c r="DC408" s="1" t="s">
        <v>208</v>
      </c>
      <c r="DD408" s="1" t="s">
        <v>760</v>
      </c>
      <c r="DU408" s="1" t="s">
        <v>165</v>
      </c>
      <c r="DV408" s="4">
        <v>0</v>
      </c>
      <c r="DW408" s="4">
        <v>0</v>
      </c>
      <c r="DX408" s="4">
        <v>195938406.50999999</v>
      </c>
      <c r="DY408" s="4">
        <v>172046814.50999999</v>
      </c>
      <c r="DZ408" s="4">
        <v>23891592</v>
      </c>
      <c r="EA408" s="4">
        <v>172046814.50999999</v>
      </c>
      <c r="EB408" s="4">
        <v>23891592</v>
      </c>
      <c r="EC408" s="4">
        <v>195938406.50999999</v>
      </c>
      <c r="ED408" s="1">
        <f>YEAR(O408)</f>
        <v>2010</v>
      </c>
    </row>
    <row r="409" spans="8:134" ht="12.75" hidden="1" customHeight="1" x14ac:dyDescent="0.2">
      <c r="H409" s="1" t="s">
        <v>133</v>
      </c>
      <c r="L409" s="1" t="s">
        <v>134</v>
      </c>
      <c r="N409" s="1" t="s">
        <v>1609</v>
      </c>
      <c r="O409" s="2">
        <v>40490</v>
      </c>
      <c r="P409" s="1" t="s">
        <v>136</v>
      </c>
      <c r="Q409" s="3">
        <v>40504</v>
      </c>
      <c r="R409" s="1" t="s">
        <v>137</v>
      </c>
      <c r="T409" s="3">
        <v>40490</v>
      </c>
      <c r="U409" s="1" t="s">
        <v>138</v>
      </c>
      <c r="X409" s="1" t="s">
        <v>172</v>
      </c>
      <c r="Z409" s="3">
        <v>40490</v>
      </c>
      <c r="AA409" s="1" t="s">
        <v>391</v>
      </c>
      <c r="AB409" s="1" t="s">
        <v>392</v>
      </c>
      <c r="AC409" s="1" t="s">
        <v>393</v>
      </c>
      <c r="AD409" s="1" t="s">
        <v>394</v>
      </c>
      <c r="AE409" s="1" t="s">
        <v>395</v>
      </c>
      <c r="AF409" s="1" t="s">
        <v>396</v>
      </c>
      <c r="AH409" s="1" t="s">
        <v>397</v>
      </c>
      <c r="AJ409" s="1" t="s">
        <v>1002</v>
      </c>
      <c r="AN409" s="1" t="s">
        <v>1006</v>
      </c>
      <c r="AO409" s="1" t="s">
        <v>1007</v>
      </c>
      <c r="AQ409" s="4">
        <v>0.1</v>
      </c>
      <c r="AR409" s="4">
        <v>9744</v>
      </c>
      <c r="AS409" s="1" t="s">
        <v>1610</v>
      </c>
      <c r="AX409" s="1" t="s">
        <v>150</v>
      </c>
      <c r="AY409" s="4">
        <v>1624</v>
      </c>
      <c r="AZ409" s="4">
        <v>8120</v>
      </c>
      <c r="BA409" s="1" t="s">
        <v>151</v>
      </c>
      <c r="BD409" s="3">
        <v>40490</v>
      </c>
      <c r="BM409" s="3">
        <v>40504</v>
      </c>
      <c r="BZ409" s="1" t="s">
        <v>184</v>
      </c>
      <c r="CA409" s="1" t="s">
        <v>153</v>
      </c>
      <c r="CE409" s="1" t="s">
        <v>154</v>
      </c>
      <c r="CH409" s="4">
        <v>1</v>
      </c>
      <c r="CI409" s="1" t="s">
        <v>155</v>
      </c>
      <c r="CL409" s="1" t="s">
        <v>157</v>
      </c>
      <c r="CN409" s="1" t="s">
        <v>158</v>
      </c>
      <c r="CP409" s="4">
        <v>9744</v>
      </c>
      <c r="CY409" s="1" t="s">
        <v>289</v>
      </c>
      <c r="CZ409" s="1" t="s">
        <v>290</v>
      </c>
      <c r="DA409" s="1" t="s">
        <v>291</v>
      </c>
      <c r="DC409" s="1" t="s">
        <v>208</v>
      </c>
      <c r="DT409" s="1" t="s">
        <v>165</v>
      </c>
      <c r="DU409" s="1" t="s">
        <v>165</v>
      </c>
      <c r="DV409" s="4">
        <v>0</v>
      </c>
      <c r="DW409" s="4">
        <v>0</v>
      </c>
      <c r="DX409" s="4">
        <v>195938406.50999999</v>
      </c>
      <c r="DY409" s="4">
        <v>172046814.50999999</v>
      </c>
      <c r="DZ409" s="4">
        <v>23891592</v>
      </c>
      <c r="EA409" s="4">
        <v>172046814.50999999</v>
      </c>
      <c r="EB409" s="4">
        <v>23891592</v>
      </c>
      <c r="EC409" s="4">
        <v>195938406.50999999</v>
      </c>
      <c r="ED409" s="1">
        <f>YEAR(O409)</f>
        <v>2010</v>
      </c>
    </row>
    <row r="410" spans="8:134" ht="12.75" hidden="1" customHeight="1" x14ac:dyDescent="0.2">
      <c r="H410" s="1" t="s">
        <v>133</v>
      </c>
      <c r="L410" s="1" t="s">
        <v>134</v>
      </c>
      <c r="N410" s="1" t="s">
        <v>1611</v>
      </c>
      <c r="O410" s="2">
        <v>40480</v>
      </c>
      <c r="P410" s="1" t="s">
        <v>136</v>
      </c>
      <c r="Q410" s="3">
        <v>40490</v>
      </c>
      <c r="R410" s="1" t="s">
        <v>137</v>
      </c>
      <c r="T410" s="3">
        <v>40480</v>
      </c>
      <c r="U410" s="1" t="s">
        <v>138</v>
      </c>
      <c r="X410" s="1" t="s">
        <v>172</v>
      </c>
      <c r="Z410" s="3">
        <v>40480</v>
      </c>
      <c r="AA410" s="1" t="s">
        <v>140</v>
      </c>
      <c r="AB410" s="1" t="s">
        <v>141</v>
      </c>
      <c r="AC410" s="1" t="s">
        <v>142</v>
      </c>
      <c r="AD410" s="1" t="s">
        <v>143</v>
      </c>
      <c r="AE410" s="1" t="s">
        <v>144</v>
      </c>
      <c r="AF410" s="1" t="s">
        <v>145</v>
      </c>
      <c r="AH410" s="1" t="s">
        <v>146</v>
      </c>
      <c r="AJ410" s="1" t="s">
        <v>1002</v>
      </c>
      <c r="AN410" s="1" t="s">
        <v>1006</v>
      </c>
      <c r="AO410" s="1" t="s">
        <v>1007</v>
      </c>
      <c r="AQ410" s="4">
        <v>0.02</v>
      </c>
      <c r="AR410" s="4">
        <v>8969</v>
      </c>
      <c r="AS410" s="1" t="s">
        <v>1612</v>
      </c>
      <c r="AT410" s="1" t="s">
        <v>148</v>
      </c>
      <c r="AV410" s="1" t="s">
        <v>149</v>
      </c>
      <c r="AW410" s="1" t="s">
        <v>141</v>
      </c>
      <c r="AX410" s="1" t="s">
        <v>150</v>
      </c>
      <c r="AY410" s="4">
        <v>1494.8</v>
      </c>
      <c r="AZ410" s="4">
        <v>7474.2</v>
      </c>
      <c r="BA410" s="1" t="s">
        <v>151</v>
      </c>
      <c r="BD410" s="3">
        <v>40480</v>
      </c>
      <c r="BM410" s="3">
        <v>40485</v>
      </c>
      <c r="BZ410" s="1" t="s">
        <v>184</v>
      </c>
      <c r="CA410" s="1" t="s">
        <v>153</v>
      </c>
      <c r="CE410" s="1" t="s">
        <v>154</v>
      </c>
      <c r="CH410" s="4">
        <v>1</v>
      </c>
      <c r="CI410" s="1" t="s">
        <v>155</v>
      </c>
      <c r="CL410" s="1" t="s">
        <v>157</v>
      </c>
      <c r="CN410" s="1" t="s">
        <v>158</v>
      </c>
      <c r="CP410" s="4">
        <v>8969</v>
      </c>
      <c r="CY410" s="1" t="s">
        <v>289</v>
      </c>
      <c r="CZ410" s="1" t="s">
        <v>290</v>
      </c>
      <c r="DA410" s="1" t="s">
        <v>291</v>
      </c>
      <c r="DC410" s="1" t="s">
        <v>208</v>
      </c>
      <c r="DD410" s="1" t="s">
        <v>733</v>
      </c>
      <c r="DU410" s="1" t="s">
        <v>165</v>
      </c>
      <c r="DV410" s="4">
        <v>0</v>
      </c>
      <c r="DW410" s="4">
        <v>0</v>
      </c>
      <c r="DX410" s="4">
        <v>195938406.50999999</v>
      </c>
      <c r="DY410" s="4">
        <v>172046814.50999999</v>
      </c>
      <c r="DZ410" s="4">
        <v>23891592</v>
      </c>
      <c r="EA410" s="4">
        <v>172046814.50999999</v>
      </c>
      <c r="EB410" s="4">
        <v>23891592</v>
      </c>
      <c r="EC410" s="4">
        <v>195938406.50999999</v>
      </c>
      <c r="ED410" s="1">
        <f>YEAR(O410)</f>
        <v>2010</v>
      </c>
    </row>
    <row r="411" spans="8:134" ht="12.75" hidden="1" customHeight="1" x14ac:dyDescent="0.2">
      <c r="H411" s="1" t="s">
        <v>133</v>
      </c>
      <c r="L411" s="1" t="s">
        <v>134</v>
      </c>
      <c r="N411" s="1" t="s">
        <v>1613</v>
      </c>
      <c r="O411" s="2">
        <v>40472</v>
      </c>
      <c r="P411" s="1" t="s">
        <v>136</v>
      </c>
      <c r="Q411" s="3">
        <v>40502</v>
      </c>
      <c r="R411" s="1" t="s">
        <v>137</v>
      </c>
      <c r="T411" s="3">
        <v>40472</v>
      </c>
      <c r="U411" s="1" t="s">
        <v>138</v>
      </c>
      <c r="X411" s="1" t="s">
        <v>172</v>
      </c>
      <c r="Z411" s="3">
        <v>40472</v>
      </c>
      <c r="AA411" s="1" t="s">
        <v>322</v>
      </c>
      <c r="AB411" s="1" t="s">
        <v>323</v>
      </c>
      <c r="AC411" s="1" t="s">
        <v>324</v>
      </c>
      <c r="AD411" s="1" t="s">
        <v>325</v>
      </c>
      <c r="AE411" s="1" t="s">
        <v>326</v>
      </c>
      <c r="AF411" s="1" t="s">
        <v>327</v>
      </c>
      <c r="AH411" s="1" t="s">
        <v>328</v>
      </c>
      <c r="AJ411" s="1" t="s">
        <v>1002</v>
      </c>
      <c r="AN411" s="1" t="s">
        <v>1006</v>
      </c>
      <c r="AO411" s="1" t="s">
        <v>1007</v>
      </c>
      <c r="AQ411" s="4">
        <v>0.1</v>
      </c>
      <c r="AR411" s="4">
        <v>46632.7</v>
      </c>
      <c r="AS411" s="1" t="s">
        <v>1614</v>
      </c>
      <c r="AX411" s="1" t="s">
        <v>150</v>
      </c>
      <c r="AY411" s="4">
        <v>7772.1</v>
      </c>
      <c r="AZ411" s="4">
        <v>38860.6</v>
      </c>
      <c r="BA411" s="1" t="s">
        <v>151</v>
      </c>
      <c r="BD411" s="3">
        <v>40472</v>
      </c>
      <c r="BM411" s="3">
        <v>40502</v>
      </c>
      <c r="BZ411" s="1" t="s">
        <v>184</v>
      </c>
      <c r="CA411" s="1" t="s">
        <v>153</v>
      </c>
      <c r="CE411" s="1" t="s">
        <v>154</v>
      </c>
      <c r="CH411" s="4">
        <v>1</v>
      </c>
      <c r="CI411" s="1" t="s">
        <v>155</v>
      </c>
      <c r="CL411" s="1" t="s">
        <v>157</v>
      </c>
      <c r="CN411" s="1" t="s">
        <v>158</v>
      </c>
      <c r="CP411" s="4">
        <v>46632.7</v>
      </c>
      <c r="CY411" s="1" t="s">
        <v>289</v>
      </c>
      <c r="CZ411" s="1" t="s">
        <v>290</v>
      </c>
      <c r="DA411" s="1" t="s">
        <v>291</v>
      </c>
      <c r="DC411" s="1" t="s">
        <v>208</v>
      </c>
      <c r="DD411" s="1" t="s">
        <v>858</v>
      </c>
      <c r="DU411" s="1" t="s">
        <v>165</v>
      </c>
      <c r="DV411" s="4">
        <v>0</v>
      </c>
      <c r="DW411" s="4">
        <v>0</v>
      </c>
      <c r="DX411" s="4">
        <v>195938406.50999999</v>
      </c>
      <c r="DY411" s="4">
        <v>172046814.50999999</v>
      </c>
      <c r="DZ411" s="4">
        <v>23891592</v>
      </c>
      <c r="EA411" s="4">
        <v>172046814.50999999</v>
      </c>
      <c r="EB411" s="4">
        <v>23891592</v>
      </c>
      <c r="EC411" s="4">
        <v>195938406.50999999</v>
      </c>
      <c r="ED411" s="1">
        <f>YEAR(O411)</f>
        <v>2010</v>
      </c>
    </row>
    <row r="412" spans="8:134" ht="12.75" hidden="1" customHeight="1" x14ac:dyDescent="0.2">
      <c r="H412" s="1" t="s">
        <v>133</v>
      </c>
      <c r="L412" s="1" t="s">
        <v>134</v>
      </c>
      <c r="N412" s="1" t="s">
        <v>1615</v>
      </c>
      <c r="O412" s="2">
        <v>40471</v>
      </c>
      <c r="P412" s="1" t="s">
        <v>136</v>
      </c>
      <c r="Q412" s="3">
        <v>40485</v>
      </c>
      <c r="R412" s="1" t="s">
        <v>137</v>
      </c>
      <c r="T412" s="3">
        <v>40471</v>
      </c>
      <c r="U412" s="1" t="s">
        <v>138</v>
      </c>
      <c r="X412" s="1" t="s">
        <v>172</v>
      </c>
      <c r="Z412" s="3">
        <v>40471</v>
      </c>
      <c r="AA412" s="1" t="s">
        <v>335</v>
      </c>
      <c r="AB412" s="1" t="s">
        <v>336</v>
      </c>
      <c r="AC412" s="1" t="s">
        <v>337</v>
      </c>
      <c r="AD412" s="1" t="s">
        <v>338</v>
      </c>
      <c r="AE412" s="1" t="s">
        <v>339</v>
      </c>
      <c r="AF412" s="1" t="s">
        <v>340</v>
      </c>
      <c r="AH412" s="1" t="s">
        <v>341</v>
      </c>
      <c r="AJ412" s="1" t="s">
        <v>1002</v>
      </c>
      <c r="AN412" s="1" t="s">
        <v>1006</v>
      </c>
      <c r="AO412" s="1" t="s">
        <v>1007</v>
      </c>
      <c r="AQ412" s="4">
        <v>0.1</v>
      </c>
      <c r="AR412" s="4">
        <v>28320</v>
      </c>
      <c r="AS412" s="1" t="s">
        <v>1616</v>
      </c>
      <c r="AX412" s="1" t="s">
        <v>150</v>
      </c>
      <c r="AY412" s="4">
        <v>4720</v>
      </c>
      <c r="AZ412" s="4">
        <v>23600</v>
      </c>
      <c r="BA412" s="1" t="s">
        <v>151</v>
      </c>
      <c r="BD412" s="3">
        <v>40471</v>
      </c>
      <c r="BM412" s="3">
        <v>40485</v>
      </c>
      <c r="BZ412" s="1" t="s">
        <v>184</v>
      </c>
      <c r="CA412" s="1" t="s">
        <v>153</v>
      </c>
      <c r="CE412" s="1" t="s">
        <v>154</v>
      </c>
      <c r="CH412" s="4">
        <v>1</v>
      </c>
      <c r="CI412" s="1" t="s">
        <v>155</v>
      </c>
      <c r="CL412" s="1" t="s">
        <v>157</v>
      </c>
      <c r="CN412" s="1" t="s">
        <v>158</v>
      </c>
      <c r="CP412" s="4">
        <v>28320</v>
      </c>
      <c r="CY412" s="1" t="s">
        <v>289</v>
      </c>
      <c r="CZ412" s="1" t="s">
        <v>290</v>
      </c>
      <c r="DA412" s="1" t="s">
        <v>291</v>
      </c>
      <c r="DC412" s="1" t="s">
        <v>208</v>
      </c>
      <c r="DU412" s="1" t="s">
        <v>165</v>
      </c>
      <c r="DV412" s="4">
        <v>0</v>
      </c>
      <c r="DW412" s="4">
        <v>0</v>
      </c>
      <c r="DX412" s="4">
        <v>195938406.50999999</v>
      </c>
      <c r="DY412" s="4">
        <v>172046814.50999999</v>
      </c>
      <c r="DZ412" s="4">
        <v>23891592</v>
      </c>
      <c r="EA412" s="4">
        <v>172046814.50999999</v>
      </c>
      <c r="EB412" s="4">
        <v>23891592</v>
      </c>
      <c r="EC412" s="4">
        <v>195938406.50999999</v>
      </c>
      <c r="ED412" s="1">
        <f>YEAR(O412)</f>
        <v>2010</v>
      </c>
    </row>
    <row r="413" spans="8:134" ht="12.75" hidden="1" customHeight="1" x14ac:dyDescent="0.2">
      <c r="H413" s="1" t="s">
        <v>133</v>
      </c>
      <c r="L413" s="1" t="s">
        <v>134</v>
      </c>
      <c r="N413" s="1" t="s">
        <v>1617</v>
      </c>
      <c r="O413" s="2">
        <v>40469</v>
      </c>
      <c r="P413" s="1" t="s">
        <v>136</v>
      </c>
      <c r="Q413" s="3">
        <v>40499</v>
      </c>
      <c r="R413" s="1" t="s">
        <v>137</v>
      </c>
      <c r="T413" s="3">
        <v>40469</v>
      </c>
      <c r="U413" s="1" t="s">
        <v>138</v>
      </c>
      <c r="X413" s="1" t="s">
        <v>172</v>
      </c>
      <c r="Z413" s="3">
        <v>40469</v>
      </c>
      <c r="AA413" s="1" t="s">
        <v>347</v>
      </c>
      <c r="AB413" s="1" t="s">
        <v>348</v>
      </c>
      <c r="AC413" s="1" t="s">
        <v>349</v>
      </c>
      <c r="AD413" s="1" t="s">
        <v>350</v>
      </c>
      <c r="AE413" s="1" t="s">
        <v>351</v>
      </c>
      <c r="AF413" s="1" t="s">
        <v>352</v>
      </c>
      <c r="AH413" s="1" t="s">
        <v>353</v>
      </c>
      <c r="AJ413" s="1" t="s">
        <v>1002</v>
      </c>
      <c r="AN413" s="1" t="s">
        <v>1006</v>
      </c>
      <c r="AO413" s="1" t="s">
        <v>1007</v>
      </c>
      <c r="AQ413" s="4">
        <v>0.1</v>
      </c>
      <c r="AR413" s="4">
        <v>3950.6</v>
      </c>
      <c r="AS413" s="1" t="s">
        <v>1618</v>
      </c>
      <c r="AX413" s="1" t="s">
        <v>150</v>
      </c>
      <c r="AY413" s="4">
        <v>658.4</v>
      </c>
      <c r="AZ413" s="4">
        <v>3292.2</v>
      </c>
      <c r="BA413" s="1" t="s">
        <v>151</v>
      </c>
      <c r="BD413" s="3">
        <v>40469</v>
      </c>
      <c r="BM413" s="3">
        <v>40498</v>
      </c>
      <c r="BZ413" s="1" t="s">
        <v>184</v>
      </c>
      <c r="CA413" s="1" t="s">
        <v>153</v>
      </c>
      <c r="CE413" s="1" t="s">
        <v>154</v>
      </c>
      <c r="CH413" s="4">
        <v>1</v>
      </c>
      <c r="CI413" s="1" t="s">
        <v>155</v>
      </c>
      <c r="CL413" s="1" t="s">
        <v>157</v>
      </c>
      <c r="CN413" s="1" t="s">
        <v>158</v>
      </c>
      <c r="CP413" s="4">
        <v>3950.6</v>
      </c>
      <c r="CY413" s="1" t="s">
        <v>289</v>
      </c>
      <c r="CZ413" s="1" t="s">
        <v>290</v>
      </c>
      <c r="DA413" s="1" t="s">
        <v>291</v>
      </c>
      <c r="DC413" s="1" t="s">
        <v>208</v>
      </c>
      <c r="DU413" s="1" t="s">
        <v>165</v>
      </c>
      <c r="DV413" s="4">
        <v>0</v>
      </c>
      <c r="DW413" s="4">
        <v>0</v>
      </c>
      <c r="DX413" s="4">
        <v>195938406.50999999</v>
      </c>
      <c r="DY413" s="4">
        <v>172046814.50999999</v>
      </c>
      <c r="DZ413" s="4">
        <v>23891592</v>
      </c>
      <c r="EA413" s="4">
        <v>172046814.50999999</v>
      </c>
      <c r="EB413" s="4">
        <v>23891592</v>
      </c>
      <c r="EC413" s="4">
        <v>195938406.50999999</v>
      </c>
      <c r="ED413" s="1">
        <f>YEAR(O413)</f>
        <v>2010</v>
      </c>
    </row>
    <row r="414" spans="8:134" ht="12.75" hidden="1" customHeight="1" x14ac:dyDescent="0.2">
      <c r="H414" s="1" t="s">
        <v>133</v>
      </c>
      <c r="L414" s="1" t="s">
        <v>134</v>
      </c>
      <c r="N414" s="1" t="s">
        <v>1619</v>
      </c>
      <c r="O414" s="2">
        <v>40466</v>
      </c>
      <c r="P414" s="1" t="s">
        <v>136</v>
      </c>
      <c r="Q414" s="3">
        <v>40480</v>
      </c>
      <c r="R414" s="1" t="s">
        <v>137</v>
      </c>
      <c r="T414" s="3">
        <v>40466</v>
      </c>
      <c r="U414" s="1" t="s">
        <v>138</v>
      </c>
      <c r="X414" s="1" t="s">
        <v>172</v>
      </c>
      <c r="Z414" s="3">
        <v>40466</v>
      </c>
      <c r="AA414" s="1" t="s">
        <v>306</v>
      </c>
      <c r="AB414" s="1" t="s">
        <v>307</v>
      </c>
      <c r="AC414" s="1" t="s">
        <v>308</v>
      </c>
      <c r="AD414" s="1" t="s">
        <v>309</v>
      </c>
      <c r="AE414" s="1" t="s">
        <v>310</v>
      </c>
      <c r="AF414" s="1" t="s">
        <v>311</v>
      </c>
      <c r="AH414" s="1" t="s">
        <v>312</v>
      </c>
      <c r="AJ414" s="1" t="s">
        <v>1002</v>
      </c>
      <c r="AN414" s="1" t="s">
        <v>1006</v>
      </c>
      <c r="AO414" s="1" t="s">
        <v>1007</v>
      </c>
      <c r="AQ414" s="4">
        <v>0.1</v>
      </c>
      <c r="AR414" s="4">
        <v>326214</v>
      </c>
      <c r="AS414" s="1" t="s">
        <v>1620</v>
      </c>
      <c r="AT414" s="1" t="s">
        <v>314</v>
      </c>
      <c r="AV414" s="1" t="s">
        <v>315</v>
      </c>
      <c r="AW414" s="1" t="s">
        <v>316</v>
      </c>
      <c r="AX414" s="1" t="s">
        <v>150</v>
      </c>
      <c r="AY414" s="4">
        <v>54369</v>
      </c>
      <c r="AZ414" s="4">
        <v>271845</v>
      </c>
      <c r="BA414" s="1" t="s">
        <v>151</v>
      </c>
      <c r="BD414" s="3">
        <v>40466</v>
      </c>
      <c r="BM414" s="3">
        <v>40480</v>
      </c>
      <c r="BZ414" s="1" t="s">
        <v>184</v>
      </c>
      <c r="CA414" s="1" t="s">
        <v>153</v>
      </c>
      <c r="CE414" s="1" t="s">
        <v>154</v>
      </c>
      <c r="CH414" s="4">
        <v>1</v>
      </c>
      <c r="CI414" s="1" t="s">
        <v>155</v>
      </c>
      <c r="CL414" s="1" t="s">
        <v>157</v>
      </c>
      <c r="CN414" s="1" t="s">
        <v>158</v>
      </c>
      <c r="CP414" s="4">
        <v>326214</v>
      </c>
      <c r="CY414" s="1" t="s">
        <v>289</v>
      </c>
      <c r="CZ414" s="1" t="s">
        <v>290</v>
      </c>
      <c r="DA414" s="1" t="s">
        <v>291</v>
      </c>
      <c r="DC414" s="1" t="s">
        <v>208</v>
      </c>
      <c r="DD414" s="1" t="s">
        <v>781</v>
      </c>
      <c r="DU414" s="1" t="s">
        <v>165</v>
      </c>
      <c r="DV414" s="4">
        <v>0</v>
      </c>
      <c r="DW414" s="4">
        <v>0</v>
      </c>
      <c r="DX414" s="4">
        <v>195938406.50999999</v>
      </c>
      <c r="DY414" s="4">
        <v>172046814.50999999</v>
      </c>
      <c r="DZ414" s="4">
        <v>23891592</v>
      </c>
      <c r="EA414" s="4">
        <v>172046814.50999999</v>
      </c>
      <c r="EB414" s="4">
        <v>23891592</v>
      </c>
      <c r="EC414" s="4">
        <v>195938406.50999999</v>
      </c>
      <c r="ED414" s="1">
        <f>YEAR(O414)</f>
        <v>2010</v>
      </c>
    </row>
    <row r="415" spans="8:134" ht="12.75" hidden="1" customHeight="1" x14ac:dyDescent="0.2">
      <c r="H415" s="1" t="s">
        <v>133</v>
      </c>
      <c r="L415" s="1" t="s">
        <v>134</v>
      </c>
      <c r="N415" s="1" t="s">
        <v>1621</v>
      </c>
      <c r="O415" s="2">
        <v>40466</v>
      </c>
      <c r="P415" s="1" t="s">
        <v>136</v>
      </c>
      <c r="Q415" s="3">
        <v>40486</v>
      </c>
      <c r="R415" s="1" t="s">
        <v>137</v>
      </c>
      <c r="T415" s="3">
        <v>40466</v>
      </c>
      <c r="U415" s="1" t="s">
        <v>138</v>
      </c>
      <c r="X415" s="1" t="s">
        <v>172</v>
      </c>
      <c r="Z415" s="3">
        <v>40466</v>
      </c>
      <c r="AA415" s="1" t="s">
        <v>356</v>
      </c>
      <c r="AB415" s="1" t="s">
        <v>357</v>
      </c>
      <c r="AC415" s="1" t="s">
        <v>358</v>
      </c>
      <c r="AD415" s="1" t="s">
        <v>359</v>
      </c>
      <c r="AE415" s="1" t="s">
        <v>360</v>
      </c>
      <c r="AF415" s="1" t="s">
        <v>361</v>
      </c>
      <c r="AH415" s="1" t="s">
        <v>362</v>
      </c>
      <c r="AJ415" s="1" t="s">
        <v>1002</v>
      </c>
      <c r="AN415" s="1" t="s">
        <v>1006</v>
      </c>
      <c r="AO415" s="1" t="s">
        <v>1007</v>
      </c>
      <c r="AQ415" s="4">
        <v>0.1</v>
      </c>
      <c r="AR415" s="4">
        <v>85137.1</v>
      </c>
      <c r="AS415" s="1" t="s">
        <v>1622</v>
      </c>
      <c r="AX415" s="1" t="s">
        <v>150</v>
      </c>
      <c r="AY415" s="4">
        <v>14189.5</v>
      </c>
      <c r="AZ415" s="4">
        <v>70947.600000000006</v>
      </c>
      <c r="BA415" s="1" t="s">
        <v>151</v>
      </c>
      <c r="BD415" s="3">
        <v>40466</v>
      </c>
      <c r="BM415" s="3">
        <v>40485</v>
      </c>
      <c r="BZ415" s="1" t="s">
        <v>184</v>
      </c>
      <c r="CA415" s="1" t="s">
        <v>153</v>
      </c>
      <c r="CE415" s="1" t="s">
        <v>154</v>
      </c>
      <c r="CH415" s="4">
        <v>1</v>
      </c>
      <c r="CI415" s="1" t="s">
        <v>155</v>
      </c>
      <c r="CL415" s="1" t="s">
        <v>157</v>
      </c>
      <c r="CN415" s="1" t="s">
        <v>158</v>
      </c>
      <c r="CP415" s="4">
        <v>85137.1</v>
      </c>
      <c r="CY415" s="1" t="s">
        <v>289</v>
      </c>
      <c r="CZ415" s="1" t="s">
        <v>290</v>
      </c>
      <c r="DA415" s="1" t="s">
        <v>291</v>
      </c>
      <c r="DC415" s="1" t="s">
        <v>208</v>
      </c>
      <c r="DU415" s="1" t="s">
        <v>165</v>
      </c>
      <c r="DV415" s="4">
        <v>0</v>
      </c>
      <c r="DW415" s="4">
        <v>0</v>
      </c>
      <c r="DX415" s="4">
        <v>195938406.50999999</v>
      </c>
      <c r="DY415" s="4">
        <v>172046814.50999999</v>
      </c>
      <c r="DZ415" s="4">
        <v>23891592</v>
      </c>
      <c r="EA415" s="4">
        <v>172046814.50999999</v>
      </c>
      <c r="EB415" s="4">
        <v>23891592</v>
      </c>
      <c r="EC415" s="4">
        <v>195938406.50999999</v>
      </c>
      <c r="ED415" s="1">
        <f>YEAR(O415)</f>
        <v>2010</v>
      </c>
    </row>
    <row r="416" spans="8:134" ht="12.75" hidden="1" customHeight="1" x14ac:dyDescent="0.2">
      <c r="H416" s="1" t="s">
        <v>133</v>
      </c>
      <c r="L416" s="1" t="s">
        <v>134</v>
      </c>
      <c r="N416" s="1" t="s">
        <v>1623</v>
      </c>
      <c r="O416" s="2">
        <v>40465</v>
      </c>
      <c r="P416" s="1" t="s">
        <v>136</v>
      </c>
      <c r="Q416" s="3">
        <v>40479</v>
      </c>
      <c r="R416" s="1" t="s">
        <v>137</v>
      </c>
      <c r="T416" s="3">
        <v>40465</v>
      </c>
      <c r="U416" s="1" t="s">
        <v>138</v>
      </c>
      <c r="X416" s="1" t="s">
        <v>172</v>
      </c>
      <c r="Z416" s="3">
        <v>40465</v>
      </c>
      <c r="AA416" s="1" t="s">
        <v>335</v>
      </c>
      <c r="AB416" s="1" t="s">
        <v>336</v>
      </c>
      <c r="AC416" s="1" t="s">
        <v>337</v>
      </c>
      <c r="AD416" s="1" t="s">
        <v>338</v>
      </c>
      <c r="AE416" s="1" t="s">
        <v>339</v>
      </c>
      <c r="AF416" s="1" t="s">
        <v>340</v>
      </c>
      <c r="AH416" s="1" t="s">
        <v>341</v>
      </c>
      <c r="AJ416" s="1" t="s">
        <v>1002</v>
      </c>
      <c r="AN416" s="1" t="s">
        <v>1006</v>
      </c>
      <c r="AO416" s="1" t="s">
        <v>1007</v>
      </c>
      <c r="AQ416" s="4">
        <v>0.1</v>
      </c>
      <c r="AR416" s="4">
        <v>156867.4</v>
      </c>
      <c r="AS416" s="1" t="s">
        <v>1624</v>
      </c>
      <c r="AX416" s="1" t="s">
        <v>150</v>
      </c>
      <c r="AY416" s="4">
        <v>26144.6</v>
      </c>
      <c r="AZ416" s="4">
        <v>130722.8</v>
      </c>
      <c r="BA416" s="1" t="s">
        <v>151</v>
      </c>
      <c r="BD416" s="3">
        <v>40465</v>
      </c>
      <c r="BM416" s="3">
        <v>40480</v>
      </c>
      <c r="BZ416" s="1" t="s">
        <v>184</v>
      </c>
      <c r="CA416" s="1" t="s">
        <v>153</v>
      </c>
      <c r="CE416" s="1" t="s">
        <v>154</v>
      </c>
      <c r="CH416" s="4">
        <v>1</v>
      </c>
      <c r="CI416" s="1" t="s">
        <v>155</v>
      </c>
      <c r="CL416" s="1" t="s">
        <v>157</v>
      </c>
      <c r="CN416" s="1" t="s">
        <v>158</v>
      </c>
      <c r="CP416" s="4">
        <v>156867.4</v>
      </c>
      <c r="CY416" s="1" t="s">
        <v>289</v>
      </c>
      <c r="CZ416" s="1" t="s">
        <v>290</v>
      </c>
      <c r="DA416" s="1" t="s">
        <v>291</v>
      </c>
      <c r="DC416" s="1" t="s">
        <v>208</v>
      </c>
      <c r="DU416" s="1" t="s">
        <v>165</v>
      </c>
      <c r="DV416" s="4">
        <v>0</v>
      </c>
      <c r="DW416" s="4">
        <v>0</v>
      </c>
      <c r="DX416" s="4">
        <v>195938406.50999999</v>
      </c>
      <c r="DY416" s="4">
        <v>172046814.50999999</v>
      </c>
      <c r="DZ416" s="4">
        <v>23891592</v>
      </c>
      <c r="EA416" s="4">
        <v>172046814.50999999</v>
      </c>
      <c r="EB416" s="4">
        <v>23891592</v>
      </c>
      <c r="EC416" s="4">
        <v>195938406.50999999</v>
      </c>
      <c r="ED416" s="1">
        <f>YEAR(O416)</f>
        <v>2010</v>
      </c>
    </row>
    <row r="417" spans="8:134" ht="12.75" hidden="1" customHeight="1" x14ac:dyDescent="0.2">
      <c r="H417" s="1" t="s">
        <v>133</v>
      </c>
      <c r="L417" s="1" t="s">
        <v>134</v>
      </c>
      <c r="N417" s="1" t="s">
        <v>1625</v>
      </c>
      <c r="O417" s="2">
        <v>40464</v>
      </c>
      <c r="P417" s="1" t="s">
        <v>136</v>
      </c>
      <c r="Q417" s="3">
        <v>40494</v>
      </c>
      <c r="R417" s="1" t="s">
        <v>137</v>
      </c>
      <c r="T417" s="3">
        <v>40464</v>
      </c>
      <c r="U417" s="1" t="s">
        <v>138</v>
      </c>
      <c r="X417" s="1" t="s">
        <v>139</v>
      </c>
      <c r="Z417" s="3">
        <v>40464</v>
      </c>
      <c r="AA417" s="1" t="s">
        <v>347</v>
      </c>
      <c r="AB417" s="1" t="s">
        <v>348</v>
      </c>
      <c r="AC417" s="1" t="s">
        <v>349</v>
      </c>
      <c r="AD417" s="1" t="s">
        <v>350</v>
      </c>
      <c r="AE417" s="1" t="s">
        <v>351</v>
      </c>
      <c r="AF417" s="1" t="s">
        <v>352</v>
      </c>
      <c r="AH417" s="1" t="s">
        <v>353</v>
      </c>
      <c r="AJ417" s="1" t="s">
        <v>1002</v>
      </c>
      <c r="AN417" s="1" t="s">
        <v>1006</v>
      </c>
      <c r="AO417" s="1" t="s">
        <v>1007</v>
      </c>
      <c r="AQ417" s="4">
        <v>0.1</v>
      </c>
      <c r="AR417" s="4">
        <v>2791.2</v>
      </c>
      <c r="AS417" s="1" t="s">
        <v>1626</v>
      </c>
      <c r="AX417" s="1" t="s">
        <v>150</v>
      </c>
      <c r="AY417" s="4">
        <v>465.2</v>
      </c>
      <c r="AZ417" s="4">
        <v>2326</v>
      </c>
      <c r="BA417" s="1" t="s">
        <v>151</v>
      </c>
      <c r="BD417" s="3">
        <v>40464</v>
      </c>
      <c r="BM417" s="3">
        <v>40494</v>
      </c>
      <c r="BZ417" s="1" t="s">
        <v>184</v>
      </c>
      <c r="CA417" s="1" t="s">
        <v>153</v>
      </c>
      <c r="CE417" s="1" t="s">
        <v>154</v>
      </c>
      <c r="CH417" s="4">
        <v>1</v>
      </c>
      <c r="CI417" s="1" t="s">
        <v>155</v>
      </c>
      <c r="CL417" s="1" t="s">
        <v>157</v>
      </c>
      <c r="CN417" s="1" t="s">
        <v>158</v>
      </c>
      <c r="CP417" s="4">
        <v>2791.2</v>
      </c>
      <c r="CY417" s="1" t="s">
        <v>289</v>
      </c>
      <c r="CZ417" s="1" t="s">
        <v>290</v>
      </c>
      <c r="DA417" s="1" t="s">
        <v>291</v>
      </c>
      <c r="DC417" s="1" t="s">
        <v>208</v>
      </c>
      <c r="DU417" s="1" t="s">
        <v>165</v>
      </c>
      <c r="DV417" s="4">
        <v>0</v>
      </c>
      <c r="DW417" s="4">
        <v>0</v>
      </c>
      <c r="DX417" s="4">
        <v>195938406.50999999</v>
      </c>
      <c r="DY417" s="4">
        <v>172046814.50999999</v>
      </c>
      <c r="DZ417" s="4">
        <v>23891592</v>
      </c>
      <c r="EA417" s="4">
        <v>172046814.50999999</v>
      </c>
      <c r="EB417" s="4">
        <v>23891592</v>
      </c>
      <c r="EC417" s="4">
        <v>195938406.50999999</v>
      </c>
      <c r="ED417" s="1">
        <f>YEAR(O417)</f>
        <v>2010</v>
      </c>
    </row>
    <row r="418" spans="8:134" ht="12.75" hidden="1" customHeight="1" x14ac:dyDescent="0.2">
      <c r="H418" s="1" t="s">
        <v>133</v>
      </c>
      <c r="L418" s="1" t="s">
        <v>134</v>
      </c>
      <c r="N418" s="1" t="s">
        <v>1627</v>
      </c>
      <c r="O418" s="2">
        <v>40464</v>
      </c>
      <c r="P418" s="1" t="s">
        <v>136</v>
      </c>
      <c r="Q418" s="3">
        <v>40478</v>
      </c>
      <c r="R418" s="1" t="s">
        <v>137</v>
      </c>
      <c r="T418" s="3">
        <v>40464</v>
      </c>
      <c r="U418" s="1" t="s">
        <v>138</v>
      </c>
      <c r="X418" s="1" t="s">
        <v>172</v>
      </c>
      <c r="Z418" s="3">
        <v>40464</v>
      </c>
      <c r="AA418" s="1" t="s">
        <v>293</v>
      </c>
      <c r="AB418" s="1" t="s">
        <v>294</v>
      </c>
      <c r="AC418" s="1" t="s">
        <v>295</v>
      </c>
      <c r="AD418" s="1" t="s">
        <v>296</v>
      </c>
      <c r="AE418" s="1" t="s">
        <v>297</v>
      </c>
      <c r="AF418" s="1" t="s">
        <v>298</v>
      </c>
      <c r="AH418" s="1" t="s">
        <v>299</v>
      </c>
      <c r="AJ418" s="1" t="s">
        <v>1002</v>
      </c>
      <c r="AN418" s="1" t="s">
        <v>1006</v>
      </c>
      <c r="AO418" s="1" t="s">
        <v>1007</v>
      </c>
      <c r="AQ418" s="4">
        <v>0.5</v>
      </c>
      <c r="AR418" s="4">
        <v>139639</v>
      </c>
      <c r="AS418" s="1" t="s">
        <v>1628</v>
      </c>
      <c r="AX418" s="1" t="s">
        <v>150</v>
      </c>
      <c r="AY418" s="4">
        <v>23273.200000000001</v>
      </c>
      <c r="AZ418" s="4">
        <v>116365.8</v>
      </c>
      <c r="BA418" s="1" t="s">
        <v>151</v>
      </c>
      <c r="BD418" s="3">
        <v>40464</v>
      </c>
      <c r="BM418" s="3">
        <v>40480</v>
      </c>
      <c r="BZ418" s="1" t="s">
        <v>184</v>
      </c>
      <c r="CA418" s="1" t="s">
        <v>153</v>
      </c>
      <c r="CE418" s="1" t="s">
        <v>154</v>
      </c>
      <c r="CH418" s="4">
        <v>1</v>
      </c>
      <c r="CI418" s="1" t="s">
        <v>155</v>
      </c>
      <c r="CL418" s="1" t="s">
        <v>157</v>
      </c>
      <c r="CN418" s="1" t="s">
        <v>158</v>
      </c>
      <c r="CP418" s="4">
        <v>139639</v>
      </c>
      <c r="CY418" s="1" t="s">
        <v>289</v>
      </c>
      <c r="CZ418" s="1" t="s">
        <v>290</v>
      </c>
      <c r="DA418" s="1" t="s">
        <v>291</v>
      </c>
      <c r="DC418" s="1" t="s">
        <v>208</v>
      </c>
      <c r="DD418" s="1" t="s">
        <v>728</v>
      </c>
      <c r="DU418" s="1" t="s">
        <v>165</v>
      </c>
      <c r="DV418" s="4">
        <v>0</v>
      </c>
      <c r="DW418" s="4">
        <v>0</v>
      </c>
      <c r="DX418" s="4">
        <v>195938406.50999999</v>
      </c>
      <c r="DY418" s="4">
        <v>172046814.50999999</v>
      </c>
      <c r="DZ418" s="4">
        <v>23891592</v>
      </c>
      <c r="EA418" s="4">
        <v>172046814.50999999</v>
      </c>
      <c r="EB418" s="4">
        <v>23891592</v>
      </c>
      <c r="EC418" s="4">
        <v>195938406.50999999</v>
      </c>
      <c r="ED418" s="1">
        <f>YEAR(O418)</f>
        <v>2010</v>
      </c>
    </row>
    <row r="419" spans="8:134" ht="12.75" hidden="1" customHeight="1" x14ac:dyDescent="0.2">
      <c r="H419" s="1" t="s">
        <v>133</v>
      </c>
      <c r="L419" s="1" t="s">
        <v>134</v>
      </c>
      <c r="N419" s="1" t="s">
        <v>1629</v>
      </c>
      <c r="O419" s="2">
        <v>40462</v>
      </c>
      <c r="P419" s="1" t="s">
        <v>136</v>
      </c>
      <c r="Q419" s="3">
        <v>40476</v>
      </c>
      <c r="R419" s="1" t="s">
        <v>137</v>
      </c>
      <c r="T419" s="3">
        <v>40462</v>
      </c>
      <c r="U419" s="1" t="s">
        <v>138</v>
      </c>
      <c r="X419" s="1" t="s">
        <v>139</v>
      </c>
      <c r="Z419" s="3">
        <v>40462</v>
      </c>
      <c r="AA419" s="1" t="s">
        <v>293</v>
      </c>
      <c r="AB419" s="1" t="s">
        <v>294</v>
      </c>
      <c r="AC419" s="1" t="s">
        <v>295</v>
      </c>
      <c r="AD419" s="1" t="s">
        <v>296</v>
      </c>
      <c r="AE419" s="1" t="s">
        <v>297</v>
      </c>
      <c r="AF419" s="1" t="s">
        <v>298</v>
      </c>
      <c r="AH419" s="1" t="s">
        <v>299</v>
      </c>
      <c r="AJ419" s="1" t="s">
        <v>1002</v>
      </c>
      <c r="AN419" s="1" t="s">
        <v>1006</v>
      </c>
      <c r="AO419" s="1" t="s">
        <v>1007</v>
      </c>
      <c r="AQ419" s="4">
        <v>0.5</v>
      </c>
      <c r="AR419" s="4">
        <v>8458.7999999999993</v>
      </c>
      <c r="AS419" s="1" t="s">
        <v>1630</v>
      </c>
      <c r="AX419" s="1" t="s">
        <v>150</v>
      </c>
      <c r="AY419" s="4">
        <v>1409.8</v>
      </c>
      <c r="AZ419" s="4">
        <v>7049</v>
      </c>
      <c r="BA419" s="1" t="s">
        <v>151</v>
      </c>
      <c r="BD419" s="3">
        <v>40462</v>
      </c>
      <c r="BM419" s="3">
        <v>40476</v>
      </c>
      <c r="BZ419" s="1" t="s">
        <v>184</v>
      </c>
      <c r="CA419" s="1" t="s">
        <v>153</v>
      </c>
      <c r="CE419" s="1" t="s">
        <v>154</v>
      </c>
      <c r="CH419" s="4">
        <v>1</v>
      </c>
      <c r="CI419" s="1" t="s">
        <v>155</v>
      </c>
      <c r="CL419" s="1" t="s">
        <v>157</v>
      </c>
      <c r="CN419" s="1" t="s">
        <v>158</v>
      </c>
      <c r="CP419" s="4">
        <v>8458.7999999999993</v>
      </c>
      <c r="CY419" s="1" t="s">
        <v>289</v>
      </c>
      <c r="CZ419" s="1" t="s">
        <v>290</v>
      </c>
      <c r="DA419" s="1" t="s">
        <v>291</v>
      </c>
      <c r="DC419" s="1" t="s">
        <v>208</v>
      </c>
      <c r="DD419" s="1" t="s">
        <v>728</v>
      </c>
      <c r="DU419" s="1" t="s">
        <v>165</v>
      </c>
      <c r="DV419" s="4">
        <v>0</v>
      </c>
      <c r="DW419" s="4">
        <v>0</v>
      </c>
      <c r="DX419" s="4">
        <v>195938406.50999999</v>
      </c>
      <c r="DY419" s="4">
        <v>172046814.50999999</v>
      </c>
      <c r="DZ419" s="4">
        <v>23891592</v>
      </c>
      <c r="EA419" s="4">
        <v>172046814.50999999</v>
      </c>
      <c r="EB419" s="4">
        <v>23891592</v>
      </c>
      <c r="EC419" s="4">
        <v>195938406.50999999</v>
      </c>
      <c r="ED419" s="1">
        <f>YEAR(O419)</f>
        <v>2010</v>
      </c>
    </row>
    <row r="420" spans="8:134" ht="12.75" hidden="1" customHeight="1" x14ac:dyDescent="0.2">
      <c r="H420" s="1" t="s">
        <v>133</v>
      </c>
      <c r="L420" s="1" t="s">
        <v>134</v>
      </c>
      <c r="N420" s="1" t="s">
        <v>1631</v>
      </c>
      <c r="O420" s="2">
        <v>40462</v>
      </c>
      <c r="P420" s="1" t="s">
        <v>136</v>
      </c>
      <c r="Q420" s="3">
        <v>40472</v>
      </c>
      <c r="R420" s="1" t="s">
        <v>137</v>
      </c>
      <c r="T420" s="3">
        <v>40462</v>
      </c>
      <c r="U420" s="1" t="s">
        <v>138</v>
      </c>
      <c r="X420" s="1" t="s">
        <v>172</v>
      </c>
      <c r="Z420" s="3">
        <v>40462</v>
      </c>
      <c r="AA420" s="1" t="s">
        <v>173</v>
      </c>
      <c r="AB420" s="1" t="s">
        <v>174</v>
      </c>
      <c r="AC420" s="1" t="s">
        <v>175</v>
      </c>
      <c r="AD420" s="1" t="s">
        <v>176</v>
      </c>
      <c r="AE420" s="1" t="s">
        <v>177</v>
      </c>
      <c r="AF420" s="1" t="s">
        <v>178</v>
      </c>
      <c r="AH420" s="1" t="s">
        <v>179</v>
      </c>
      <c r="AJ420" s="1" t="s">
        <v>1002</v>
      </c>
      <c r="AN420" s="1" t="s">
        <v>1006</v>
      </c>
      <c r="AO420" s="1" t="s">
        <v>1007</v>
      </c>
      <c r="AQ420" s="4">
        <v>0.1</v>
      </c>
      <c r="AR420" s="4">
        <v>133077.6</v>
      </c>
      <c r="AS420" s="1" t="s">
        <v>1632</v>
      </c>
      <c r="AX420" s="1" t="s">
        <v>150</v>
      </c>
      <c r="AY420" s="4">
        <v>22179.599999999999</v>
      </c>
      <c r="AZ420" s="4">
        <v>110898</v>
      </c>
      <c r="BA420" s="1" t="s">
        <v>151</v>
      </c>
      <c r="BD420" s="3">
        <v>40462</v>
      </c>
      <c r="BM420" s="3">
        <v>40470</v>
      </c>
      <c r="BZ420" s="1" t="s">
        <v>184</v>
      </c>
      <c r="CA420" s="1" t="s">
        <v>153</v>
      </c>
      <c r="CE420" s="1" t="s">
        <v>154</v>
      </c>
      <c r="CH420" s="4">
        <v>1</v>
      </c>
      <c r="CI420" s="1" t="s">
        <v>155</v>
      </c>
      <c r="CL420" s="1" t="s">
        <v>157</v>
      </c>
      <c r="CN420" s="1" t="s">
        <v>158</v>
      </c>
      <c r="CP420" s="4">
        <v>133077.6</v>
      </c>
      <c r="CY420" s="1" t="s">
        <v>289</v>
      </c>
      <c r="CZ420" s="1" t="s">
        <v>290</v>
      </c>
      <c r="DA420" s="1" t="s">
        <v>291</v>
      </c>
      <c r="DC420" s="1" t="s">
        <v>208</v>
      </c>
      <c r="DD420" s="1" t="s">
        <v>757</v>
      </c>
      <c r="DU420" s="1" t="s">
        <v>165</v>
      </c>
      <c r="DV420" s="4">
        <v>0</v>
      </c>
      <c r="DW420" s="4">
        <v>0</v>
      </c>
      <c r="DX420" s="4">
        <v>195938406.50999999</v>
      </c>
      <c r="DY420" s="4">
        <v>172046814.50999999</v>
      </c>
      <c r="DZ420" s="4">
        <v>23891592</v>
      </c>
      <c r="EA420" s="4">
        <v>172046814.50999999</v>
      </c>
      <c r="EB420" s="4">
        <v>23891592</v>
      </c>
      <c r="EC420" s="4">
        <v>195938406.50999999</v>
      </c>
      <c r="ED420" s="1">
        <f>YEAR(O420)</f>
        <v>2010</v>
      </c>
    </row>
    <row r="421" spans="8:134" ht="12.75" hidden="1" customHeight="1" x14ac:dyDescent="0.2">
      <c r="H421" s="1" t="s">
        <v>133</v>
      </c>
      <c r="L421" s="1" t="s">
        <v>134</v>
      </c>
      <c r="N421" s="1" t="s">
        <v>1633</v>
      </c>
      <c r="O421" s="2">
        <v>40458</v>
      </c>
      <c r="P421" s="1" t="s">
        <v>136</v>
      </c>
      <c r="Q421" s="3">
        <v>40488</v>
      </c>
      <c r="R421" s="1" t="s">
        <v>137</v>
      </c>
      <c r="T421" s="3">
        <v>40458</v>
      </c>
      <c r="U421" s="1" t="s">
        <v>138</v>
      </c>
      <c r="X421" s="1" t="s">
        <v>172</v>
      </c>
      <c r="Z421" s="3">
        <v>40458</v>
      </c>
      <c r="AA421" s="1" t="s">
        <v>347</v>
      </c>
      <c r="AB421" s="1" t="s">
        <v>348</v>
      </c>
      <c r="AC421" s="1" t="s">
        <v>349</v>
      </c>
      <c r="AD421" s="1" t="s">
        <v>350</v>
      </c>
      <c r="AE421" s="1" t="s">
        <v>351</v>
      </c>
      <c r="AF421" s="1" t="s">
        <v>352</v>
      </c>
      <c r="AH421" s="1" t="s">
        <v>353</v>
      </c>
      <c r="AJ421" s="1" t="s">
        <v>1002</v>
      </c>
      <c r="AN421" s="1" t="s">
        <v>1006</v>
      </c>
      <c r="AO421" s="1" t="s">
        <v>1007</v>
      </c>
      <c r="AQ421" s="4">
        <v>0.1</v>
      </c>
      <c r="AR421" s="4">
        <v>216000</v>
      </c>
      <c r="AS421" s="1" t="s">
        <v>1634</v>
      </c>
      <c r="AX421" s="1" t="s">
        <v>150</v>
      </c>
      <c r="AY421" s="4">
        <v>36000</v>
      </c>
      <c r="AZ421" s="4">
        <v>180000</v>
      </c>
      <c r="BA421" s="1" t="s">
        <v>151</v>
      </c>
      <c r="BD421" s="3">
        <v>40458</v>
      </c>
      <c r="BM421" s="3">
        <v>40485</v>
      </c>
      <c r="BZ421" s="1" t="s">
        <v>184</v>
      </c>
      <c r="CA421" s="1" t="s">
        <v>153</v>
      </c>
      <c r="CE421" s="1" t="s">
        <v>154</v>
      </c>
      <c r="CH421" s="4">
        <v>1</v>
      </c>
      <c r="CI421" s="1" t="s">
        <v>155</v>
      </c>
      <c r="CL421" s="1" t="s">
        <v>157</v>
      </c>
      <c r="CN421" s="1" t="s">
        <v>158</v>
      </c>
      <c r="CP421" s="4">
        <v>216000</v>
      </c>
      <c r="CY421" s="1" t="s">
        <v>289</v>
      </c>
      <c r="CZ421" s="1" t="s">
        <v>290</v>
      </c>
      <c r="DA421" s="1" t="s">
        <v>291</v>
      </c>
      <c r="DC421" s="1" t="s">
        <v>208</v>
      </c>
      <c r="DU421" s="1" t="s">
        <v>165</v>
      </c>
      <c r="DV421" s="4">
        <v>0</v>
      </c>
      <c r="DW421" s="4">
        <v>0</v>
      </c>
      <c r="DX421" s="4">
        <v>195938406.50999999</v>
      </c>
      <c r="DY421" s="4">
        <v>172046814.50999999</v>
      </c>
      <c r="DZ421" s="4">
        <v>23891592</v>
      </c>
      <c r="EA421" s="4">
        <v>172046814.50999999</v>
      </c>
      <c r="EB421" s="4">
        <v>23891592</v>
      </c>
      <c r="EC421" s="4">
        <v>195938406.50999999</v>
      </c>
      <c r="ED421" s="1">
        <f>YEAR(O421)</f>
        <v>2010</v>
      </c>
    </row>
    <row r="422" spans="8:134" ht="12.75" hidden="1" customHeight="1" x14ac:dyDescent="0.2">
      <c r="H422" s="1" t="s">
        <v>133</v>
      </c>
      <c r="L422" s="1" t="s">
        <v>134</v>
      </c>
      <c r="N422" s="1" t="s">
        <v>1635</v>
      </c>
      <c r="O422" s="2">
        <v>40456</v>
      </c>
      <c r="P422" s="1" t="s">
        <v>136</v>
      </c>
      <c r="Q422" s="3">
        <v>40470</v>
      </c>
      <c r="R422" s="1" t="s">
        <v>137</v>
      </c>
      <c r="T422" s="3">
        <v>40456</v>
      </c>
      <c r="U422" s="1" t="s">
        <v>138</v>
      </c>
      <c r="X422" s="1" t="s">
        <v>172</v>
      </c>
      <c r="Z422" s="3">
        <v>40456</v>
      </c>
      <c r="AA422" s="1" t="s">
        <v>371</v>
      </c>
      <c r="AB422" s="1" t="s">
        <v>372</v>
      </c>
      <c r="AC422" s="1" t="s">
        <v>373</v>
      </c>
      <c r="AD422" s="1" t="s">
        <v>374</v>
      </c>
      <c r="AE422" s="1" t="s">
        <v>375</v>
      </c>
      <c r="AF422" s="1" t="s">
        <v>376</v>
      </c>
      <c r="AH422" s="1" t="s">
        <v>377</v>
      </c>
      <c r="AJ422" s="1" t="s">
        <v>1002</v>
      </c>
      <c r="AN422" s="1" t="s">
        <v>1006</v>
      </c>
      <c r="AO422" s="1" t="s">
        <v>1007</v>
      </c>
      <c r="AQ422" s="4">
        <v>0.1</v>
      </c>
      <c r="AR422" s="4">
        <v>45600</v>
      </c>
      <c r="AS422" s="1" t="s">
        <v>1636</v>
      </c>
      <c r="AX422" s="1" t="s">
        <v>150</v>
      </c>
      <c r="AY422" s="4">
        <v>7600</v>
      </c>
      <c r="AZ422" s="4">
        <v>38000</v>
      </c>
      <c r="BA422" s="1" t="s">
        <v>151</v>
      </c>
      <c r="BD422" s="3">
        <v>40456</v>
      </c>
      <c r="BM422" s="3">
        <v>40470</v>
      </c>
      <c r="BZ422" s="1" t="s">
        <v>184</v>
      </c>
      <c r="CA422" s="1" t="s">
        <v>153</v>
      </c>
      <c r="CE422" s="1" t="s">
        <v>154</v>
      </c>
      <c r="CH422" s="4">
        <v>1</v>
      </c>
      <c r="CI422" s="1" t="s">
        <v>155</v>
      </c>
      <c r="CL422" s="1" t="s">
        <v>157</v>
      </c>
      <c r="CN422" s="1" t="s">
        <v>158</v>
      </c>
      <c r="CP422" s="4">
        <v>45600</v>
      </c>
      <c r="CY422" s="1" t="s">
        <v>289</v>
      </c>
      <c r="CZ422" s="1" t="s">
        <v>290</v>
      </c>
      <c r="DA422" s="1" t="s">
        <v>291</v>
      </c>
      <c r="DC422" s="1" t="s">
        <v>208</v>
      </c>
      <c r="DD422" s="1" t="s">
        <v>738</v>
      </c>
      <c r="DU422" s="1" t="s">
        <v>165</v>
      </c>
      <c r="DV422" s="4">
        <v>0</v>
      </c>
      <c r="DW422" s="4">
        <v>0</v>
      </c>
      <c r="DX422" s="4">
        <v>195938406.50999999</v>
      </c>
      <c r="DY422" s="4">
        <v>172046814.50999999</v>
      </c>
      <c r="DZ422" s="4">
        <v>23891592</v>
      </c>
      <c r="EA422" s="4">
        <v>172046814.50999999</v>
      </c>
      <c r="EB422" s="4">
        <v>23891592</v>
      </c>
      <c r="EC422" s="4">
        <v>195938406.50999999</v>
      </c>
      <c r="ED422" s="1">
        <f>YEAR(O422)</f>
        <v>2010</v>
      </c>
    </row>
    <row r="423" spans="8:134" ht="12.75" hidden="1" customHeight="1" x14ac:dyDescent="0.2">
      <c r="H423" s="1" t="s">
        <v>133</v>
      </c>
      <c r="L423" s="1" t="s">
        <v>134</v>
      </c>
      <c r="N423" s="1" t="s">
        <v>1637</v>
      </c>
      <c r="O423" s="2">
        <v>40451</v>
      </c>
      <c r="P423" s="1" t="s">
        <v>136</v>
      </c>
      <c r="Q423" s="3">
        <v>40465</v>
      </c>
      <c r="R423" s="1" t="s">
        <v>137</v>
      </c>
      <c r="T423" s="3">
        <v>40451</v>
      </c>
      <c r="U423" s="1" t="s">
        <v>138</v>
      </c>
      <c r="X423" s="1" t="s">
        <v>172</v>
      </c>
      <c r="Z423" s="3">
        <v>40451</v>
      </c>
      <c r="AA423" s="1" t="s">
        <v>382</v>
      </c>
      <c r="AB423" s="1" t="s">
        <v>383</v>
      </c>
      <c r="AC423" s="1" t="s">
        <v>384</v>
      </c>
      <c r="AD423" s="1" t="s">
        <v>385</v>
      </c>
      <c r="AE423" s="1" t="s">
        <v>386</v>
      </c>
      <c r="AF423" s="1" t="s">
        <v>387</v>
      </c>
      <c r="AH423" s="1" t="s">
        <v>388</v>
      </c>
      <c r="AJ423" s="1" t="s">
        <v>1002</v>
      </c>
      <c r="AN423" s="1" t="s">
        <v>1006</v>
      </c>
      <c r="AO423" s="1" t="s">
        <v>1007</v>
      </c>
      <c r="AQ423" s="4">
        <v>0.1</v>
      </c>
      <c r="AR423" s="4">
        <v>136800</v>
      </c>
      <c r="AS423" s="1" t="s">
        <v>1638</v>
      </c>
      <c r="AX423" s="1" t="s">
        <v>150</v>
      </c>
      <c r="AY423" s="4">
        <v>22800</v>
      </c>
      <c r="AZ423" s="4">
        <v>114000</v>
      </c>
      <c r="BA423" s="1" t="s">
        <v>151</v>
      </c>
      <c r="BD423" s="3">
        <v>40451</v>
      </c>
      <c r="BM423" s="3">
        <v>40464</v>
      </c>
      <c r="BZ423" s="1" t="s">
        <v>184</v>
      </c>
      <c r="CA423" s="1" t="s">
        <v>153</v>
      </c>
      <c r="CE423" s="1" t="s">
        <v>154</v>
      </c>
      <c r="CH423" s="4">
        <v>1</v>
      </c>
      <c r="CI423" s="1" t="s">
        <v>155</v>
      </c>
      <c r="CL423" s="1" t="s">
        <v>157</v>
      </c>
      <c r="CN423" s="1" t="s">
        <v>158</v>
      </c>
      <c r="CP423" s="4">
        <v>136800</v>
      </c>
      <c r="CY423" s="1" t="s">
        <v>289</v>
      </c>
      <c r="CZ423" s="1" t="s">
        <v>290</v>
      </c>
      <c r="DA423" s="1" t="s">
        <v>291</v>
      </c>
      <c r="DC423" s="1" t="s">
        <v>208</v>
      </c>
      <c r="DD423" s="1" t="s">
        <v>760</v>
      </c>
      <c r="DU423" s="1" t="s">
        <v>165</v>
      </c>
      <c r="DV423" s="4">
        <v>0</v>
      </c>
      <c r="DW423" s="4">
        <v>0</v>
      </c>
      <c r="DX423" s="4">
        <v>195938406.50999999</v>
      </c>
      <c r="DY423" s="4">
        <v>172046814.50999999</v>
      </c>
      <c r="DZ423" s="4">
        <v>23891592</v>
      </c>
      <c r="EA423" s="4">
        <v>172046814.50999999</v>
      </c>
      <c r="EB423" s="4">
        <v>23891592</v>
      </c>
      <c r="EC423" s="4">
        <v>195938406.50999999</v>
      </c>
      <c r="ED423" s="1">
        <f>YEAR(O423)</f>
        <v>2010</v>
      </c>
    </row>
    <row r="424" spans="8:134" ht="12.75" hidden="1" customHeight="1" x14ac:dyDescent="0.2">
      <c r="H424" s="1" t="s">
        <v>133</v>
      </c>
      <c r="L424" s="1" t="s">
        <v>134</v>
      </c>
      <c r="N424" s="1" t="s">
        <v>1639</v>
      </c>
      <c r="O424" s="2">
        <v>40448</v>
      </c>
      <c r="P424" s="1" t="s">
        <v>136</v>
      </c>
      <c r="Q424" s="3">
        <v>40462</v>
      </c>
      <c r="R424" s="1" t="s">
        <v>137</v>
      </c>
      <c r="T424" s="3">
        <v>40448</v>
      </c>
      <c r="U424" s="1" t="s">
        <v>138</v>
      </c>
      <c r="X424" s="1" t="s">
        <v>139</v>
      </c>
      <c r="Z424" s="3">
        <v>40448</v>
      </c>
      <c r="AA424" s="1" t="s">
        <v>391</v>
      </c>
      <c r="AB424" s="1" t="s">
        <v>392</v>
      </c>
      <c r="AC424" s="1" t="s">
        <v>393</v>
      </c>
      <c r="AD424" s="1" t="s">
        <v>394</v>
      </c>
      <c r="AE424" s="1" t="s">
        <v>395</v>
      </c>
      <c r="AF424" s="1" t="s">
        <v>396</v>
      </c>
      <c r="AH424" s="1" t="s">
        <v>397</v>
      </c>
      <c r="AJ424" s="1" t="s">
        <v>1002</v>
      </c>
      <c r="AN424" s="1" t="s">
        <v>1006</v>
      </c>
      <c r="AO424" s="1" t="s">
        <v>1007</v>
      </c>
      <c r="AQ424" s="4">
        <v>0.1</v>
      </c>
      <c r="AR424" s="4">
        <v>216000</v>
      </c>
      <c r="AS424" s="1" t="s">
        <v>1640</v>
      </c>
      <c r="AX424" s="1" t="s">
        <v>150</v>
      </c>
      <c r="AY424" s="4">
        <v>36000</v>
      </c>
      <c r="AZ424" s="4">
        <v>180000</v>
      </c>
      <c r="BA424" s="1" t="s">
        <v>151</v>
      </c>
      <c r="BD424" s="3">
        <v>40448</v>
      </c>
      <c r="BM424" s="3">
        <v>40464</v>
      </c>
      <c r="BZ424" s="1" t="s">
        <v>184</v>
      </c>
      <c r="CA424" s="1" t="s">
        <v>153</v>
      </c>
      <c r="CE424" s="1" t="s">
        <v>154</v>
      </c>
      <c r="CH424" s="4">
        <v>1</v>
      </c>
      <c r="CI424" s="1" t="s">
        <v>155</v>
      </c>
      <c r="CL424" s="1" t="s">
        <v>157</v>
      </c>
      <c r="CN424" s="1" t="s">
        <v>158</v>
      </c>
      <c r="CP424" s="4">
        <v>216000</v>
      </c>
      <c r="CY424" s="1" t="s">
        <v>289</v>
      </c>
      <c r="CZ424" s="1" t="s">
        <v>290</v>
      </c>
      <c r="DA424" s="1" t="s">
        <v>291</v>
      </c>
      <c r="DC424" s="1" t="s">
        <v>208</v>
      </c>
      <c r="DT424" s="1" t="s">
        <v>165</v>
      </c>
      <c r="DU424" s="1" t="s">
        <v>165</v>
      </c>
      <c r="DV424" s="4">
        <v>0</v>
      </c>
      <c r="DW424" s="4">
        <v>0</v>
      </c>
      <c r="DX424" s="4">
        <v>195938406.50999999</v>
      </c>
      <c r="DY424" s="4">
        <v>172046814.50999999</v>
      </c>
      <c r="DZ424" s="4">
        <v>23891592</v>
      </c>
      <c r="EA424" s="4">
        <v>172046814.50999999</v>
      </c>
      <c r="EB424" s="4">
        <v>23891592</v>
      </c>
      <c r="EC424" s="4">
        <v>195938406.50999999</v>
      </c>
      <c r="ED424" s="1">
        <f>YEAR(O424)</f>
        <v>2010</v>
      </c>
    </row>
    <row r="425" spans="8:134" ht="12.75" hidden="1" customHeight="1" x14ac:dyDescent="0.2">
      <c r="H425" s="1" t="s">
        <v>133</v>
      </c>
      <c r="L425" s="1" t="s">
        <v>134</v>
      </c>
      <c r="N425" s="1" t="s">
        <v>1641</v>
      </c>
      <c r="O425" s="2">
        <v>40445</v>
      </c>
      <c r="P425" s="1" t="s">
        <v>136</v>
      </c>
      <c r="Q425" s="3">
        <v>40475</v>
      </c>
      <c r="R425" s="1" t="s">
        <v>137</v>
      </c>
      <c r="T425" s="3">
        <v>40445</v>
      </c>
      <c r="U425" s="1" t="s">
        <v>138</v>
      </c>
      <c r="X425" s="1" t="s">
        <v>172</v>
      </c>
      <c r="Z425" s="3">
        <v>40445</v>
      </c>
      <c r="AA425" s="1" t="s">
        <v>322</v>
      </c>
      <c r="AB425" s="1" t="s">
        <v>323</v>
      </c>
      <c r="AC425" s="1" t="s">
        <v>324</v>
      </c>
      <c r="AD425" s="1" t="s">
        <v>325</v>
      </c>
      <c r="AE425" s="1" t="s">
        <v>326</v>
      </c>
      <c r="AF425" s="1" t="s">
        <v>327</v>
      </c>
      <c r="AH425" s="1" t="s">
        <v>328</v>
      </c>
      <c r="AJ425" s="1" t="s">
        <v>1002</v>
      </c>
      <c r="AN425" s="1" t="s">
        <v>1006</v>
      </c>
      <c r="AO425" s="1" t="s">
        <v>1007</v>
      </c>
      <c r="AQ425" s="4">
        <v>0.1</v>
      </c>
      <c r="AR425" s="4">
        <v>116556.2</v>
      </c>
      <c r="AS425" s="1" t="s">
        <v>1642</v>
      </c>
      <c r="AX425" s="1" t="s">
        <v>150</v>
      </c>
      <c r="AY425" s="4">
        <v>19426</v>
      </c>
      <c r="AZ425" s="4">
        <v>97130.2</v>
      </c>
      <c r="BA425" s="1" t="s">
        <v>151</v>
      </c>
      <c r="BD425" s="3">
        <v>40445</v>
      </c>
      <c r="BM425" s="3">
        <v>40476</v>
      </c>
      <c r="BZ425" s="1" t="s">
        <v>184</v>
      </c>
      <c r="CA425" s="1" t="s">
        <v>153</v>
      </c>
      <c r="CE425" s="1" t="s">
        <v>154</v>
      </c>
      <c r="CH425" s="4">
        <v>1</v>
      </c>
      <c r="CI425" s="1" t="s">
        <v>155</v>
      </c>
      <c r="CL425" s="1" t="s">
        <v>157</v>
      </c>
      <c r="CN425" s="1" t="s">
        <v>158</v>
      </c>
      <c r="CP425" s="4">
        <v>116556.2</v>
      </c>
      <c r="CY425" s="1" t="s">
        <v>289</v>
      </c>
      <c r="CZ425" s="1" t="s">
        <v>290</v>
      </c>
      <c r="DA425" s="1" t="s">
        <v>291</v>
      </c>
      <c r="DC425" s="1" t="s">
        <v>208</v>
      </c>
      <c r="DD425" s="1" t="s">
        <v>858</v>
      </c>
      <c r="DU425" s="1" t="s">
        <v>165</v>
      </c>
      <c r="DV425" s="4">
        <v>0</v>
      </c>
      <c r="DW425" s="4">
        <v>0</v>
      </c>
      <c r="DX425" s="4">
        <v>195938406.50999999</v>
      </c>
      <c r="DY425" s="4">
        <v>172046814.50999999</v>
      </c>
      <c r="DZ425" s="4">
        <v>23891592</v>
      </c>
      <c r="EA425" s="4">
        <v>172046814.50999999</v>
      </c>
      <c r="EB425" s="4">
        <v>23891592</v>
      </c>
      <c r="EC425" s="4">
        <v>195938406.50999999</v>
      </c>
      <c r="ED425" s="1">
        <f>YEAR(O425)</f>
        <v>2010</v>
      </c>
    </row>
    <row r="426" spans="8:134" ht="12.75" hidden="1" customHeight="1" x14ac:dyDescent="0.2">
      <c r="H426" s="1" t="s">
        <v>133</v>
      </c>
      <c r="L426" s="1" t="s">
        <v>134</v>
      </c>
      <c r="N426" s="1" t="s">
        <v>1643</v>
      </c>
      <c r="O426" s="2">
        <v>40444</v>
      </c>
      <c r="P426" s="1" t="s">
        <v>136</v>
      </c>
      <c r="Q426" s="3">
        <v>40458</v>
      </c>
      <c r="R426" s="1" t="s">
        <v>137</v>
      </c>
      <c r="T426" s="3">
        <v>40444</v>
      </c>
      <c r="U426" s="1" t="s">
        <v>138</v>
      </c>
      <c r="X426" s="1" t="s">
        <v>172</v>
      </c>
      <c r="Z426" s="3">
        <v>40444</v>
      </c>
      <c r="AA426" s="1" t="s">
        <v>382</v>
      </c>
      <c r="AB426" s="1" t="s">
        <v>383</v>
      </c>
      <c r="AC426" s="1" t="s">
        <v>384</v>
      </c>
      <c r="AD426" s="1" t="s">
        <v>385</v>
      </c>
      <c r="AE426" s="1" t="s">
        <v>386</v>
      </c>
      <c r="AF426" s="1" t="s">
        <v>387</v>
      </c>
      <c r="AH426" s="1" t="s">
        <v>388</v>
      </c>
      <c r="AJ426" s="1" t="s">
        <v>1002</v>
      </c>
      <c r="AN426" s="1" t="s">
        <v>1006</v>
      </c>
      <c r="AO426" s="1" t="s">
        <v>1007</v>
      </c>
      <c r="AQ426" s="4">
        <v>0.1</v>
      </c>
      <c r="AR426" s="4">
        <v>57640.4</v>
      </c>
      <c r="AS426" s="1" t="s">
        <v>1644</v>
      </c>
      <c r="AX426" s="1" t="s">
        <v>150</v>
      </c>
      <c r="AY426" s="4">
        <v>9606.7000000000007</v>
      </c>
      <c r="AZ426" s="4">
        <v>48033.7</v>
      </c>
      <c r="BA426" s="1" t="s">
        <v>151</v>
      </c>
      <c r="BD426" s="3">
        <v>40444</v>
      </c>
      <c r="BM426" s="3">
        <v>40464</v>
      </c>
      <c r="BZ426" s="1" t="s">
        <v>184</v>
      </c>
      <c r="CA426" s="1" t="s">
        <v>153</v>
      </c>
      <c r="CE426" s="1" t="s">
        <v>154</v>
      </c>
      <c r="CH426" s="4">
        <v>1</v>
      </c>
      <c r="CI426" s="1" t="s">
        <v>155</v>
      </c>
      <c r="CL426" s="1" t="s">
        <v>157</v>
      </c>
      <c r="CN426" s="1" t="s">
        <v>158</v>
      </c>
      <c r="CP426" s="4">
        <v>57640.4</v>
      </c>
      <c r="CY426" s="1" t="s">
        <v>289</v>
      </c>
      <c r="CZ426" s="1" t="s">
        <v>290</v>
      </c>
      <c r="DA426" s="1" t="s">
        <v>291</v>
      </c>
      <c r="DC426" s="1" t="s">
        <v>208</v>
      </c>
      <c r="DD426" s="1" t="s">
        <v>760</v>
      </c>
      <c r="DU426" s="1" t="s">
        <v>165</v>
      </c>
      <c r="DV426" s="4">
        <v>0</v>
      </c>
      <c r="DW426" s="4">
        <v>0</v>
      </c>
      <c r="DX426" s="4">
        <v>195938406.50999999</v>
      </c>
      <c r="DY426" s="4">
        <v>172046814.50999999</v>
      </c>
      <c r="DZ426" s="4">
        <v>23891592</v>
      </c>
      <c r="EA426" s="4">
        <v>172046814.50999999</v>
      </c>
      <c r="EB426" s="4">
        <v>23891592</v>
      </c>
      <c r="EC426" s="4">
        <v>195938406.50999999</v>
      </c>
      <c r="ED426" s="1">
        <f>YEAR(O426)</f>
        <v>2010</v>
      </c>
    </row>
    <row r="427" spans="8:134" ht="12.75" hidden="1" customHeight="1" x14ac:dyDescent="0.2">
      <c r="H427" s="1" t="s">
        <v>133</v>
      </c>
      <c r="L427" s="1" t="s">
        <v>134</v>
      </c>
      <c r="N427" s="1" t="s">
        <v>1645</v>
      </c>
      <c r="O427" s="2">
        <v>40444</v>
      </c>
      <c r="P427" s="1" t="s">
        <v>136</v>
      </c>
      <c r="Q427" s="3">
        <v>40454</v>
      </c>
      <c r="R427" s="1" t="s">
        <v>137</v>
      </c>
      <c r="T427" s="3">
        <v>40444</v>
      </c>
      <c r="U427" s="1" t="s">
        <v>138</v>
      </c>
      <c r="X427" s="1" t="s">
        <v>172</v>
      </c>
      <c r="Z427" s="3">
        <v>40444</v>
      </c>
      <c r="AA427" s="1" t="s">
        <v>173</v>
      </c>
      <c r="AB427" s="1" t="s">
        <v>174</v>
      </c>
      <c r="AC427" s="1" t="s">
        <v>175</v>
      </c>
      <c r="AD427" s="1" t="s">
        <v>176</v>
      </c>
      <c r="AE427" s="1" t="s">
        <v>177</v>
      </c>
      <c r="AF427" s="1" t="s">
        <v>178</v>
      </c>
      <c r="AH427" s="1" t="s">
        <v>179</v>
      </c>
      <c r="AJ427" s="1" t="s">
        <v>1002</v>
      </c>
      <c r="AN427" s="1" t="s">
        <v>1006</v>
      </c>
      <c r="AO427" s="1" t="s">
        <v>1007</v>
      </c>
      <c r="AQ427" s="4">
        <v>0.1</v>
      </c>
      <c r="AR427" s="4">
        <v>324941.8</v>
      </c>
      <c r="AS427" s="1" t="s">
        <v>1646</v>
      </c>
      <c r="AX427" s="1" t="s">
        <v>150</v>
      </c>
      <c r="AY427" s="4">
        <v>54157</v>
      </c>
      <c r="AZ427" s="4">
        <v>270784.8</v>
      </c>
      <c r="BA427" s="1" t="s">
        <v>151</v>
      </c>
      <c r="BD427" s="3">
        <v>40444</v>
      </c>
      <c r="BM427" s="3">
        <v>40452</v>
      </c>
      <c r="BZ427" s="1" t="s">
        <v>184</v>
      </c>
      <c r="CA427" s="1" t="s">
        <v>153</v>
      </c>
      <c r="CE427" s="1" t="s">
        <v>154</v>
      </c>
      <c r="CH427" s="4">
        <v>1</v>
      </c>
      <c r="CI427" s="1" t="s">
        <v>155</v>
      </c>
      <c r="CL427" s="1" t="s">
        <v>157</v>
      </c>
      <c r="CN427" s="1" t="s">
        <v>158</v>
      </c>
      <c r="CP427" s="4">
        <v>324941.8</v>
      </c>
      <c r="CY427" s="1" t="s">
        <v>289</v>
      </c>
      <c r="CZ427" s="1" t="s">
        <v>290</v>
      </c>
      <c r="DA427" s="1" t="s">
        <v>291</v>
      </c>
      <c r="DC427" s="1" t="s">
        <v>208</v>
      </c>
      <c r="DD427" s="1" t="s">
        <v>757</v>
      </c>
      <c r="DU427" s="1" t="s">
        <v>165</v>
      </c>
      <c r="DV427" s="4">
        <v>0</v>
      </c>
      <c r="DW427" s="4">
        <v>0</v>
      </c>
      <c r="DX427" s="4">
        <v>195938406.50999999</v>
      </c>
      <c r="DY427" s="4">
        <v>172046814.50999999</v>
      </c>
      <c r="DZ427" s="4">
        <v>23891592</v>
      </c>
      <c r="EA427" s="4">
        <v>172046814.50999999</v>
      </c>
      <c r="EB427" s="4">
        <v>23891592</v>
      </c>
      <c r="EC427" s="4">
        <v>195938406.50999999</v>
      </c>
      <c r="ED427" s="1">
        <f>YEAR(O427)</f>
        <v>2010</v>
      </c>
    </row>
    <row r="428" spans="8:134" ht="12.75" hidden="1" customHeight="1" x14ac:dyDescent="0.2">
      <c r="H428" s="1" t="s">
        <v>133</v>
      </c>
      <c r="L428" s="1" t="s">
        <v>134</v>
      </c>
      <c r="N428" s="1" t="s">
        <v>1647</v>
      </c>
      <c r="O428" s="2">
        <v>40434</v>
      </c>
      <c r="P428" s="1" t="s">
        <v>136</v>
      </c>
      <c r="Q428" s="3">
        <v>40454</v>
      </c>
      <c r="R428" s="1" t="s">
        <v>137</v>
      </c>
      <c r="T428" s="3">
        <v>40434</v>
      </c>
      <c r="U428" s="1" t="s">
        <v>138</v>
      </c>
      <c r="X428" s="1" t="s">
        <v>172</v>
      </c>
      <c r="Z428" s="3">
        <v>40434</v>
      </c>
      <c r="AA428" s="1" t="s">
        <v>356</v>
      </c>
      <c r="AB428" s="1" t="s">
        <v>357</v>
      </c>
      <c r="AC428" s="1" t="s">
        <v>358</v>
      </c>
      <c r="AD428" s="1" t="s">
        <v>359</v>
      </c>
      <c r="AE428" s="1" t="s">
        <v>360</v>
      </c>
      <c r="AF428" s="1" t="s">
        <v>361</v>
      </c>
      <c r="AH428" s="1" t="s">
        <v>362</v>
      </c>
      <c r="AJ428" s="1" t="s">
        <v>1002</v>
      </c>
      <c r="AN428" s="1" t="s">
        <v>1006</v>
      </c>
      <c r="AO428" s="1" t="s">
        <v>1007</v>
      </c>
      <c r="AQ428" s="4">
        <v>0.1</v>
      </c>
      <c r="AR428" s="4">
        <v>360000</v>
      </c>
      <c r="AS428" s="1" t="s">
        <v>1648</v>
      </c>
      <c r="AX428" s="1" t="s">
        <v>150</v>
      </c>
      <c r="AY428" s="4">
        <v>60000</v>
      </c>
      <c r="AZ428" s="4">
        <v>300000</v>
      </c>
      <c r="BA428" s="1" t="s">
        <v>151</v>
      </c>
      <c r="BD428" s="3">
        <v>40434</v>
      </c>
      <c r="BM428" s="3">
        <v>40452</v>
      </c>
      <c r="BZ428" s="1" t="s">
        <v>184</v>
      </c>
      <c r="CA428" s="1" t="s">
        <v>153</v>
      </c>
      <c r="CE428" s="1" t="s">
        <v>154</v>
      </c>
      <c r="CH428" s="4">
        <v>1</v>
      </c>
      <c r="CI428" s="1" t="s">
        <v>155</v>
      </c>
      <c r="CL428" s="1" t="s">
        <v>157</v>
      </c>
      <c r="CN428" s="1" t="s">
        <v>158</v>
      </c>
      <c r="CP428" s="4">
        <v>360000</v>
      </c>
      <c r="CY428" s="1" t="s">
        <v>289</v>
      </c>
      <c r="CZ428" s="1" t="s">
        <v>290</v>
      </c>
      <c r="DA428" s="1" t="s">
        <v>291</v>
      </c>
      <c r="DC428" s="1" t="s">
        <v>208</v>
      </c>
      <c r="DU428" s="1" t="s">
        <v>165</v>
      </c>
      <c r="DV428" s="4">
        <v>0</v>
      </c>
      <c r="DW428" s="4">
        <v>0</v>
      </c>
      <c r="DX428" s="4">
        <v>195938406.50999999</v>
      </c>
      <c r="DY428" s="4">
        <v>172046814.50999999</v>
      </c>
      <c r="DZ428" s="4">
        <v>23891592</v>
      </c>
      <c r="EA428" s="4">
        <v>172046814.50999999</v>
      </c>
      <c r="EB428" s="4">
        <v>23891592</v>
      </c>
      <c r="EC428" s="4">
        <v>195938406.50999999</v>
      </c>
      <c r="ED428" s="1">
        <f>YEAR(O428)</f>
        <v>2010</v>
      </c>
    </row>
    <row r="429" spans="8:134" ht="12.75" hidden="1" customHeight="1" x14ac:dyDescent="0.2">
      <c r="H429" s="1" t="s">
        <v>133</v>
      </c>
      <c r="L429" s="1" t="s">
        <v>134</v>
      </c>
      <c r="N429" s="1" t="s">
        <v>1649</v>
      </c>
      <c r="O429" s="2">
        <v>40431</v>
      </c>
      <c r="P429" s="1" t="s">
        <v>136</v>
      </c>
      <c r="Q429" s="3">
        <v>40441</v>
      </c>
      <c r="R429" s="1" t="s">
        <v>137</v>
      </c>
      <c r="T429" s="3">
        <v>40431</v>
      </c>
      <c r="U429" s="1" t="s">
        <v>138</v>
      </c>
      <c r="X429" s="1" t="s">
        <v>172</v>
      </c>
      <c r="Z429" s="3">
        <v>40431</v>
      </c>
      <c r="AA429" s="1" t="s">
        <v>173</v>
      </c>
      <c r="AB429" s="1" t="s">
        <v>174</v>
      </c>
      <c r="AC429" s="1" t="s">
        <v>175</v>
      </c>
      <c r="AD429" s="1" t="s">
        <v>176</v>
      </c>
      <c r="AE429" s="1" t="s">
        <v>177</v>
      </c>
      <c r="AF429" s="1" t="s">
        <v>178</v>
      </c>
      <c r="AH429" s="1" t="s">
        <v>179</v>
      </c>
      <c r="AJ429" s="1" t="s">
        <v>1002</v>
      </c>
      <c r="AN429" s="1" t="s">
        <v>1006</v>
      </c>
      <c r="AO429" s="1" t="s">
        <v>1007</v>
      </c>
      <c r="AQ429" s="4">
        <v>0.1</v>
      </c>
      <c r="AR429" s="4">
        <v>162948</v>
      </c>
      <c r="AS429" s="1" t="s">
        <v>1650</v>
      </c>
      <c r="AX429" s="1" t="s">
        <v>150</v>
      </c>
      <c r="AY429" s="4">
        <v>27158</v>
      </c>
      <c r="AZ429" s="4">
        <v>135790</v>
      </c>
      <c r="BA429" s="1" t="s">
        <v>151</v>
      </c>
      <c r="BD429" s="3">
        <v>40431</v>
      </c>
      <c r="BM429" s="3">
        <v>40438</v>
      </c>
      <c r="BZ429" s="1" t="s">
        <v>184</v>
      </c>
      <c r="CA429" s="1" t="s">
        <v>153</v>
      </c>
      <c r="CE429" s="1" t="s">
        <v>154</v>
      </c>
      <c r="CH429" s="4">
        <v>1</v>
      </c>
      <c r="CI429" s="1" t="s">
        <v>155</v>
      </c>
      <c r="CL429" s="1" t="s">
        <v>157</v>
      </c>
      <c r="CN429" s="1" t="s">
        <v>158</v>
      </c>
      <c r="CP429" s="4">
        <v>162948</v>
      </c>
      <c r="CY429" s="1" t="s">
        <v>289</v>
      </c>
      <c r="CZ429" s="1" t="s">
        <v>290</v>
      </c>
      <c r="DA429" s="1" t="s">
        <v>291</v>
      </c>
      <c r="DC429" s="1" t="s">
        <v>208</v>
      </c>
      <c r="DD429" s="1" t="s">
        <v>757</v>
      </c>
      <c r="DU429" s="1" t="s">
        <v>165</v>
      </c>
      <c r="DV429" s="4">
        <v>0</v>
      </c>
      <c r="DW429" s="4">
        <v>0</v>
      </c>
      <c r="DX429" s="4">
        <v>195938406.50999999</v>
      </c>
      <c r="DY429" s="4">
        <v>172046814.50999999</v>
      </c>
      <c r="DZ429" s="4">
        <v>23891592</v>
      </c>
      <c r="EA429" s="4">
        <v>172046814.50999999</v>
      </c>
      <c r="EB429" s="4">
        <v>23891592</v>
      </c>
      <c r="EC429" s="4">
        <v>195938406.50999999</v>
      </c>
      <c r="ED429" s="1">
        <f>YEAR(O429)</f>
        <v>2010</v>
      </c>
    </row>
    <row r="430" spans="8:134" ht="12.75" hidden="1" customHeight="1" x14ac:dyDescent="0.2">
      <c r="H430" s="1" t="s">
        <v>133</v>
      </c>
      <c r="L430" s="1" t="s">
        <v>134</v>
      </c>
      <c r="N430" s="1" t="s">
        <v>1651</v>
      </c>
      <c r="O430" s="2">
        <v>40430</v>
      </c>
      <c r="P430" s="1" t="s">
        <v>136</v>
      </c>
      <c r="Q430" s="3">
        <v>40444</v>
      </c>
      <c r="R430" s="1" t="s">
        <v>137</v>
      </c>
      <c r="T430" s="3">
        <v>40430</v>
      </c>
      <c r="U430" s="1" t="s">
        <v>138</v>
      </c>
      <c r="X430" s="1" t="s">
        <v>139</v>
      </c>
      <c r="Z430" s="3">
        <v>40430</v>
      </c>
      <c r="AA430" s="1" t="s">
        <v>371</v>
      </c>
      <c r="AB430" s="1" t="s">
        <v>372</v>
      </c>
      <c r="AC430" s="1" t="s">
        <v>373</v>
      </c>
      <c r="AD430" s="1" t="s">
        <v>374</v>
      </c>
      <c r="AE430" s="1" t="s">
        <v>375</v>
      </c>
      <c r="AF430" s="1" t="s">
        <v>376</v>
      </c>
      <c r="AH430" s="1" t="s">
        <v>377</v>
      </c>
      <c r="AJ430" s="1" t="s">
        <v>1002</v>
      </c>
      <c r="AN430" s="1" t="s">
        <v>1006</v>
      </c>
      <c r="AO430" s="1" t="s">
        <v>1007</v>
      </c>
      <c r="AQ430" s="4">
        <v>0.1</v>
      </c>
      <c r="AR430" s="4">
        <v>8458.7999999999993</v>
      </c>
      <c r="AS430" s="1" t="s">
        <v>1652</v>
      </c>
      <c r="AX430" s="1" t="s">
        <v>150</v>
      </c>
      <c r="AY430" s="4">
        <v>1409.8</v>
      </c>
      <c r="AZ430" s="4">
        <v>7049</v>
      </c>
      <c r="BA430" s="1" t="s">
        <v>151</v>
      </c>
      <c r="BD430" s="3">
        <v>40430</v>
      </c>
      <c r="BM430" s="3">
        <v>40444</v>
      </c>
      <c r="BZ430" s="1" t="s">
        <v>184</v>
      </c>
      <c r="CA430" s="1" t="s">
        <v>153</v>
      </c>
      <c r="CE430" s="1" t="s">
        <v>154</v>
      </c>
      <c r="CH430" s="4">
        <v>1</v>
      </c>
      <c r="CI430" s="1" t="s">
        <v>155</v>
      </c>
      <c r="CL430" s="1" t="s">
        <v>157</v>
      </c>
      <c r="CN430" s="1" t="s">
        <v>158</v>
      </c>
      <c r="CP430" s="4">
        <v>8458.7999999999993</v>
      </c>
      <c r="CY430" s="1" t="s">
        <v>289</v>
      </c>
      <c r="CZ430" s="1" t="s">
        <v>290</v>
      </c>
      <c r="DA430" s="1" t="s">
        <v>291</v>
      </c>
      <c r="DC430" s="1" t="s">
        <v>208</v>
      </c>
      <c r="DD430" s="1" t="s">
        <v>738</v>
      </c>
      <c r="DU430" s="1" t="s">
        <v>165</v>
      </c>
      <c r="DV430" s="4">
        <v>0</v>
      </c>
      <c r="DW430" s="4">
        <v>0</v>
      </c>
      <c r="DX430" s="4">
        <v>195938406.50999999</v>
      </c>
      <c r="DY430" s="4">
        <v>172046814.50999999</v>
      </c>
      <c r="DZ430" s="4">
        <v>23891592</v>
      </c>
      <c r="EA430" s="4">
        <v>172046814.50999999</v>
      </c>
      <c r="EB430" s="4">
        <v>23891592</v>
      </c>
      <c r="EC430" s="4">
        <v>195938406.50999999</v>
      </c>
      <c r="ED430" s="1">
        <f>YEAR(O430)</f>
        <v>2010</v>
      </c>
    </row>
    <row r="431" spans="8:134" ht="12.75" hidden="1" customHeight="1" x14ac:dyDescent="0.2">
      <c r="H431" s="1" t="s">
        <v>133</v>
      </c>
      <c r="L431" s="1" t="s">
        <v>134</v>
      </c>
      <c r="N431" s="1" t="s">
        <v>1653</v>
      </c>
      <c r="O431" s="2">
        <v>40430</v>
      </c>
      <c r="P431" s="1" t="s">
        <v>136</v>
      </c>
      <c r="Q431" s="3">
        <v>40444</v>
      </c>
      <c r="R431" s="1" t="s">
        <v>137</v>
      </c>
      <c r="T431" s="3">
        <v>40430</v>
      </c>
      <c r="U431" s="1" t="s">
        <v>138</v>
      </c>
      <c r="X431" s="1" t="s">
        <v>172</v>
      </c>
      <c r="Z431" s="3">
        <v>40430</v>
      </c>
      <c r="AA431" s="1" t="s">
        <v>293</v>
      </c>
      <c r="AB431" s="1" t="s">
        <v>294</v>
      </c>
      <c r="AC431" s="1" t="s">
        <v>295</v>
      </c>
      <c r="AD431" s="1" t="s">
        <v>296</v>
      </c>
      <c r="AE431" s="1" t="s">
        <v>297</v>
      </c>
      <c r="AF431" s="1" t="s">
        <v>298</v>
      </c>
      <c r="AH431" s="1" t="s">
        <v>299</v>
      </c>
      <c r="AJ431" s="1" t="s">
        <v>1002</v>
      </c>
      <c r="AN431" s="1" t="s">
        <v>1006</v>
      </c>
      <c r="AO431" s="1" t="s">
        <v>1007</v>
      </c>
      <c r="AQ431" s="4">
        <v>0.5</v>
      </c>
      <c r="AR431" s="4">
        <v>23994.2</v>
      </c>
      <c r="AS431" s="1" t="s">
        <v>1654</v>
      </c>
      <c r="AX431" s="1" t="s">
        <v>150</v>
      </c>
      <c r="AY431" s="4">
        <v>3999</v>
      </c>
      <c r="AZ431" s="4">
        <v>19995.2</v>
      </c>
      <c r="BA431" s="1" t="s">
        <v>151</v>
      </c>
      <c r="BD431" s="3">
        <v>40430</v>
      </c>
      <c r="BM431" s="3">
        <v>40444</v>
      </c>
      <c r="BZ431" s="1" t="s">
        <v>184</v>
      </c>
      <c r="CA431" s="1" t="s">
        <v>153</v>
      </c>
      <c r="CE431" s="1" t="s">
        <v>154</v>
      </c>
      <c r="CH431" s="4">
        <v>1</v>
      </c>
      <c r="CI431" s="1" t="s">
        <v>155</v>
      </c>
      <c r="CL431" s="1" t="s">
        <v>157</v>
      </c>
      <c r="CN431" s="1" t="s">
        <v>158</v>
      </c>
      <c r="CP431" s="4">
        <v>23994.2</v>
      </c>
      <c r="CY431" s="1" t="s">
        <v>289</v>
      </c>
      <c r="CZ431" s="1" t="s">
        <v>290</v>
      </c>
      <c r="DA431" s="1" t="s">
        <v>291</v>
      </c>
      <c r="DC431" s="1" t="s">
        <v>208</v>
      </c>
      <c r="DD431" s="1" t="s">
        <v>728</v>
      </c>
      <c r="DU431" s="1" t="s">
        <v>165</v>
      </c>
      <c r="DV431" s="4">
        <v>0</v>
      </c>
      <c r="DW431" s="4">
        <v>0</v>
      </c>
      <c r="DX431" s="4">
        <v>195938406.50999999</v>
      </c>
      <c r="DY431" s="4">
        <v>172046814.50999999</v>
      </c>
      <c r="DZ431" s="4">
        <v>23891592</v>
      </c>
      <c r="EA431" s="4">
        <v>172046814.50999999</v>
      </c>
      <c r="EB431" s="4">
        <v>23891592</v>
      </c>
      <c r="EC431" s="4">
        <v>195938406.50999999</v>
      </c>
      <c r="ED431" s="1">
        <f>YEAR(O431)</f>
        <v>2010</v>
      </c>
    </row>
    <row r="432" spans="8:134" ht="12.75" hidden="1" customHeight="1" x14ac:dyDescent="0.2">
      <c r="H432" s="1" t="s">
        <v>133</v>
      </c>
      <c r="L432" s="1" t="s">
        <v>134</v>
      </c>
      <c r="N432" s="1" t="s">
        <v>1655</v>
      </c>
      <c r="O432" s="2">
        <v>40421</v>
      </c>
      <c r="P432" s="1" t="s">
        <v>136</v>
      </c>
      <c r="Q432" s="3">
        <v>40435</v>
      </c>
      <c r="R432" s="1" t="s">
        <v>137</v>
      </c>
      <c r="T432" s="3">
        <v>40421</v>
      </c>
      <c r="U432" s="1" t="s">
        <v>138</v>
      </c>
      <c r="X432" s="1" t="s">
        <v>172</v>
      </c>
      <c r="Z432" s="3">
        <v>40421</v>
      </c>
      <c r="AA432" s="1" t="s">
        <v>306</v>
      </c>
      <c r="AB432" s="1" t="s">
        <v>307</v>
      </c>
      <c r="AC432" s="1" t="s">
        <v>308</v>
      </c>
      <c r="AD432" s="1" t="s">
        <v>309</v>
      </c>
      <c r="AE432" s="1" t="s">
        <v>310</v>
      </c>
      <c r="AF432" s="1" t="s">
        <v>311</v>
      </c>
      <c r="AH432" s="1" t="s">
        <v>312</v>
      </c>
      <c r="AJ432" s="1" t="s">
        <v>1002</v>
      </c>
      <c r="AN432" s="1" t="s">
        <v>1006</v>
      </c>
      <c r="AO432" s="1" t="s">
        <v>1007</v>
      </c>
      <c r="AQ432" s="4">
        <v>0.1</v>
      </c>
      <c r="AR432" s="4">
        <v>261092.4</v>
      </c>
      <c r="AS432" s="1" t="s">
        <v>1656</v>
      </c>
      <c r="AT432" s="1" t="s">
        <v>314</v>
      </c>
      <c r="AV432" s="1" t="s">
        <v>315</v>
      </c>
      <c r="AW432" s="1" t="s">
        <v>316</v>
      </c>
      <c r="AX432" s="1" t="s">
        <v>150</v>
      </c>
      <c r="AY432" s="4">
        <v>43515.4</v>
      </c>
      <c r="AZ432" s="4">
        <v>217577</v>
      </c>
      <c r="BA432" s="1" t="s">
        <v>151</v>
      </c>
      <c r="BD432" s="3">
        <v>40421</v>
      </c>
      <c r="BM432" s="3">
        <v>40438</v>
      </c>
      <c r="BZ432" s="1" t="s">
        <v>184</v>
      </c>
      <c r="CA432" s="1" t="s">
        <v>153</v>
      </c>
      <c r="CE432" s="1" t="s">
        <v>154</v>
      </c>
      <c r="CH432" s="4">
        <v>1</v>
      </c>
      <c r="CI432" s="1" t="s">
        <v>155</v>
      </c>
      <c r="CL432" s="1" t="s">
        <v>157</v>
      </c>
      <c r="CN432" s="1" t="s">
        <v>158</v>
      </c>
      <c r="CP432" s="4">
        <v>261092.4</v>
      </c>
      <c r="CY432" s="1" t="s">
        <v>289</v>
      </c>
      <c r="CZ432" s="1" t="s">
        <v>290</v>
      </c>
      <c r="DA432" s="1" t="s">
        <v>291</v>
      </c>
      <c r="DC432" s="1" t="s">
        <v>208</v>
      </c>
      <c r="DD432" s="1" t="s">
        <v>781</v>
      </c>
      <c r="DU432" s="1" t="s">
        <v>165</v>
      </c>
      <c r="DV432" s="4">
        <v>0</v>
      </c>
      <c r="DW432" s="4">
        <v>0</v>
      </c>
      <c r="DX432" s="4">
        <v>195938406.50999999</v>
      </c>
      <c r="DY432" s="4">
        <v>172046814.50999999</v>
      </c>
      <c r="DZ432" s="4">
        <v>23891592</v>
      </c>
      <c r="EA432" s="4">
        <v>172046814.50999999</v>
      </c>
      <c r="EB432" s="4">
        <v>23891592</v>
      </c>
      <c r="EC432" s="4">
        <v>195938406.50999999</v>
      </c>
      <c r="ED432" s="1">
        <f>YEAR(O432)</f>
        <v>2010</v>
      </c>
    </row>
    <row r="433" spans="6:134" ht="12.75" hidden="1" customHeight="1" x14ac:dyDescent="0.2">
      <c r="H433" s="1" t="s">
        <v>133</v>
      </c>
      <c r="L433" s="1" t="s">
        <v>134</v>
      </c>
      <c r="N433" s="1" t="s">
        <v>1657</v>
      </c>
      <c r="O433" s="2">
        <v>40416</v>
      </c>
      <c r="P433" s="1" t="s">
        <v>136</v>
      </c>
      <c r="Q433" s="3">
        <v>40426</v>
      </c>
      <c r="R433" s="1" t="s">
        <v>137</v>
      </c>
      <c r="T433" s="3">
        <v>40416</v>
      </c>
      <c r="U433" s="1" t="s">
        <v>138</v>
      </c>
      <c r="X433" s="1" t="s">
        <v>139</v>
      </c>
      <c r="Z433" s="3">
        <v>40416</v>
      </c>
      <c r="AA433" s="1" t="s">
        <v>140</v>
      </c>
      <c r="AB433" s="1" t="s">
        <v>141</v>
      </c>
      <c r="AC433" s="1" t="s">
        <v>142</v>
      </c>
      <c r="AD433" s="1" t="s">
        <v>143</v>
      </c>
      <c r="AE433" s="1" t="s">
        <v>144</v>
      </c>
      <c r="AF433" s="1" t="s">
        <v>145</v>
      </c>
      <c r="AH433" s="1" t="s">
        <v>146</v>
      </c>
      <c r="AJ433" s="1" t="s">
        <v>1002</v>
      </c>
      <c r="AN433" s="1" t="s">
        <v>1006</v>
      </c>
      <c r="AO433" s="1" t="s">
        <v>1007</v>
      </c>
      <c r="AQ433" s="4">
        <v>0.02</v>
      </c>
      <c r="AR433" s="4">
        <v>171718.2</v>
      </c>
      <c r="AS433" s="1" t="s">
        <v>1658</v>
      </c>
      <c r="AT433" s="1" t="s">
        <v>148</v>
      </c>
      <c r="AV433" s="1" t="s">
        <v>149</v>
      </c>
      <c r="AW433" s="1" t="s">
        <v>141</v>
      </c>
      <c r="AX433" s="1" t="s">
        <v>150</v>
      </c>
      <c r="AY433" s="4">
        <v>28619.7</v>
      </c>
      <c r="AZ433" s="4">
        <v>143098.5</v>
      </c>
      <c r="BA433" s="1" t="s">
        <v>151</v>
      </c>
      <c r="BD433" s="3">
        <v>40416</v>
      </c>
      <c r="BM433" s="3">
        <v>40426</v>
      </c>
      <c r="BZ433" s="1" t="s">
        <v>184</v>
      </c>
      <c r="CA433" s="1" t="s">
        <v>153</v>
      </c>
      <c r="CE433" s="1" t="s">
        <v>154</v>
      </c>
      <c r="CH433" s="4">
        <v>1</v>
      </c>
      <c r="CI433" s="1" t="s">
        <v>155</v>
      </c>
      <c r="CL433" s="1" t="s">
        <v>157</v>
      </c>
      <c r="CN433" s="1" t="s">
        <v>158</v>
      </c>
      <c r="CP433" s="4">
        <v>171718.2</v>
      </c>
      <c r="CY433" s="1" t="s">
        <v>289</v>
      </c>
      <c r="CZ433" s="1" t="s">
        <v>290</v>
      </c>
      <c r="DA433" s="1" t="s">
        <v>291</v>
      </c>
      <c r="DC433" s="1" t="s">
        <v>208</v>
      </c>
      <c r="DD433" s="1" t="s">
        <v>733</v>
      </c>
      <c r="DU433" s="1" t="s">
        <v>165</v>
      </c>
      <c r="DV433" s="4">
        <v>0</v>
      </c>
      <c r="DW433" s="4">
        <v>0</v>
      </c>
      <c r="DX433" s="4">
        <v>195938406.50999999</v>
      </c>
      <c r="DY433" s="4">
        <v>172046814.50999999</v>
      </c>
      <c r="DZ433" s="4">
        <v>23891592</v>
      </c>
      <c r="EA433" s="4">
        <v>172046814.50999999</v>
      </c>
      <c r="EB433" s="4">
        <v>23891592</v>
      </c>
      <c r="EC433" s="4">
        <v>195938406.50999999</v>
      </c>
      <c r="ED433" s="1">
        <f>YEAR(O433)</f>
        <v>2010</v>
      </c>
    </row>
    <row r="434" spans="6:134" ht="12.75" hidden="1" customHeight="1" x14ac:dyDescent="0.2">
      <c r="H434" s="1" t="s">
        <v>133</v>
      </c>
      <c r="L434" s="1" t="s">
        <v>134</v>
      </c>
      <c r="N434" s="1" t="s">
        <v>1659</v>
      </c>
      <c r="O434" s="2">
        <v>40410</v>
      </c>
      <c r="P434" s="1" t="s">
        <v>136</v>
      </c>
      <c r="Q434" s="3">
        <v>40424</v>
      </c>
      <c r="R434" s="1" t="s">
        <v>137</v>
      </c>
      <c r="T434" s="3">
        <v>40410</v>
      </c>
      <c r="U434" s="1" t="s">
        <v>138</v>
      </c>
      <c r="X434" s="1" t="s">
        <v>139</v>
      </c>
      <c r="Z434" s="3">
        <v>40410</v>
      </c>
      <c r="AA434" s="1" t="s">
        <v>391</v>
      </c>
      <c r="AB434" s="1" t="s">
        <v>392</v>
      </c>
      <c r="AC434" s="1" t="s">
        <v>393</v>
      </c>
      <c r="AD434" s="1" t="s">
        <v>394</v>
      </c>
      <c r="AE434" s="1" t="s">
        <v>395</v>
      </c>
      <c r="AF434" s="1" t="s">
        <v>396</v>
      </c>
      <c r="AH434" s="1" t="s">
        <v>397</v>
      </c>
      <c r="AJ434" s="1" t="s">
        <v>1002</v>
      </c>
      <c r="AN434" s="1" t="s">
        <v>1006</v>
      </c>
      <c r="AO434" s="1" t="s">
        <v>1007</v>
      </c>
      <c r="AQ434" s="4">
        <v>0.1</v>
      </c>
      <c r="AR434" s="4">
        <v>1324</v>
      </c>
      <c r="AS434" s="1" t="s">
        <v>1660</v>
      </c>
      <c r="AX434" s="1" t="s">
        <v>150</v>
      </c>
      <c r="AY434" s="4">
        <v>220.7</v>
      </c>
      <c r="AZ434" s="4">
        <v>1103.3</v>
      </c>
      <c r="BA434" s="1" t="s">
        <v>151</v>
      </c>
      <c r="BD434" s="3">
        <v>40410</v>
      </c>
      <c r="BM434" s="3">
        <v>40424</v>
      </c>
      <c r="BZ434" s="1" t="s">
        <v>184</v>
      </c>
      <c r="CA434" s="1" t="s">
        <v>153</v>
      </c>
      <c r="CE434" s="1" t="s">
        <v>154</v>
      </c>
      <c r="CH434" s="4">
        <v>1</v>
      </c>
      <c r="CI434" s="1" t="s">
        <v>155</v>
      </c>
      <c r="CL434" s="1" t="s">
        <v>157</v>
      </c>
      <c r="CN434" s="1" t="s">
        <v>158</v>
      </c>
      <c r="CP434" s="4">
        <v>1324</v>
      </c>
      <c r="CY434" s="1" t="s">
        <v>289</v>
      </c>
      <c r="CZ434" s="1" t="s">
        <v>290</v>
      </c>
      <c r="DA434" s="1" t="s">
        <v>291</v>
      </c>
      <c r="DC434" s="1" t="s">
        <v>208</v>
      </c>
      <c r="DT434" s="1" t="s">
        <v>165</v>
      </c>
      <c r="DU434" s="1" t="s">
        <v>165</v>
      </c>
      <c r="DV434" s="4">
        <v>0</v>
      </c>
      <c r="DW434" s="4">
        <v>0</v>
      </c>
      <c r="DX434" s="4">
        <v>195938406.50999999</v>
      </c>
      <c r="DY434" s="4">
        <v>172046814.50999999</v>
      </c>
      <c r="DZ434" s="4">
        <v>23891592</v>
      </c>
      <c r="EA434" s="4">
        <v>172046814.50999999</v>
      </c>
      <c r="EB434" s="4">
        <v>23891592</v>
      </c>
      <c r="EC434" s="4">
        <v>195938406.50999999</v>
      </c>
      <c r="ED434" s="1">
        <f>YEAR(O434)</f>
        <v>2010</v>
      </c>
    </row>
    <row r="435" spans="6:134" ht="12.75" hidden="1" customHeight="1" x14ac:dyDescent="0.2">
      <c r="H435" s="1" t="s">
        <v>133</v>
      </c>
      <c r="L435" s="1" t="s">
        <v>134</v>
      </c>
      <c r="N435" s="1" t="s">
        <v>1661</v>
      </c>
      <c r="O435" s="2">
        <v>40408</v>
      </c>
      <c r="P435" s="1" t="s">
        <v>136</v>
      </c>
      <c r="Q435" s="3">
        <v>40422</v>
      </c>
      <c r="R435" s="1" t="s">
        <v>137</v>
      </c>
      <c r="T435" s="3">
        <v>40408</v>
      </c>
      <c r="U435" s="1" t="s">
        <v>138</v>
      </c>
      <c r="X435" s="1" t="s">
        <v>172</v>
      </c>
      <c r="Z435" s="3">
        <v>40408</v>
      </c>
      <c r="AA435" s="1" t="s">
        <v>306</v>
      </c>
      <c r="AB435" s="1" t="s">
        <v>307</v>
      </c>
      <c r="AC435" s="1" t="s">
        <v>308</v>
      </c>
      <c r="AD435" s="1" t="s">
        <v>309</v>
      </c>
      <c r="AE435" s="1" t="s">
        <v>310</v>
      </c>
      <c r="AF435" s="1" t="s">
        <v>311</v>
      </c>
      <c r="AH435" s="1" t="s">
        <v>312</v>
      </c>
      <c r="AJ435" s="1" t="s">
        <v>1002</v>
      </c>
      <c r="AN435" s="1" t="s">
        <v>1006</v>
      </c>
      <c r="AO435" s="1" t="s">
        <v>1007</v>
      </c>
      <c r="AQ435" s="4">
        <v>0.1</v>
      </c>
      <c r="AR435" s="4">
        <v>261309.7</v>
      </c>
      <c r="AS435" s="1" t="s">
        <v>1662</v>
      </c>
      <c r="AT435" s="1" t="s">
        <v>314</v>
      </c>
      <c r="AV435" s="1" t="s">
        <v>315</v>
      </c>
      <c r="AW435" s="1" t="s">
        <v>316</v>
      </c>
      <c r="AX435" s="1" t="s">
        <v>150</v>
      </c>
      <c r="AY435" s="4">
        <v>43551.6</v>
      </c>
      <c r="AZ435" s="4">
        <v>217758.1</v>
      </c>
      <c r="BA435" s="1" t="s">
        <v>151</v>
      </c>
      <c r="BD435" s="3">
        <v>40408</v>
      </c>
      <c r="BM435" s="3">
        <v>40422</v>
      </c>
      <c r="BZ435" s="1" t="s">
        <v>184</v>
      </c>
      <c r="CA435" s="1" t="s">
        <v>153</v>
      </c>
      <c r="CE435" s="1" t="s">
        <v>154</v>
      </c>
      <c r="CH435" s="4">
        <v>1</v>
      </c>
      <c r="CI435" s="1" t="s">
        <v>155</v>
      </c>
      <c r="CL435" s="1" t="s">
        <v>157</v>
      </c>
      <c r="CN435" s="1" t="s">
        <v>158</v>
      </c>
      <c r="CP435" s="4">
        <v>261309.7</v>
      </c>
      <c r="CY435" s="1" t="s">
        <v>289</v>
      </c>
      <c r="CZ435" s="1" t="s">
        <v>290</v>
      </c>
      <c r="DA435" s="1" t="s">
        <v>291</v>
      </c>
      <c r="DC435" s="1" t="s">
        <v>208</v>
      </c>
      <c r="DD435" s="1" t="s">
        <v>781</v>
      </c>
      <c r="DU435" s="1" t="s">
        <v>165</v>
      </c>
      <c r="DV435" s="4">
        <v>0</v>
      </c>
      <c r="DW435" s="4">
        <v>0</v>
      </c>
      <c r="DX435" s="4">
        <v>195938406.50999999</v>
      </c>
      <c r="DY435" s="4">
        <v>172046814.50999999</v>
      </c>
      <c r="DZ435" s="4">
        <v>23891592</v>
      </c>
      <c r="EA435" s="4">
        <v>172046814.50999999</v>
      </c>
      <c r="EB435" s="4">
        <v>23891592</v>
      </c>
      <c r="EC435" s="4">
        <v>195938406.50999999</v>
      </c>
      <c r="ED435" s="1">
        <f>YEAR(O435)</f>
        <v>2010</v>
      </c>
    </row>
    <row r="436" spans="6:134" ht="12.75" hidden="1" customHeight="1" x14ac:dyDescent="0.2">
      <c r="H436" s="1" t="s">
        <v>133</v>
      </c>
      <c r="L436" s="1" t="s">
        <v>134</v>
      </c>
      <c r="N436" s="1" t="s">
        <v>1663</v>
      </c>
      <c r="O436" s="2">
        <v>40406</v>
      </c>
      <c r="P436" s="1" t="s">
        <v>136</v>
      </c>
      <c r="Q436" s="3">
        <v>40436</v>
      </c>
      <c r="R436" s="1" t="s">
        <v>137</v>
      </c>
      <c r="T436" s="3">
        <v>40406</v>
      </c>
      <c r="U436" s="1" t="s">
        <v>138</v>
      </c>
      <c r="X436" s="1" t="s">
        <v>139</v>
      </c>
      <c r="Z436" s="3">
        <v>40406</v>
      </c>
      <c r="AA436" s="1" t="s">
        <v>347</v>
      </c>
      <c r="AB436" s="1" t="s">
        <v>348</v>
      </c>
      <c r="AC436" s="1" t="s">
        <v>349</v>
      </c>
      <c r="AD436" s="1" t="s">
        <v>350</v>
      </c>
      <c r="AE436" s="1" t="s">
        <v>351</v>
      </c>
      <c r="AF436" s="1" t="s">
        <v>352</v>
      </c>
      <c r="AH436" s="1" t="s">
        <v>353</v>
      </c>
      <c r="AJ436" s="1" t="s">
        <v>1002</v>
      </c>
      <c r="AN436" s="1" t="s">
        <v>1006</v>
      </c>
      <c r="AO436" s="1" t="s">
        <v>1007</v>
      </c>
      <c r="AQ436" s="4">
        <v>0.1</v>
      </c>
      <c r="AR436" s="4">
        <v>216000</v>
      </c>
      <c r="AS436" s="1" t="s">
        <v>1664</v>
      </c>
      <c r="AX436" s="1" t="s">
        <v>150</v>
      </c>
      <c r="AY436" s="4">
        <v>36000</v>
      </c>
      <c r="AZ436" s="4">
        <v>180000</v>
      </c>
      <c r="BA436" s="1" t="s">
        <v>151</v>
      </c>
      <c r="BD436" s="3">
        <v>40406</v>
      </c>
      <c r="BM436" s="3">
        <v>40438</v>
      </c>
      <c r="BZ436" s="1" t="s">
        <v>184</v>
      </c>
      <c r="CA436" s="1" t="s">
        <v>153</v>
      </c>
      <c r="CE436" s="1" t="s">
        <v>154</v>
      </c>
      <c r="CH436" s="4">
        <v>1</v>
      </c>
      <c r="CI436" s="1" t="s">
        <v>155</v>
      </c>
      <c r="CL436" s="1" t="s">
        <v>157</v>
      </c>
      <c r="CN436" s="1" t="s">
        <v>158</v>
      </c>
      <c r="CP436" s="4">
        <v>216000</v>
      </c>
      <c r="CY436" s="1" t="s">
        <v>289</v>
      </c>
      <c r="CZ436" s="1" t="s">
        <v>290</v>
      </c>
      <c r="DA436" s="1" t="s">
        <v>291</v>
      </c>
      <c r="DC436" s="1" t="s">
        <v>208</v>
      </c>
      <c r="DU436" s="1" t="s">
        <v>165</v>
      </c>
      <c r="DV436" s="4">
        <v>0</v>
      </c>
      <c r="DW436" s="4">
        <v>0</v>
      </c>
      <c r="DX436" s="4">
        <v>195938406.50999999</v>
      </c>
      <c r="DY436" s="4">
        <v>172046814.50999999</v>
      </c>
      <c r="DZ436" s="4">
        <v>23891592</v>
      </c>
      <c r="EA436" s="4">
        <v>172046814.50999999</v>
      </c>
      <c r="EB436" s="4">
        <v>23891592</v>
      </c>
      <c r="EC436" s="4">
        <v>195938406.50999999</v>
      </c>
      <c r="ED436" s="1">
        <f>YEAR(O436)</f>
        <v>2010</v>
      </c>
    </row>
    <row r="437" spans="6:134" ht="12.75" hidden="1" customHeight="1" x14ac:dyDescent="0.2">
      <c r="H437" s="1" t="s">
        <v>133</v>
      </c>
      <c r="L437" s="1" t="s">
        <v>134</v>
      </c>
      <c r="N437" s="1" t="s">
        <v>1665</v>
      </c>
      <c r="O437" s="2">
        <v>40402</v>
      </c>
      <c r="P437" s="1" t="s">
        <v>136</v>
      </c>
      <c r="Q437" s="3">
        <v>40416</v>
      </c>
      <c r="R437" s="1" t="s">
        <v>137</v>
      </c>
      <c r="T437" s="3">
        <v>40402</v>
      </c>
      <c r="U437" s="1" t="s">
        <v>138</v>
      </c>
      <c r="X437" s="1" t="s">
        <v>172</v>
      </c>
      <c r="Z437" s="3">
        <v>40402</v>
      </c>
      <c r="AA437" s="1" t="s">
        <v>306</v>
      </c>
      <c r="AB437" s="1" t="s">
        <v>307</v>
      </c>
      <c r="AC437" s="1" t="s">
        <v>308</v>
      </c>
      <c r="AD437" s="1" t="s">
        <v>309</v>
      </c>
      <c r="AE437" s="1" t="s">
        <v>310</v>
      </c>
      <c r="AF437" s="1" t="s">
        <v>311</v>
      </c>
      <c r="AH437" s="1" t="s">
        <v>312</v>
      </c>
      <c r="AJ437" s="1" t="s">
        <v>1002</v>
      </c>
      <c r="AN437" s="1" t="s">
        <v>1006</v>
      </c>
      <c r="AO437" s="1" t="s">
        <v>1007</v>
      </c>
      <c r="AQ437" s="4">
        <v>0.1</v>
      </c>
      <c r="AR437" s="4">
        <v>2153.1999999999998</v>
      </c>
      <c r="AS437" s="1" t="s">
        <v>1666</v>
      </c>
      <c r="AT437" s="1" t="s">
        <v>314</v>
      </c>
      <c r="AV437" s="1" t="s">
        <v>315</v>
      </c>
      <c r="AW437" s="1" t="s">
        <v>316</v>
      </c>
      <c r="AX437" s="1" t="s">
        <v>150</v>
      </c>
      <c r="AY437" s="4">
        <v>358.9</v>
      </c>
      <c r="AZ437" s="4">
        <v>1794.3</v>
      </c>
      <c r="BA437" s="1" t="s">
        <v>151</v>
      </c>
      <c r="BD437" s="3">
        <v>40402</v>
      </c>
      <c r="BM437" s="3">
        <v>40421</v>
      </c>
      <c r="BZ437" s="1" t="s">
        <v>184</v>
      </c>
      <c r="CA437" s="1" t="s">
        <v>153</v>
      </c>
      <c r="CE437" s="1" t="s">
        <v>154</v>
      </c>
      <c r="CH437" s="4">
        <v>1</v>
      </c>
      <c r="CI437" s="1" t="s">
        <v>155</v>
      </c>
      <c r="CL437" s="1" t="s">
        <v>157</v>
      </c>
      <c r="CN437" s="1" t="s">
        <v>158</v>
      </c>
      <c r="CP437" s="4">
        <v>2153.1999999999998</v>
      </c>
      <c r="CY437" s="1" t="s">
        <v>289</v>
      </c>
      <c r="CZ437" s="1" t="s">
        <v>290</v>
      </c>
      <c r="DA437" s="1" t="s">
        <v>291</v>
      </c>
      <c r="DC437" s="1" t="s">
        <v>208</v>
      </c>
      <c r="DD437" s="1" t="s">
        <v>781</v>
      </c>
      <c r="DU437" s="1" t="s">
        <v>165</v>
      </c>
      <c r="DV437" s="4">
        <v>0</v>
      </c>
      <c r="DW437" s="4">
        <v>0</v>
      </c>
      <c r="DX437" s="4">
        <v>195938406.50999999</v>
      </c>
      <c r="DY437" s="4">
        <v>172046814.50999999</v>
      </c>
      <c r="DZ437" s="4">
        <v>23891592</v>
      </c>
      <c r="EA437" s="4">
        <v>172046814.50999999</v>
      </c>
      <c r="EB437" s="4">
        <v>23891592</v>
      </c>
      <c r="EC437" s="4">
        <v>195938406.50999999</v>
      </c>
      <c r="ED437" s="1">
        <f>YEAR(O437)</f>
        <v>2010</v>
      </c>
    </row>
    <row r="438" spans="6:134" ht="12.75" hidden="1" customHeight="1" x14ac:dyDescent="0.2">
      <c r="H438" s="1" t="s">
        <v>133</v>
      </c>
      <c r="L438" s="1" t="s">
        <v>134</v>
      </c>
      <c r="N438" s="1" t="s">
        <v>1667</v>
      </c>
      <c r="O438" s="2">
        <v>40400</v>
      </c>
      <c r="P438" s="1" t="s">
        <v>136</v>
      </c>
      <c r="Q438" s="3">
        <v>40410</v>
      </c>
      <c r="R438" s="1" t="s">
        <v>137</v>
      </c>
      <c r="T438" s="3">
        <v>40400</v>
      </c>
      <c r="U438" s="1" t="s">
        <v>138</v>
      </c>
      <c r="X438" s="1" t="s">
        <v>172</v>
      </c>
      <c r="Z438" s="3">
        <v>40400</v>
      </c>
      <c r="AA438" s="1" t="s">
        <v>173</v>
      </c>
      <c r="AB438" s="1" t="s">
        <v>174</v>
      </c>
      <c r="AC438" s="1" t="s">
        <v>175</v>
      </c>
      <c r="AD438" s="1" t="s">
        <v>176</v>
      </c>
      <c r="AE438" s="1" t="s">
        <v>177</v>
      </c>
      <c r="AF438" s="1" t="s">
        <v>178</v>
      </c>
      <c r="AH438" s="1" t="s">
        <v>179</v>
      </c>
      <c r="AJ438" s="1" t="s">
        <v>1002</v>
      </c>
      <c r="AN438" s="1" t="s">
        <v>1006</v>
      </c>
      <c r="AO438" s="1" t="s">
        <v>1007</v>
      </c>
      <c r="AQ438" s="4">
        <v>0.1</v>
      </c>
      <c r="AR438" s="4">
        <v>199020</v>
      </c>
      <c r="AS438" s="1" t="s">
        <v>1668</v>
      </c>
      <c r="AX438" s="1" t="s">
        <v>150</v>
      </c>
      <c r="AY438" s="4">
        <v>33170</v>
      </c>
      <c r="AZ438" s="4">
        <v>165850</v>
      </c>
      <c r="BA438" s="1" t="s">
        <v>151</v>
      </c>
      <c r="BD438" s="3">
        <v>40400</v>
      </c>
      <c r="BM438" s="3">
        <v>40408</v>
      </c>
      <c r="BZ438" s="1" t="s">
        <v>184</v>
      </c>
      <c r="CA438" s="1" t="s">
        <v>185</v>
      </c>
      <c r="CE438" s="1" t="s">
        <v>154</v>
      </c>
      <c r="CH438" s="4">
        <v>1</v>
      </c>
      <c r="CI438" s="1" t="s">
        <v>155</v>
      </c>
      <c r="CL438" s="1" t="s">
        <v>157</v>
      </c>
      <c r="CN438" s="1" t="s">
        <v>158</v>
      </c>
      <c r="CP438" s="4">
        <v>199020</v>
      </c>
      <c r="CY438" s="1" t="s">
        <v>289</v>
      </c>
      <c r="CZ438" s="1" t="s">
        <v>290</v>
      </c>
      <c r="DA438" s="1" t="s">
        <v>291</v>
      </c>
      <c r="DC438" s="1" t="s">
        <v>208</v>
      </c>
      <c r="DD438" s="1" t="s">
        <v>757</v>
      </c>
      <c r="DU438" s="1" t="s">
        <v>165</v>
      </c>
      <c r="DV438" s="4">
        <v>0</v>
      </c>
      <c r="DW438" s="4">
        <v>0</v>
      </c>
      <c r="DX438" s="4">
        <v>195938406.50999999</v>
      </c>
      <c r="DY438" s="4">
        <v>172046814.50999999</v>
      </c>
      <c r="DZ438" s="4">
        <v>23891592</v>
      </c>
      <c r="EA438" s="4">
        <v>172046814.50999999</v>
      </c>
      <c r="EB438" s="4">
        <v>23891592</v>
      </c>
      <c r="EC438" s="4">
        <v>195938406.50999999</v>
      </c>
      <c r="ED438" s="1">
        <f>YEAR(O438)</f>
        <v>2010</v>
      </c>
    </row>
    <row r="439" spans="6:134" ht="12.75" hidden="1" customHeight="1" x14ac:dyDescent="0.2">
      <c r="H439" s="1" t="s">
        <v>133</v>
      </c>
      <c r="L439" s="1" t="s">
        <v>134</v>
      </c>
      <c r="N439" s="1" t="s">
        <v>1669</v>
      </c>
      <c r="O439" s="2">
        <v>40396</v>
      </c>
      <c r="P439" s="1" t="s">
        <v>136</v>
      </c>
      <c r="Q439" s="3">
        <v>40416</v>
      </c>
      <c r="R439" s="1" t="s">
        <v>137</v>
      </c>
      <c r="T439" s="3">
        <v>40396</v>
      </c>
      <c r="U439" s="1" t="s">
        <v>138</v>
      </c>
      <c r="X439" s="1" t="s">
        <v>172</v>
      </c>
      <c r="Z439" s="3">
        <v>40396</v>
      </c>
      <c r="AA439" s="1" t="s">
        <v>356</v>
      </c>
      <c r="AB439" s="1" t="s">
        <v>357</v>
      </c>
      <c r="AC439" s="1" t="s">
        <v>358</v>
      </c>
      <c r="AD439" s="1" t="s">
        <v>359</v>
      </c>
      <c r="AE439" s="1" t="s">
        <v>360</v>
      </c>
      <c r="AF439" s="1" t="s">
        <v>361</v>
      </c>
      <c r="AH439" s="1" t="s">
        <v>362</v>
      </c>
      <c r="AJ439" s="1" t="s">
        <v>1002</v>
      </c>
      <c r="AN439" s="1" t="s">
        <v>1006</v>
      </c>
      <c r="AO439" s="1" t="s">
        <v>1007</v>
      </c>
      <c r="AQ439" s="4">
        <v>0.1</v>
      </c>
      <c r="AR439" s="4">
        <v>72000</v>
      </c>
      <c r="AS439" s="1" t="s">
        <v>1670</v>
      </c>
      <c r="AX439" s="1" t="s">
        <v>150</v>
      </c>
      <c r="AY439" s="4">
        <v>12000</v>
      </c>
      <c r="AZ439" s="4">
        <v>60000</v>
      </c>
      <c r="BA439" s="1" t="s">
        <v>151</v>
      </c>
      <c r="BD439" s="3">
        <v>40396</v>
      </c>
      <c r="BM439" s="3">
        <v>40421</v>
      </c>
      <c r="BZ439" s="1" t="s">
        <v>184</v>
      </c>
      <c r="CA439" s="1" t="s">
        <v>153</v>
      </c>
      <c r="CE439" s="1" t="s">
        <v>154</v>
      </c>
      <c r="CH439" s="4">
        <v>1</v>
      </c>
      <c r="CI439" s="1" t="s">
        <v>155</v>
      </c>
      <c r="CL439" s="1" t="s">
        <v>157</v>
      </c>
      <c r="CN439" s="1" t="s">
        <v>158</v>
      </c>
      <c r="CP439" s="4">
        <v>72000</v>
      </c>
      <c r="CY439" s="1" t="s">
        <v>289</v>
      </c>
      <c r="CZ439" s="1" t="s">
        <v>290</v>
      </c>
      <c r="DA439" s="1" t="s">
        <v>291</v>
      </c>
      <c r="DC439" s="1" t="s">
        <v>208</v>
      </c>
      <c r="DU439" s="1" t="s">
        <v>165</v>
      </c>
      <c r="DV439" s="4">
        <v>0</v>
      </c>
      <c r="DW439" s="4">
        <v>0</v>
      </c>
      <c r="DX439" s="4">
        <v>195938406.50999999</v>
      </c>
      <c r="DY439" s="4">
        <v>172046814.50999999</v>
      </c>
      <c r="DZ439" s="4">
        <v>23891592</v>
      </c>
      <c r="EA439" s="4">
        <v>172046814.50999999</v>
      </c>
      <c r="EB439" s="4">
        <v>23891592</v>
      </c>
      <c r="EC439" s="4">
        <v>195938406.50999999</v>
      </c>
      <c r="ED439" s="1">
        <f>YEAR(O439)</f>
        <v>2010</v>
      </c>
    </row>
    <row r="440" spans="6:134" ht="12.75" hidden="1" customHeight="1" x14ac:dyDescent="0.2">
      <c r="H440" s="1" t="s">
        <v>133</v>
      </c>
      <c r="L440" s="1" t="s">
        <v>134</v>
      </c>
      <c r="N440" s="1" t="s">
        <v>1671</v>
      </c>
      <c r="O440" s="2">
        <v>40395</v>
      </c>
      <c r="P440" s="1" t="s">
        <v>136</v>
      </c>
      <c r="Q440" s="3">
        <v>40405</v>
      </c>
      <c r="R440" s="1" t="s">
        <v>137</v>
      </c>
      <c r="T440" s="3">
        <v>40395</v>
      </c>
      <c r="U440" s="1" t="s">
        <v>138</v>
      </c>
      <c r="X440" s="1" t="s">
        <v>172</v>
      </c>
      <c r="Z440" s="3">
        <v>40395</v>
      </c>
      <c r="AA440" s="1" t="s">
        <v>173</v>
      </c>
      <c r="AB440" s="1" t="s">
        <v>174</v>
      </c>
      <c r="AC440" s="1" t="s">
        <v>175</v>
      </c>
      <c r="AD440" s="1" t="s">
        <v>176</v>
      </c>
      <c r="AE440" s="1" t="s">
        <v>177</v>
      </c>
      <c r="AF440" s="1" t="s">
        <v>178</v>
      </c>
      <c r="AH440" s="1" t="s">
        <v>179</v>
      </c>
      <c r="AJ440" s="1" t="s">
        <v>1002</v>
      </c>
      <c r="AN440" s="1" t="s">
        <v>1006</v>
      </c>
      <c r="AO440" s="1" t="s">
        <v>1007</v>
      </c>
      <c r="AQ440" s="4">
        <v>0.1</v>
      </c>
      <c r="AR440" s="4">
        <v>99964.800000000003</v>
      </c>
      <c r="AS440" s="1" t="s">
        <v>1672</v>
      </c>
      <c r="AX440" s="1" t="s">
        <v>150</v>
      </c>
      <c r="AY440" s="4">
        <v>16660.8</v>
      </c>
      <c r="AZ440" s="4">
        <v>83304</v>
      </c>
      <c r="BA440" s="1" t="s">
        <v>151</v>
      </c>
      <c r="BD440" s="3">
        <v>40395</v>
      </c>
      <c r="BM440" s="3">
        <v>40406</v>
      </c>
      <c r="BZ440" s="1" t="s">
        <v>184</v>
      </c>
      <c r="CA440" s="1" t="s">
        <v>153</v>
      </c>
      <c r="CE440" s="1" t="s">
        <v>154</v>
      </c>
      <c r="CH440" s="4">
        <v>1</v>
      </c>
      <c r="CI440" s="1" t="s">
        <v>155</v>
      </c>
      <c r="CL440" s="1" t="s">
        <v>157</v>
      </c>
      <c r="CN440" s="1" t="s">
        <v>158</v>
      </c>
      <c r="CP440" s="4">
        <v>99964.800000000003</v>
      </c>
      <c r="CY440" s="1" t="s">
        <v>289</v>
      </c>
      <c r="CZ440" s="1" t="s">
        <v>290</v>
      </c>
      <c r="DA440" s="1" t="s">
        <v>291</v>
      </c>
      <c r="DC440" s="1" t="s">
        <v>208</v>
      </c>
      <c r="DD440" s="1" t="s">
        <v>757</v>
      </c>
      <c r="DU440" s="1" t="s">
        <v>165</v>
      </c>
      <c r="DV440" s="4">
        <v>0</v>
      </c>
      <c r="DW440" s="4">
        <v>0</v>
      </c>
      <c r="DX440" s="4">
        <v>195938406.50999999</v>
      </c>
      <c r="DY440" s="4">
        <v>172046814.50999999</v>
      </c>
      <c r="DZ440" s="4">
        <v>23891592</v>
      </c>
      <c r="EA440" s="4">
        <v>172046814.50999999</v>
      </c>
      <c r="EB440" s="4">
        <v>23891592</v>
      </c>
      <c r="EC440" s="4">
        <v>195938406.50999999</v>
      </c>
      <c r="ED440" s="1">
        <f>YEAR(O440)</f>
        <v>2010</v>
      </c>
    </row>
    <row r="441" spans="6:134" ht="12.75" hidden="1" customHeight="1" x14ac:dyDescent="0.2">
      <c r="H441" s="1" t="s">
        <v>133</v>
      </c>
      <c r="L441" s="1" t="s">
        <v>134</v>
      </c>
      <c r="N441" s="1" t="s">
        <v>1673</v>
      </c>
      <c r="O441" s="2">
        <v>40392</v>
      </c>
      <c r="P441" s="1" t="s">
        <v>136</v>
      </c>
      <c r="Q441" s="3">
        <v>40422</v>
      </c>
      <c r="R441" s="1" t="s">
        <v>137</v>
      </c>
      <c r="T441" s="3">
        <v>40392</v>
      </c>
      <c r="U441" s="1" t="s">
        <v>138</v>
      </c>
      <c r="X441" s="1" t="s">
        <v>139</v>
      </c>
      <c r="Z441" s="3">
        <v>40392</v>
      </c>
      <c r="AA441" s="1" t="s">
        <v>322</v>
      </c>
      <c r="AB441" s="1" t="s">
        <v>323</v>
      </c>
      <c r="AC441" s="1" t="s">
        <v>324</v>
      </c>
      <c r="AD441" s="1" t="s">
        <v>325</v>
      </c>
      <c r="AE441" s="1" t="s">
        <v>326</v>
      </c>
      <c r="AF441" s="1" t="s">
        <v>327</v>
      </c>
      <c r="AH441" s="1" t="s">
        <v>328</v>
      </c>
      <c r="AJ441" s="1" t="s">
        <v>1002</v>
      </c>
      <c r="AN441" s="1" t="s">
        <v>1006</v>
      </c>
      <c r="AO441" s="1" t="s">
        <v>1007</v>
      </c>
      <c r="AQ441" s="4">
        <v>0.1</v>
      </c>
      <c r="AR441" s="4">
        <v>4418.3999999999996</v>
      </c>
      <c r="AS441" s="1" t="s">
        <v>1674</v>
      </c>
      <c r="AX441" s="1" t="s">
        <v>150</v>
      </c>
      <c r="AY441" s="4">
        <v>736.4</v>
      </c>
      <c r="AZ441" s="4">
        <v>3682</v>
      </c>
      <c r="BA441" s="1" t="s">
        <v>151</v>
      </c>
      <c r="BD441" s="3">
        <v>40392</v>
      </c>
      <c r="BM441" s="3">
        <v>40422</v>
      </c>
      <c r="BZ441" s="1" t="s">
        <v>184</v>
      </c>
      <c r="CA441" s="1" t="s">
        <v>153</v>
      </c>
      <c r="CE441" s="1" t="s">
        <v>154</v>
      </c>
      <c r="CH441" s="4">
        <v>1</v>
      </c>
      <c r="CI441" s="1" t="s">
        <v>155</v>
      </c>
      <c r="CL441" s="1" t="s">
        <v>157</v>
      </c>
      <c r="CN441" s="1" t="s">
        <v>158</v>
      </c>
      <c r="CP441" s="4">
        <v>4418.3999999999996</v>
      </c>
      <c r="CY441" s="1" t="s">
        <v>289</v>
      </c>
      <c r="CZ441" s="1" t="s">
        <v>290</v>
      </c>
      <c r="DA441" s="1" t="s">
        <v>291</v>
      </c>
      <c r="DC441" s="1" t="s">
        <v>208</v>
      </c>
      <c r="DD441" s="1" t="s">
        <v>858</v>
      </c>
      <c r="DU441" s="1" t="s">
        <v>165</v>
      </c>
      <c r="DV441" s="4">
        <v>0</v>
      </c>
      <c r="DW441" s="4">
        <v>0</v>
      </c>
      <c r="DX441" s="4">
        <v>195938406.50999999</v>
      </c>
      <c r="DY441" s="4">
        <v>172046814.50999999</v>
      </c>
      <c r="DZ441" s="4">
        <v>23891592</v>
      </c>
      <c r="EA441" s="4">
        <v>172046814.50999999</v>
      </c>
      <c r="EB441" s="4">
        <v>23891592</v>
      </c>
      <c r="EC441" s="4">
        <v>195938406.50999999</v>
      </c>
      <c r="ED441" s="1">
        <f>YEAR(O441)</f>
        <v>2010</v>
      </c>
    </row>
    <row r="442" spans="6:134" ht="12.75" hidden="1" customHeight="1" x14ac:dyDescent="0.2">
      <c r="H442" s="1" t="s">
        <v>133</v>
      </c>
      <c r="L442" s="1" t="s">
        <v>134</v>
      </c>
      <c r="N442" s="1" t="s">
        <v>1675</v>
      </c>
      <c r="O442" s="2">
        <v>40389</v>
      </c>
      <c r="P442" s="1" t="s">
        <v>136</v>
      </c>
      <c r="Q442" s="3">
        <v>40403</v>
      </c>
      <c r="R442" s="1" t="s">
        <v>137</v>
      </c>
      <c r="T442" s="3">
        <v>40389</v>
      </c>
      <c r="U442" s="1" t="s">
        <v>138</v>
      </c>
      <c r="X442" s="1" t="s">
        <v>172</v>
      </c>
      <c r="Z442" s="3">
        <v>40389</v>
      </c>
      <c r="AA442" s="1" t="s">
        <v>382</v>
      </c>
      <c r="AB442" s="1" t="s">
        <v>383</v>
      </c>
      <c r="AC442" s="1" t="s">
        <v>384</v>
      </c>
      <c r="AD442" s="1" t="s">
        <v>385</v>
      </c>
      <c r="AE442" s="1" t="s">
        <v>386</v>
      </c>
      <c r="AF442" s="1" t="s">
        <v>387</v>
      </c>
      <c r="AH442" s="1" t="s">
        <v>388</v>
      </c>
      <c r="AJ442" s="1" t="s">
        <v>1002</v>
      </c>
      <c r="AN442" s="1" t="s">
        <v>1006</v>
      </c>
      <c r="AO442" s="1" t="s">
        <v>1007</v>
      </c>
      <c r="AQ442" s="4">
        <v>0.1</v>
      </c>
      <c r="AR442" s="4">
        <v>35806.9</v>
      </c>
      <c r="AS442" s="1" t="s">
        <v>1676</v>
      </c>
      <c r="AX442" s="1" t="s">
        <v>150</v>
      </c>
      <c r="AY442" s="4">
        <v>5967.8</v>
      </c>
      <c r="AZ442" s="4">
        <v>29839.1</v>
      </c>
      <c r="BA442" s="1" t="s">
        <v>151</v>
      </c>
      <c r="BD442" s="3">
        <v>40389</v>
      </c>
      <c r="BM442" s="3">
        <v>40403</v>
      </c>
      <c r="BZ442" s="1" t="s">
        <v>184</v>
      </c>
      <c r="CA442" s="1" t="s">
        <v>153</v>
      </c>
      <c r="CE442" s="1" t="s">
        <v>154</v>
      </c>
      <c r="CH442" s="4">
        <v>1</v>
      </c>
      <c r="CI442" s="1" t="s">
        <v>155</v>
      </c>
      <c r="CL442" s="1" t="s">
        <v>157</v>
      </c>
      <c r="CN442" s="1" t="s">
        <v>158</v>
      </c>
      <c r="CP442" s="4">
        <v>35806.9</v>
      </c>
      <c r="CY442" s="1" t="s">
        <v>289</v>
      </c>
      <c r="CZ442" s="1" t="s">
        <v>290</v>
      </c>
      <c r="DA442" s="1" t="s">
        <v>291</v>
      </c>
      <c r="DC442" s="1" t="s">
        <v>208</v>
      </c>
      <c r="DD442" s="1" t="s">
        <v>760</v>
      </c>
      <c r="DU442" s="1" t="s">
        <v>165</v>
      </c>
      <c r="DV442" s="4">
        <v>0</v>
      </c>
      <c r="DW442" s="4">
        <v>0</v>
      </c>
      <c r="DX442" s="4">
        <v>195938406.50999999</v>
      </c>
      <c r="DY442" s="4">
        <v>172046814.50999999</v>
      </c>
      <c r="DZ442" s="4">
        <v>23891592</v>
      </c>
      <c r="EA442" s="4">
        <v>172046814.50999999</v>
      </c>
      <c r="EB442" s="4">
        <v>23891592</v>
      </c>
      <c r="EC442" s="4">
        <v>195938406.50999999</v>
      </c>
      <c r="ED442" s="1">
        <f>YEAR(O442)</f>
        <v>2010</v>
      </c>
    </row>
    <row r="443" spans="6:134" ht="12.75" hidden="1" customHeight="1" x14ac:dyDescent="0.2">
      <c r="H443" s="1" t="s">
        <v>133</v>
      </c>
      <c r="L443" s="1" t="s">
        <v>134</v>
      </c>
      <c r="N443" s="1" t="s">
        <v>1677</v>
      </c>
      <c r="O443" s="2">
        <v>40387</v>
      </c>
      <c r="P443" s="1" t="s">
        <v>136</v>
      </c>
      <c r="Q443" s="3">
        <v>40401</v>
      </c>
      <c r="R443" s="1" t="s">
        <v>137</v>
      </c>
      <c r="T443" s="3">
        <v>40387</v>
      </c>
      <c r="U443" s="1" t="s">
        <v>138</v>
      </c>
      <c r="X443" s="1" t="s">
        <v>172</v>
      </c>
      <c r="Z443" s="3">
        <v>40387</v>
      </c>
      <c r="AA443" s="1" t="s">
        <v>391</v>
      </c>
      <c r="AB443" s="1" t="s">
        <v>392</v>
      </c>
      <c r="AC443" s="1" t="s">
        <v>393</v>
      </c>
      <c r="AD443" s="1" t="s">
        <v>394</v>
      </c>
      <c r="AE443" s="1" t="s">
        <v>395</v>
      </c>
      <c r="AF443" s="1" t="s">
        <v>396</v>
      </c>
      <c r="AH443" s="1" t="s">
        <v>397</v>
      </c>
      <c r="AJ443" s="1" t="s">
        <v>1002</v>
      </c>
      <c r="AN443" s="1" t="s">
        <v>1006</v>
      </c>
      <c r="AO443" s="1" t="s">
        <v>1007</v>
      </c>
      <c r="AQ443" s="4">
        <v>0.1</v>
      </c>
      <c r="AR443" s="4">
        <v>84146.2</v>
      </c>
      <c r="AS443" s="1" t="s">
        <v>1678</v>
      </c>
      <c r="AX443" s="1" t="s">
        <v>150</v>
      </c>
      <c r="AY443" s="4">
        <v>14024.4</v>
      </c>
      <c r="AZ443" s="4">
        <v>70121.8</v>
      </c>
      <c r="BA443" s="1" t="s">
        <v>151</v>
      </c>
      <c r="BD443" s="3">
        <v>40387</v>
      </c>
      <c r="BM443" s="3">
        <v>40403</v>
      </c>
      <c r="BZ443" s="1" t="s">
        <v>184</v>
      </c>
      <c r="CA443" s="1" t="s">
        <v>153</v>
      </c>
      <c r="CE443" s="1" t="s">
        <v>154</v>
      </c>
      <c r="CH443" s="4">
        <v>1</v>
      </c>
      <c r="CI443" s="1" t="s">
        <v>155</v>
      </c>
      <c r="CL443" s="1" t="s">
        <v>157</v>
      </c>
      <c r="CN443" s="1" t="s">
        <v>158</v>
      </c>
      <c r="CP443" s="4">
        <v>84146.2</v>
      </c>
      <c r="CY443" s="1" t="s">
        <v>289</v>
      </c>
      <c r="CZ443" s="1" t="s">
        <v>290</v>
      </c>
      <c r="DA443" s="1" t="s">
        <v>291</v>
      </c>
      <c r="DC443" s="1" t="s">
        <v>208</v>
      </c>
      <c r="DT443" s="1" t="s">
        <v>165</v>
      </c>
      <c r="DU443" s="1" t="s">
        <v>165</v>
      </c>
      <c r="DV443" s="4">
        <v>0</v>
      </c>
      <c r="DW443" s="4">
        <v>0</v>
      </c>
      <c r="DX443" s="4">
        <v>195938406.50999999</v>
      </c>
      <c r="DY443" s="4">
        <v>172046814.50999999</v>
      </c>
      <c r="DZ443" s="4">
        <v>23891592</v>
      </c>
      <c r="EA443" s="4">
        <v>172046814.50999999</v>
      </c>
      <c r="EB443" s="4">
        <v>23891592</v>
      </c>
      <c r="EC443" s="4">
        <v>195938406.50999999</v>
      </c>
      <c r="ED443" s="1">
        <f>YEAR(O443)</f>
        <v>2010</v>
      </c>
    </row>
    <row r="444" spans="6:134" ht="12.75" hidden="1" customHeight="1" x14ac:dyDescent="0.2">
      <c r="H444" s="1" t="s">
        <v>133</v>
      </c>
      <c r="L444" s="1" t="s">
        <v>134</v>
      </c>
      <c r="N444" s="1" t="s">
        <v>1679</v>
      </c>
      <c r="O444" s="2">
        <v>40382</v>
      </c>
      <c r="P444" s="1" t="s">
        <v>136</v>
      </c>
      <c r="Q444" s="3">
        <v>40412</v>
      </c>
      <c r="R444" s="1" t="s">
        <v>137</v>
      </c>
      <c r="T444" s="3">
        <v>40382</v>
      </c>
      <c r="U444" s="1" t="s">
        <v>138</v>
      </c>
      <c r="X444" s="1" t="s">
        <v>172</v>
      </c>
      <c r="Z444" s="3">
        <v>40382</v>
      </c>
      <c r="AA444" s="1" t="s">
        <v>347</v>
      </c>
      <c r="AB444" s="1" t="s">
        <v>348</v>
      </c>
      <c r="AC444" s="1" t="s">
        <v>349</v>
      </c>
      <c r="AD444" s="1" t="s">
        <v>350</v>
      </c>
      <c r="AE444" s="1" t="s">
        <v>351</v>
      </c>
      <c r="AF444" s="1" t="s">
        <v>352</v>
      </c>
      <c r="AH444" s="1" t="s">
        <v>353</v>
      </c>
      <c r="AJ444" s="1" t="s">
        <v>1002</v>
      </c>
      <c r="AN444" s="1" t="s">
        <v>1006</v>
      </c>
      <c r="AO444" s="1" t="s">
        <v>1007</v>
      </c>
      <c r="AQ444" s="4">
        <v>0.1</v>
      </c>
      <c r="AR444" s="4">
        <v>63084.7</v>
      </c>
      <c r="AS444" s="1" t="s">
        <v>1680</v>
      </c>
      <c r="AX444" s="1" t="s">
        <v>150</v>
      </c>
      <c r="AY444" s="4">
        <v>10514.1</v>
      </c>
      <c r="AZ444" s="4">
        <v>52570.6</v>
      </c>
      <c r="BA444" s="1" t="s">
        <v>151</v>
      </c>
      <c r="BD444" s="3">
        <v>40382</v>
      </c>
      <c r="BM444" s="3">
        <v>40408</v>
      </c>
      <c r="BZ444" s="1" t="s">
        <v>184</v>
      </c>
      <c r="CA444" s="1" t="s">
        <v>153</v>
      </c>
      <c r="CE444" s="1" t="s">
        <v>154</v>
      </c>
      <c r="CH444" s="4">
        <v>1</v>
      </c>
      <c r="CI444" s="1" t="s">
        <v>155</v>
      </c>
      <c r="CL444" s="1" t="s">
        <v>157</v>
      </c>
      <c r="CN444" s="1" t="s">
        <v>158</v>
      </c>
      <c r="CP444" s="4">
        <v>63084.7</v>
      </c>
      <c r="CY444" s="1" t="s">
        <v>289</v>
      </c>
      <c r="CZ444" s="1" t="s">
        <v>290</v>
      </c>
      <c r="DA444" s="1" t="s">
        <v>291</v>
      </c>
      <c r="DC444" s="1" t="s">
        <v>208</v>
      </c>
      <c r="DU444" s="1" t="s">
        <v>165</v>
      </c>
      <c r="DV444" s="4">
        <v>0</v>
      </c>
      <c r="DW444" s="4">
        <v>0</v>
      </c>
      <c r="DX444" s="4">
        <v>195938406.50999999</v>
      </c>
      <c r="DY444" s="4">
        <v>172046814.50999999</v>
      </c>
      <c r="DZ444" s="4">
        <v>23891592</v>
      </c>
      <c r="EA444" s="4">
        <v>172046814.50999999</v>
      </c>
      <c r="EB444" s="4">
        <v>23891592</v>
      </c>
      <c r="EC444" s="4">
        <v>195938406.50999999</v>
      </c>
      <c r="ED444" s="1">
        <f>YEAR(O444)</f>
        <v>2010</v>
      </c>
    </row>
    <row r="445" spans="6:134" ht="12.75" hidden="1" customHeight="1" x14ac:dyDescent="0.2">
      <c r="H445" s="1" t="s">
        <v>133</v>
      </c>
      <c r="L445" s="1" t="s">
        <v>134</v>
      </c>
      <c r="N445" s="1" t="s">
        <v>1681</v>
      </c>
      <c r="O445" s="2">
        <v>40382</v>
      </c>
      <c r="P445" s="1" t="s">
        <v>136</v>
      </c>
      <c r="Q445" s="3">
        <v>40392</v>
      </c>
      <c r="R445" s="1" t="s">
        <v>137</v>
      </c>
      <c r="T445" s="3">
        <v>40382</v>
      </c>
      <c r="U445" s="1" t="s">
        <v>138</v>
      </c>
      <c r="X445" s="1" t="s">
        <v>172</v>
      </c>
      <c r="Z445" s="3">
        <v>40382</v>
      </c>
      <c r="AA445" s="1" t="s">
        <v>140</v>
      </c>
      <c r="AB445" s="1" t="s">
        <v>141</v>
      </c>
      <c r="AC445" s="1" t="s">
        <v>142</v>
      </c>
      <c r="AD445" s="1" t="s">
        <v>143</v>
      </c>
      <c r="AE445" s="1" t="s">
        <v>144</v>
      </c>
      <c r="AF445" s="1" t="s">
        <v>145</v>
      </c>
      <c r="AH445" s="1" t="s">
        <v>146</v>
      </c>
      <c r="AJ445" s="1" t="s">
        <v>1002</v>
      </c>
      <c r="AN445" s="1" t="s">
        <v>1006</v>
      </c>
      <c r="AO445" s="1" t="s">
        <v>1007</v>
      </c>
      <c r="AQ445" s="4">
        <v>0.02</v>
      </c>
      <c r="AR445" s="4">
        <v>36871.9</v>
      </c>
      <c r="AS445" s="1" t="s">
        <v>1682</v>
      </c>
      <c r="AT445" s="1" t="s">
        <v>148</v>
      </c>
      <c r="AV445" s="1" t="s">
        <v>149</v>
      </c>
      <c r="AW445" s="1" t="s">
        <v>141</v>
      </c>
      <c r="AX445" s="1" t="s">
        <v>150</v>
      </c>
      <c r="AY445" s="4">
        <v>6145.3</v>
      </c>
      <c r="AZ445" s="4">
        <v>30726.6</v>
      </c>
      <c r="BA445" s="1" t="s">
        <v>151</v>
      </c>
      <c r="BD445" s="3">
        <v>40382</v>
      </c>
      <c r="BM445" s="3">
        <v>40392</v>
      </c>
      <c r="BZ445" s="1" t="s">
        <v>184</v>
      </c>
      <c r="CA445" s="1" t="s">
        <v>153</v>
      </c>
      <c r="CE445" s="1" t="s">
        <v>154</v>
      </c>
      <c r="CH445" s="4">
        <v>1</v>
      </c>
      <c r="CI445" s="1" t="s">
        <v>155</v>
      </c>
      <c r="CL445" s="1" t="s">
        <v>157</v>
      </c>
      <c r="CN445" s="1" t="s">
        <v>158</v>
      </c>
      <c r="CP445" s="4">
        <v>36871.9</v>
      </c>
      <c r="CY445" s="1" t="s">
        <v>289</v>
      </c>
      <c r="CZ445" s="1" t="s">
        <v>290</v>
      </c>
      <c r="DA445" s="1" t="s">
        <v>291</v>
      </c>
      <c r="DC445" s="1" t="s">
        <v>208</v>
      </c>
      <c r="DD445" s="1" t="s">
        <v>733</v>
      </c>
      <c r="DU445" s="1" t="s">
        <v>165</v>
      </c>
      <c r="DV445" s="4">
        <v>0</v>
      </c>
      <c r="DW445" s="4">
        <v>0</v>
      </c>
      <c r="DX445" s="4">
        <v>195938406.50999999</v>
      </c>
      <c r="DY445" s="4">
        <v>172046814.50999999</v>
      </c>
      <c r="DZ445" s="4">
        <v>23891592</v>
      </c>
      <c r="EA445" s="4">
        <v>172046814.50999999</v>
      </c>
      <c r="EB445" s="4">
        <v>23891592</v>
      </c>
      <c r="EC445" s="4">
        <v>195938406.50999999</v>
      </c>
      <c r="ED445" s="1">
        <f>YEAR(O445)</f>
        <v>2010</v>
      </c>
    </row>
    <row r="446" spans="6:134" ht="12.75" hidden="1" customHeight="1" x14ac:dyDescent="0.2">
      <c r="H446" s="1" t="s">
        <v>133</v>
      </c>
      <c r="L446" s="1" t="s">
        <v>134</v>
      </c>
      <c r="N446" s="1" t="s">
        <v>1683</v>
      </c>
      <c r="O446" s="2">
        <v>40379</v>
      </c>
      <c r="P446" s="1" t="s">
        <v>136</v>
      </c>
      <c r="Q446" s="3">
        <v>40409</v>
      </c>
      <c r="R446" s="1" t="s">
        <v>137</v>
      </c>
      <c r="T446" s="3">
        <v>40379</v>
      </c>
      <c r="U446" s="1" t="s">
        <v>138</v>
      </c>
      <c r="X446" s="1" t="s">
        <v>172</v>
      </c>
      <c r="Z446" s="3">
        <v>40379</v>
      </c>
      <c r="AA446" s="1" t="s">
        <v>322</v>
      </c>
      <c r="AB446" s="1" t="s">
        <v>323</v>
      </c>
      <c r="AC446" s="1" t="s">
        <v>324</v>
      </c>
      <c r="AD446" s="1" t="s">
        <v>325</v>
      </c>
      <c r="AE446" s="1" t="s">
        <v>326</v>
      </c>
      <c r="AF446" s="1" t="s">
        <v>327</v>
      </c>
      <c r="AH446" s="1" t="s">
        <v>328</v>
      </c>
      <c r="AJ446" s="1" t="s">
        <v>1002</v>
      </c>
      <c r="AN446" s="1" t="s">
        <v>1006</v>
      </c>
      <c r="AO446" s="1" t="s">
        <v>1007</v>
      </c>
      <c r="AQ446" s="4">
        <v>0.1</v>
      </c>
      <c r="AR446" s="4">
        <v>58137.7</v>
      </c>
      <c r="AS446" s="1" t="s">
        <v>1684</v>
      </c>
      <c r="AX446" s="1" t="s">
        <v>150</v>
      </c>
      <c r="AY446" s="4">
        <v>9689.6</v>
      </c>
      <c r="AZ446" s="4">
        <v>48448.1</v>
      </c>
      <c r="BA446" s="1" t="s">
        <v>151</v>
      </c>
      <c r="BD446" s="3">
        <v>40379</v>
      </c>
      <c r="BM446" s="3">
        <v>40408</v>
      </c>
      <c r="BZ446" s="1" t="s">
        <v>184</v>
      </c>
      <c r="CA446" s="1" t="s">
        <v>153</v>
      </c>
      <c r="CE446" s="1" t="s">
        <v>154</v>
      </c>
      <c r="CH446" s="4">
        <v>1</v>
      </c>
      <c r="CI446" s="1" t="s">
        <v>155</v>
      </c>
      <c r="CL446" s="1" t="s">
        <v>157</v>
      </c>
      <c r="CN446" s="1" t="s">
        <v>158</v>
      </c>
      <c r="CP446" s="4">
        <v>58137.7</v>
      </c>
      <c r="CY446" s="1" t="s">
        <v>289</v>
      </c>
      <c r="CZ446" s="1" t="s">
        <v>290</v>
      </c>
      <c r="DA446" s="1" t="s">
        <v>291</v>
      </c>
      <c r="DC446" s="1" t="s">
        <v>208</v>
      </c>
      <c r="DD446" s="1" t="s">
        <v>858</v>
      </c>
      <c r="DU446" s="1" t="s">
        <v>165</v>
      </c>
      <c r="DV446" s="4">
        <v>0</v>
      </c>
      <c r="DW446" s="4">
        <v>0</v>
      </c>
      <c r="DX446" s="4">
        <v>195938406.50999999</v>
      </c>
      <c r="DY446" s="4">
        <v>172046814.50999999</v>
      </c>
      <c r="DZ446" s="4">
        <v>23891592</v>
      </c>
      <c r="EA446" s="4">
        <v>172046814.50999999</v>
      </c>
      <c r="EB446" s="4">
        <v>23891592</v>
      </c>
      <c r="EC446" s="4">
        <v>195938406.50999999</v>
      </c>
      <c r="ED446" s="1">
        <f>YEAR(O446)</f>
        <v>2010</v>
      </c>
    </row>
    <row r="447" spans="6:134" ht="12.75" hidden="1" customHeight="1" x14ac:dyDescent="0.2">
      <c r="F447" s="1" t="s">
        <v>1685</v>
      </c>
      <c r="H447" s="1" t="s">
        <v>133</v>
      </c>
      <c r="L447" s="1" t="s">
        <v>134</v>
      </c>
      <c r="N447" s="1" t="s">
        <v>1686</v>
      </c>
      <c r="O447" s="2">
        <v>40378</v>
      </c>
      <c r="P447" s="1" t="s">
        <v>136</v>
      </c>
      <c r="Q447" s="3">
        <v>40388</v>
      </c>
      <c r="R447" s="1" t="s">
        <v>137</v>
      </c>
      <c r="T447" s="3">
        <v>40378</v>
      </c>
      <c r="U447" s="1" t="s">
        <v>138</v>
      </c>
      <c r="X447" s="1" t="s">
        <v>172</v>
      </c>
      <c r="Z447" s="3">
        <v>40378</v>
      </c>
      <c r="AA447" s="1" t="s">
        <v>173</v>
      </c>
      <c r="AB447" s="1" t="s">
        <v>174</v>
      </c>
      <c r="AC447" s="1" t="s">
        <v>175</v>
      </c>
      <c r="AD447" s="1" t="s">
        <v>176</v>
      </c>
      <c r="AE447" s="1" t="s">
        <v>177</v>
      </c>
      <c r="AF447" s="1" t="s">
        <v>178</v>
      </c>
      <c r="AH447" s="1" t="s">
        <v>179</v>
      </c>
      <c r="AJ447" s="1" t="s">
        <v>1002</v>
      </c>
      <c r="AN447" s="1" t="s">
        <v>1006</v>
      </c>
      <c r="AO447" s="1" t="s">
        <v>1007</v>
      </c>
      <c r="AQ447" s="4">
        <v>0.1</v>
      </c>
      <c r="AR447" s="4">
        <v>78505.2</v>
      </c>
      <c r="AS447" s="1" t="s">
        <v>1687</v>
      </c>
      <c r="AX447" s="1" t="s">
        <v>150</v>
      </c>
      <c r="AY447" s="4">
        <v>13084.2</v>
      </c>
      <c r="AZ447" s="4">
        <v>65421</v>
      </c>
      <c r="BA447" s="1" t="s">
        <v>151</v>
      </c>
      <c r="BD447" s="3">
        <v>40378</v>
      </c>
      <c r="BM447" s="3">
        <v>40382</v>
      </c>
      <c r="BZ447" s="1" t="s">
        <v>184</v>
      </c>
      <c r="CA447" s="1" t="s">
        <v>153</v>
      </c>
      <c r="CE447" s="1" t="s">
        <v>154</v>
      </c>
      <c r="CH447" s="4">
        <v>1</v>
      </c>
      <c r="CI447" s="1" t="s">
        <v>155</v>
      </c>
      <c r="CJ447" s="1" t="s">
        <v>156</v>
      </c>
      <c r="CL447" s="1" t="s">
        <v>157</v>
      </c>
      <c r="CN447" s="1" t="s">
        <v>158</v>
      </c>
      <c r="CP447" s="4">
        <v>78505.2</v>
      </c>
      <c r="CY447" s="1" t="s">
        <v>289</v>
      </c>
      <c r="CZ447" s="1" t="s">
        <v>290</v>
      </c>
      <c r="DA447" s="1" t="s">
        <v>291</v>
      </c>
      <c r="DC447" s="1" t="s">
        <v>208</v>
      </c>
      <c r="DD447" s="1" t="s">
        <v>757</v>
      </c>
      <c r="DU447" s="1" t="s">
        <v>165</v>
      </c>
      <c r="DV447" s="4">
        <v>0</v>
      </c>
      <c r="DW447" s="4">
        <v>0</v>
      </c>
      <c r="DX447" s="4">
        <v>195938406.50999999</v>
      </c>
      <c r="DY447" s="4">
        <v>172046814.50999999</v>
      </c>
      <c r="DZ447" s="4">
        <v>23891592</v>
      </c>
      <c r="EA447" s="4">
        <v>172046814.50999999</v>
      </c>
      <c r="EB447" s="4">
        <v>23891592</v>
      </c>
      <c r="EC447" s="4">
        <v>195938406.50999999</v>
      </c>
      <c r="ED447" s="1">
        <f>YEAR(O447)</f>
        <v>2010</v>
      </c>
    </row>
    <row r="448" spans="6:134" ht="12.75" hidden="1" customHeight="1" x14ac:dyDescent="0.2">
      <c r="H448" s="1" t="s">
        <v>133</v>
      </c>
      <c r="L448" s="1" t="s">
        <v>134</v>
      </c>
      <c r="N448" s="1" t="s">
        <v>1688</v>
      </c>
      <c r="O448" s="2">
        <v>40375</v>
      </c>
      <c r="P448" s="1" t="s">
        <v>136</v>
      </c>
      <c r="Q448" s="3">
        <v>40389</v>
      </c>
      <c r="R448" s="1" t="s">
        <v>137</v>
      </c>
      <c r="T448" s="3">
        <v>40375</v>
      </c>
      <c r="U448" s="1" t="s">
        <v>138</v>
      </c>
      <c r="X448" s="1" t="s">
        <v>172</v>
      </c>
      <c r="Z448" s="3">
        <v>40375</v>
      </c>
      <c r="AA448" s="1" t="s">
        <v>306</v>
      </c>
      <c r="AB448" s="1" t="s">
        <v>307</v>
      </c>
      <c r="AC448" s="1" t="s">
        <v>308</v>
      </c>
      <c r="AD448" s="1" t="s">
        <v>309</v>
      </c>
      <c r="AE448" s="1" t="s">
        <v>310</v>
      </c>
      <c r="AF448" s="1" t="s">
        <v>311</v>
      </c>
      <c r="AH448" s="1" t="s">
        <v>312</v>
      </c>
      <c r="AJ448" s="1" t="s">
        <v>1002</v>
      </c>
      <c r="AN448" s="1" t="s">
        <v>1006</v>
      </c>
      <c r="AO448" s="1" t="s">
        <v>1007</v>
      </c>
      <c r="AQ448" s="4">
        <v>0.1</v>
      </c>
      <c r="AR448" s="4">
        <v>98277.2</v>
      </c>
      <c r="AS448" s="1" t="s">
        <v>1689</v>
      </c>
      <c r="AT448" s="1" t="s">
        <v>314</v>
      </c>
      <c r="AV448" s="1" t="s">
        <v>315</v>
      </c>
      <c r="AW448" s="1" t="s">
        <v>316</v>
      </c>
      <c r="AX448" s="1" t="s">
        <v>150</v>
      </c>
      <c r="AY448" s="4">
        <v>16379.5</v>
      </c>
      <c r="AZ448" s="4">
        <v>81897.7</v>
      </c>
      <c r="BA448" s="1" t="s">
        <v>151</v>
      </c>
      <c r="BD448" s="3">
        <v>40375</v>
      </c>
      <c r="BM448" s="3">
        <v>40382</v>
      </c>
      <c r="BZ448" s="1" t="s">
        <v>184</v>
      </c>
      <c r="CA448" s="1" t="s">
        <v>153</v>
      </c>
      <c r="CE448" s="1" t="s">
        <v>154</v>
      </c>
      <c r="CH448" s="4">
        <v>1</v>
      </c>
      <c r="CI448" s="1" t="s">
        <v>155</v>
      </c>
      <c r="CL448" s="1" t="s">
        <v>157</v>
      </c>
      <c r="CN448" s="1" t="s">
        <v>158</v>
      </c>
      <c r="CP448" s="4">
        <v>98277.2</v>
      </c>
      <c r="CY448" s="1" t="s">
        <v>289</v>
      </c>
      <c r="CZ448" s="1" t="s">
        <v>290</v>
      </c>
      <c r="DA448" s="1" t="s">
        <v>291</v>
      </c>
      <c r="DC448" s="1" t="s">
        <v>208</v>
      </c>
      <c r="DD448" s="1" t="s">
        <v>781</v>
      </c>
      <c r="DU448" s="1" t="s">
        <v>165</v>
      </c>
      <c r="DV448" s="4">
        <v>0</v>
      </c>
      <c r="DW448" s="4">
        <v>0</v>
      </c>
      <c r="DX448" s="4">
        <v>195938406.50999999</v>
      </c>
      <c r="DY448" s="4">
        <v>172046814.50999999</v>
      </c>
      <c r="DZ448" s="4">
        <v>23891592</v>
      </c>
      <c r="EA448" s="4">
        <v>172046814.50999999</v>
      </c>
      <c r="EB448" s="4">
        <v>23891592</v>
      </c>
      <c r="EC448" s="4">
        <v>195938406.50999999</v>
      </c>
      <c r="ED448" s="1">
        <f>YEAR(O448)</f>
        <v>2010</v>
      </c>
    </row>
    <row r="449" spans="8:134" ht="12.75" hidden="1" customHeight="1" x14ac:dyDescent="0.2">
      <c r="H449" s="1" t="s">
        <v>133</v>
      </c>
      <c r="L449" s="1" t="s">
        <v>134</v>
      </c>
      <c r="N449" s="1" t="s">
        <v>1690</v>
      </c>
      <c r="O449" s="2">
        <v>40374</v>
      </c>
      <c r="P449" s="1" t="s">
        <v>136</v>
      </c>
      <c r="Q449" s="3">
        <v>40384</v>
      </c>
      <c r="R449" s="1" t="s">
        <v>137</v>
      </c>
      <c r="T449" s="3">
        <v>40374</v>
      </c>
      <c r="U449" s="1" t="s">
        <v>138</v>
      </c>
      <c r="X449" s="1" t="s">
        <v>172</v>
      </c>
      <c r="Z449" s="3">
        <v>40374</v>
      </c>
      <c r="AA449" s="1" t="s">
        <v>140</v>
      </c>
      <c r="AB449" s="1" t="s">
        <v>141</v>
      </c>
      <c r="AC449" s="1" t="s">
        <v>142</v>
      </c>
      <c r="AD449" s="1" t="s">
        <v>143</v>
      </c>
      <c r="AE449" s="1" t="s">
        <v>144</v>
      </c>
      <c r="AF449" s="1" t="s">
        <v>145</v>
      </c>
      <c r="AH449" s="1" t="s">
        <v>146</v>
      </c>
      <c r="AJ449" s="1" t="s">
        <v>1002</v>
      </c>
      <c r="AN449" s="1" t="s">
        <v>1006</v>
      </c>
      <c r="AO449" s="1" t="s">
        <v>1007</v>
      </c>
      <c r="AQ449" s="4">
        <v>0.02</v>
      </c>
      <c r="AR449" s="4">
        <v>155016</v>
      </c>
      <c r="AS449" s="1" t="s">
        <v>1691</v>
      </c>
      <c r="AT449" s="1" t="s">
        <v>148</v>
      </c>
      <c r="AV449" s="1" t="s">
        <v>149</v>
      </c>
      <c r="AW449" s="1" t="s">
        <v>141</v>
      </c>
      <c r="AX449" s="1" t="s">
        <v>150</v>
      </c>
      <c r="AY449" s="4">
        <v>25836</v>
      </c>
      <c r="AZ449" s="4">
        <v>129180</v>
      </c>
      <c r="BA449" s="1" t="s">
        <v>151</v>
      </c>
      <c r="BD449" s="3">
        <v>40374</v>
      </c>
      <c r="BM449" s="3">
        <v>40382</v>
      </c>
      <c r="BZ449" s="1" t="s">
        <v>184</v>
      </c>
      <c r="CA449" s="1" t="s">
        <v>153</v>
      </c>
      <c r="CE449" s="1" t="s">
        <v>154</v>
      </c>
      <c r="CH449" s="4">
        <v>1</v>
      </c>
      <c r="CI449" s="1" t="s">
        <v>155</v>
      </c>
      <c r="CL449" s="1" t="s">
        <v>157</v>
      </c>
      <c r="CN449" s="1" t="s">
        <v>158</v>
      </c>
      <c r="CP449" s="4">
        <v>155016</v>
      </c>
      <c r="CY449" s="1" t="s">
        <v>289</v>
      </c>
      <c r="CZ449" s="1" t="s">
        <v>290</v>
      </c>
      <c r="DA449" s="1" t="s">
        <v>291</v>
      </c>
      <c r="DC449" s="1" t="s">
        <v>208</v>
      </c>
      <c r="DD449" s="1" t="s">
        <v>733</v>
      </c>
      <c r="DU449" s="1" t="s">
        <v>165</v>
      </c>
      <c r="DV449" s="4">
        <v>0</v>
      </c>
      <c r="DW449" s="4">
        <v>0</v>
      </c>
      <c r="DX449" s="4">
        <v>195938406.50999999</v>
      </c>
      <c r="DY449" s="4">
        <v>172046814.50999999</v>
      </c>
      <c r="DZ449" s="4">
        <v>23891592</v>
      </c>
      <c r="EA449" s="4">
        <v>172046814.50999999</v>
      </c>
      <c r="EB449" s="4">
        <v>23891592</v>
      </c>
      <c r="EC449" s="4">
        <v>195938406.50999999</v>
      </c>
      <c r="ED449" s="1">
        <f>YEAR(O449)</f>
        <v>2010</v>
      </c>
    </row>
    <row r="450" spans="8:134" ht="12.75" hidden="1" customHeight="1" x14ac:dyDescent="0.2">
      <c r="H450" s="1" t="s">
        <v>133</v>
      </c>
      <c r="L450" s="1" t="s">
        <v>134</v>
      </c>
      <c r="N450" s="1" t="s">
        <v>1692</v>
      </c>
      <c r="O450" s="2">
        <v>40373</v>
      </c>
      <c r="P450" s="1" t="s">
        <v>136</v>
      </c>
      <c r="Q450" s="3">
        <v>40387</v>
      </c>
      <c r="R450" s="1" t="s">
        <v>137</v>
      </c>
      <c r="T450" s="3">
        <v>40373</v>
      </c>
      <c r="U450" s="1" t="s">
        <v>138</v>
      </c>
      <c r="X450" s="1" t="s">
        <v>172</v>
      </c>
      <c r="Z450" s="3">
        <v>40373</v>
      </c>
      <c r="AA450" s="1" t="s">
        <v>293</v>
      </c>
      <c r="AB450" s="1" t="s">
        <v>294</v>
      </c>
      <c r="AC450" s="1" t="s">
        <v>295</v>
      </c>
      <c r="AD450" s="1" t="s">
        <v>296</v>
      </c>
      <c r="AE450" s="1" t="s">
        <v>297</v>
      </c>
      <c r="AF450" s="1" t="s">
        <v>298</v>
      </c>
      <c r="AH450" s="1" t="s">
        <v>299</v>
      </c>
      <c r="AJ450" s="1" t="s">
        <v>1002</v>
      </c>
      <c r="AN450" s="1" t="s">
        <v>1006</v>
      </c>
      <c r="AO450" s="1" t="s">
        <v>1007</v>
      </c>
      <c r="AQ450" s="4">
        <v>0.5</v>
      </c>
      <c r="AR450" s="4">
        <v>2673.2</v>
      </c>
      <c r="AS450" s="1" t="s">
        <v>1693</v>
      </c>
      <c r="AX450" s="1" t="s">
        <v>150</v>
      </c>
      <c r="AY450" s="4">
        <v>445.5</v>
      </c>
      <c r="AZ450" s="4">
        <v>2227.6999999999998</v>
      </c>
      <c r="BA450" s="1" t="s">
        <v>151</v>
      </c>
      <c r="BD450" s="3">
        <v>40373</v>
      </c>
      <c r="BM450" s="3">
        <v>40382</v>
      </c>
      <c r="BZ450" s="1" t="s">
        <v>184</v>
      </c>
      <c r="CA450" s="1" t="s">
        <v>153</v>
      </c>
      <c r="CE450" s="1" t="s">
        <v>154</v>
      </c>
      <c r="CH450" s="4">
        <v>1</v>
      </c>
      <c r="CI450" s="1" t="s">
        <v>155</v>
      </c>
      <c r="CL450" s="1" t="s">
        <v>157</v>
      </c>
      <c r="CN450" s="1" t="s">
        <v>158</v>
      </c>
      <c r="CP450" s="4">
        <v>2673.2</v>
      </c>
      <c r="CY450" s="1" t="s">
        <v>289</v>
      </c>
      <c r="CZ450" s="1" t="s">
        <v>290</v>
      </c>
      <c r="DA450" s="1" t="s">
        <v>291</v>
      </c>
      <c r="DC450" s="1" t="s">
        <v>208</v>
      </c>
      <c r="DD450" s="1" t="s">
        <v>728</v>
      </c>
      <c r="DU450" s="1" t="s">
        <v>165</v>
      </c>
      <c r="DV450" s="4">
        <v>0</v>
      </c>
      <c r="DW450" s="4">
        <v>0</v>
      </c>
      <c r="DX450" s="4">
        <v>195938406.50999999</v>
      </c>
      <c r="DY450" s="4">
        <v>172046814.50999999</v>
      </c>
      <c r="DZ450" s="4">
        <v>23891592</v>
      </c>
      <c r="EA450" s="4">
        <v>172046814.50999999</v>
      </c>
      <c r="EB450" s="4">
        <v>23891592</v>
      </c>
      <c r="EC450" s="4">
        <v>195938406.50999999</v>
      </c>
      <c r="ED450" s="1">
        <f>YEAR(O450)</f>
        <v>2010</v>
      </c>
    </row>
    <row r="451" spans="8:134" ht="12.75" hidden="1" customHeight="1" x14ac:dyDescent="0.2">
      <c r="H451" s="1" t="s">
        <v>133</v>
      </c>
      <c r="L451" s="1" t="s">
        <v>134</v>
      </c>
      <c r="N451" s="1" t="s">
        <v>1694</v>
      </c>
      <c r="O451" s="2">
        <v>40371</v>
      </c>
      <c r="P451" s="1" t="s">
        <v>136</v>
      </c>
      <c r="Q451" s="3">
        <v>40385</v>
      </c>
      <c r="R451" s="1" t="s">
        <v>137</v>
      </c>
      <c r="T451" s="3">
        <v>40371</v>
      </c>
      <c r="U451" s="1" t="s">
        <v>138</v>
      </c>
      <c r="X451" s="1" t="s">
        <v>139</v>
      </c>
      <c r="Z451" s="3">
        <v>40371</v>
      </c>
      <c r="AA451" s="1" t="s">
        <v>391</v>
      </c>
      <c r="AB451" s="1" t="s">
        <v>392</v>
      </c>
      <c r="AC451" s="1" t="s">
        <v>393</v>
      </c>
      <c r="AD451" s="1" t="s">
        <v>394</v>
      </c>
      <c r="AE451" s="1" t="s">
        <v>395</v>
      </c>
      <c r="AF451" s="1" t="s">
        <v>396</v>
      </c>
      <c r="AH451" s="1" t="s">
        <v>397</v>
      </c>
      <c r="AJ451" s="1" t="s">
        <v>1002</v>
      </c>
      <c r="AN451" s="1" t="s">
        <v>1006</v>
      </c>
      <c r="AO451" s="1" t="s">
        <v>1007</v>
      </c>
      <c r="AQ451" s="4">
        <v>0.1</v>
      </c>
      <c r="AR451" s="4">
        <v>72000</v>
      </c>
      <c r="AS451" s="1" t="s">
        <v>1695</v>
      </c>
      <c r="AX451" s="1" t="s">
        <v>150</v>
      </c>
      <c r="AY451" s="4">
        <v>12000</v>
      </c>
      <c r="AZ451" s="4">
        <v>60000</v>
      </c>
      <c r="BA451" s="1" t="s">
        <v>151</v>
      </c>
      <c r="BD451" s="3">
        <v>40371</v>
      </c>
      <c r="BM451" s="3">
        <v>40382</v>
      </c>
      <c r="BZ451" s="1" t="s">
        <v>184</v>
      </c>
      <c r="CA451" s="1" t="s">
        <v>153</v>
      </c>
      <c r="CE451" s="1" t="s">
        <v>154</v>
      </c>
      <c r="CH451" s="4">
        <v>1</v>
      </c>
      <c r="CI451" s="1" t="s">
        <v>155</v>
      </c>
      <c r="CL451" s="1" t="s">
        <v>157</v>
      </c>
      <c r="CN451" s="1" t="s">
        <v>158</v>
      </c>
      <c r="CP451" s="4">
        <v>72000</v>
      </c>
      <c r="CY451" s="1" t="s">
        <v>289</v>
      </c>
      <c r="CZ451" s="1" t="s">
        <v>290</v>
      </c>
      <c r="DA451" s="1" t="s">
        <v>291</v>
      </c>
      <c r="DC451" s="1" t="s">
        <v>208</v>
      </c>
      <c r="DT451" s="1" t="s">
        <v>165</v>
      </c>
      <c r="DU451" s="1" t="s">
        <v>165</v>
      </c>
      <c r="DV451" s="4">
        <v>0</v>
      </c>
      <c r="DW451" s="4">
        <v>0</v>
      </c>
      <c r="DX451" s="4">
        <v>195938406.50999999</v>
      </c>
      <c r="DY451" s="4">
        <v>172046814.50999999</v>
      </c>
      <c r="DZ451" s="4">
        <v>23891592</v>
      </c>
      <c r="EA451" s="4">
        <v>172046814.50999999</v>
      </c>
      <c r="EB451" s="4">
        <v>23891592</v>
      </c>
      <c r="EC451" s="4">
        <v>195938406.50999999</v>
      </c>
      <c r="ED451" s="1">
        <f>YEAR(O451)</f>
        <v>2010</v>
      </c>
    </row>
    <row r="452" spans="8:134" ht="12.75" hidden="1" customHeight="1" x14ac:dyDescent="0.2">
      <c r="H452" s="1" t="s">
        <v>133</v>
      </c>
      <c r="L452" s="1" t="s">
        <v>134</v>
      </c>
      <c r="N452" s="1" t="s">
        <v>1696</v>
      </c>
      <c r="O452" s="2">
        <v>40368</v>
      </c>
      <c r="P452" s="1" t="s">
        <v>136</v>
      </c>
      <c r="Q452" s="3">
        <v>40382</v>
      </c>
      <c r="R452" s="1" t="s">
        <v>137</v>
      </c>
      <c r="T452" s="3">
        <v>40368</v>
      </c>
      <c r="U452" s="1" t="s">
        <v>138</v>
      </c>
      <c r="X452" s="1" t="s">
        <v>172</v>
      </c>
      <c r="Z452" s="3">
        <v>40368</v>
      </c>
      <c r="AA452" s="1" t="s">
        <v>306</v>
      </c>
      <c r="AB452" s="1" t="s">
        <v>307</v>
      </c>
      <c r="AC452" s="1" t="s">
        <v>308</v>
      </c>
      <c r="AD452" s="1" t="s">
        <v>309</v>
      </c>
      <c r="AE452" s="1" t="s">
        <v>310</v>
      </c>
      <c r="AF452" s="1" t="s">
        <v>311</v>
      </c>
      <c r="AH452" s="1" t="s">
        <v>312</v>
      </c>
      <c r="AJ452" s="1" t="s">
        <v>1002</v>
      </c>
      <c r="AN452" s="1" t="s">
        <v>1006</v>
      </c>
      <c r="AO452" s="1" t="s">
        <v>1007</v>
      </c>
      <c r="AQ452" s="4">
        <v>0.1</v>
      </c>
      <c r="AR452" s="4">
        <v>35326.800000000003</v>
      </c>
      <c r="AS452" s="1" t="s">
        <v>1697</v>
      </c>
      <c r="AT452" s="1" t="s">
        <v>314</v>
      </c>
      <c r="AV452" s="1" t="s">
        <v>315</v>
      </c>
      <c r="AW452" s="1" t="s">
        <v>316</v>
      </c>
      <c r="AX452" s="1" t="s">
        <v>150</v>
      </c>
      <c r="AY452" s="4">
        <v>5887.8</v>
      </c>
      <c r="AZ452" s="4">
        <v>29439</v>
      </c>
      <c r="BA452" s="1" t="s">
        <v>151</v>
      </c>
      <c r="BD452" s="3">
        <v>40368</v>
      </c>
      <c r="BM452" s="3">
        <v>40382</v>
      </c>
      <c r="BZ452" s="1" t="s">
        <v>184</v>
      </c>
      <c r="CA452" s="1" t="s">
        <v>153</v>
      </c>
      <c r="CE452" s="1" t="s">
        <v>154</v>
      </c>
      <c r="CH452" s="4">
        <v>1</v>
      </c>
      <c r="CI452" s="1" t="s">
        <v>155</v>
      </c>
      <c r="CL452" s="1" t="s">
        <v>157</v>
      </c>
      <c r="CN452" s="1" t="s">
        <v>158</v>
      </c>
      <c r="CP452" s="4">
        <v>35326.800000000003</v>
      </c>
      <c r="CY452" s="1" t="s">
        <v>289</v>
      </c>
      <c r="CZ452" s="1" t="s">
        <v>290</v>
      </c>
      <c r="DA452" s="1" t="s">
        <v>291</v>
      </c>
      <c r="DC452" s="1" t="s">
        <v>208</v>
      </c>
      <c r="DD452" s="1" t="s">
        <v>781</v>
      </c>
      <c r="DU452" s="1" t="s">
        <v>165</v>
      </c>
      <c r="DV452" s="4">
        <v>0</v>
      </c>
      <c r="DW452" s="4">
        <v>0</v>
      </c>
      <c r="DX452" s="4">
        <v>195938406.50999999</v>
      </c>
      <c r="DY452" s="4">
        <v>172046814.50999999</v>
      </c>
      <c r="DZ452" s="4">
        <v>23891592</v>
      </c>
      <c r="EA452" s="4">
        <v>172046814.50999999</v>
      </c>
      <c r="EB452" s="4">
        <v>23891592</v>
      </c>
      <c r="EC452" s="4">
        <v>195938406.50999999</v>
      </c>
      <c r="ED452" s="1">
        <f>YEAR(O452)</f>
        <v>2010</v>
      </c>
    </row>
    <row r="453" spans="8:134" ht="12.75" hidden="1" customHeight="1" x14ac:dyDescent="0.2">
      <c r="H453" s="1" t="s">
        <v>133</v>
      </c>
      <c r="L453" s="1" t="s">
        <v>134</v>
      </c>
      <c r="N453" s="1" t="s">
        <v>1698</v>
      </c>
      <c r="O453" s="2">
        <v>40367</v>
      </c>
      <c r="P453" s="1" t="s">
        <v>136</v>
      </c>
      <c r="Q453" s="3">
        <v>40397</v>
      </c>
      <c r="R453" s="1" t="s">
        <v>137</v>
      </c>
      <c r="T453" s="3">
        <v>40367</v>
      </c>
      <c r="U453" s="1" t="s">
        <v>138</v>
      </c>
      <c r="X453" s="1" t="s">
        <v>172</v>
      </c>
      <c r="Z453" s="3">
        <v>40367</v>
      </c>
      <c r="AA453" s="1" t="s">
        <v>347</v>
      </c>
      <c r="AB453" s="1" t="s">
        <v>348</v>
      </c>
      <c r="AC453" s="1" t="s">
        <v>349</v>
      </c>
      <c r="AD453" s="1" t="s">
        <v>350</v>
      </c>
      <c r="AE453" s="1" t="s">
        <v>351</v>
      </c>
      <c r="AF453" s="1" t="s">
        <v>352</v>
      </c>
      <c r="AH453" s="1" t="s">
        <v>353</v>
      </c>
      <c r="AJ453" s="1" t="s">
        <v>1002</v>
      </c>
      <c r="AN453" s="1" t="s">
        <v>1006</v>
      </c>
      <c r="AO453" s="1" t="s">
        <v>1007</v>
      </c>
      <c r="AQ453" s="4">
        <v>0.1</v>
      </c>
      <c r="AR453" s="4">
        <v>1365.4</v>
      </c>
      <c r="AS453" s="1" t="s">
        <v>1699</v>
      </c>
      <c r="AX453" s="1" t="s">
        <v>150</v>
      </c>
      <c r="AY453" s="4">
        <v>227.6</v>
      </c>
      <c r="AZ453" s="4">
        <v>1137.8</v>
      </c>
      <c r="BA453" s="1" t="s">
        <v>151</v>
      </c>
      <c r="BD453" s="3">
        <v>40367</v>
      </c>
      <c r="BM453" s="3">
        <v>40392</v>
      </c>
      <c r="BZ453" s="1" t="s">
        <v>184</v>
      </c>
      <c r="CA453" s="1" t="s">
        <v>153</v>
      </c>
      <c r="CE453" s="1" t="s">
        <v>154</v>
      </c>
      <c r="CH453" s="4">
        <v>1</v>
      </c>
      <c r="CI453" s="1" t="s">
        <v>155</v>
      </c>
      <c r="CL453" s="1" t="s">
        <v>157</v>
      </c>
      <c r="CN453" s="1" t="s">
        <v>158</v>
      </c>
      <c r="CP453" s="4">
        <v>1365.4</v>
      </c>
      <c r="CY453" s="1" t="s">
        <v>289</v>
      </c>
      <c r="CZ453" s="1" t="s">
        <v>290</v>
      </c>
      <c r="DA453" s="1" t="s">
        <v>291</v>
      </c>
      <c r="DC453" s="1" t="s">
        <v>208</v>
      </c>
      <c r="DU453" s="1" t="s">
        <v>165</v>
      </c>
      <c r="DV453" s="4">
        <v>0</v>
      </c>
      <c r="DW453" s="4">
        <v>0</v>
      </c>
      <c r="DX453" s="4">
        <v>195938406.50999999</v>
      </c>
      <c r="DY453" s="4">
        <v>172046814.50999999</v>
      </c>
      <c r="DZ453" s="4">
        <v>23891592</v>
      </c>
      <c r="EA453" s="4">
        <v>172046814.50999999</v>
      </c>
      <c r="EB453" s="4">
        <v>23891592</v>
      </c>
      <c r="EC453" s="4">
        <v>195938406.50999999</v>
      </c>
      <c r="ED453" s="1">
        <f>YEAR(O453)</f>
        <v>2010</v>
      </c>
    </row>
    <row r="454" spans="8:134" ht="12.75" hidden="1" customHeight="1" x14ac:dyDescent="0.2">
      <c r="H454" s="1" t="s">
        <v>133</v>
      </c>
      <c r="L454" s="1" t="s">
        <v>134</v>
      </c>
      <c r="N454" s="1" t="s">
        <v>1700</v>
      </c>
      <c r="O454" s="2">
        <v>40366</v>
      </c>
      <c r="P454" s="1" t="s">
        <v>136</v>
      </c>
      <c r="Q454" s="3">
        <v>40380</v>
      </c>
      <c r="R454" s="1" t="s">
        <v>137</v>
      </c>
      <c r="T454" s="3">
        <v>40366</v>
      </c>
      <c r="U454" s="1" t="s">
        <v>138</v>
      </c>
      <c r="X454" s="1" t="s">
        <v>172</v>
      </c>
      <c r="Z454" s="3">
        <v>40366</v>
      </c>
      <c r="AA454" s="1" t="s">
        <v>293</v>
      </c>
      <c r="AB454" s="1" t="s">
        <v>294</v>
      </c>
      <c r="AC454" s="1" t="s">
        <v>295</v>
      </c>
      <c r="AD454" s="1" t="s">
        <v>296</v>
      </c>
      <c r="AE454" s="1" t="s">
        <v>297</v>
      </c>
      <c r="AF454" s="1" t="s">
        <v>298</v>
      </c>
      <c r="AH454" s="1" t="s">
        <v>299</v>
      </c>
      <c r="AJ454" s="1" t="s">
        <v>1002</v>
      </c>
      <c r="AN454" s="1" t="s">
        <v>1006</v>
      </c>
      <c r="AO454" s="1" t="s">
        <v>1007</v>
      </c>
      <c r="AQ454" s="4">
        <v>0.5</v>
      </c>
      <c r="AR454" s="4">
        <v>47788.800000000003</v>
      </c>
      <c r="AS454" s="1" t="s">
        <v>1701</v>
      </c>
      <c r="AX454" s="1" t="s">
        <v>150</v>
      </c>
      <c r="AY454" s="4">
        <v>7964.8</v>
      </c>
      <c r="AZ454" s="4">
        <v>39824</v>
      </c>
      <c r="BA454" s="1" t="s">
        <v>151</v>
      </c>
      <c r="BD454" s="3">
        <v>40366</v>
      </c>
      <c r="BM454" s="3">
        <v>40372</v>
      </c>
      <c r="BZ454" s="1" t="s">
        <v>184</v>
      </c>
      <c r="CA454" s="1" t="s">
        <v>153</v>
      </c>
      <c r="CE454" s="1" t="s">
        <v>154</v>
      </c>
      <c r="CH454" s="4">
        <v>1</v>
      </c>
      <c r="CI454" s="1" t="s">
        <v>155</v>
      </c>
      <c r="CL454" s="1" t="s">
        <v>157</v>
      </c>
      <c r="CN454" s="1" t="s">
        <v>158</v>
      </c>
      <c r="CP454" s="4">
        <v>47788.800000000003</v>
      </c>
      <c r="CY454" s="1" t="s">
        <v>289</v>
      </c>
      <c r="CZ454" s="1" t="s">
        <v>290</v>
      </c>
      <c r="DA454" s="1" t="s">
        <v>291</v>
      </c>
      <c r="DC454" s="1" t="s">
        <v>208</v>
      </c>
      <c r="DD454" s="1" t="s">
        <v>728</v>
      </c>
      <c r="DU454" s="1" t="s">
        <v>165</v>
      </c>
      <c r="DV454" s="4">
        <v>0</v>
      </c>
      <c r="DW454" s="4">
        <v>0</v>
      </c>
      <c r="DX454" s="4">
        <v>195938406.50999999</v>
      </c>
      <c r="DY454" s="4">
        <v>172046814.50999999</v>
      </c>
      <c r="DZ454" s="4">
        <v>23891592</v>
      </c>
      <c r="EA454" s="4">
        <v>172046814.50999999</v>
      </c>
      <c r="EB454" s="4">
        <v>23891592</v>
      </c>
      <c r="EC454" s="4">
        <v>195938406.50999999</v>
      </c>
      <c r="ED454" s="1">
        <f>YEAR(O454)</f>
        <v>2010</v>
      </c>
    </row>
    <row r="455" spans="8:134" ht="12.75" hidden="1" customHeight="1" x14ac:dyDescent="0.2">
      <c r="H455" s="1" t="s">
        <v>133</v>
      </c>
      <c r="L455" s="1" t="s">
        <v>134</v>
      </c>
      <c r="N455" s="1" t="s">
        <v>1702</v>
      </c>
      <c r="O455" s="2">
        <v>40359</v>
      </c>
      <c r="P455" s="1" t="s">
        <v>136</v>
      </c>
      <c r="Q455" s="3">
        <v>40389</v>
      </c>
      <c r="R455" s="1" t="s">
        <v>137</v>
      </c>
      <c r="T455" s="3">
        <v>40359</v>
      </c>
      <c r="U455" s="1" t="s">
        <v>138</v>
      </c>
      <c r="X455" s="1" t="s">
        <v>172</v>
      </c>
      <c r="Z455" s="3">
        <v>40359</v>
      </c>
      <c r="AA455" s="1" t="s">
        <v>347</v>
      </c>
      <c r="AB455" s="1" t="s">
        <v>348</v>
      </c>
      <c r="AC455" s="1" t="s">
        <v>349</v>
      </c>
      <c r="AD455" s="1" t="s">
        <v>350</v>
      </c>
      <c r="AE455" s="1" t="s">
        <v>351</v>
      </c>
      <c r="AF455" s="1" t="s">
        <v>352</v>
      </c>
      <c r="AH455" s="1" t="s">
        <v>353</v>
      </c>
      <c r="AJ455" s="1" t="s">
        <v>136</v>
      </c>
      <c r="AN455" s="1" t="s">
        <v>987</v>
      </c>
      <c r="AO455" s="1" t="s">
        <v>988</v>
      </c>
      <c r="AQ455" s="4">
        <v>0.1</v>
      </c>
      <c r="AR455" s="4">
        <v>211382.39999999999</v>
      </c>
      <c r="AS455" s="1" t="s">
        <v>1703</v>
      </c>
      <c r="AX455" s="1" t="s">
        <v>150</v>
      </c>
      <c r="AY455" s="4">
        <v>35230.400000000001</v>
      </c>
      <c r="AZ455" s="4">
        <v>176152</v>
      </c>
      <c r="BA455" s="1" t="s">
        <v>151</v>
      </c>
      <c r="BD455" s="3">
        <v>40359</v>
      </c>
      <c r="BM455" s="3">
        <v>40382</v>
      </c>
      <c r="BZ455" s="1" t="s">
        <v>184</v>
      </c>
      <c r="CA455" s="1" t="s">
        <v>185</v>
      </c>
      <c r="CE455" s="1" t="s">
        <v>154</v>
      </c>
      <c r="CH455" s="4">
        <v>1</v>
      </c>
      <c r="CI455" s="1" t="s">
        <v>155</v>
      </c>
      <c r="CL455" s="1" t="s">
        <v>157</v>
      </c>
      <c r="CN455" s="1" t="s">
        <v>158</v>
      </c>
      <c r="CP455" s="4">
        <v>211382.39999999999</v>
      </c>
      <c r="CY455" s="1" t="s">
        <v>289</v>
      </c>
      <c r="CZ455" s="1" t="s">
        <v>290</v>
      </c>
      <c r="DA455" s="1" t="s">
        <v>291</v>
      </c>
      <c r="DC455" s="1" t="s">
        <v>208</v>
      </c>
      <c r="DU455" s="1" t="s">
        <v>165</v>
      </c>
      <c r="DV455" s="4">
        <v>0</v>
      </c>
      <c r="DW455" s="4">
        <v>0</v>
      </c>
      <c r="DX455" s="4">
        <v>195938406.50999999</v>
      </c>
      <c r="DY455" s="4">
        <v>172046814.50999999</v>
      </c>
      <c r="DZ455" s="4">
        <v>23891592</v>
      </c>
      <c r="EA455" s="4">
        <v>172046814.50999999</v>
      </c>
      <c r="EB455" s="4">
        <v>23891592</v>
      </c>
      <c r="EC455" s="4">
        <v>195938406.50999999</v>
      </c>
      <c r="ED455" s="1">
        <f>YEAR(O455)</f>
        <v>2010</v>
      </c>
    </row>
    <row r="456" spans="8:134" ht="12.75" hidden="1" customHeight="1" x14ac:dyDescent="0.2">
      <c r="H456" s="1" t="s">
        <v>133</v>
      </c>
      <c r="L456" s="1" t="s">
        <v>134</v>
      </c>
      <c r="N456" s="1" t="s">
        <v>1704</v>
      </c>
      <c r="O456" s="2">
        <v>40353</v>
      </c>
      <c r="P456" s="1" t="s">
        <v>136</v>
      </c>
      <c r="Q456" s="3">
        <v>40363</v>
      </c>
      <c r="R456" s="1" t="s">
        <v>137</v>
      </c>
      <c r="T456" s="3">
        <v>40353</v>
      </c>
      <c r="U456" s="1" t="s">
        <v>138</v>
      </c>
      <c r="X456" s="1" t="s">
        <v>172</v>
      </c>
      <c r="Z456" s="3">
        <v>40353</v>
      </c>
      <c r="AA456" s="1" t="s">
        <v>173</v>
      </c>
      <c r="AB456" s="1" t="s">
        <v>174</v>
      </c>
      <c r="AC456" s="1" t="s">
        <v>175</v>
      </c>
      <c r="AD456" s="1" t="s">
        <v>176</v>
      </c>
      <c r="AE456" s="1" t="s">
        <v>177</v>
      </c>
      <c r="AF456" s="1" t="s">
        <v>178</v>
      </c>
      <c r="AH456" s="1" t="s">
        <v>179</v>
      </c>
      <c r="AJ456" s="1" t="s">
        <v>136</v>
      </c>
      <c r="AN456" s="1" t="s">
        <v>987</v>
      </c>
      <c r="AO456" s="1" t="s">
        <v>988</v>
      </c>
      <c r="AQ456" s="4">
        <v>0.1</v>
      </c>
      <c r="AR456" s="4">
        <v>313549.8</v>
      </c>
      <c r="AS456" s="1" t="s">
        <v>1705</v>
      </c>
      <c r="AX456" s="1" t="s">
        <v>150</v>
      </c>
      <c r="AY456" s="4">
        <v>52258.3</v>
      </c>
      <c r="AZ456" s="4">
        <v>261291.5</v>
      </c>
      <c r="BA456" s="1" t="s">
        <v>151</v>
      </c>
      <c r="BD456" s="3">
        <v>40353</v>
      </c>
      <c r="BM456" s="3">
        <v>40360</v>
      </c>
      <c r="BZ456" s="1" t="s">
        <v>184</v>
      </c>
      <c r="CA456" s="1" t="s">
        <v>185</v>
      </c>
      <c r="CE456" s="1" t="s">
        <v>154</v>
      </c>
      <c r="CH456" s="4">
        <v>1</v>
      </c>
      <c r="CI456" s="1" t="s">
        <v>155</v>
      </c>
      <c r="CL456" s="1" t="s">
        <v>157</v>
      </c>
      <c r="CN456" s="1" t="s">
        <v>158</v>
      </c>
      <c r="CP456" s="4">
        <v>313549.8</v>
      </c>
      <c r="CY456" s="1" t="s">
        <v>289</v>
      </c>
      <c r="CZ456" s="1" t="s">
        <v>290</v>
      </c>
      <c r="DA456" s="1" t="s">
        <v>291</v>
      </c>
      <c r="DC456" s="1" t="s">
        <v>208</v>
      </c>
      <c r="DD456" s="1" t="s">
        <v>757</v>
      </c>
      <c r="DU456" s="1" t="s">
        <v>165</v>
      </c>
      <c r="DV456" s="4">
        <v>0</v>
      </c>
      <c r="DW456" s="4">
        <v>0</v>
      </c>
      <c r="DX456" s="4">
        <v>195938406.50999999</v>
      </c>
      <c r="DY456" s="4">
        <v>172046814.50999999</v>
      </c>
      <c r="DZ456" s="4">
        <v>23891592</v>
      </c>
      <c r="EA456" s="4">
        <v>172046814.50999999</v>
      </c>
      <c r="EB456" s="4">
        <v>23891592</v>
      </c>
      <c r="EC456" s="4">
        <v>195938406.50999999</v>
      </c>
      <c r="ED456" s="1">
        <f>YEAR(O456)</f>
        <v>2010</v>
      </c>
    </row>
    <row r="457" spans="8:134" ht="12.75" hidden="1" customHeight="1" x14ac:dyDescent="0.2">
      <c r="H457" s="1" t="s">
        <v>133</v>
      </c>
      <c r="L457" s="1" t="s">
        <v>134</v>
      </c>
      <c r="N457" s="1" t="s">
        <v>1706</v>
      </c>
      <c r="O457" s="2">
        <v>40352</v>
      </c>
      <c r="P457" s="1" t="s">
        <v>136</v>
      </c>
      <c r="Q457" s="3">
        <v>40366</v>
      </c>
      <c r="R457" s="1" t="s">
        <v>137</v>
      </c>
      <c r="T457" s="3">
        <v>40352</v>
      </c>
      <c r="U457" s="1" t="s">
        <v>138</v>
      </c>
      <c r="X457" s="1" t="s">
        <v>172</v>
      </c>
      <c r="Z457" s="3">
        <v>40352</v>
      </c>
      <c r="AA457" s="1" t="s">
        <v>382</v>
      </c>
      <c r="AB457" s="1" t="s">
        <v>383</v>
      </c>
      <c r="AC457" s="1" t="s">
        <v>384</v>
      </c>
      <c r="AD457" s="1" t="s">
        <v>385</v>
      </c>
      <c r="AE457" s="1" t="s">
        <v>386</v>
      </c>
      <c r="AF457" s="1" t="s">
        <v>387</v>
      </c>
      <c r="AH457" s="1" t="s">
        <v>388</v>
      </c>
      <c r="AJ457" s="1" t="s">
        <v>136</v>
      </c>
      <c r="AN457" s="1" t="s">
        <v>987</v>
      </c>
      <c r="AO457" s="1" t="s">
        <v>988</v>
      </c>
      <c r="AQ457" s="4">
        <v>0.1</v>
      </c>
      <c r="AR457" s="4">
        <v>273755</v>
      </c>
      <c r="AS457" s="1" t="s">
        <v>1707</v>
      </c>
      <c r="AX457" s="1" t="s">
        <v>150</v>
      </c>
      <c r="AY457" s="4">
        <v>45625.8</v>
      </c>
      <c r="AZ457" s="4">
        <v>228129.2</v>
      </c>
      <c r="BA457" s="1" t="s">
        <v>151</v>
      </c>
      <c r="BD457" s="3">
        <v>40352</v>
      </c>
      <c r="BM457" s="3">
        <v>40360</v>
      </c>
      <c r="BZ457" s="1" t="s">
        <v>184</v>
      </c>
      <c r="CA457" s="1" t="s">
        <v>185</v>
      </c>
      <c r="CE457" s="1" t="s">
        <v>154</v>
      </c>
      <c r="CH457" s="4">
        <v>1</v>
      </c>
      <c r="CI457" s="1" t="s">
        <v>155</v>
      </c>
      <c r="CL457" s="1" t="s">
        <v>157</v>
      </c>
      <c r="CN457" s="1" t="s">
        <v>158</v>
      </c>
      <c r="CP457" s="4">
        <v>273755</v>
      </c>
      <c r="CY457" s="1" t="s">
        <v>289</v>
      </c>
      <c r="CZ457" s="1" t="s">
        <v>290</v>
      </c>
      <c r="DA457" s="1" t="s">
        <v>291</v>
      </c>
      <c r="DC457" s="1" t="s">
        <v>208</v>
      </c>
      <c r="DU457" s="1" t="s">
        <v>165</v>
      </c>
      <c r="DV457" s="4">
        <v>0</v>
      </c>
      <c r="DW457" s="4">
        <v>0</v>
      </c>
      <c r="DX457" s="4">
        <v>195938406.50999999</v>
      </c>
      <c r="DY457" s="4">
        <v>172046814.50999999</v>
      </c>
      <c r="DZ457" s="4">
        <v>23891592</v>
      </c>
      <c r="EA457" s="4">
        <v>172046814.50999999</v>
      </c>
      <c r="EB457" s="4">
        <v>23891592</v>
      </c>
      <c r="EC457" s="4">
        <v>195938406.50999999</v>
      </c>
      <c r="ED457" s="1">
        <f>YEAR(O457)</f>
        <v>2010</v>
      </c>
    </row>
    <row r="458" spans="8:134" ht="12.75" hidden="1" customHeight="1" x14ac:dyDescent="0.2">
      <c r="H458" s="1" t="s">
        <v>133</v>
      </c>
      <c r="L458" s="1" t="s">
        <v>134</v>
      </c>
      <c r="N458" s="1" t="s">
        <v>1708</v>
      </c>
      <c r="O458" s="2">
        <v>40346</v>
      </c>
      <c r="P458" s="1" t="s">
        <v>136</v>
      </c>
      <c r="Q458" s="3">
        <v>40360</v>
      </c>
      <c r="R458" s="1" t="s">
        <v>137</v>
      </c>
      <c r="T458" s="3">
        <v>40346</v>
      </c>
      <c r="U458" s="1" t="s">
        <v>138</v>
      </c>
      <c r="X458" s="1" t="s">
        <v>172</v>
      </c>
      <c r="Z458" s="3">
        <v>40346</v>
      </c>
      <c r="AA458" s="1" t="s">
        <v>293</v>
      </c>
      <c r="AB458" s="1" t="s">
        <v>294</v>
      </c>
      <c r="AC458" s="1" t="s">
        <v>295</v>
      </c>
      <c r="AD458" s="1" t="s">
        <v>296</v>
      </c>
      <c r="AE458" s="1" t="s">
        <v>297</v>
      </c>
      <c r="AF458" s="1" t="s">
        <v>298</v>
      </c>
      <c r="AH458" s="1" t="s">
        <v>299</v>
      </c>
      <c r="AJ458" s="1" t="s">
        <v>136</v>
      </c>
      <c r="AN458" s="1" t="s">
        <v>987</v>
      </c>
      <c r="AO458" s="1" t="s">
        <v>988</v>
      </c>
      <c r="AQ458" s="4">
        <v>0.5</v>
      </c>
      <c r="AR458" s="4">
        <v>183193.4</v>
      </c>
      <c r="AS458" s="1" t="s">
        <v>1709</v>
      </c>
      <c r="AX458" s="1" t="s">
        <v>150</v>
      </c>
      <c r="AY458" s="4">
        <v>30532.2</v>
      </c>
      <c r="AZ458" s="4">
        <v>152661.20000000001</v>
      </c>
      <c r="BA458" s="1" t="s">
        <v>151</v>
      </c>
      <c r="BD458" s="3">
        <v>40346</v>
      </c>
      <c r="BM458" s="3">
        <v>40360</v>
      </c>
      <c r="BZ458" s="1" t="s">
        <v>184</v>
      </c>
      <c r="CA458" s="1" t="s">
        <v>185</v>
      </c>
      <c r="CE458" s="1" t="s">
        <v>154</v>
      </c>
      <c r="CH458" s="4">
        <v>1</v>
      </c>
      <c r="CI458" s="1" t="s">
        <v>155</v>
      </c>
      <c r="CL458" s="1" t="s">
        <v>157</v>
      </c>
      <c r="CN458" s="1" t="s">
        <v>158</v>
      </c>
      <c r="CP458" s="4">
        <v>183193.4</v>
      </c>
      <c r="CY458" s="1" t="s">
        <v>289</v>
      </c>
      <c r="CZ458" s="1" t="s">
        <v>290</v>
      </c>
      <c r="DA458" s="1" t="s">
        <v>291</v>
      </c>
      <c r="DC458" s="1" t="s">
        <v>208</v>
      </c>
      <c r="DD458" s="1" t="s">
        <v>728</v>
      </c>
      <c r="DU458" s="1" t="s">
        <v>165</v>
      </c>
      <c r="DV458" s="4">
        <v>0</v>
      </c>
      <c r="DW458" s="4">
        <v>0</v>
      </c>
      <c r="DX458" s="4">
        <v>195938406.50999999</v>
      </c>
      <c r="DY458" s="4">
        <v>172046814.50999999</v>
      </c>
      <c r="DZ458" s="4">
        <v>23891592</v>
      </c>
      <c r="EA458" s="4">
        <v>172046814.50999999</v>
      </c>
      <c r="EB458" s="4">
        <v>23891592</v>
      </c>
      <c r="EC458" s="4">
        <v>195938406.50999999</v>
      </c>
      <c r="ED458" s="1">
        <f>YEAR(O458)</f>
        <v>2010</v>
      </c>
    </row>
    <row r="459" spans="8:134" ht="12.75" hidden="1" customHeight="1" x14ac:dyDescent="0.2">
      <c r="H459" s="1" t="s">
        <v>133</v>
      </c>
      <c r="L459" s="1" t="s">
        <v>134</v>
      </c>
      <c r="N459" s="1" t="s">
        <v>1710</v>
      </c>
      <c r="O459" s="2">
        <v>40340</v>
      </c>
      <c r="P459" s="1" t="s">
        <v>136</v>
      </c>
      <c r="Q459" s="3">
        <v>40354</v>
      </c>
      <c r="R459" s="1" t="s">
        <v>137</v>
      </c>
      <c r="T459" s="3">
        <v>40340</v>
      </c>
      <c r="U459" s="1" t="s">
        <v>138</v>
      </c>
      <c r="X459" s="1" t="s">
        <v>172</v>
      </c>
      <c r="Z459" s="3">
        <v>40340</v>
      </c>
      <c r="AA459" s="1" t="s">
        <v>371</v>
      </c>
      <c r="AB459" s="1" t="s">
        <v>372</v>
      </c>
      <c r="AC459" s="1" t="s">
        <v>373</v>
      </c>
      <c r="AD459" s="1" t="s">
        <v>374</v>
      </c>
      <c r="AE459" s="1" t="s">
        <v>375</v>
      </c>
      <c r="AF459" s="1" t="s">
        <v>376</v>
      </c>
      <c r="AH459" s="1" t="s">
        <v>377</v>
      </c>
      <c r="AJ459" s="1" t="s">
        <v>136</v>
      </c>
      <c r="AN459" s="1" t="s">
        <v>987</v>
      </c>
      <c r="AO459" s="1" t="s">
        <v>988</v>
      </c>
      <c r="AQ459" s="4">
        <v>0.1</v>
      </c>
      <c r="AR459" s="4">
        <v>346719.6</v>
      </c>
      <c r="AS459" s="1" t="s">
        <v>1711</v>
      </c>
      <c r="AX459" s="1" t="s">
        <v>150</v>
      </c>
      <c r="AY459" s="4">
        <v>57786.6</v>
      </c>
      <c r="AZ459" s="4">
        <v>288933</v>
      </c>
      <c r="BA459" s="1" t="s">
        <v>151</v>
      </c>
      <c r="BD459" s="3">
        <v>40340</v>
      </c>
      <c r="BM459" s="3">
        <v>40354</v>
      </c>
      <c r="BZ459" s="1" t="s">
        <v>184</v>
      </c>
      <c r="CA459" s="1" t="s">
        <v>185</v>
      </c>
      <c r="CE459" s="1" t="s">
        <v>154</v>
      </c>
      <c r="CH459" s="4">
        <v>1</v>
      </c>
      <c r="CI459" s="1" t="s">
        <v>155</v>
      </c>
      <c r="CL459" s="1" t="s">
        <v>157</v>
      </c>
      <c r="CN459" s="1" t="s">
        <v>158</v>
      </c>
      <c r="CP459" s="4">
        <v>346719.6</v>
      </c>
      <c r="CY459" s="1" t="s">
        <v>289</v>
      </c>
      <c r="CZ459" s="1" t="s">
        <v>290</v>
      </c>
      <c r="DA459" s="1" t="s">
        <v>291</v>
      </c>
      <c r="DC459" s="1" t="s">
        <v>208</v>
      </c>
      <c r="DD459" s="1" t="s">
        <v>738</v>
      </c>
      <c r="DU459" s="1" t="s">
        <v>165</v>
      </c>
      <c r="DV459" s="4">
        <v>0</v>
      </c>
      <c r="DW459" s="4">
        <v>0</v>
      </c>
      <c r="DX459" s="4">
        <v>195938406.50999999</v>
      </c>
      <c r="DY459" s="4">
        <v>172046814.50999999</v>
      </c>
      <c r="DZ459" s="4">
        <v>23891592</v>
      </c>
      <c r="EA459" s="4">
        <v>172046814.50999999</v>
      </c>
      <c r="EB459" s="4">
        <v>23891592</v>
      </c>
      <c r="EC459" s="4">
        <v>195938406.50999999</v>
      </c>
      <c r="ED459" s="1">
        <f>YEAR(O459)</f>
        <v>2010</v>
      </c>
    </row>
    <row r="460" spans="8:134" ht="12.75" hidden="1" customHeight="1" x14ac:dyDescent="0.2">
      <c r="H460" s="1" t="s">
        <v>133</v>
      </c>
      <c r="L460" s="1" t="s">
        <v>134</v>
      </c>
      <c r="N460" s="1" t="s">
        <v>1712</v>
      </c>
      <c r="O460" s="2">
        <v>40338</v>
      </c>
      <c r="P460" s="1" t="s">
        <v>136</v>
      </c>
      <c r="Q460" s="3">
        <v>40368</v>
      </c>
      <c r="R460" s="1" t="s">
        <v>137</v>
      </c>
      <c r="T460" s="3">
        <v>40338</v>
      </c>
      <c r="U460" s="1" t="s">
        <v>138</v>
      </c>
      <c r="X460" s="1" t="s">
        <v>172</v>
      </c>
      <c r="Z460" s="3">
        <v>40338</v>
      </c>
      <c r="AA460" s="1" t="s">
        <v>322</v>
      </c>
      <c r="AB460" s="1" t="s">
        <v>323</v>
      </c>
      <c r="AC460" s="1" t="s">
        <v>324</v>
      </c>
      <c r="AD460" s="1" t="s">
        <v>325</v>
      </c>
      <c r="AE460" s="1" t="s">
        <v>326</v>
      </c>
      <c r="AF460" s="1" t="s">
        <v>327</v>
      </c>
      <c r="AH460" s="1" t="s">
        <v>328</v>
      </c>
      <c r="AJ460" s="1" t="s">
        <v>136</v>
      </c>
      <c r="AN460" s="1" t="s">
        <v>987</v>
      </c>
      <c r="AO460" s="1" t="s">
        <v>988</v>
      </c>
      <c r="AQ460" s="4">
        <v>0.1</v>
      </c>
      <c r="AR460" s="4">
        <v>171000</v>
      </c>
      <c r="AS460" s="1" t="s">
        <v>1713</v>
      </c>
      <c r="AX460" s="1" t="s">
        <v>150</v>
      </c>
      <c r="AY460" s="4">
        <v>28500</v>
      </c>
      <c r="AZ460" s="4">
        <v>142500</v>
      </c>
      <c r="BA460" s="1" t="s">
        <v>151</v>
      </c>
      <c r="BD460" s="3">
        <v>40338</v>
      </c>
      <c r="BM460" s="3">
        <v>40360</v>
      </c>
      <c r="BZ460" s="1" t="s">
        <v>184</v>
      </c>
      <c r="CA460" s="1" t="s">
        <v>185</v>
      </c>
      <c r="CE460" s="1" t="s">
        <v>154</v>
      </c>
      <c r="CH460" s="4">
        <v>1</v>
      </c>
      <c r="CI460" s="1" t="s">
        <v>155</v>
      </c>
      <c r="CL460" s="1" t="s">
        <v>157</v>
      </c>
      <c r="CN460" s="1" t="s">
        <v>158</v>
      </c>
      <c r="CP460" s="4">
        <v>171000</v>
      </c>
      <c r="CY460" s="1" t="s">
        <v>289</v>
      </c>
      <c r="CZ460" s="1" t="s">
        <v>290</v>
      </c>
      <c r="DA460" s="1" t="s">
        <v>291</v>
      </c>
      <c r="DC460" s="1" t="s">
        <v>208</v>
      </c>
      <c r="DD460" s="1" t="s">
        <v>858</v>
      </c>
      <c r="DU460" s="1" t="s">
        <v>165</v>
      </c>
      <c r="DV460" s="4">
        <v>0</v>
      </c>
      <c r="DW460" s="4">
        <v>0</v>
      </c>
      <c r="DX460" s="4">
        <v>195938406.50999999</v>
      </c>
      <c r="DY460" s="4">
        <v>172046814.50999999</v>
      </c>
      <c r="DZ460" s="4">
        <v>23891592</v>
      </c>
      <c r="EA460" s="4">
        <v>172046814.50999999</v>
      </c>
      <c r="EB460" s="4">
        <v>23891592</v>
      </c>
      <c r="EC460" s="4">
        <v>195938406.50999999</v>
      </c>
      <c r="ED460" s="1">
        <f>YEAR(O460)</f>
        <v>2010</v>
      </c>
    </row>
    <row r="461" spans="8:134" ht="12.75" hidden="1" customHeight="1" x14ac:dyDescent="0.2">
      <c r="H461" s="1" t="s">
        <v>133</v>
      </c>
      <c r="L461" s="1" t="s">
        <v>134</v>
      </c>
      <c r="N461" s="1" t="s">
        <v>1714</v>
      </c>
      <c r="O461" s="2">
        <v>40336</v>
      </c>
      <c r="P461" s="1" t="s">
        <v>136</v>
      </c>
      <c r="Q461" s="3">
        <v>40350</v>
      </c>
      <c r="R461" s="1" t="s">
        <v>137</v>
      </c>
      <c r="T461" s="3">
        <v>40336</v>
      </c>
      <c r="U461" s="1" t="s">
        <v>138</v>
      </c>
      <c r="X461" s="1" t="s">
        <v>172</v>
      </c>
      <c r="Z461" s="3">
        <v>40336</v>
      </c>
      <c r="AA461" s="1" t="s">
        <v>391</v>
      </c>
      <c r="AB461" s="1" t="s">
        <v>392</v>
      </c>
      <c r="AC461" s="1" t="s">
        <v>393</v>
      </c>
      <c r="AD461" s="1" t="s">
        <v>394</v>
      </c>
      <c r="AE461" s="1" t="s">
        <v>395</v>
      </c>
      <c r="AF461" s="1" t="s">
        <v>396</v>
      </c>
      <c r="AH461" s="1" t="s">
        <v>397</v>
      </c>
      <c r="AJ461" s="1" t="s">
        <v>136</v>
      </c>
      <c r="AN461" s="1" t="s">
        <v>987</v>
      </c>
      <c r="AO461" s="1" t="s">
        <v>988</v>
      </c>
      <c r="AQ461" s="4">
        <v>0.1</v>
      </c>
      <c r="AR461" s="4">
        <v>363169.9</v>
      </c>
      <c r="AS461" s="1" t="s">
        <v>1715</v>
      </c>
      <c r="AX461" s="1" t="s">
        <v>150</v>
      </c>
      <c r="AY461" s="4">
        <v>60528.3</v>
      </c>
      <c r="AZ461" s="4">
        <v>302641.59999999998</v>
      </c>
      <c r="BA461" s="1" t="s">
        <v>151</v>
      </c>
      <c r="BD461" s="3">
        <v>40336</v>
      </c>
      <c r="BM461" s="3">
        <v>40354</v>
      </c>
      <c r="BZ461" s="1" t="s">
        <v>184</v>
      </c>
      <c r="CA461" s="1" t="s">
        <v>185</v>
      </c>
      <c r="CE461" s="1" t="s">
        <v>154</v>
      </c>
      <c r="CH461" s="4">
        <v>1</v>
      </c>
      <c r="CI461" s="1" t="s">
        <v>155</v>
      </c>
      <c r="CL461" s="1" t="s">
        <v>157</v>
      </c>
      <c r="CN461" s="1" t="s">
        <v>158</v>
      </c>
      <c r="CP461" s="4">
        <v>363169.9</v>
      </c>
      <c r="CY461" s="1" t="s">
        <v>289</v>
      </c>
      <c r="CZ461" s="1" t="s">
        <v>290</v>
      </c>
      <c r="DA461" s="1" t="s">
        <v>291</v>
      </c>
      <c r="DC461" s="1" t="s">
        <v>208</v>
      </c>
      <c r="DT461" s="1" t="s">
        <v>165</v>
      </c>
      <c r="DU461" s="1" t="s">
        <v>165</v>
      </c>
      <c r="DV461" s="4">
        <v>0</v>
      </c>
      <c r="DW461" s="4">
        <v>0</v>
      </c>
      <c r="DX461" s="4">
        <v>195938406.50999999</v>
      </c>
      <c r="DY461" s="4">
        <v>172046814.50999999</v>
      </c>
      <c r="DZ461" s="4">
        <v>23891592</v>
      </c>
      <c r="EA461" s="4">
        <v>172046814.50999999</v>
      </c>
      <c r="EB461" s="4">
        <v>23891592</v>
      </c>
      <c r="EC461" s="4">
        <v>195938406.50999999</v>
      </c>
      <c r="ED461" s="1">
        <f>YEAR(O461)</f>
        <v>2010</v>
      </c>
    </row>
    <row r="462" spans="8:134" ht="12.75" hidden="1" customHeight="1" x14ac:dyDescent="0.2">
      <c r="H462" s="1" t="s">
        <v>133</v>
      </c>
      <c r="L462" s="1" t="s">
        <v>134</v>
      </c>
      <c r="N462" s="1" t="s">
        <v>1716</v>
      </c>
      <c r="O462" s="2">
        <v>40329</v>
      </c>
      <c r="P462" s="1" t="s">
        <v>136</v>
      </c>
      <c r="Q462" s="3">
        <v>40339</v>
      </c>
      <c r="R462" s="1" t="s">
        <v>137</v>
      </c>
      <c r="T462" s="3">
        <v>40329</v>
      </c>
      <c r="U462" s="1" t="s">
        <v>138</v>
      </c>
      <c r="X462" s="1" t="s">
        <v>172</v>
      </c>
      <c r="Z462" s="3">
        <v>40329</v>
      </c>
      <c r="AA462" s="1" t="s">
        <v>173</v>
      </c>
      <c r="AB462" s="1" t="s">
        <v>174</v>
      </c>
      <c r="AC462" s="1" t="s">
        <v>175</v>
      </c>
      <c r="AD462" s="1" t="s">
        <v>176</v>
      </c>
      <c r="AE462" s="1" t="s">
        <v>177</v>
      </c>
      <c r="AF462" s="1" t="s">
        <v>178</v>
      </c>
      <c r="AH462" s="1" t="s">
        <v>179</v>
      </c>
      <c r="AJ462" s="1" t="s">
        <v>136</v>
      </c>
      <c r="AN462" s="1" t="s">
        <v>987</v>
      </c>
      <c r="AO462" s="1" t="s">
        <v>988</v>
      </c>
      <c r="AQ462" s="4">
        <v>0.1</v>
      </c>
      <c r="AR462" s="4">
        <v>170779.9</v>
      </c>
      <c r="AS462" s="1" t="s">
        <v>1717</v>
      </c>
      <c r="AX462" s="1" t="s">
        <v>150</v>
      </c>
      <c r="AY462" s="4">
        <v>28463.3</v>
      </c>
      <c r="AZ462" s="4">
        <v>142316.6</v>
      </c>
      <c r="BA462" s="1" t="s">
        <v>151</v>
      </c>
      <c r="BD462" s="3">
        <v>40329</v>
      </c>
      <c r="BM462" s="3">
        <v>40340</v>
      </c>
      <c r="BZ462" s="1" t="s">
        <v>184</v>
      </c>
      <c r="CA462" s="1" t="s">
        <v>185</v>
      </c>
      <c r="CE462" s="1" t="s">
        <v>154</v>
      </c>
      <c r="CH462" s="4">
        <v>1</v>
      </c>
      <c r="CI462" s="1" t="s">
        <v>155</v>
      </c>
      <c r="CL462" s="1" t="s">
        <v>157</v>
      </c>
      <c r="CN462" s="1" t="s">
        <v>158</v>
      </c>
      <c r="CP462" s="4">
        <v>170779.9</v>
      </c>
      <c r="CY462" s="1" t="s">
        <v>289</v>
      </c>
      <c r="CZ462" s="1" t="s">
        <v>290</v>
      </c>
      <c r="DA462" s="1" t="s">
        <v>291</v>
      </c>
      <c r="DC462" s="1" t="s">
        <v>208</v>
      </c>
      <c r="DU462" s="1" t="s">
        <v>165</v>
      </c>
      <c r="DV462" s="4">
        <v>0</v>
      </c>
      <c r="DW462" s="4">
        <v>0</v>
      </c>
      <c r="DX462" s="4">
        <v>195938406.50999999</v>
      </c>
      <c r="DY462" s="4">
        <v>172046814.50999999</v>
      </c>
      <c r="DZ462" s="4">
        <v>23891592</v>
      </c>
      <c r="EA462" s="4">
        <v>172046814.50999999</v>
      </c>
      <c r="EB462" s="4">
        <v>23891592</v>
      </c>
      <c r="EC462" s="4">
        <v>195938406.50999999</v>
      </c>
      <c r="ED462" s="1">
        <f>YEAR(O462)</f>
        <v>2010</v>
      </c>
    </row>
    <row r="463" spans="8:134" ht="12.75" hidden="1" customHeight="1" x14ac:dyDescent="0.2">
      <c r="H463" s="1" t="s">
        <v>133</v>
      </c>
      <c r="L463" s="1" t="s">
        <v>134</v>
      </c>
      <c r="N463" s="1" t="s">
        <v>1718</v>
      </c>
      <c r="O463" s="2">
        <v>40329</v>
      </c>
      <c r="P463" s="1" t="s">
        <v>136</v>
      </c>
      <c r="Q463" s="3">
        <v>40343</v>
      </c>
      <c r="R463" s="1" t="s">
        <v>137</v>
      </c>
      <c r="T463" s="3">
        <v>40329</v>
      </c>
      <c r="U463" s="1" t="s">
        <v>138</v>
      </c>
      <c r="X463" s="1" t="s">
        <v>172</v>
      </c>
      <c r="Z463" s="3">
        <v>40329</v>
      </c>
      <c r="AA463" s="1" t="s">
        <v>306</v>
      </c>
      <c r="AB463" s="1" t="s">
        <v>307</v>
      </c>
      <c r="AC463" s="1" t="s">
        <v>308</v>
      </c>
      <c r="AD463" s="1" t="s">
        <v>309</v>
      </c>
      <c r="AE463" s="1" t="s">
        <v>310</v>
      </c>
      <c r="AF463" s="1" t="s">
        <v>311</v>
      </c>
      <c r="AH463" s="1" t="s">
        <v>312</v>
      </c>
      <c r="AJ463" s="1" t="s">
        <v>136</v>
      </c>
      <c r="AN463" s="1" t="s">
        <v>987</v>
      </c>
      <c r="AO463" s="1" t="s">
        <v>988</v>
      </c>
      <c r="AQ463" s="4">
        <v>0.1</v>
      </c>
      <c r="AR463" s="4">
        <v>188339.8</v>
      </c>
      <c r="AS463" s="1" t="s">
        <v>1719</v>
      </c>
      <c r="AT463" s="1" t="s">
        <v>314</v>
      </c>
      <c r="AV463" s="1" t="s">
        <v>315</v>
      </c>
      <c r="AW463" s="1" t="s">
        <v>316</v>
      </c>
      <c r="AX463" s="1" t="s">
        <v>150</v>
      </c>
      <c r="AY463" s="4">
        <v>31390</v>
      </c>
      <c r="AZ463" s="4">
        <v>156949.79999999999</v>
      </c>
      <c r="BA463" s="1" t="s">
        <v>151</v>
      </c>
      <c r="BD463" s="3">
        <v>40329</v>
      </c>
      <c r="BM463" s="3">
        <v>40340</v>
      </c>
      <c r="BZ463" s="1" t="s">
        <v>184</v>
      </c>
      <c r="CA463" s="1" t="s">
        <v>185</v>
      </c>
      <c r="CE463" s="1" t="s">
        <v>154</v>
      </c>
      <c r="CH463" s="4">
        <v>1</v>
      </c>
      <c r="CI463" s="1" t="s">
        <v>155</v>
      </c>
      <c r="CL463" s="1" t="s">
        <v>157</v>
      </c>
      <c r="CN463" s="1" t="s">
        <v>158</v>
      </c>
      <c r="CP463" s="4">
        <v>188339.8</v>
      </c>
      <c r="CY463" s="1" t="s">
        <v>289</v>
      </c>
      <c r="CZ463" s="1" t="s">
        <v>290</v>
      </c>
      <c r="DA463" s="1" t="s">
        <v>291</v>
      </c>
      <c r="DC463" s="1" t="s">
        <v>208</v>
      </c>
      <c r="DD463" s="1" t="s">
        <v>781</v>
      </c>
      <c r="DU463" s="1" t="s">
        <v>165</v>
      </c>
      <c r="DV463" s="4">
        <v>0</v>
      </c>
      <c r="DW463" s="4">
        <v>0</v>
      </c>
      <c r="DX463" s="4">
        <v>195938406.50999999</v>
      </c>
      <c r="DY463" s="4">
        <v>172046814.50999999</v>
      </c>
      <c r="DZ463" s="4">
        <v>23891592</v>
      </c>
      <c r="EA463" s="4">
        <v>172046814.50999999</v>
      </c>
      <c r="EB463" s="4">
        <v>23891592</v>
      </c>
      <c r="EC463" s="4">
        <v>195938406.50999999</v>
      </c>
      <c r="ED463" s="1">
        <f>YEAR(O463)</f>
        <v>2010</v>
      </c>
    </row>
    <row r="464" spans="8:134" ht="12.75" hidden="1" customHeight="1" x14ac:dyDescent="0.2">
      <c r="H464" s="1" t="s">
        <v>133</v>
      </c>
      <c r="L464" s="1" t="s">
        <v>134</v>
      </c>
      <c r="N464" s="1" t="s">
        <v>1720</v>
      </c>
      <c r="O464" s="2">
        <v>40325</v>
      </c>
      <c r="P464" s="1" t="s">
        <v>136</v>
      </c>
      <c r="Q464" s="3">
        <v>40339</v>
      </c>
      <c r="R464" s="1" t="s">
        <v>137</v>
      </c>
      <c r="T464" s="3">
        <v>40325</v>
      </c>
      <c r="U464" s="1" t="s">
        <v>138</v>
      </c>
      <c r="X464" s="1" t="s">
        <v>172</v>
      </c>
      <c r="Z464" s="3">
        <v>40325</v>
      </c>
      <c r="AA464" s="1" t="s">
        <v>335</v>
      </c>
      <c r="AB464" s="1" t="s">
        <v>336</v>
      </c>
      <c r="AC464" s="1" t="s">
        <v>337</v>
      </c>
      <c r="AD464" s="1" t="s">
        <v>338</v>
      </c>
      <c r="AE464" s="1" t="s">
        <v>339</v>
      </c>
      <c r="AF464" s="1" t="s">
        <v>340</v>
      </c>
      <c r="AH464" s="1" t="s">
        <v>341</v>
      </c>
      <c r="AJ464" s="1" t="s">
        <v>136</v>
      </c>
      <c r="AN464" s="1" t="s">
        <v>987</v>
      </c>
      <c r="AO464" s="1" t="s">
        <v>988</v>
      </c>
      <c r="AQ464" s="4">
        <v>0.1</v>
      </c>
      <c r="AR464" s="4">
        <v>362964.5</v>
      </c>
      <c r="AS464" s="1" t="s">
        <v>1721</v>
      </c>
      <c r="AX464" s="1" t="s">
        <v>150</v>
      </c>
      <c r="AY464" s="4">
        <v>60494.1</v>
      </c>
      <c r="AZ464" s="4">
        <v>302470.40000000002</v>
      </c>
      <c r="BA464" s="1" t="s">
        <v>151</v>
      </c>
      <c r="BD464" s="3">
        <v>40325</v>
      </c>
      <c r="BM464" s="3">
        <v>40340</v>
      </c>
      <c r="BZ464" s="1" t="s">
        <v>184</v>
      </c>
      <c r="CA464" s="1" t="s">
        <v>185</v>
      </c>
      <c r="CE464" s="1" t="s">
        <v>154</v>
      </c>
      <c r="CH464" s="4">
        <v>1</v>
      </c>
      <c r="CI464" s="1" t="s">
        <v>155</v>
      </c>
      <c r="CL464" s="1" t="s">
        <v>157</v>
      </c>
      <c r="CN464" s="1" t="s">
        <v>158</v>
      </c>
      <c r="CP464" s="4">
        <v>362964.5</v>
      </c>
      <c r="CY464" s="1" t="s">
        <v>289</v>
      </c>
      <c r="CZ464" s="1" t="s">
        <v>290</v>
      </c>
      <c r="DA464" s="1" t="s">
        <v>291</v>
      </c>
      <c r="DC464" s="1" t="s">
        <v>208</v>
      </c>
      <c r="DU464" s="1" t="s">
        <v>165</v>
      </c>
      <c r="DV464" s="4">
        <v>0</v>
      </c>
      <c r="DW464" s="4">
        <v>0</v>
      </c>
      <c r="DX464" s="4">
        <v>195938406.50999999</v>
      </c>
      <c r="DY464" s="4">
        <v>172046814.50999999</v>
      </c>
      <c r="DZ464" s="4">
        <v>23891592</v>
      </c>
      <c r="EA464" s="4">
        <v>172046814.50999999</v>
      </c>
      <c r="EB464" s="4">
        <v>23891592</v>
      </c>
      <c r="EC464" s="4">
        <v>195938406.50999999</v>
      </c>
      <c r="ED464" s="1">
        <f>YEAR(O464)</f>
        <v>2010</v>
      </c>
    </row>
    <row r="465" spans="6:134" ht="12.75" hidden="1" customHeight="1" x14ac:dyDescent="0.2">
      <c r="H465" s="1" t="s">
        <v>133</v>
      </c>
      <c r="L465" s="1" t="s">
        <v>134</v>
      </c>
      <c r="N465" s="1" t="s">
        <v>1722</v>
      </c>
      <c r="O465" s="2">
        <v>40325</v>
      </c>
      <c r="P465" s="1" t="s">
        <v>136</v>
      </c>
      <c r="Q465" s="3">
        <v>40355</v>
      </c>
      <c r="R465" s="1" t="s">
        <v>137</v>
      </c>
      <c r="T465" s="3">
        <v>40325</v>
      </c>
      <c r="U465" s="1" t="s">
        <v>138</v>
      </c>
      <c r="X465" s="1" t="s">
        <v>172</v>
      </c>
      <c r="Z465" s="3">
        <v>40325</v>
      </c>
      <c r="AA465" s="1" t="s">
        <v>322</v>
      </c>
      <c r="AB465" s="1" t="s">
        <v>323</v>
      </c>
      <c r="AC465" s="1" t="s">
        <v>324</v>
      </c>
      <c r="AD465" s="1" t="s">
        <v>325</v>
      </c>
      <c r="AE465" s="1" t="s">
        <v>326</v>
      </c>
      <c r="AF465" s="1" t="s">
        <v>327</v>
      </c>
      <c r="AH465" s="1" t="s">
        <v>328</v>
      </c>
      <c r="AJ465" s="1" t="s">
        <v>136</v>
      </c>
      <c r="AN465" s="1" t="s">
        <v>987</v>
      </c>
      <c r="AO465" s="1" t="s">
        <v>988</v>
      </c>
      <c r="AQ465" s="4">
        <v>0.1</v>
      </c>
      <c r="AR465" s="4">
        <v>345482.9</v>
      </c>
      <c r="AS465" s="1" t="s">
        <v>1723</v>
      </c>
      <c r="AX465" s="1" t="s">
        <v>150</v>
      </c>
      <c r="AY465" s="4">
        <v>57580.5</v>
      </c>
      <c r="AZ465" s="4">
        <v>287902.40000000002</v>
      </c>
      <c r="BA465" s="1" t="s">
        <v>151</v>
      </c>
      <c r="BD465" s="3">
        <v>40325</v>
      </c>
      <c r="BM465" s="3">
        <v>40354</v>
      </c>
      <c r="BZ465" s="1" t="s">
        <v>184</v>
      </c>
      <c r="CA465" s="1" t="s">
        <v>185</v>
      </c>
      <c r="CE465" s="1" t="s">
        <v>154</v>
      </c>
      <c r="CH465" s="4">
        <v>1</v>
      </c>
      <c r="CI465" s="1" t="s">
        <v>155</v>
      </c>
      <c r="CL465" s="1" t="s">
        <v>157</v>
      </c>
      <c r="CN465" s="1" t="s">
        <v>158</v>
      </c>
      <c r="CP465" s="4">
        <v>345482.9</v>
      </c>
      <c r="CY465" s="1" t="s">
        <v>289</v>
      </c>
      <c r="CZ465" s="1" t="s">
        <v>290</v>
      </c>
      <c r="DA465" s="1" t="s">
        <v>291</v>
      </c>
      <c r="DC465" s="1" t="s">
        <v>208</v>
      </c>
      <c r="DD465" s="1" t="s">
        <v>858</v>
      </c>
      <c r="DU465" s="1" t="s">
        <v>165</v>
      </c>
      <c r="DV465" s="4">
        <v>0</v>
      </c>
      <c r="DW465" s="4">
        <v>0</v>
      </c>
      <c r="DX465" s="4">
        <v>195938406.50999999</v>
      </c>
      <c r="DY465" s="4">
        <v>172046814.50999999</v>
      </c>
      <c r="DZ465" s="4">
        <v>23891592</v>
      </c>
      <c r="EA465" s="4">
        <v>172046814.50999999</v>
      </c>
      <c r="EB465" s="4">
        <v>23891592</v>
      </c>
      <c r="EC465" s="4">
        <v>195938406.50999999</v>
      </c>
      <c r="ED465" s="1">
        <f>YEAR(O465)</f>
        <v>2010</v>
      </c>
    </row>
    <row r="466" spans="6:134" ht="12.75" hidden="1" customHeight="1" x14ac:dyDescent="0.2">
      <c r="H466" s="1" t="s">
        <v>133</v>
      </c>
      <c r="L466" s="1" t="s">
        <v>134</v>
      </c>
      <c r="N466" s="1" t="s">
        <v>1724</v>
      </c>
      <c r="O466" s="2">
        <v>40310</v>
      </c>
      <c r="P466" s="1" t="s">
        <v>136</v>
      </c>
      <c r="Q466" s="3">
        <v>40320</v>
      </c>
      <c r="R466" s="1" t="s">
        <v>137</v>
      </c>
      <c r="T466" s="3">
        <v>40310</v>
      </c>
      <c r="U466" s="1" t="s">
        <v>138</v>
      </c>
      <c r="X466" s="1" t="s">
        <v>172</v>
      </c>
      <c r="Z466" s="3">
        <v>40310</v>
      </c>
      <c r="AA466" s="1" t="s">
        <v>140</v>
      </c>
      <c r="AB466" s="1" t="s">
        <v>141</v>
      </c>
      <c r="AC466" s="1" t="s">
        <v>142</v>
      </c>
      <c r="AD466" s="1" t="s">
        <v>143</v>
      </c>
      <c r="AE466" s="1" t="s">
        <v>144</v>
      </c>
      <c r="AF466" s="1" t="s">
        <v>145</v>
      </c>
      <c r="AH466" s="1" t="s">
        <v>146</v>
      </c>
      <c r="AJ466" s="1" t="s">
        <v>136</v>
      </c>
      <c r="AN466" s="1" t="s">
        <v>987</v>
      </c>
      <c r="AO466" s="1" t="s">
        <v>988</v>
      </c>
      <c r="AQ466" s="4">
        <v>0.02</v>
      </c>
      <c r="AR466" s="4">
        <v>554498.9</v>
      </c>
      <c r="AS466" s="1" t="s">
        <v>1725</v>
      </c>
      <c r="AT466" s="1" t="s">
        <v>148</v>
      </c>
      <c r="AV466" s="1" t="s">
        <v>149</v>
      </c>
      <c r="AW466" s="1" t="s">
        <v>141</v>
      </c>
      <c r="AX466" s="1" t="s">
        <v>150</v>
      </c>
      <c r="AY466" s="4">
        <v>92416.5</v>
      </c>
      <c r="AZ466" s="4">
        <v>462082.4</v>
      </c>
      <c r="BA466" s="1" t="s">
        <v>151</v>
      </c>
      <c r="BD466" s="3">
        <v>40310</v>
      </c>
      <c r="BM466" s="3">
        <v>40315</v>
      </c>
      <c r="BZ466" s="1" t="s">
        <v>184</v>
      </c>
      <c r="CA466" s="1" t="s">
        <v>185</v>
      </c>
      <c r="CE466" s="1" t="s">
        <v>154</v>
      </c>
      <c r="CH466" s="4">
        <v>1</v>
      </c>
      <c r="CI466" s="1" t="s">
        <v>155</v>
      </c>
      <c r="CL466" s="1" t="s">
        <v>157</v>
      </c>
      <c r="CN466" s="1" t="s">
        <v>158</v>
      </c>
      <c r="CP466" s="4">
        <v>554498.9</v>
      </c>
      <c r="CY466" s="1" t="s">
        <v>289</v>
      </c>
      <c r="CZ466" s="1" t="s">
        <v>290</v>
      </c>
      <c r="DA466" s="1" t="s">
        <v>291</v>
      </c>
      <c r="DC466" s="1" t="s">
        <v>208</v>
      </c>
      <c r="DD466" s="1" t="s">
        <v>733</v>
      </c>
      <c r="DU466" s="1" t="s">
        <v>165</v>
      </c>
      <c r="DV466" s="4">
        <v>0</v>
      </c>
      <c r="DW466" s="4">
        <v>0</v>
      </c>
      <c r="DX466" s="4">
        <v>195938406.50999999</v>
      </c>
      <c r="DY466" s="4">
        <v>172046814.50999999</v>
      </c>
      <c r="DZ466" s="4">
        <v>23891592</v>
      </c>
      <c r="EA466" s="4">
        <v>172046814.50999999</v>
      </c>
      <c r="EB466" s="4">
        <v>23891592</v>
      </c>
      <c r="EC466" s="4">
        <v>195938406.50999999</v>
      </c>
      <c r="ED466" s="1">
        <f>YEAR(O466)</f>
        <v>2010</v>
      </c>
    </row>
    <row r="467" spans="6:134" ht="12.75" hidden="1" customHeight="1" x14ac:dyDescent="0.2">
      <c r="H467" s="1" t="s">
        <v>133</v>
      </c>
      <c r="L467" s="1" t="s">
        <v>134</v>
      </c>
      <c r="N467" s="1" t="s">
        <v>1726</v>
      </c>
      <c r="O467" s="2">
        <v>40309</v>
      </c>
      <c r="P467" s="1" t="s">
        <v>136</v>
      </c>
      <c r="Q467" s="3">
        <v>40329</v>
      </c>
      <c r="R467" s="1" t="s">
        <v>137</v>
      </c>
      <c r="T467" s="3">
        <v>40309</v>
      </c>
      <c r="U467" s="1" t="s">
        <v>138</v>
      </c>
      <c r="X467" s="1" t="s">
        <v>172</v>
      </c>
      <c r="Z467" s="3">
        <v>40309</v>
      </c>
      <c r="AA467" s="1" t="s">
        <v>356</v>
      </c>
      <c r="AB467" s="1" t="s">
        <v>357</v>
      </c>
      <c r="AC467" s="1" t="s">
        <v>358</v>
      </c>
      <c r="AD467" s="1" t="s">
        <v>359</v>
      </c>
      <c r="AE467" s="1" t="s">
        <v>360</v>
      </c>
      <c r="AF467" s="1" t="s">
        <v>361</v>
      </c>
      <c r="AH467" s="1" t="s">
        <v>362</v>
      </c>
      <c r="AJ467" s="1" t="s">
        <v>136</v>
      </c>
      <c r="AN467" s="1" t="s">
        <v>987</v>
      </c>
      <c r="AO467" s="1" t="s">
        <v>988</v>
      </c>
      <c r="AQ467" s="4">
        <v>0.1</v>
      </c>
      <c r="AR467" s="4">
        <v>346800</v>
      </c>
      <c r="AS467" s="1" t="s">
        <v>1727</v>
      </c>
      <c r="AX467" s="1" t="s">
        <v>150</v>
      </c>
      <c r="AY467" s="4">
        <v>57800</v>
      </c>
      <c r="AZ467" s="4">
        <v>289000</v>
      </c>
      <c r="BA467" s="1" t="s">
        <v>151</v>
      </c>
      <c r="BD467" s="3">
        <v>40309</v>
      </c>
      <c r="BM467" s="3">
        <v>40329</v>
      </c>
      <c r="BZ467" s="1" t="s">
        <v>184</v>
      </c>
      <c r="CA467" s="1" t="s">
        <v>185</v>
      </c>
      <c r="CE467" s="1" t="s">
        <v>154</v>
      </c>
      <c r="CH467" s="4">
        <v>1</v>
      </c>
      <c r="CI467" s="1" t="s">
        <v>155</v>
      </c>
      <c r="CL467" s="1" t="s">
        <v>157</v>
      </c>
      <c r="CN467" s="1" t="s">
        <v>158</v>
      </c>
      <c r="CP467" s="4">
        <v>346800</v>
      </c>
      <c r="CY467" s="1" t="s">
        <v>289</v>
      </c>
      <c r="CZ467" s="1" t="s">
        <v>290</v>
      </c>
      <c r="DA467" s="1" t="s">
        <v>291</v>
      </c>
      <c r="DC467" s="1" t="s">
        <v>208</v>
      </c>
      <c r="DU467" s="1" t="s">
        <v>165</v>
      </c>
      <c r="DV467" s="4">
        <v>0</v>
      </c>
      <c r="DW467" s="4">
        <v>0</v>
      </c>
      <c r="DX467" s="4">
        <v>195938406.50999999</v>
      </c>
      <c r="DY467" s="4">
        <v>172046814.50999999</v>
      </c>
      <c r="DZ467" s="4">
        <v>23891592</v>
      </c>
      <c r="EA467" s="4">
        <v>172046814.50999999</v>
      </c>
      <c r="EB467" s="4">
        <v>23891592</v>
      </c>
      <c r="EC467" s="4">
        <v>195938406.50999999</v>
      </c>
      <c r="ED467" s="1">
        <f>YEAR(O467)</f>
        <v>2010</v>
      </c>
    </row>
    <row r="468" spans="6:134" ht="12.75" hidden="1" customHeight="1" x14ac:dyDescent="0.2">
      <c r="H468" s="1" t="s">
        <v>133</v>
      </c>
      <c r="L468" s="1" t="s">
        <v>134</v>
      </c>
      <c r="N468" s="1" t="s">
        <v>1728</v>
      </c>
      <c r="O468" s="2">
        <v>40303</v>
      </c>
      <c r="P468" s="1" t="s">
        <v>136</v>
      </c>
      <c r="Q468" s="3">
        <v>40317</v>
      </c>
      <c r="R468" s="1" t="s">
        <v>137</v>
      </c>
      <c r="T468" s="3">
        <v>40303</v>
      </c>
      <c r="U468" s="1" t="s">
        <v>138</v>
      </c>
      <c r="X468" s="1" t="s">
        <v>172</v>
      </c>
      <c r="Z468" s="3">
        <v>40303</v>
      </c>
      <c r="AA468" s="1" t="s">
        <v>371</v>
      </c>
      <c r="AB468" s="1" t="s">
        <v>372</v>
      </c>
      <c r="AC468" s="1" t="s">
        <v>373</v>
      </c>
      <c r="AD468" s="1" t="s">
        <v>374</v>
      </c>
      <c r="AE468" s="1" t="s">
        <v>375</v>
      </c>
      <c r="AF468" s="1" t="s">
        <v>376</v>
      </c>
      <c r="AH468" s="1" t="s">
        <v>377</v>
      </c>
      <c r="AJ468" s="1" t="s">
        <v>136</v>
      </c>
      <c r="AN468" s="1" t="s">
        <v>987</v>
      </c>
      <c r="AO468" s="1" t="s">
        <v>988</v>
      </c>
      <c r="AQ468" s="4">
        <v>0.1</v>
      </c>
      <c r="AR468" s="4">
        <v>547200</v>
      </c>
      <c r="AS468" s="1" t="s">
        <v>1729</v>
      </c>
      <c r="AX468" s="1" t="s">
        <v>150</v>
      </c>
      <c r="AY468" s="4">
        <v>91200</v>
      </c>
      <c r="AZ468" s="4">
        <v>456000</v>
      </c>
      <c r="BA468" s="1" t="s">
        <v>151</v>
      </c>
      <c r="BD468" s="3">
        <v>40303</v>
      </c>
      <c r="BM468" s="3">
        <v>40315</v>
      </c>
      <c r="BZ468" s="1" t="s">
        <v>184</v>
      </c>
      <c r="CA468" s="1" t="s">
        <v>185</v>
      </c>
      <c r="CE468" s="1" t="s">
        <v>154</v>
      </c>
      <c r="CH468" s="4">
        <v>1</v>
      </c>
      <c r="CI468" s="1" t="s">
        <v>155</v>
      </c>
      <c r="CL468" s="1" t="s">
        <v>157</v>
      </c>
      <c r="CN468" s="1" t="s">
        <v>158</v>
      </c>
      <c r="CP468" s="4">
        <v>547200</v>
      </c>
      <c r="CY468" s="1" t="s">
        <v>289</v>
      </c>
      <c r="CZ468" s="1" t="s">
        <v>290</v>
      </c>
      <c r="DA468" s="1" t="s">
        <v>291</v>
      </c>
      <c r="DC468" s="1" t="s">
        <v>208</v>
      </c>
      <c r="DD468" s="1" t="s">
        <v>738</v>
      </c>
      <c r="DU468" s="1" t="s">
        <v>165</v>
      </c>
      <c r="DV468" s="4">
        <v>0</v>
      </c>
      <c r="DW468" s="4">
        <v>0</v>
      </c>
      <c r="DX468" s="4">
        <v>195938406.50999999</v>
      </c>
      <c r="DY468" s="4">
        <v>172046814.50999999</v>
      </c>
      <c r="DZ468" s="4">
        <v>23891592</v>
      </c>
      <c r="EA468" s="4">
        <v>172046814.50999999</v>
      </c>
      <c r="EB468" s="4">
        <v>23891592</v>
      </c>
      <c r="EC468" s="4">
        <v>195938406.50999999</v>
      </c>
      <c r="ED468" s="1">
        <f>YEAR(O468)</f>
        <v>2010</v>
      </c>
    </row>
    <row r="469" spans="6:134" ht="12.75" hidden="1" customHeight="1" x14ac:dyDescent="0.2">
      <c r="H469" s="1" t="s">
        <v>133</v>
      </c>
      <c r="L469" s="1" t="s">
        <v>134</v>
      </c>
      <c r="N469" s="1" t="s">
        <v>1730</v>
      </c>
      <c r="O469" s="2">
        <v>40298</v>
      </c>
      <c r="P469" s="1" t="s">
        <v>136</v>
      </c>
      <c r="Q469" s="3">
        <v>40312</v>
      </c>
      <c r="R469" s="1" t="s">
        <v>137</v>
      </c>
      <c r="T469" s="3">
        <v>40298</v>
      </c>
      <c r="U469" s="1" t="s">
        <v>138</v>
      </c>
      <c r="X469" s="1" t="s">
        <v>172</v>
      </c>
      <c r="Z469" s="3">
        <v>40298</v>
      </c>
      <c r="AA469" s="1" t="s">
        <v>306</v>
      </c>
      <c r="AB469" s="1" t="s">
        <v>307</v>
      </c>
      <c r="AC469" s="1" t="s">
        <v>308</v>
      </c>
      <c r="AD469" s="1" t="s">
        <v>309</v>
      </c>
      <c r="AE469" s="1" t="s">
        <v>310</v>
      </c>
      <c r="AF469" s="1" t="s">
        <v>311</v>
      </c>
      <c r="AH469" s="1" t="s">
        <v>312</v>
      </c>
      <c r="AJ469" s="1" t="s">
        <v>136</v>
      </c>
      <c r="AN469" s="1" t="s">
        <v>987</v>
      </c>
      <c r="AO469" s="1" t="s">
        <v>988</v>
      </c>
      <c r="AQ469" s="4">
        <v>0.1</v>
      </c>
      <c r="AR469" s="4">
        <v>326943.8</v>
      </c>
      <c r="AS469" s="1" t="s">
        <v>1731</v>
      </c>
      <c r="AT469" s="1" t="s">
        <v>314</v>
      </c>
      <c r="AV469" s="1" t="s">
        <v>315</v>
      </c>
      <c r="AW469" s="1" t="s">
        <v>316</v>
      </c>
      <c r="AX469" s="1" t="s">
        <v>150</v>
      </c>
      <c r="AY469" s="4">
        <v>54490.6</v>
      </c>
      <c r="AZ469" s="4">
        <v>272453.2</v>
      </c>
      <c r="BA469" s="1" t="s">
        <v>151</v>
      </c>
      <c r="BD469" s="3">
        <v>40298</v>
      </c>
      <c r="BM469" s="3">
        <v>40312</v>
      </c>
      <c r="BZ469" s="1" t="s">
        <v>184</v>
      </c>
      <c r="CA469" s="1" t="s">
        <v>185</v>
      </c>
      <c r="CE469" s="1" t="s">
        <v>154</v>
      </c>
      <c r="CH469" s="4">
        <v>1</v>
      </c>
      <c r="CI469" s="1" t="s">
        <v>155</v>
      </c>
      <c r="CL469" s="1" t="s">
        <v>157</v>
      </c>
      <c r="CN469" s="1" t="s">
        <v>158</v>
      </c>
      <c r="CP469" s="4">
        <v>326943.8</v>
      </c>
      <c r="CY469" s="1" t="s">
        <v>289</v>
      </c>
      <c r="CZ469" s="1" t="s">
        <v>290</v>
      </c>
      <c r="DA469" s="1" t="s">
        <v>291</v>
      </c>
      <c r="DC469" s="1" t="s">
        <v>208</v>
      </c>
      <c r="DD469" s="1" t="s">
        <v>781</v>
      </c>
      <c r="DU469" s="1" t="s">
        <v>165</v>
      </c>
      <c r="DV469" s="4">
        <v>0</v>
      </c>
      <c r="DW469" s="4">
        <v>0</v>
      </c>
      <c r="DX469" s="4">
        <v>195938406.50999999</v>
      </c>
      <c r="DY469" s="4">
        <v>172046814.50999999</v>
      </c>
      <c r="DZ469" s="4">
        <v>23891592</v>
      </c>
      <c r="EA469" s="4">
        <v>172046814.50999999</v>
      </c>
      <c r="EB469" s="4">
        <v>23891592</v>
      </c>
      <c r="EC469" s="4">
        <v>195938406.50999999</v>
      </c>
      <c r="ED469" s="1">
        <f>YEAR(O469)</f>
        <v>2010</v>
      </c>
    </row>
    <row r="470" spans="6:134" ht="12.75" hidden="1" customHeight="1" x14ac:dyDescent="0.2">
      <c r="H470" s="1" t="s">
        <v>133</v>
      </c>
      <c r="L470" s="1" t="s">
        <v>134</v>
      </c>
      <c r="N470" s="1" t="s">
        <v>1732</v>
      </c>
      <c r="O470" s="2">
        <v>40298</v>
      </c>
      <c r="P470" s="1" t="s">
        <v>136</v>
      </c>
      <c r="Q470" s="3">
        <v>40328</v>
      </c>
      <c r="R470" s="1" t="s">
        <v>137</v>
      </c>
      <c r="T470" s="3">
        <v>40298</v>
      </c>
      <c r="U470" s="1" t="s">
        <v>138</v>
      </c>
      <c r="X470" s="1" t="s">
        <v>172</v>
      </c>
      <c r="Z470" s="3">
        <v>40298</v>
      </c>
      <c r="AA470" s="1" t="s">
        <v>322</v>
      </c>
      <c r="AB470" s="1" t="s">
        <v>323</v>
      </c>
      <c r="AC470" s="1" t="s">
        <v>324</v>
      </c>
      <c r="AD470" s="1" t="s">
        <v>325</v>
      </c>
      <c r="AE470" s="1" t="s">
        <v>326</v>
      </c>
      <c r="AF470" s="1" t="s">
        <v>327</v>
      </c>
      <c r="AH470" s="1" t="s">
        <v>328</v>
      </c>
      <c r="AJ470" s="1" t="s">
        <v>136</v>
      </c>
      <c r="AN470" s="1" t="s">
        <v>987</v>
      </c>
      <c r="AO470" s="1" t="s">
        <v>988</v>
      </c>
      <c r="AQ470" s="4">
        <v>0.1</v>
      </c>
      <c r="AR470" s="4">
        <v>505082.9</v>
      </c>
      <c r="AS470" s="1" t="s">
        <v>1733</v>
      </c>
      <c r="AX470" s="1" t="s">
        <v>150</v>
      </c>
      <c r="AY470" s="4">
        <v>84180.5</v>
      </c>
      <c r="AZ470" s="4">
        <v>420902.40000000002</v>
      </c>
      <c r="BA470" s="1" t="s">
        <v>151</v>
      </c>
      <c r="BD470" s="3">
        <v>40298</v>
      </c>
      <c r="BM470" s="3">
        <v>40329</v>
      </c>
      <c r="BZ470" s="1" t="s">
        <v>184</v>
      </c>
      <c r="CA470" s="1" t="s">
        <v>185</v>
      </c>
      <c r="CE470" s="1" t="s">
        <v>154</v>
      </c>
      <c r="CH470" s="4">
        <v>1</v>
      </c>
      <c r="CI470" s="1" t="s">
        <v>155</v>
      </c>
      <c r="CL470" s="1" t="s">
        <v>157</v>
      </c>
      <c r="CN470" s="1" t="s">
        <v>158</v>
      </c>
      <c r="CP470" s="4">
        <v>505082.9</v>
      </c>
      <c r="CY470" s="1" t="s">
        <v>289</v>
      </c>
      <c r="CZ470" s="1" t="s">
        <v>290</v>
      </c>
      <c r="DA470" s="1" t="s">
        <v>291</v>
      </c>
      <c r="DC470" s="1" t="s">
        <v>208</v>
      </c>
      <c r="DD470" s="1" t="s">
        <v>858</v>
      </c>
      <c r="DU470" s="1" t="s">
        <v>165</v>
      </c>
      <c r="DV470" s="4">
        <v>0</v>
      </c>
      <c r="DW470" s="4">
        <v>0</v>
      </c>
      <c r="DX470" s="4">
        <v>195938406.50999999</v>
      </c>
      <c r="DY470" s="4">
        <v>172046814.50999999</v>
      </c>
      <c r="DZ470" s="4">
        <v>23891592</v>
      </c>
      <c r="EA470" s="4">
        <v>172046814.50999999</v>
      </c>
      <c r="EB470" s="4">
        <v>23891592</v>
      </c>
      <c r="EC470" s="4">
        <v>195938406.50999999</v>
      </c>
      <c r="ED470" s="1">
        <f>YEAR(O470)</f>
        <v>2010</v>
      </c>
    </row>
    <row r="471" spans="6:134" ht="12.75" hidden="1" customHeight="1" x14ac:dyDescent="0.2">
      <c r="H471" s="1" t="s">
        <v>133</v>
      </c>
      <c r="L471" s="1" t="s">
        <v>134</v>
      </c>
      <c r="N471" s="1" t="s">
        <v>1734</v>
      </c>
      <c r="O471" s="2">
        <v>40295</v>
      </c>
      <c r="P471" s="1" t="s">
        <v>136</v>
      </c>
      <c r="Q471" s="3">
        <v>40305</v>
      </c>
      <c r="R471" s="1" t="s">
        <v>137</v>
      </c>
      <c r="T471" s="3">
        <v>40295</v>
      </c>
      <c r="U471" s="1" t="s">
        <v>138</v>
      </c>
      <c r="X471" s="1" t="s">
        <v>172</v>
      </c>
      <c r="Z471" s="3">
        <v>40295</v>
      </c>
      <c r="AA471" s="1" t="s">
        <v>173</v>
      </c>
      <c r="AB471" s="1" t="s">
        <v>174</v>
      </c>
      <c r="AC471" s="1" t="s">
        <v>175</v>
      </c>
      <c r="AD471" s="1" t="s">
        <v>176</v>
      </c>
      <c r="AE471" s="1" t="s">
        <v>177</v>
      </c>
      <c r="AF471" s="1" t="s">
        <v>178</v>
      </c>
      <c r="AH471" s="1" t="s">
        <v>179</v>
      </c>
      <c r="AJ471" s="1" t="s">
        <v>136</v>
      </c>
      <c r="AN471" s="1" t="s">
        <v>987</v>
      </c>
      <c r="AO471" s="1" t="s">
        <v>988</v>
      </c>
      <c r="AQ471" s="4">
        <v>0.1</v>
      </c>
      <c r="AR471" s="4">
        <v>382039.2</v>
      </c>
      <c r="AS471" s="1" t="s">
        <v>1735</v>
      </c>
      <c r="AX471" s="1" t="s">
        <v>150</v>
      </c>
      <c r="AY471" s="4">
        <v>63673.2</v>
      </c>
      <c r="AZ471" s="4">
        <v>318366</v>
      </c>
      <c r="BA471" s="1" t="s">
        <v>151</v>
      </c>
      <c r="BD471" s="3">
        <v>40295</v>
      </c>
      <c r="BM471" s="3">
        <v>40305</v>
      </c>
      <c r="BZ471" s="1" t="s">
        <v>184</v>
      </c>
      <c r="CA471" s="1" t="s">
        <v>185</v>
      </c>
      <c r="CE471" s="1" t="s">
        <v>154</v>
      </c>
      <c r="CH471" s="4">
        <v>1</v>
      </c>
      <c r="CI471" s="1" t="s">
        <v>155</v>
      </c>
      <c r="CL471" s="1" t="s">
        <v>157</v>
      </c>
      <c r="CN471" s="1" t="s">
        <v>158</v>
      </c>
      <c r="CP471" s="4">
        <v>382039.2</v>
      </c>
      <c r="CY471" s="1" t="s">
        <v>289</v>
      </c>
      <c r="CZ471" s="1" t="s">
        <v>290</v>
      </c>
      <c r="DA471" s="1" t="s">
        <v>291</v>
      </c>
      <c r="DC471" s="1" t="s">
        <v>208</v>
      </c>
      <c r="DD471" s="1" t="s">
        <v>757</v>
      </c>
      <c r="DU471" s="1" t="s">
        <v>165</v>
      </c>
      <c r="DV471" s="4">
        <v>0</v>
      </c>
      <c r="DW471" s="4">
        <v>0</v>
      </c>
      <c r="DX471" s="4">
        <v>195938406.50999999</v>
      </c>
      <c r="DY471" s="4">
        <v>172046814.50999999</v>
      </c>
      <c r="DZ471" s="4">
        <v>23891592</v>
      </c>
      <c r="EA471" s="4">
        <v>172046814.50999999</v>
      </c>
      <c r="EB471" s="4">
        <v>23891592</v>
      </c>
      <c r="EC471" s="4">
        <v>195938406.50999999</v>
      </c>
      <c r="ED471" s="1">
        <f>YEAR(O471)</f>
        <v>2010</v>
      </c>
    </row>
    <row r="472" spans="6:134" ht="12.75" hidden="1" customHeight="1" x14ac:dyDescent="0.2">
      <c r="H472" s="1" t="s">
        <v>133</v>
      </c>
      <c r="L472" s="1" t="s">
        <v>134</v>
      </c>
      <c r="N472" s="1" t="s">
        <v>1736</v>
      </c>
      <c r="O472" s="2">
        <v>40289</v>
      </c>
      <c r="P472" s="1" t="s">
        <v>136</v>
      </c>
      <c r="Q472" s="3">
        <v>40303</v>
      </c>
      <c r="R472" s="1" t="s">
        <v>137</v>
      </c>
      <c r="T472" s="3">
        <v>40289</v>
      </c>
      <c r="U472" s="1" t="s">
        <v>138</v>
      </c>
      <c r="X472" s="1" t="s">
        <v>172</v>
      </c>
      <c r="Z472" s="3">
        <v>40289</v>
      </c>
      <c r="AA472" s="1" t="s">
        <v>391</v>
      </c>
      <c r="AB472" s="1" t="s">
        <v>392</v>
      </c>
      <c r="AC472" s="1" t="s">
        <v>393</v>
      </c>
      <c r="AD472" s="1" t="s">
        <v>394</v>
      </c>
      <c r="AE472" s="1" t="s">
        <v>395</v>
      </c>
      <c r="AF472" s="1" t="s">
        <v>396</v>
      </c>
      <c r="AH472" s="1" t="s">
        <v>397</v>
      </c>
      <c r="AJ472" s="1" t="s">
        <v>136</v>
      </c>
      <c r="AN472" s="1" t="s">
        <v>987</v>
      </c>
      <c r="AO472" s="1" t="s">
        <v>988</v>
      </c>
      <c r="AQ472" s="4">
        <v>0.1</v>
      </c>
      <c r="AR472" s="4">
        <v>582195.80000000005</v>
      </c>
      <c r="AS472" s="1" t="s">
        <v>1737</v>
      </c>
      <c r="AX472" s="1" t="s">
        <v>150</v>
      </c>
      <c r="AY472" s="4">
        <v>97032.6</v>
      </c>
      <c r="AZ472" s="4">
        <v>485163.2</v>
      </c>
      <c r="BA472" s="1" t="s">
        <v>151</v>
      </c>
      <c r="BD472" s="3">
        <v>40289</v>
      </c>
      <c r="BM472" s="3">
        <v>40305</v>
      </c>
      <c r="BZ472" s="1" t="s">
        <v>184</v>
      </c>
      <c r="CA472" s="1" t="s">
        <v>185</v>
      </c>
      <c r="CE472" s="1" t="s">
        <v>154</v>
      </c>
      <c r="CH472" s="4">
        <v>1</v>
      </c>
      <c r="CI472" s="1" t="s">
        <v>155</v>
      </c>
      <c r="CL472" s="1" t="s">
        <v>157</v>
      </c>
      <c r="CN472" s="1" t="s">
        <v>158</v>
      </c>
      <c r="CP472" s="4">
        <v>582195.80000000005</v>
      </c>
      <c r="CY472" s="1" t="s">
        <v>289</v>
      </c>
      <c r="CZ472" s="1" t="s">
        <v>290</v>
      </c>
      <c r="DA472" s="1" t="s">
        <v>291</v>
      </c>
      <c r="DC472" s="1" t="s">
        <v>208</v>
      </c>
      <c r="DT472" s="1" t="s">
        <v>165</v>
      </c>
      <c r="DU472" s="1" t="s">
        <v>165</v>
      </c>
      <c r="DV472" s="4">
        <v>0</v>
      </c>
      <c r="DW472" s="4">
        <v>0</v>
      </c>
      <c r="DX472" s="4">
        <v>195938406.50999999</v>
      </c>
      <c r="DY472" s="4">
        <v>172046814.50999999</v>
      </c>
      <c r="DZ472" s="4">
        <v>23891592</v>
      </c>
      <c r="EA472" s="4">
        <v>172046814.50999999</v>
      </c>
      <c r="EB472" s="4">
        <v>23891592</v>
      </c>
      <c r="EC472" s="4">
        <v>195938406.50999999</v>
      </c>
      <c r="ED472" s="1">
        <f>YEAR(O472)</f>
        <v>2010</v>
      </c>
    </row>
    <row r="473" spans="6:134" ht="12.75" hidden="1" customHeight="1" x14ac:dyDescent="0.2">
      <c r="H473" s="1" t="s">
        <v>133</v>
      </c>
      <c r="L473" s="1" t="s">
        <v>134</v>
      </c>
      <c r="N473" s="1" t="s">
        <v>1738</v>
      </c>
      <c r="O473" s="2">
        <v>40288</v>
      </c>
      <c r="P473" s="1" t="s">
        <v>136</v>
      </c>
      <c r="Q473" s="3">
        <v>40302</v>
      </c>
      <c r="R473" s="1" t="s">
        <v>137</v>
      </c>
      <c r="T473" s="3">
        <v>40288</v>
      </c>
      <c r="U473" s="1" t="s">
        <v>138</v>
      </c>
      <c r="X473" s="1" t="s">
        <v>172</v>
      </c>
      <c r="Z473" s="3">
        <v>40288</v>
      </c>
      <c r="AA473" s="1" t="s">
        <v>382</v>
      </c>
      <c r="AB473" s="1" t="s">
        <v>383</v>
      </c>
      <c r="AC473" s="1" t="s">
        <v>384</v>
      </c>
      <c r="AD473" s="1" t="s">
        <v>385</v>
      </c>
      <c r="AE473" s="1" t="s">
        <v>386</v>
      </c>
      <c r="AF473" s="1" t="s">
        <v>387</v>
      </c>
      <c r="AH473" s="1" t="s">
        <v>388</v>
      </c>
      <c r="AJ473" s="1" t="s">
        <v>136</v>
      </c>
      <c r="AN473" s="1" t="s">
        <v>987</v>
      </c>
      <c r="AO473" s="1" t="s">
        <v>988</v>
      </c>
      <c r="AQ473" s="4">
        <v>0.1</v>
      </c>
      <c r="AR473" s="4">
        <v>94682.9</v>
      </c>
      <c r="AS473" s="1" t="s">
        <v>1739</v>
      </c>
      <c r="AX473" s="1" t="s">
        <v>150</v>
      </c>
      <c r="AY473" s="4">
        <v>15780.5</v>
      </c>
      <c r="AZ473" s="4">
        <v>78902.399999999994</v>
      </c>
      <c r="BA473" s="1" t="s">
        <v>151</v>
      </c>
      <c r="BD473" s="3">
        <v>40288</v>
      </c>
      <c r="BM473" s="3">
        <v>40305</v>
      </c>
      <c r="BZ473" s="1" t="s">
        <v>184</v>
      </c>
      <c r="CA473" s="1" t="s">
        <v>185</v>
      </c>
      <c r="CE473" s="1" t="s">
        <v>154</v>
      </c>
      <c r="CH473" s="4">
        <v>1</v>
      </c>
      <c r="CI473" s="1" t="s">
        <v>155</v>
      </c>
      <c r="CL473" s="1" t="s">
        <v>157</v>
      </c>
      <c r="CN473" s="1" t="s">
        <v>158</v>
      </c>
      <c r="CP473" s="4">
        <v>94682.9</v>
      </c>
      <c r="CY473" s="1" t="s">
        <v>289</v>
      </c>
      <c r="CZ473" s="1" t="s">
        <v>290</v>
      </c>
      <c r="DA473" s="1" t="s">
        <v>291</v>
      </c>
      <c r="DC473" s="1" t="s">
        <v>208</v>
      </c>
      <c r="DD473" s="1" t="s">
        <v>760</v>
      </c>
      <c r="DU473" s="1" t="s">
        <v>165</v>
      </c>
      <c r="DV473" s="4">
        <v>0</v>
      </c>
      <c r="DW473" s="4">
        <v>0</v>
      </c>
      <c r="DX473" s="4">
        <v>195938406.50999999</v>
      </c>
      <c r="DY473" s="4">
        <v>172046814.50999999</v>
      </c>
      <c r="DZ473" s="4">
        <v>23891592</v>
      </c>
      <c r="EA473" s="4">
        <v>172046814.50999999</v>
      </c>
      <c r="EB473" s="4">
        <v>23891592</v>
      </c>
      <c r="EC473" s="4">
        <v>195938406.50999999</v>
      </c>
      <c r="ED473" s="1">
        <f>YEAR(O473)</f>
        <v>2010</v>
      </c>
    </row>
    <row r="474" spans="6:134" ht="12.75" hidden="1" customHeight="1" x14ac:dyDescent="0.2">
      <c r="H474" s="1" t="s">
        <v>133</v>
      </c>
      <c r="L474" s="1" t="s">
        <v>134</v>
      </c>
      <c r="N474" s="1" t="s">
        <v>1740</v>
      </c>
      <c r="O474" s="2">
        <v>40284</v>
      </c>
      <c r="P474" s="1" t="s">
        <v>136</v>
      </c>
      <c r="Q474" s="3">
        <v>40314</v>
      </c>
      <c r="R474" s="1" t="s">
        <v>137</v>
      </c>
      <c r="T474" s="3">
        <v>40284</v>
      </c>
      <c r="U474" s="1" t="s">
        <v>138</v>
      </c>
      <c r="X474" s="1" t="s">
        <v>172</v>
      </c>
      <c r="Z474" s="3">
        <v>40284</v>
      </c>
      <c r="AA474" s="1" t="s">
        <v>347</v>
      </c>
      <c r="AB474" s="1" t="s">
        <v>348</v>
      </c>
      <c r="AC474" s="1" t="s">
        <v>349</v>
      </c>
      <c r="AD474" s="1" t="s">
        <v>350</v>
      </c>
      <c r="AE474" s="1" t="s">
        <v>351</v>
      </c>
      <c r="AF474" s="1" t="s">
        <v>352</v>
      </c>
      <c r="AH474" s="1" t="s">
        <v>353</v>
      </c>
      <c r="AJ474" s="1" t="s">
        <v>136</v>
      </c>
      <c r="AN474" s="1" t="s">
        <v>987</v>
      </c>
      <c r="AO474" s="1" t="s">
        <v>988</v>
      </c>
      <c r="AQ474" s="4">
        <v>0.1</v>
      </c>
      <c r="AR474" s="4">
        <v>102711.4</v>
      </c>
      <c r="AS474" s="1" t="s">
        <v>1741</v>
      </c>
      <c r="AX474" s="1" t="s">
        <v>150</v>
      </c>
      <c r="AY474" s="4">
        <v>17118.599999999999</v>
      </c>
      <c r="AZ474" s="4">
        <v>85592.8</v>
      </c>
      <c r="BA474" s="1" t="s">
        <v>151</v>
      </c>
      <c r="BD474" s="3">
        <v>40284</v>
      </c>
      <c r="BM474" s="3">
        <v>40315</v>
      </c>
      <c r="BZ474" s="1" t="s">
        <v>184</v>
      </c>
      <c r="CA474" s="1" t="s">
        <v>185</v>
      </c>
      <c r="CE474" s="1" t="s">
        <v>154</v>
      </c>
      <c r="CH474" s="4">
        <v>1</v>
      </c>
      <c r="CI474" s="1" t="s">
        <v>155</v>
      </c>
      <c r="CL474" s="1" t="s">
        <v>157</v>
      </c>
      <c r="CN474" s="1" t="s">
        <v>158</v>
      </c>
      <c r="CP474" s="4">
        <v>102711.4</v>
      </c>
      <c r="CY474" s="1" t="s">
        <v>289</v>
      </c>
      <c r="CZ474" s="1" t="s">
        <v>290</v>
      </c>
      <c r="DA474" s="1" t="s">
        <v>291</v>
      </c>
      <c r="DC474" s="1" t="s">
        <v>208</v>
      </c>
      <c r="DU474" s="1" t="s">
        <v>165</v>
      </c>
      <c r="DV474" s="4">
        <v>0</v>
      </c>
      <c r="DW474" s="4">
        <v>0</v>
      </c>
      <c r="DX474" s="4">
        <v>195938406.50999999</v>
      </c>
      <c r="DY474" s="4">
        <v>172046814.50999999</v>
      </c>
      <c r="DZ474" s="4">
        <v>23891592</v>
      </c>
      <c r="EA474" s="4">
        <v>172046814.50999999</v>
      </c>
      <c r="EB474" s="4">
        <v>23891592</v>
      </c>
      <c r="EC474" s="4">
        <v>195938406.50999999</v>
      </c>
      <c r="ED474" s="1">
        <f>YEAR(O474)</f>
        <v>2010</v>
      </c>
    </row>
    <row r="475" spans="6:134" ht="12.75" hidden="1" customHeight="1" x14ac:dyDescent="0.2">
      <c r="H475" s="1" t="s">
        <v>133</v>
      </c>
      <c r="L475" s="1" t="s">
        <v>134</v>
      </c>
      <c r="N475" s="1" t="s">
        <v>1742</v>
      </c>
      <c r="O475" s="2">
        <v>40283</v>
      </c>
      <c r="P475" s="1" t="s">
        <v>136</v>
      </c>
      <c r="Q475" s="3">
        <v>40297</v>
      </c>
      <c r="R475" s="1" t="s">
        <v>137</v>
      </c>
      <c r="T475" s="3">
        <v>40283</v>
      </c>
      <c r="U475" s="1" t="s">
        <v>138</v>
      </c>
      <c r="X475" s="1" t="s">
        <v>172</v>
      </c>
      <c r="Z475" s="3">
        <v>40283</v>
      </c>
      <c r="AA475" s="1" t="s">
        <v>335</v>
      </c>
      <c r="AB475" s="1" t="s">
        <v>336</v>
      </c>
      <c r="AC475" s="1" t="s">
        <v>337</v>
      </c>
      <c r="AD475" s="1" t="s">
        <v>338</v>
      </c>
      <c r="AE475" s="1" t="s">
        <v>339</v>
      </c>
      <c r="AF475" s="1" t="s">
        <v>340</v>
      </c>
      <c r="AH475" s="1" t="s">
        <v>341</v>
      </c>
      <c r="AJ475" s="1" t="s">
        <v>136</v>
      </c>
      <c r="AN475" s="1" t="s">
        <v>987</v>
      </c>
      <c r="AO475" s="1" t="s">
        <v>988</v>
      </c>
      <c r="AQ475" s="4">
        <v>0.1</v>
      </c>
      <c r="AR475" s="4">
        <v>576000</v>
      </c>
      <c r="AS475" s="1" t="s">
        <v>1743</v>
      </c>
      <c r="AX475" s="1" t="s">
        <v>150</v>
      </c>
      <c r="AY475" s="4">
        <v>96000</v>
      </c>
      <c r="AZ475" s="4">
        <v>480000</v>
      </c>
      <c r="BA475" s="1" t="s">
        <v>151</v>
      </c>
      <c r="BD475" s="3">
        <v>40283</v>
      </c>
      <c r="BM475" s="3">
        <v>40298</v>
      </c>
      <c r="BZ475" s="1" t="s">
        <v>184</v>
      </c>
      <c r="CA475" s="1" t="s">
        <v>185</v>
      </c>
      <c r="CE475" s="1" t="s">
        <v>154</v>
      </c>
      <c r="CH475" s="4">
        <v>1</v>
      </c>
      <c r="CI475" s="1" t="s">
        <v>155</v>
      </c>
      <c r="CL475" s="1" t="s">
        <v>157</v>
      </c>
      <c r="CN475" s="1" t="s">
        <v>158</v>
      </c>
      <c r="CP475" s="4">
        <v>576000</v>
      </c>
      <c r="CY475" s="1" t="s">
        <v>289</v>
      </c>
      <c r="CZ475" s="1" t="s">
        <v>290</v>
      </c>
      <c r="DA475" s="1" t="s">
        <v>291</v>
      </c>
      <c r="DC475" s="1" t="s">
        <v>208</v>
      </c>
      <c r="DU475" s="1" t="s">
        <v>165</v>
      </c>
      <c r="DV475" s="4">
        <v>0</v>
      </c>
      <c r="DW475" s="4">
        <v>0</v>
      </c>
      <c r="DX475" s="4">
        <v>195938406.50999999</v>
      </c>
      <c r="DY475" s="4">
        <v>172046814.50999999</v>
      </c>
      <c r="DZ475" s="4">
        <v>23891592</v>
      </c>
      <c r="EA475" s="4">
        <v>172046814.50999999</v>
      </c>
      <c r="EB475" s="4">
        <v>23891592</v>
      </c>
      <c r="EC475" s="4">
        <v>195938406.50999999</v>
      </c>
      <c r="ED475" s="1">
        <f>YEAR(O475)</f>
        <v>2010</v>
      </c>
    </row>
    <row r="476" spans="6:134" ht="12.75" hidden="1" customHeight="1" x14ac:dyDescent="0.2">
      <c r="H476" s="1" t="s">
        <v>133</v>
      </c>
      <c r="L476" s="1" t="s">
        <v>134</v>
      </c>
      <c r="N476" s="1" t="s">
        <v>1744</v>
      </c>
      <c r="O476" s="2">
        <v>40277</v>
      </c>
      <c r="P476" s="1" t="s">
        <v>136</v>
      </c>
      <c r="Q476" s="3">
        <v>40291</v>
      </c>
      <c r="R476" s="1" t="s">
        <v>137</v>
      </c>
      <c r="T476" s="3">
        <v>40277</v>
      </c>
      <c r="U476" s="1" t="s">
        <v>138</v>
      </c>
      <c r="X476" s="1" t="s">
        <v>172</v>
      </c>
      <c r="Z476" s="3">
        <v>40277</v>
      </c>
      <c r="AA476" s="1" t="s">
        <v>391</v>
      </c>
      <c r="AB476" s="1" t="s">
        <v>392</v>
      </c>
      <c r="AC476" s="1" t="s">
        <v>393</v>
      </c>
      <c r="AD476" s="1" t="s">
        <v>394</v>
      </c>
      <c r="AE476" s="1" t="s">
        <v>395</v>
      </c>
      <c r="AF476" s="1" t="s">
        <v>396</v>
      </c>
      <c r="AH476" s="1" t="s">
        <v>397</v>
      </c>
      <c r="AJ476" s="1" t="s">
        <v>136</v>
      </c>
      <c r="AN476" s="1" t="s">
        <v>987</v>
      </c>
      <c r="AO476" s="1" t="s">
        <v>988</v>
      </c>
      <c r="AQ476" s="4">
        <v>0.1</v>
      </c>
      <c r="AR476" s="4">
        <v>576000</v>
      </c>
      <c r="AS476" s="1" t="s">
        <v>1745</v>
      </c>
      <c r="AX476" s="1" t="s">
        <v>150</v>
      </c>
      <c r="AY476" s="4">
        <v>96000</v>
      </c>
      <c r="AZ476" s="4">
        <v>480000</v>
      </c>
      <c r="BA476" s="1" t="s">
        <v>151</v>
      </c>
      <c r="BD476" s="3">
        <v>40277</v>
      </c>
      <c r="BM476" s="3">
        <v>40289</v>
      </c>
      <c r="BZ476" s="1" t="s">
        <v>184</v>
      </c>
      <c r="CA476" s="1" t="s">
        <v>185</v>
      </c>
      <c r="CE476" s="1" t="s">
        <v>154</v>
      </c>
      <c r="CH476" s="4">
        <v>1</v>
      </c>
      <c r="CI476" s="1" t="s">
        <v>155</v>
      </c>
      <c r="CL476" s="1" t="s">
        <v>157</v>
      </c>
      <c r="CN476" s="1" t="s">
        <v>158</v>
      </c>
      <c r="CP476" s="4">
        <v>576000</v>
      </c>
      <c r="CY476" s="1" t="s">
        <v>289</v>
      </c>
      <c r="CZ476" s="1" t="s">
        <v>290</v>
      </c>
      <c r="DA476" s="1" t="s">
        <v>291</v>
      </c>
      <c r="DC476" s="1" t="s">
        <v>208</v>
      </c>
      <c r="DT476" s="1" t="s">
        <v>165</v>
      </c>
      <c r="DU476" s="1" t="s">
        <v>165</v>
      </c>
      <c r="DV476" s="4">
        <v>0</v>
      </c>
      <c r="DW476" s="4">
        <v>0</v>
      </c>
      <c r="DX476" s="4">
        <v>195938406.50999999</v>
      </c>
      <c r="DY476" s="4">
        <v>172046814.50999999</v>
      </c>
      <c r="DZ476" s="4">
        <v>23891592</v>
      </c>
      <c r="EA476" s="4">
        <v>172046814.50999999</v>
      </c>
      <c r="EB476" s="4">
        <v>23891592</v>
      </c>
      <c r="EC476" s="4">
        <v>195938406.50999999</v>
      </c>
      <c r="ED476" s="1">
        <f>YEAR(O476)</f>
        <v>2010</v>
      </c>
    </row>
    <row r="477" spans="6:134" ht="12.75" hidden="1" customHeight="1" x14ac:dyDescent="0.2">
      <c r="H477" s="1" t="s">
        <v>133</v>
      </c>
      <c r="L477" s="1" t="s">
        <v>134</v>
      </c>
      <c r="N477" s="1" t="s">
        <v>1746</v>
      </c>
      <c r="O477" s="2">
        <v>40276</v>
      </c>
      <c r="P477" s="1" t="s">
        <v>136</v>
      </c>
      <c r="Q477" s="3">
        <v>40290</v>
      </c>
      <c r="R477" s="1" t="s">
        <v>137</v>
      </c>
      <c r="T477" s="3">
        <v>40276</v>
      </c>
      <c r="U477" s="1" t="s">
        <v>138</v>
      </c>
      <c r="X477" s="1" t="s">
        <v>172</v>
      </c>
      <c r="Z477" s="3">
        <v>40276</v>
      </c>
      <c r="AA477" s="1" t="s">
        <v>293</v>
      </c>
      <c r="AB477" s="1" t="s">
        <v>294</v>
      </c>
      <c r="AC477" s="1" t="s">
        <v>295</v>
      </c>
      <c r="AD477" s="1" t="s">
        <v>296</v>
      </c>
      <c r="AE477" s="1" t="s">
        <v>297</v>
      </c>
      <c r="AF477" s="1" t="s">
        <v>298</v>
      </c>
      <c r="AH477" s="1" t="s">
        <v>299</v>
      </c>
      <c r="AJ477" s="1" t="s">
        <v>136</v>
      </c>
      <c r="AN477" s="1" t="s">
        <v>987</v>
      </c>
      <c r="AO477" s="1" t="s">
        <v>988</v>
      </c>
      <c r="AQ477" s="4">
        <v>0.5</v>
      </c>
      <c r="AR477" s="4">
        <v>96552.5</v>
      </c>
      <c r="AS477" s="1" t="s">
        <v>1747</v>
      </c>
      <c r="AX477" s="1" t="s">
        <v>150</v>
      </c>
      <c r="AY477" s="4">
        <v>16092.1</v>
      </c>
      <c r="AZ477" s="4">
        <v>80460.399999999994</v>
      </c>
      <c r="BA477" s="1" t="s">
        <v>151</v>
      </c>
      <c r="BD477" s="3">
        <v>40276</v>
      </c>
      <c r="BM477" s="3">
        <v>40289</v>
      </c>
      <c r="BZ477" s="1" t="s">
        <v>184</v>
      </c>
      <c r="CA477" s="1" t="s">
        <v>185</v>
      </c>
      <c r="CE477" s="1" t="s">
        <v>154</v>
      </c>
      <c r="CH477" s="4">
        <v>1</v>
      </c>
      <c r="CI477" s="1" t="s">
        <v>155</v>
      </c>
      <c r="CL477" s="1" t="s">
        <v>157</v>
      </c>
      <c r="CN477" s="1" t="s">
        <v>158</v>
      </c>
      <c r="CP477" s="4">
        <v>96552.5</v>
      </c>
      <c r="CY477" s="1" t="s">
        <v>289</v>
      </c>
      <c r="CZ477" s="1" t="s">
        <v>290</v>
      </c>
      <c r="DA477" s="1" t="s">
        <v>291</v>
      </c>
      <c r="DC477" s="1" t="s">
        <v>208</v>
      </c>
      <c r="DD477" s="1" t="s">
        <v>728</v>
      </c>
      <c r="DU477" s="1" t="s">
        <v>165</v>
      </c>
      <c r="DV477" s="4">
        <v>0</v>
      </c>
      <c r="DW477" s="4">
        <v>0</v>
      </c>
      <c r="DX477" s="4">
        <v>195938406.50999999</v>
      </c>
      <c r="DY477" s="4">
        <v>172046814.50999999</v>
      </c>
      <c r="DZ477" s="4">
        <v>23891592</v>
      </c>
      <c r="EA477" s="4">
        <v>172046814.50999999</v>
      </c>
      <c r="EB477" s="4">
        <v>23891592</v>
      </c>
      <c r="EC477" s="4">
        <v>195938406.50999999</v>
      </c>
      <c r="ED477" s="1">
        <f>YEAR(O477)</f>
        <v>2010</v>
      </c>
    </row>
    <row r="478" spans="6:134" ht="12.75" hidden="1" customHeight="1" x14ac:dyDescent="0.2">
      <c r="H478" s="1" t="s">
        <v>133</v>
      </c>
      <c r="L478" s="1" t="s">
        <v>134</v>
      </c>
      <c r="N478" s="1" t="s">
        <v>1748</v>
      </c>
      <c r="O478" s="2">
        <v>40276</v>
      </c>
      <c r="P478" s="1" t="s">
        <v>136</v>
      </c>
      <c r="Q478" s="3">
        <v>40290</v>
      </c>
      <c r="R478" s="1" t="s">
        <v>137</v>
      </c>
      <c r="T478" s="3">
        <v>40276</v>
      </c>
      <c r="U478" s="1" t="s">
        <v>138</v>
      </c>
      <c r="X478" s="1" t="s">
        <v>172</v>
      </c>
      <c r="Z478" s="3">
        <v>40276</v>
      </c>
      <c r="AA478" s="1" t="s">
        <v>371</v>
      </c>
      <c r="AB478" s="1" t="s">
        <v>372</v>
      </c>
      <c r="AC478" s="1" t="s">
        <v>373</v>
      </c>
      <c r="AD478" s="1" t="s">
        <v>374</v>
      </c>
      <c r="AE478" s="1" t="s">
        <v>375</v>
      </c>
      <c r="AF478" s="1" t="s">
        <v>376</v>
      </c>
      <c r="AH478" s="1" t="s">
        <v>377</v>
      </c>
      <c r="AJ478" s="1" t="s">
        <v>136</v>
      </c>
      <c r="AN478" s="1" t="s">
        <v>987</v>
      </c>
      <c r="AO478" s="1" t="s">
        <v>988</v>
      </c>
      <c r="AQ478" s="4">
        <v>0.1</v>
      </c>
      <c r="AR478" s="4">
        <v>354374.9</v>
      </c>
      <c r="AS478" s="1" t="s">
        <v>1749</v>
      </c>
      <c r="AX478" s="1" t="s">
        <v>150</v>
      </c>
      <c r="AY478" s="4">
        <v>59062.5</v>
      </c>
      <c r="AZ478" s="4">
        <v>295312.40000000002</v>
      </c>
      <c r="BA478" s="1" t="s">
        <v>151</v>
      </c>
      <c r="BD478" s="3">
        <v>40276</v>
      </c>
      <c r="BM478" s="3">
        <v>40289</v>
      </c>
      <c r="BZ478" s="1" t="s">
        <v>184</v>
      </c>
      <c r="CA478" s="1" t="s">
        <v>185</v>
      </c>
      <c r="CE478" s="1" t="s">
        <v>154</v>
      </c>
      <c r="CH478" s="4">
        <v>1</v>
      </c>
      <c r="CI478" s="1" t="s">
        <v>155</v>
      </c>
      <c r="CL478" s="1" t="s">
        <v>157</v>
      </c>
      <c r="CN478" s="1" t="s">
        <v>158</v>
      </c>
      <c r="CP478" s="4">
        <v>354374.9</v>
      </c>
      <c r="CY478" s="1" t="s">
        <v>289</v>
      </c>
      <c r="CZ478" s="1" t="s">
        <v>290</v>
      </c>
      <c r="DA478" s="1" t="s">
        <v>291</v>
      </c>
      <c r="DC478" s="1" t="s">
        <v>208</v>
      </c>
      <c r="DD478" s="1" t="s">
        <v>738</v>
      </c>
      <c r="DU478" s="1" t="s">
        <v>165</v>
      </c>
      <c r="DV478" s="4">
        <v>0</v>
      </c>
      <c r="DW478" s="4">
        <v>0</v>
      </c>
      <c r="DX478" s="4">
        <v>195938406.50999999</v>
      </c>
      <c r="DY478" s="4">
        <v>172046814.50999999</v>
      </c>
      <c r="DZ478" s="4">
        <v>23891592</v>
      </c>
      <c r="EA478" s="4">
        <v>172046814.50999999</v>
      </c>
      <c r="EB478" s="4">
        <v>23891592</v>
      </c>
      <c r="EC478" s="4">
        <v>195938406.50999999</v>
      </c>
      <c r="ED478" s="1">
        <f>YEAR(O478)</f>
        <v>2010</v>
      </c>
    </row>
    <row r="479" spans="6:134" ht="12.75" hidden="1" customHeight="1" x14ac:dyDescent="0.2">
      <c r="H479" s="1" t="s">
        <v>133</v>
      </c>
      <c r="L479" s="1" t="s">
        <v>134</v>
      </c>
      <c r="N479" s="1" t="s">
        <v>1750</v>
      </c>
      <c r="O479" s="2">
        <v>40275</v>
      </c>
      <c r="P479" s="1" t="s">
        <v>136</v>
      </c>
      <c r="Q479" s="3">
        <v>40285</v>
      </c>
      <c r="R479" s="1" t="s">
        <v>137</v>
      </c>
      <c r="T479" s="3">
        <v>40275</v>
      </c>
      <c r="U479" s="1" t="s">
        <v>138</v>
      </c>
      <c r="X479" s="1" t="s">
        <v>172</v>
      </c>
      <c r="Z479" s="3">
        <v>40275</v>
      </c>
      <c r="AA479" s="1" t="s">
        <v>173</v>
      </c>
      <c r="AB479" s="1" t="s">
        <v>174</v>
      </c>
      <c r="AC479" s="1" t="s">
        <v>175</v>
      </c>
      <c r="AD479" s="1" t="s">
        <v>176</v>
      </c>
      <c r="AE479" s="1" t="s">
        <v>177</v>
      </c>
      <c r="AF479" s="1" t="s">
        <v>178</v>
      </c>
      <c r="AH479" s="1" t="s">
        <v>179</v>
      </c>
      <c r="AJ479" s="1" t="s">
        <v>136</v>
      </c>
      <c r="AN479" s="1" t="s">
        <v>987</v>
      </c>
      <c r="AO479" s="1" t="s">
        <v>988</v>
      </c>
      <c r="AQ479" s="4">
        <v>0.1</v>
      </c>
      <c r="AR479" s="4">
        <v>724608.7</v>
      </c>
      <c r="AS479" s="1" t="s">
        <v>1751</v>
      </c>
      <c r="AX479" s="1" t="s">
        <v>150</v>
      </c>
      <c r="AY479" s="4">
        <v>120768.1</v>
      </c>
      <c r="AZ479" s="4">
        <v>603840.6</v>
      </c>
      <c r="BA479" s="1" t="s">
        <v>151</v>
      </c>
      <c r="BD479" s="3">
        <v>40275</v>
      </c>
      <c r="BM479" s="3">
        <v>40287</v>
      </c>
      <c r="BZ479" s="1" t="s">
        <v>184</v>
      </c>
      <c r="CA479" s="1" t="s">
        <v>185</v>
      </c>
      <c r="CE479" s="1" t="s">
        <v>154</v>
      </c>
      <c r="CH479" s="4">
        <v>1</v>
      </c>
      <c r="CI479" s="1" t="s">
        <v>155</v>
      </c>
      <c r="CL479" s="1" t="s">
        <v>157</v>
      </c>
      <c r="CN479" s="1" t="s">
        <v>158</v>
      </c>
      <c r="CP479" s="4">
        <v>724608.7</v>
      </c>
      <c r="CY479" s="1" t="s">
        <v>289</v>
      </c>
      <c r="CZ479" s="1" t="s">
        <v>290</v>
      </c>
      <c r="DA479" s="1" t="s">
        <v>291</v>
      </c>
      <c r="DC479" s="1" t="s">
        <v>208</v>
      </c>
      <c r="DD479" s="1" t="s">
        <v>757</v>
      </c>
      <c r="DU479" s="1" t="s">
        <v>165</v>
      </c>
      <c r="DV479" s="4">
        <v>0</v>
      </c>
      <c r="DW479" s="4">
        <v>0</v>
      </c>
      <c r="DX479" s="4">
        <v>195938406.50999999</v>
      </c>
      <c r="DY479" s="4">
        <v>172046814.50999999</v>
      </c>
      <c r="DZ479" s="4">
        <v>23891592</v>
      </c>
      <c r="EA479" s="4">
        <v>172046814.50999999</v>
      </c>
      <c r="EB479" s="4">
        <v>23891592</v>
      </c>
      <c r="EC479" s="4">
        <v>195938406.50999999</v>
      </c>
      <c r="ED479" s="1">
        <f>YEAR(O479)</f>
        <v>2010</v>
      </c>
    </row>
    <row r="480" spans="6:134" ht="12.75" hidden="1" customHeight="1" x14ac:dyDescent="0.2">
      <c r="F480" s="1" t="s">
        <v>1752</v>
      </c>
      <c r="H480" s="1" t="s">
        <v>133</v>
      </c>
      <c r="L480" s="1" t="s">
        <v>134</v>
      </c>
      <c r="N480" s="1" t="s">
        <v>1753</v>
      </c>
      <c r="O480" s="2">
        <v>40268</v>
      </c>
      <c r="P480" s="1" t="s">
        <v>136</v>
      </c>
      <c r="Q480" s="3">
        <v>40288</v>
      </c>
      <c r="R480" s="1" t="s">
        <v>137</v>
      </c>
      <c r="T480" s="3">
        <v>40268</v>
      </c>
      <c r="U480" s="1" t="s">
        <v>138</v>
      </c>
      <c r="X480" s="1" t="s">
        <v>172</v>
      </c>
      <c r="Z480" s="3">
        <v>40268</v>
      </c>
      <c r="AA480" s="1" t="s">
        <v>356</v>
      </c>
      <c r="AB480" s="1" t="s">
        <v>357</v>
      </c>
      <c r="AC480" s="1" t="s">
        <v>358</v>
      </c>
      <c r="AD480" s="1" t="s">
        <v>359</v>
      </c>
      <c r="AE480" s="1" t="s">
        <v>360</v>
      </c>
      <c r="AF480" s="1" t="s">
        <v>361</v>
      </c>
      <c r="AH480" s="1" t="s">
        <v>362</v>
      </c>
      <c r="AQ480" s="4">
        <v>0.1</v>
      </c>
      <c r="AR480" s="4">
        <v>145440</v>
      </c>
      <c r="AS480" s="1" t="s">
        <v>1754</v>
      </c>
      <c r="AX480" s="1" t="s">
        <v>150</v>
      </c>
      <c r="AY480" s="4">
        <v>24240</v>
      </c>
      <c r="AZ480" s="4">
        <v>121200</v>
      </c>
      <c r="BA480" s="1" t="s">
        <v>151</v>
      </c>
      <c r="BD480" s="3">
        <v>40268</v>
      </c>
      <c r="BM480" s="3">
        <v>40289</v>
      </c>
      <c r="BZ480" s="1" t="s">
        <v>184</v>
      </c>
      <c r="CA480" s="1" t="s">
        <v>185</v>
      </c>
      <c r="CE480" s="1" t="s">
        <v>154</v>
      </c>
      <c r="CH480" s="4">
        <v>1</v>
      </c>
      <c r="CI480" s="1" t="s">
        <v>155</v>
      </c>
      <c r="CJ480" s="1" t="s">
        <v>156</v>
      </c>
      <c r="CL480" s="1" t="s">
        <v>157</v>
      </c>
      <c r="CN480" s="1" t="s">
        <v>158</v>
      </c>
      <c r="CP480" s="4">
        <v>145440</v>
      </c>
      <c r="CY480" s="1" t="s">
        <v>289</v>
      </c>
      <c r="CZ480" s="1" t="s">
        <v>290</v>
      </c>
      <c r="DA480" s="1" t="s">
        <v>291</v>
      </c>
      <c r="DC480" s="1" t="s">
        <v>208</v>
      </c>
      <c r="DU480" s="1" t="s">
        <v>165</v>
      </c>
      <c r="DV480" s="4">
        <v>0</v>
      </c>
      <c r="DW480" s="4">
        <v>0</v>
      </c>
      <c r="DX480" s="4">
        <v>195938406.50999999</v>
      </c>
      <c r="DY480" s="4">
        <v>172046814.50999999</v>
      </c>
      <c r="DZ480" s="4">
        <v>23891592</v>
      </c>
      <c r="EA480" s="4">
        <v>172046814.50999999</v>
      </c>
      <c r="EB480" s="4">
        <v>23891592</v>
      </c>
      <c r="EC480" s="4">
        <v>195938406.50999999</v>
      </c>
      <c r="ED480" s="1">
        <f>YEAR(O480)</f>
        <v>2010</v>
      </c>
    </row>
    <row r="481" spans="6:134" ht="12.75" hidden="1" customHeight="1" x14ac:dyDescent="0.2">
      <c r="H481" s="1" t="s">
        <v>133</v>
      </c>
      <c r="L481" s="1" t="s">
        <v>134</v>
      </c>
      <c r="N481" s="1" t="s">
        <v>1755</v>
      </c>
      <c r="O481" s="2">
        <v>40259</v>
      </c>
      <c r="P481" s="1" t="s">
        <v>136</v>
      </c>
      <c r="Q481" s="3">
        <v>40273</v>
      </c>
      <c r="R481" s="1" t="s">
        <v>137</v>
      </c>
      <c r="T481" s="3">
        <v>40259</v>
      </c>
      <c r="U481" s="1" t="s">
        <v>138</v>
      </c>
      <c r="X481" s="1" t="s">
        <v>172</v>
      </c>
      <c r="Z481" s="3">
        <v>40259</v>
      </c>
      <c r="AA481" s="1" t="s">
        <v>382</v>
      </c>
      <c r="AB481" s="1" t="s">
        <v>383</v>
      </c>
      <c r="AC481" s="1" t="s">
        <v>384</v>
      </c>
      <c r="AD481" s="1" t="s">
        <v>385</v>
      </c>
      <c r="AE481" s="1" t="s">
        <v>386</v>
      </c>
      <c r="AF481" s="1" t="s">
        <v>387</v>
      </c>
      <c r="AH481" s="1" t="s">
        <v>388</v>
      </c>
      <c r="AQ481" s="4">
        <v>0.1</v>
      </c>
      <c r="AR481" s="4">
        <v>548796</v>
      </c>
      <c r="AS481" s="1" t="s">
        <v>1756</v>
      </c>
      <c r="AX481" s="1" t="s">
        <v>150</v>
      </c>
      <c r="AY481" s="4">
        <v>91466</v>
      </c>
      <c r="AZ481" s="4">
        <v>457330</v>
      </c>
      <c r="BA481" s="1" t="s">
        <v>151</v>
      </c>
      <c r="BD481" s="3">
        <v>40259</v>
      </c>
      <c r="BM481" s="3">
        <v>40269</v>
      </c>
      <c r="BZ481" s="1" t="s">
        <v>184</v>
      </c>
      <c r="CA481" s="1" t="s">
        <v>185</v>
      </c>
      <c r="CE481" s="1" t="s">
        <v>154</v>
      </c>
      <c r="CH481" s="4">
        <v>1</v>
      </c>
      <c r="CI481" s="1" t="s">
        <v>155</v>
      </c>
      <c r="CL481" s="1" t="s">
        <v>157</v>
      </c>
      <c r="CN481" s="1" t="s">
        <v>158</v>
      </c>
      <c r="CP481" s="4">
        <v>548796</v>
      </c>
      <c r="CY481" s="1" t="s">
        <v>289</v>
      </c>
      <c r="CZ481" s="1" t="s">
        <v>290</v>
      </c>
      <c r="DA481" s="1" t="s">
        <v>291</v>
      </c>
      <c r="DC481" s="1" t="s">
        <v>208</v>
      </c>
      <c r="DD481" s="1" t="s">
        <v>760</v>
      </c>
      <c r="DU481" s="1" t="s">
        <v>165</v>
      </c>
      <c r="DV481" s="4">
        <v>0</v>
      </c>
      <c r="DW481" s="4">
        <v>0</v>
      </c>
      <c r="DX481" s="4">
        <v>195938406.50999999</v>
      </c>
      <c r="DY481" s="4">
        <v>172046814.50999999</v>
      </c>
      <c r="DZ481" s="4">
        <v>23891592</v>
      </c>
      <c r="EA481" s="4">
        <v>172046814.50999999</v>
      </c>
      <c r="EB481" s="4">
        <v>23891592</v>
      </c>
      <c r="EC481" s="4">
        <v>195938406.50999999</v>
      </c>
      <c r="ED481" s="1">
        <f>YEAR(O481)</f>
        <v>2010</v>
      </c>
    </row>
    <row r="482" spans="6:134" ht="12.75" hidden="1" customHeight="1" x14ac:dyDescent="0.2">
      <c r="H482" s="1" t="s">
        <v>133</v>
      </c>
      <c r="L482" s="1" t="s">
        <v>134</v>
      </c>
      <c r="N482" s="1" t="s">
        <v>1757</v>
      </c>
      <c r="O482" s="2">
        <v>40256</v>
      </c>
      <c r="P482" s="1" t="s">
        <v>136</v>
      </c>
      <c r="Q482" s="3">
        <v>40270</v>
      </c>
      <c r="R482" s="1" t="s">
        <v>137</v>
      </c>
      <c r="T482" s="3">
        <v>40256</v>
      </c>
      <c r="U482" s="1" t="s">
        <v>138</v>
      </c>
      <c r="X482" s="1" t="s">
        <v>172</v>
      </c>
      <c r="Z482" s="3">
        <v>40256</v>
      </c>
      <c r="AA482" s="1" t="s">
        <v>293</v>
      </c>
      <c r="AB482" s="1" t="s">
        <v>294</v>
      </c>
      <c r="AC482" s="1" t="s">
        <v>295</v>
      </c>
      <c r="AD482" s="1" t="s">
        <v>296</v>
      </c>
      <c r="AE482" s="1" t="s">
        <v>297</v>
      </c>
      <c r="AF482" s="1" t="s">
        <v>298</v>
      </c>
      <c r="AH482" s="1" t="s">
        <v>299</v>
      </c>
      <c r="AQ482" s="4">
        <v>0.5</v>
      </c>
      <c r="AR482" s="4">
        <v>1511092.8</v>
      </c>
      <c r="AS482" s="1" t="s">
        <v>1758</v>
      </c>
      <c r="AX482" s="1" t="s">
        <v>150</v>
      </c>
      <c r="AY482" s="4">
        <v>251848.8</v>
      </c>
      <c r="AZ482" s="4">
        <v>1259244</v>
      </c>
      <c r="BA482" s="1" t="s">
        <v>151</v>
      </c>
      <c r="BD482" s="3">
        <v>40256</v>
      </c>
      <c r="BM482" s="3">
        <v>40269</v>
      </c>
      <c r="BZ482" s="1" t="s">
        <v>184</v>
      </c>
      <c r="CA482" s="1" t="s">
        <v>185</v>
      </c>
      <c r="CE482" s="1" t="s">
        <v>154</v>
      </c>
      <c r="CH482" s="4">
        <v>1</v>
      </c>
      <c r="CI482" s="1" t="s">
        <v>155</v>
      </c>
      <c r="CL482" s="1" t="s">
        <v>157</v>
      </c>
      <c r="CN482" s="1" t="s">
        <v>158</v>
      </c>
      <c r="CP482" s="4">
        <v>1511092.8</v>
      </c>
      <c r="CY482" s="1" t="s">
        <v>289</v>
      </c>
      <c r="CZ482" s="1" t="s">
        <v>290</v>
      </c>
      <c r="DA482" s="1" t="s">
        <v>291</v>
      </c>
      <c r="DC482" s="1" t="s">
        <v>208</v>
      </c>
      <c r="DD482" s="1" t="s">
        <v>728</v>
      </c>
      <c r="DU482" s="1" t="s">
        <v>165</v>
      </c>
      <c r="DV482" s="4">
        <v>0</v>
      </c>
      <c r="DW482" s="4">
        <v>0</v>
      </c>
      <c r="DX482" s="4">
        <v>195938406.50999999</v>
      </c>
      <c r="DY482" s="4">
        <v>172046814.50999999</v>
      </c>
      <c r="DZ482" s="4">
        <v>23891592</v>
      </c>
      <c r="EA482" s="4">
        <v>172046814.50999999</v>
      </c>
      <c r="EB482" s="4">
        <v>23891592</v>
      </c>
      <c r="EC482" s="4">
        <v>195938406.50999999</v>
      </c>
      <c r="ED482" s="1">
        <f>YEAR(O482)</f>
        <v>2010</v>
      </c>
    </row>
    <row r="483" spans="6:134" ht="12.75" hidden="1" customHeight="1" x14ac:dyDescent="0.2">
      <c r="H483" s="1" t="s">
        <v>133</v>
      </c>
      <c r="L483" s="1" t="s">
        <v>134</v>
      </c>
      <c r="N483" s="1" t="s">
        <v>1759</v>
      </c>
      <c r="O483" s="2">
        <v>40253</v>
      </c>
      <c r="P483" s="1" t="s">
        <v>136</v>
      </c>
      <c r="Q483" s="3">
        <v>40267</v>
      </c>
      <c r="R483" s="1" t="s">
        <v>137</v>
      </c>
      <c r="T483" s="3">
        <v>40253</v>
      </c>
      <c r="U483" s="1" t="s">
        <v>138</v>
      </c>
      <c r="X483" s="1" t="s">
        <v>172</v>
      </c>
      <c r="Z483" s="3">
        <v>40253</v>
      </c>
      <c r="AA483" s="1" t="s">
        <v>306</v>
      </c>
      <c r="AB483" s="1" t="s">
        <v>307</v>
      </c>
      <c r="AC483" s="1" t="s">
        <v>308</v>
      </c>
      <c r="AD483" s="1" t="s">
        <v>309</v>
      </c>
      <c r="AE483" s="1" t="s">
        <v>310</v>
      </c>
      <c r="AF483" s="1" t="s">
        <v>311</v>
      </c>
      <c r="AH483" s="1" t="s">
        <v>312</v>
      </c>
      <c r="AQ483" s="4">
        <v>0.1</v>
      </c>
      <c r="AR483" s="4">
        <v>368323.2</v>
      </c>
      <c r="AS483" s="1" t="s">
        <v>1760</v>
      </c>
      <c r="AT483" s="1" t="s">
        <v>314</v>
      </c>
      <c r="AV483" s="1" t="s">
        <v>315</v>
      </c>
      <c r="AW483" s="1" t="s">
        <v>316</v>
      </c>
      <c r="AX483" s="1" t="s">
        <v>150</v>
      </c>
      <c r="AY483" s="4">
        <v>61387.199999999997</v>
      </c>
      <c r="AZ483" s="4">
        <v>306936</v>
      </c>
      <c r="BA483" s="1" t="s">
        <v>151</v>
      </c>
      <c r="BD483" s="3">
        <v>40253</v>
      </c>
      <c r="BM483" s="3">
        <v>40268</v>
      </c>
      <c r="BZ483" s="1" t="s">
        <v>184</v>
      </c>
      <c r="CA483" s="1" t="s">
        <v>153</v>
      </c>
      <c r="CE483" s="1" t="s">
        <v>154</v>
      </c>
      <c r="CH483" s="4">
        <v>1</v>
      </c>
      <c r="CI483" s="1" t="s">
        <v>155</v>
      </c>
      <c r="CL483" s="1" t="s">
        <v>157</v>
      </c>
      <c r="CN483" s="1" t="s">
        <v>158</v>
      </c>
      <c r="CP483" s="4">
        <v>368323.2</v>
      </c>
      <c r="CY483" s="1" t="s">
        <v>289</v>
      </c>
      <c r="CZ483" s="1" t="s">
        <v>290</v>
      </c>
      <c r="DA483" s="1" t="s">
        <v>291</v>
      </c>
      <c r="DC483" s="1" t="s">
        <v>208</v>
      </c>
      <c r="DD483" s="1" t="s">
        <v>781</v>
      </c>
      <c r="DU483" s="1" t="s">
        <v>165</v>
      </c>
      <c r="DV483" s="4">
        <v>0</v>
      </c>
      <c r="DW483" s="4">
        <v>0</v>
      </c>
      <c r="DX483" s="4">
        <v>195938406.50999999</v>
      </c>
      <c r="DY483" s="4">
        <v>172046814.50999999</v>
      </c>
      <c r="DZ483" s="4">
        <v>23891592</v>
      </c>
      <c r="EA483" s="4">
        <v>172046814.50999999</v>
      </c>
      <c r="EB483" s="4">
        <v>23891592</v>
      </c>
      <c r="EC483" s="4">
        <v>195938406.50999999</v>
      </c>
      <c r="ED483" s="1">
        <f>YEAR(O483)</f>
        <v>2010</v>
      </c>
    </row>
    <row r="484" spans="6:134" ht="12.75" hidden="1" customHeight="1" x14ac:dyDescent="0.2">
      <c r="H484" s="1" t="s">
        <v>133</v>
      </c>
      <c r="L484" s="1" t="s">
        <v>134</v>
      </c>
      <c r="N484" s="1" t="s">
        <v>1761</v>
      </c>
      <c r="O484" s="2">
        <v>40247</v>
      </c>
      <c r="P484" s="1" t="s">
        <v>136</v>
      </c>
      <c r="Q484" s="3">
        <v>40261</v>
      </c>
      <c r="R484" s="1" t="s">
        <v>137</v>
      </c>
      <c r="T484" s="3">
        <v>40247</v>
      </c>
      <c r="U484" s="1" t="s">
        <v>138</v>
      </c>
      <c r="X484" s="1" t="s">
        <v>172</v>
      </c>
      <c r="Z484" s="3">
        <v>40247</v>
      </c>
      <c r="AA484" s="1" t="s">
        <v>371</v>
      </c>
      <c r="AB484" s="1" t="s">
        <v>372</v>
      </c>
      <c r="AC484" s="1" t="s">
        <v>373</v>
      </c>
      <c r="AD484" s="1" t="s">
        <v>374</v>
      </c>
      <c r="AE484" s="1" t="s">
        <v>375</v>
      </c>
      <c r="AF484" s="1" t="s">
        <v>376</v>
      </c>
      <c r="AH484" s="1" t="s">
        <v>377</v>
      </c>
      <c r="AQ484" s="4">
        <v>0.1</v>
      </c>
      <c r="AR484" s="4">
        <v>549060.19999999995</v>
      </c>
      <c r="AS484" s="1" t="s">
        <v>1762</v>
      </c>
      <c r="AX484" s="1" t="s">
        <v>150</v>
      </c>
      <c r="AY484" s="4">
        <v>91510</v>
      </c>
      <c r="AZ484" s="4">
        <v>457550.2</v>
      </c>
      <c r="BA484" s="1" t="s">
        <v>151</v>
      </c>
      <c r="BD484" s="3">
        <v>40247</v>
      </c>
      <c r="BM484" s="3">
        <v>40263</v>
      </c>
      <c r="BZ484" s="1" t="s">
        <v>184</v>
      </c>
      <c r="CA484" s="1" t="s">
        <v>185</v>
      </c>
      <c r="CE484" s="1" t="s">
        <v>154</v>
      </c>
      <c r="CH484" s="4">
        <v>1</v>
      </c>
      <c r="CI484" s="1" t="s">
        <v>155</v>
      </c>
      <c r="CL484" s="1" t="s">
        <v>157</v>
      </c>
      <c r="CN484" s="1" t="s">
        <v>158</v>
      </c>
      <c r="CP484" s="4">
        <v>549060.19999999995</v>
      </c>
      <c r="CY484" s="1" t="s">
        <v>289</v>
      </c>
      <c r="CZ484" s="1" t="s">
        <v>290</v>
      </c>
      <c r="DA484" s="1" t="s">
        <v>291</v>
      </c>
      <c r="DC484" s="1" t="s">
        <v>208</v>
      </c>
      <c r="DD484" s="1" t="s">
        <v>738</v>
      </c>
      <c r="DU484" s="1" t="s">
        <v>165</v>
      </c>
      <c r="DV484" s="4">
        <v>0</v>
      </c>
      <c r="DW484" s="4">
        <v>0</v>
      </c>
      <c r="DX484" s="4">
        <v>195938406.50999999</v>
      </c>
      <c r="DY484" s="4">
        <v>172046814.50999999</v>
      </c>
      <c r="DZ484" s="4">
        <v>23891592</v>
      </c>
      <c r="EA484" s="4">
        <v>172046814.50999999</v>
      </c>
      <c r="EB484" s="4">
        <v>23891592</v>
      </c>
      <c r="EC484" s="4">
        <v>195938406.50999999</v>
      </c>
      <c r="ED484" s="1">
        <f>YEAR(O484)</f>
        <v>2010</v>
      </c>
    </row>
    <row r="485" spans="6:134" ht="12.75" hidden="1" customHeight="1" x14ac:dyDescent="0.2">
      <c r="H485" s="1" t="s">
        <v>133</v>
      </c>
      <c r="L485" s="1" t="s">
        <v>134</v>
      </c>
      <c r="N485" s="1" t="s">
        <v>1763</v>
      </c>
      <c r="O485" s="2">
        <v>40240</v>
      </c>
      <c r="P485" s="1" t="s">
        <v>136</v>
      </c>
      <c r="Q485" s="3">
        <v>40254</v>
      </c>
      <c r="R485" s="1" t="s">
        <v>137</v>
      </c>
      <c r="T485" s="3">
        <v>40240</v>
      </c>
      <c r="U485" s="1" t="s">
        <v>138</v>
      </c>
      <c r="X485" s="1" t="s">
        <v>172</v>
      </c>
      <c r="Z485" s="3">
        <v>40240</v>
      </c>
      <c r="AA485" s="1" t="s">
        <v>335</v>
      </c>
      <c r="AB485" s="1" t="s">
        <v>336</v>
      </c>
      <c r="AC485" s="1" t="s">
        <v>337</v>
      </c>
      <c r="AD485" s="1" t="s">
        <v>338</v>
      </c>
      <c r="AE485" s="1" t="s">
        <v>339</v>
      </c>
      <c r="AF485" s="1" t="s">
        <v>340</v>
      </c>
      <c r="AH485" s="1" t="s">
        <v>341</v>
      </c>
      <c r="AQ485" s="4">
        <v>0.1</v>
      </c>
      <c r="AR485" s="4">
        <v>576983.30000000005</v>
      </c>
      <c r="AS485" s="1" t="s">
        <v>1764</v>
      </c>
      <c r="AX485" s="1" t="s">
        <v>150</v>
      </c>
      <c r="AY485" s="4">
        <v>96163.9</v>
      </c>
      <c r="AZ485" s="4">
        <v>480819.4</v>
      </c>
      <c r="BA485" s="1" t="s">
        <v>151</v>
      </c>
      <c r="BD485" s="3">
        <v>40240</v>
      </c>
      <c r="BM485" s="3">
        <v>40254</v>
      </c>
      <c r="BZ485" s="1" t="s">
        <v>184</v>
      </c>
      <c r="CA485" s="1" t="s">
        <v>185</v>
      </c>
      <c r="CE485" s="1" t="s">
        <v>154</v>
      </c>
      <c r="CH485" s="4">
        <v>1</v>
      </c>
      <c r="CI485" s="1" t="s">
        <v>155</v>
      </c>
      <c r="CL485" s="1" t="s">
        <v>157</v>
      </c>
      <c r="CN485" s="1" t="s">
        <v>158</v>
      </c>
      <c r="CP485" s="4">
        <v>576983.30000000005</v>
      </c>
      <c r="CY485" s="1" t="s">
        <v>289</v>
      </c>
      <c r="CZ485" s="1" t="s">
        <v>290</v>
      </c>
      <c r="DA485" s="1" t="s">
        <v>291</v>
      </c>
      <c r="DC485" s="1" t="s">
        <v>208</v>
      </c>
      <c r="DU485" s="1" t="s">
        <v>165</v>
      </c>
      <c r="DV485" s="4">
        <v>0</v>
      </c>
      <c r="DW485" s="4">
        <v>0</v>
      </c>
      <c r="DX485" s="4">
        <v>195938406.50999999</v>
      </c>
      <c r="DY485" s="4">
        <v>172046814.50999999</v>
      </c>
      <c r="DZ485" s="4">
        <v>23891592</v>
      </c>
      <c r="EA485" s="4">
        <v>172046814.50999999</v>
      </c>
      <c r="EB485" s="4">
        <v>23891592</v>
      </c>
      <c r="EC485" s="4">
        <v>195938406.50999999</v>
      </c>
      <c r="ED485" s="1">
        <f>YEAR(O485)</f>
        <v>2010</v>
      </c>
    </row>
    <row r="486" spans="6:134" ht="12.75" hidden="1" customHeight="1" x14ac:dyDescent="0.2">
      <c r="H486" s="1" t="s">
        <v>133</v>
      </c>
      <c r="L486" s="1" t="s">
        <v>134</v>
      </c>
      <c r="N486" s="1" t="s">
        <v>1765</v>
      </c>
      <c r="O486" s="2">
        <v>40233</v>
      </c>
      <c r="P486" s="1" t="s">
        <v>136</v>
      </c>
      <c r="Q486" s="3">
        <v>40243</v>
      </c>
      <c r="R486" s="1" t="s">
        <v>137</v>
      </c>
      <c r="T486" s="3">
        <v>40233</v>
      </c>
      <c r="U486" s="1" t="s">
        <v>138</v>
      </c>
      <c r="X486" s="1" t="s">
        <v>172</v>
      </c>
      <c r="Z486" s="3">
        <v>40233</v>
      </c>
      <c r="AA486" s="1" t="s">
        <v>173</v>
      </c>
      <c r="AB486" s="1" t="s">
        <v>174</v>
      </c>
      <c r="AC486" s="1" t="s">
        <v>175</v>
      </c>
      <c r="AD486" s="1" t="s">
        <v>176</v>
      </c>
      <c r="AE486" s="1" t="s">
        <v>177</v>
      </c>
      <c r="AF486" s="1" t="s">
        <v>178</v>
      </c>
      <c r="AH486" s="1" t="s">
        <v>179</v>
      </c>
      <c r="AQ486" s="4">
        <v>0.1</v>
      </c>
      <c r="AR486" s="4">
        <v>327936.2</v>
      </c>
      <c r="AS486" s="1" t="s">
        <v>1766</v>
      </c>
      <c r="AX486" s="1" t="s">
        <v>150</v>
      </c>
      <c r="AY486" s="4">
        <v>54656</v>
      </c>
      <c r="AZ486" s="4">
        <v>273280.2</v>
      </c>
      <c r="BA486" s="1" t="s">
        <v>151</v>
      </c>
      <c r="BD486" s="3">
        <v>40233</v>
      </c>
      <c r="BM486" s="3">
        <v>40246</v>
      </c>
      <c r="BO486" s="4">
        <v>-1134</v>
      </c>
      <c r="BY486" s="4">
        <v>0</v>
      </c>
      <c r="BZ486" s="1" t="s">
        <v>184</v>
      </c>
      <c r="CA486" s="1" t="s">
        <v>185</v>
      </c>
      <c r="CE486" s="1" t="s">
        <v>154</v>
      </c>
      <c r="CH486" s="4">
        <v>1</v>
      </c>
      <c r="CI486" s="1" t="s">
        <v>155</v>
      </c>
      <c r="CL486" s="1" t="s">
        <v>157</v>
      </c>
      <c r="CN486" s="1" t="s">
        <v>158</v>
      </c>
      <c r="CP486" s="4">
        <v>327936.2</v>
      </c>
      <c r="CY486" s="1" t="s">
        <v>289</v>
      </c>
      <c r="CZ486" s="1" t="s">
        <v>290</v>
      </c>
      <c r="DA486" s="1" t="s">
        <v>291</v>
      </c>
      <c r="DC486" s="1" t="s">
        <v>208</v>
      </c>
      <c r="DD486" s="1" t="s">
        <v>757</v>
      </c>
      <c r="DU486" s="1" t="s">
        <v>165</v>
      </c>
      <c r="DV486" s="4">
        <v>0</v>
      </c>
      <c r="DW486" s="4">
        <v>0</v>
      </c>
      <c r="DX486" s="4">
        <v>195938406.50999999</v>
      </c>
      <c r="DY486" s="4">
        <v>172046814.50999999</v>
      </c>
      <c r="DZ486" s="4">
        <v>23891592</v>
      </c>
      <c r="EA486" s="4">
        <v>172046814.50999999</v>
      </c>
      <c r="EB486" s="4">
        <v>23891592</v>
      </c>
      <c r="EC486" s="4">
        <v>195938406.50999999</v>
      </c>
      <c r="ED486" s="1">
        <f>YEAR(O486)</f>
        <v>2010</v>
      </c>
    </row>
    <row r="487" spans="6:134" ht="12.75" hidden="1" customHeight="1" x14ac:dyDescent="0.2">
      <c r="H487" s="1" t="s">
        <v>133</v>
      </c>
      <c r="L487" s="1" t="s">
        <v>134</v>
      </c>
      <c r="N487" s="1" t="s">
        <v>1767</v>
      </c>
      <c r="O487" s="2">
        <v>40228</v>
      </c>
      <c r="P487" s="1" t="s">
        <v>136</v>
      </c>
      <c r="Q487" s="3">
        <v>40242</v>
      </c>
      <c r="R487" s="1" t="s">
        <v>137</v>
      </c>
      <c r="T487" s="3">
        <v>40228</v>
      </c>
      <c r="U487" s="1" t="s">
        <v>138</v>
      </c>
      <c r="X487" s="1" t="s">
        <v>172</v>
      </c>
      <c r="Z487" s="3">
        <v>40228</v>
      </c>
      <c r="AA487" s="1" t="s">
        <v>391</v>
      </c>
      <c r="AB487" s="1" t="s">
        <v>392</v>
      </c>
      <c r="AC487" s="1" t="s">
        <v>393</v>
      </c>
      <c r="AD487" s="1" t="s">
        <v>394</v>
      </c>
      <c r="AE487" s="1" t="s">
        <v>395</v>
      </c>
      <c r="AF487" s="1" t="s">
        <v>396</v>
      </c>
      <c r="AH487" s="1" t="s">
        <v>397</v>
      </c>
      <c r="AQ487" s="4">
        <v>0.1</v>
      </c>
      <c r="AR487" s="4">
        <v>576309.1</v>
      </c>
      <c r="AS487" s="1" t="s">
        <v>1768</v>
      </c>
      <c r="AX487" s="1" t="s">
        <v>150</v>
      </c>
      <c r="AY487" s="4">
        <v>96051.5</v>
      </c>
      <c r="AZ487" s="4">
        <v>480257.6</v>
      </c>
      <c r="BA487" s="1" t="s">
        <v>151</v>
      </c>
      <c r="BD487" s="3">
        <v>40228</v>
      </c>
      <c r="BM487" s="3">
        <v>40246</v>
      </c>
      <c r="BZ487" s="1" t="s">
        <v>184</v>
      </c>
      <c r="CA487" s="1" t="s">
        <v>185</v>
      </c>
      <c r="CE487" s="1" t="s">
        <v>154</v>
      </c>
      <c r="CH487" s="4">
        <v>1</v>
      </c>
      <c r="CI487" s="1" t="s">
        <v>155</v>
      </c>
      <c r="CL487" s="1" t="s">
        <v>157</v>
      </c>
      <c r="CN487" s="1" t="s">
        <v>158</v>
      </c>
      <c r="CP487" s="4">
        <v>576309.1</v>
      </c>
      <c r="CY487" s="1" t="s">
        <v>289</v>
      </c>
      <c r="CZ487" s="1" t="s">
        <v>290</v>
      </c>
      <c r="DA487" s="1" t="s">
        <v>291</v>
      </c>
      <c r="DC487" s="1" t="s">
        <v>208</v>
      </c>
      <c r="DT487" s="1" t="s">
        <v>165</v>
      </c>
      <c r="DU487" s="1" t="s">
        <v>165</v>
      </c>
      <c r="DV487" s="4">
        <v>0</v>
      </c>
      <c r="DW487" s="4">
        <v>0</v>
      </c>
      <c r="DX487" s="4">
        <v>195938406.50999999</v>
      </c>
      <c r="DY487" s="4">
        <v>172046814.50999999</v>
      </c>
      <c r="DZ487" s="4">
        <v>23891592</v>
      </c>
      <c r="EA487" s="4">
        <v>172046814.50999999</v>
      </c>
      <c r="EB487" s="4">
        <v>23891592</v>
      </c>
      <c r="EC487" s="4">
        <v>195938406.50999999</v>
      </c>
      <c r="ED487" s="1">
        <f>YEAR(O487)</f>
        <v>2010</v>
      </c>
    </row>
    <row r="488" spans="6:134" ht="12.75" hidden="1" customHeight="1" x14ac:dyDescent="0.2">
      <c r="F488" s="1" t="s">
        <v>1769</v>
      </c>
      <c r="H488" s="1" t="s">
        <v>133</v>
      </c>
      <c r="L488" s="1" t="s">
        <v>134</v>
      </c>
      <c r="N488" s="1" t="s">
        <v>1770</v>
      </c>
      <c r="O488" s="2">
        <v>40226</v>
      </c>
      <c r="P488" s="1" t="s">
        <v>136</v>
      </c>
      <c r="Q488" s="3">
        <v>40236</v>
      </c>
      <c r="R488" s="1" t="s">
        <v>137</v>
      </c>
      <c r="T488" s="3">
        <v>40226</v>
      </c>
      <c r="U488" s="1" t="s">
        <v>138</v>
      </c>
      <c r="X488" s="1" t="s">
        <v>172</v>
      </c>
      <c r="Z488" s="3">
        <v>40226</v>
      </c>
      <c r="AA488" s="1" t="s">
        <v>140</v>
      </c>
      <c r="AB488" s="1" t="s">
        <v>141</v>
      </c>
      <c r="AC488" s="1" t="s">
        <v>142</v>
      </c>
      <c r="AD488" s="1" t="s">
        <v>143</v>
      </c>
      <c r="AE488" s="1" t="s">
        <v>144</v>
      </c>
      <c r="AF488" s="1" t="s">
        <v>145</v>
      </c>
      <c r="AH488" s="1" t="s">
        <v>146</v>
      </c>
      <c r="AQ488" s="4">
        <v>0.02</v>
      </c>
      <c r="AR488" s="4">
        <v>114000</v>
      </c>
      <c r="AS488" s="1" t="s">
        <v>1771</v>
      </c>
      <c r="AT488" s="1" t="s">
        <v>148</v>
      </c>
      <c r="AV488" s="1" t="s">
        <v>149</v>
      </c>
      <c r="AW488" s="1" t="s">
        <v>141</v>
      </c>
      <c r="AX488" s="1" t="s">
        <v>150</v>
      </c>
      <c r="AY488" s="4">
        <v>19000</v>
      </c>
      <c r="AZ488" s="4">
        <v>95000</v>
      </c>
      <c r="BA488" s="1" t="s">
        <v>151</v>
      </c>
      <c r="BD488" s="3">
        <v>40226</v>
      </c>
      <c r="BM488" s="3">
        <v>40235</v>
      </c>
      <c r="BZ488" s="1" t="s">
        <v>184</v>
      </c>
      <c r="CA488" s="1" t="s">
        <v>185</v>
      </c>
      <c r="CE488" s="1" t="s">
        <v>154</v>
      </c>
      <c r="CH488" s="4">
        <v>1</v>
      </c>
      <c r="CI488" s="1" t="s">
        <v>155</v>
      </c>
      <c r="CJ488" s="1" t="s">
        <v>156</v>
      </c>
      <c r="CL488" s="1" t="s">
        <v>157</v>
      </c>
      <c r="CN488" s="1" t="s">
        <v>158</v>
      </c>
      <c r="CP488" s="4">
        <v>114000</v>
      </c>
      <c r="CY488" s="1" t="s">
        <v>289</v>
      </c>
      <c r="CZ488" s="1" t="s">
        <v>290</v>
      </c>
      <c r="DA488" s="1" t="s">
        <v>291</v>
      </c>
      <c r="DC488" s="1" t="s">
        <v>208</v>
      </c>
      <c r="DD488" s="1" t="s">
        <v>733</v>
      </c>
      <c r="DU488" s="1" t="s">
        <v>165</v>
      </c>
      <c r="DV488" s="4">
        <v>0</v>
      </c>
      <c r="DW488" s="4">
        <v>0</v>
      </c>
      <c r="DX488" s="4">
        <v>195938406.50999999</v>
      </c>
      <c r="DY488" s="4">
        <v>172046814.50999999</v>
      </c>
      <c r="DZ488" s="4">
        <v>23891592</v>
      </c>
      <c r="EA488" s="4">
        <v>172046814.50999999</v>
      </c>
      <c r="EB488" s="4">
        <v>23891592</v>
      </c>
      <c r="EC488" s="4">
        <v>195938406.50999999</v>
      </c>
      <c r="ED488" s="1">
        <f>YEAR(O488)</f>
        <v>2010</v>
      </c>
    </row>
    <row r="489" spans="6:134" ht="12.75" hidden="1" customHeight="1" x14ac:dyDescent="0.2">
      <c r="H489" s="1" t="s">
        <v>133</v>
      </c>
      <c r="L489" s="1" t="s">
        <v>134</v>
      </c>
      <c r="N489" s="1" t="s">
        <v>1772</v>
      </c>
      <c r="O489" s="2">
        <v>40213</v>
      </c>
      <c r="P489" s="1" t="s">
        <v>136</v>
      </c>
      <c r="Q489" s="3">
        <v>40227</v>
      </c>
      <c r="R489" s="1" t="s">
        <v>137</v>
      </c>
      <c r="T489" s="3">
        <v>40213</v>
      </c>
      <c r="U489" s="1" t="s">
        <v>138</v>
      </c>
      <c r="X489" s="1" t="s">
        <v>172</v>
      </c>
      <c r="Z489" s="3">
        <v>40213</v>
      </c>
      <c r="AA489" s="1" t="s">
        <v>293</v>
      </c>
      <c r="AB489" s="1" t="s">
        <v>294</v>
      </c>
      <c r="AC489" s="1" t="s">
        <v>295</v>
      </c>
      <c r="AD489" s="1" t="s">
        <v>296</v>
      </c>
      <c r="AE489" s="1" t="s">
        <v>297</v>
      </c>
      <c r="AF489" s="1" t="s">
        <v>298</v>
      </c>
      <c r="AH489" s="1" t="s">
        <v>299</v>
      </c>
      <c r="AQ489" s="4">
        <v>0.5</v>
      </c>
      <c r="AR489" s="4">
        <v>116797.3</v>
      </c>
      <c r="AS489" s="1" t="s">
        <v>1773</v>
      </c>
      <c r="AX489" s="1" t="s">
        <v>150</v>
      </c>
      <c r="AY489" s="4">
        <v>19466.2</v>
      </c>
      <c r="AZ489" s="4">
        <v>97331.1</v>
      </c>
      <c r="BA489" s="1" t="s">
        <v>151</v>
      </c>
      <c r="BD489" s="3">
        <v>40213</v>
      </c>
      <c r="BM489" s="3">
        <v>40227</v>
      </c>
      <c r="BZ489" s="1" t="s">
        <v>184</v>
      </c>
      <c r="CA489" s="1" t="s">
        <v>185</v>
      </c>
      <c r="CE489" s="1" t="s">
        <v>154</v>
      </c>
      <c r="CH489" s="4">
        <v>1</v>
      </c>
      <c r="CI489" s="1" t="s">
        <v>155</v>
      </c>
      <c r="CL489" s="1" t="s">
        <v>157</v>
      </c>
      <c r="CN489" s="1" t="s">
        <v>158</v>
      </c>
      <c r="CP489" s="4">
        <v>116797.3</v>
      </c>
      <c r="CY489" s="1" t="s">
        <v>289</v>
      </c>
      <c r="CZ489" s="1" t="s">
        <v>290</v>
      </c>
      <c r="DA489" s="1" t="s">
        <v>291</v>
      </c>
      <c r="DC489" s="1" t="s">
        <v>208</v>
      </c>
      <c r="DD489" s="1" t="s">
        <v>728</v>
      </c>
      <c r="DU489" s="1" t="s">
        <v>165</v>
      </c>
      <c r="DV489" s="4">
        <v>0</v>
      </c>
      <c r="DW489" s="4">
        <v>0</v>
      </c>
      <c r="DX489" s="4">
        <v>195938406.50999999</v>
      </c>
      <c r="DY489" s="4">
        <v>172046814.50999999</v>
      </c>
      <c r="DZ489" s="4">
        <v>23891592</v>
      </c>
      <c r="EA489" s="4">
        <v>172046814.50999999</v>
      </c>
      <c r="EB489" s="4">
        <v>23891592</v>
      </c>
      <c r="EC489" s="4">
        <v>195938406.50999999</v>
      </c>
      <c r="ED489" s="1">
        <f>YEAR(O489)</f>
        <v>2010</v>
      </c>
    </row>
    <row r="490" spans="6:134" ht="12.75" hidden="1" customHeight="1" x14ac:dyDescent="0.2">
      <c r="H490" s="1" t="s">
        <v>133</v>
      </c>
      <c r="L490" s="1" t="s">
        <v>134</v>
      </c>
      <c r="N490" s="1" t="s">
        <v>1774</v>
      </c>
      <c r="O490" s="2">
        <v>40219</v>
      </c>
      <c r="P490" s="1" t="s">
        <v>136</v>
      </c>
      <c r="Q490" s="3">
        <v>40249</v>
      </c>
      <c r="R490" s="1" t="s">
        <v>137</v>
      </c>
      <c r="T490" s="3">
        <v>40219</v>
      </c>
      <c r="U490" s="1" t="s">
        <v>138</v>
      </c>
      <c r="X490" s="1" t="s">
        <v>172</v>
      </c>
      <c r="Z490" s="3">
        <v>40219</v>
      </c>
      <c r="AA490" s="1" t="s">
        <v>322</v>
      </c>
      <c r="AB490" s="1" t="s">
        <v>323</v>
      </c>
      <c r="AC490" s="1" t="s">
        <v>324</v>
      </c>
      <c r="AD490" s="1" t="s">
        <v>325</v>
      </c>
      <c r="AE490" s="1" t="s">
        <v>326</v>
      </c>
      <c r="AF490" s="1" t="s">
        <v>327</v>
      </c>
      <c r="AH490" s="1" t="s">
        <v>328</v>
      </c>
      <c r="AQ490" s="4">
        <v>0.1</v>
      </c>
      <c r="AR490" s="4">
        <v>547200</v>
      </c>
      <c r="AS490" s="1" t="s">
        <v>1775</v>
      </c>
      <c r="AX490" s="1" t="s">
        <v>150</v>
      </c>
      <c r="AY490" s="4">
        <v>91200</v>
      </c>
      <c r="AZ490" s="4">
        <v>456000</v>
      </c>
      <c r="BA490" s="1" t="s">
        <v>151</v>
      </c>
      <c r="BD490" s="3">
        <v>40219</v>
      </c>
      <c r="BM490" s="3">
        <v>40249</v>
      </c>
      <c r="BZ490" s="1" t="s">
        <v>184</v>
      </c>
      <c r="CA490" s="1" t="s">
        <v>185</v>
      </c>
      <c r="CE490" s="1" t="s">
        <v>154</v>
      </c>
      <c r="CH490" s="4">
        <v>1</v>
      </c>
      <c r="CI490" s="1" t="s">
        <v>155</v>
      </c>
      <c r="CL490" s="1" t="s">
        <v>157</v>
      </c>
      <c r="CN490" s="1" t="s">
        <v>158</v>
      </c>
      <c r="CP490" s="4">
        <v>547200</v>
      </c>
      <c r="CY490" s="1" t="s">
        <v>289</v>
      </c>
      <c r="CZ490" s="1" t="s">
        <v>290</v>
      </c>
      <c r="DA490" s="1" t="s">
        <v>291</v>
      </c>
      <c r="DC490" s="1" t="s">
        <v>208</v>
      </c>
      <c r="DD490" s="1" t="s">
        <v>858</v>
      </c>
      <c r="DU490" s="1" t="s">
        <v>165</v>
      </c>
      <c r="DV490" s="4">
        <v>0</v>
      </c>
      <c r="DW490" s="4">
        <v>0</v>
      </c>
      <c r="DX490" s="4">
        <v>195938406.50999999</v>
      </c>
      <c r="DY490" s="4">
        <v>172046814.50999999</v>
      </c>
      <c r="DZ490" s="4">
        <v>23891592</v>
      </c>
      <c r="EA490" s="4">
        <v>172046814.50999999</v>
      </c>
      <c r="EB490" s="4">
        <v>23891592</v>
      </c>
      <c r="EC490" s="4">
        <v>195938406.50999999</v>
      </c>
      <c r="ED490" s="1">
        <f>YEAR(O490)</f>
        <v>2010</v>
      </c>
    </row>
    <row r="491" spans="6:134" ht="12.75" hidden="1" customHeight="1" x14ac:dyDescent="0.2">
      <c r="H491" s="1" t="s">
        <v>133</v>
      </c>
      <c r="L491" s="1" t="s">
        <v>134</v>
      </c>
      <c r="N491" s="1" t="s">
        <v>1776</v>
      </c>
      <c r="O491" s="2">
        <v>40212</v>
      </c>
      <c r="P491" s="1" t="s">
        <v>136</v>
      </c>
      <c r="Q491" s="3">
        <v>40232</v>
      </c>
      <c r="R491" s="1" t="s">
        <v>137</v>
      </c>
      <c r="T491" s="3">
        <v>40212</v>
      </c>
      <c r="U491" s="1" t="s">
        <v>138</v>
      </c>
      <c r="X491" s="1" t="s">
        <v>172</v>
      </c>
      <c r="Z491" s="3">
        <v>40212</v>
      </c>
      <c r="AA491" s="1" t="s">
        <v>356</v>
      </c>
      <c r="AB491" s="1" t="s">
        <v>357</v>
      </c>
      <c r="AC491" s="1" t="s">
        <v>358</v>
      </c>
      <c r="AD491" s="1" t="s">
        <v>359</v>
      </c>
      <c r="AE491" s="1" t="s">
        <v>360</v>
      </c>
      <c r="AF491" s="1" t="s">
        <v>361</v>
      </c>
      <c r="AH491" s="1" t="s">
        <v>362</v>
      </c>
      <c r="AQ491" s="4">
        <v>0.1</v>
      </c>
      <c r="AR491" s="4">
        <v>362122.7</v>
      </c>
      <c r="AS491" s="1" t="s">
        <v>1777</v>
      </c>
      <c r="AX491" s="1" t="s">
        <v>150</v>
      </c>
      <c r="AY491" s="4">
        <v>60353.8</v>
      </c>
      <c r="AZ491" s="4">
        <v>301768.90000000002</v>
      </c>
      <c r="BA491" s="1" t="s">
        <v>151</v>
      </c>
      <c r="BD491" s="3">
        <v>40212</v>
      </c>
      <c r="BM491" s="3">
        <v>40233</v>
      </c>
      <c r="BZ491" s="1" t="s">
        <v>184</v>
      </c>
      <c r="CA491" s="1" t="s">
        <v>185</v>
      </c>
      <c r="CE491" s="1" t="s">
        <v>154</v>
      </c>
      <c r="CH491" s="4">
        <v>1</v>
      </c>
      <c r="CI491" s="1" t="s">
        <v>155</v>
      </c>
      <c r="CL491" s="1" t="s">
        <v>157</v>
      </c>
      <c r="CN491" s="1" t="s">
        <v>158</v>
      </c>
      <c r="CP491" s="4">
        <v>362122.7</v>
      </c>
      <c r="CY491" s="1" t="s">
        <v>289</v>
      </c>
      <c r="CZ491" s="1" t="s">
        <v>290</v>
      </c>
      <c r="DA491" s="1" t="s">
        <v>291</v>
      </c>
      <c r="DC491" s="1" t="s">
        <v>208</v>
      </c>
      <c r="DU491" s="1" t="s">
        <v>165</v>
      </c>
      <c r="DV491" s="4">
        <v>0</v>
      </c>
      <c r="DW491" s="4">
        <v>0</v>
      </c>
      <c r="DX491" s="4">
        <v>195938406.50999999</v>
      </c>
      <c r="DY491" s="4">
        <v>172046814.50999999</v>
      </c>
      <c r="DZ491" s="4">
        <v>23891592</v>
      </c>
      <c r="EA491" s="4">
        <v>172046814.50999999</v>
      </c>
      <c r="EB491" s="4">
        <v>23891592</v>
      </c>
      <c r="EC491" s="4">
        <v>195938406.50999999</v>
      </c>
      <c r="ED491" s="1">
        <f>YEAR(O491)</f>
        <v>2010</v>
      </c>
    </row>
    <row r="492" spans="6:134" ht="12.75" hidden="1" customHeight="1" x14ac:dyDescent="0.2">
      <c r="F492" s="1" t="s">
        <v>1791</v>
      </c>
      <c r="H492" s="1" t="s">
        <v>133</v>
      </c>
      <c r="L492" s="1" t="s">
        <v>134</v>
      </c>
      <c r="N492" s="1" t="s">
        <v>1792</v>
      </c>
      <c r="O492" s="2">
        <v>40210</v>
      </c>
      <c r="P492" s="1" t="s">
        <v>136</v>
      </c>
      <c r="Q492" s="3">
        <v>40220</v>
      </c>
      <c r="R492" s="1" t="s">
        <v>137</v>
      </c>
      <c r="T492" s="3">
        <v>40206</v>
      </c>
      <c r="U492" s="1" t="s">
        <v>138</v>
      </c>
      <c r="X492" s="1" t="s">
        <v>172</v>
      </c>
      <c r="Z492" s="3">
        <v>40206</v>
      </c>
      <c r="AA492" s="1" t="s">
        <v>173</v>
      </c>
      <c r="AB492" s="1" t="s">
        <v>174</v>
      </c>
      <c r="AC492" s="1" t="s">
        <v>175</v>
      </c>
      <c r="AD492" s="1" t="s">
        <v>176</v>
      </c>
      <c r="AE492" s="1" t="s">
        <v>177</v>
      </c>
      <c r="AF492" s="1" t="s">
        <v>178</v>
      </c>
      <c r="AH492" s="1" t="s">
        <v>179</v>
      </c>
      <c r="AQ492" s="4">
        <v>0.1</v>
      </c>
      <c r="AR492" s="4">
        <v>109510.9</v>
      </c>
      <c r="AS492" s="1" t="s">
        <v>1787</v>
      </c>
      <c r="AX492" s="1" t="s">
        <v>150</v>
      </c>
      <c r="AY492" s="4">
        <v>18251.8</v>
      </c>
      <c r="AZ492" s="4">
        <v>91259.1</v>
      </c>
      <c r="BA492" s="1" t="s">
        <v>151</v>
      </c>
      <c r="BD492" s="3">
        <v>40206</v>
      </c>
      <c r="BM492" s="3">
        <v>40221</v>
      </c>
      <c r="BZ492" s="1" t="s">
        <v>184</v>
      </c>
      <c r="CA492" s="1" t="s">
        <v>153</v>
      </c>
      <c r="CE492" s="1" t="s">
        <v>154</v>
      </c>
      <c r="CH492" s="4">
        <v>1</v>
      </c>
      <c r="CI492" s="1" t="s">
        <v>155</v>
      </c>
      <c r="CJ492" s="1" t="s">
        <v>156</v>
      </c>
      <c r="CL492" s="1" t="s">
        <v>157</v>
      </c>
      <c r="CN492" s="1" t="s">
        <v>158</v>
      </c>
      <c r="CP492" s="4">
        <v>109510.9</v>
      </c>
      <c r="CY492" s="1" t="s">
        <v>289</v>
      </c>
      <c r="CZ492" s="1" t="s">
        <v>290</v>
      </c>
      <c r="DA492" s="1" t="s">
        <v>291</v>
      </c>
      <c r="DC492" s="1" t="s">
        <v>208</v>
      </c>
      <c r="DD492" s="1" t="s">
        <v>757</v>
      </c>
      <c r="DU492" s="1" t="s">
        <v>165</v>
      </c>
      <c r="DV492" s="4">
        <v>0</v>
      </c>
      <c r="DW492" s="4">
        <v>0</v>
      </c>
      <c r="DX492" s="4">
        <v>195938406.50999999</v>
      </c>
      <c r="DY492" s="4">
        <v>172046814.50999999</v>
      </c>
      <c r="DZ492" s="4">
        <v>23891592</v>
      </c>
      <c r="EA492" s="4">
        <v>172046814.50999999</v>
      </c>
      <c r="EB492" s="4">
        <v>23891592</v>
      </c>
      <c r="EC492" s="4">
        <v>195938406.50999999</v>
      </c>
      <c r="ED492" s="1">
        <f>YEAR(O492)</f>
        <v>2010</v>
      </c>
    </row>
    <row r="493" spans="6:134" ht="12.75" hidden="1" customHeight="1" x14ac:dyDescent="0.2">
      <c r="H493" s="1" t="s">
        <v>133</v>
      </c>
      <c r="L493" s="1" t="s">
        <v>134</v>
      </c>
      <c r="N493" s="1" t="s">
        <v>1793</v>
      </c>
      <c r="O493" s="2">
        <v>44167</v>
      </c>
      <c r="P493" s="1" t="s">
        <v>169</v>
      </c>
      <c r="Q493" s="3">
        <v>44177</v>
      </c>
      <c r="R493" s="1" t="s">
        <v>170</v>
      </c>
      <c r="T493" s="3">
        <v>44167</v>
      </c>
      <c r="U493" s="1" t="s">
        <v>138</v>
      </c>
      <c r="X493" s="1" t="s">
        <v>172</v>
      </c>
      <c r="Z493" s="3">
        <v>44167</v>
      </c>
      <c r="AA493" s="1" t="s">
        <v>173</v>
      </c>
      <c r="AB493" s="1" t="s">
        <v>174</v>
      </c>
      <c r="AC493" s="1" t="s">
        <v>175</v>
      </c>
      <c r="AD493" s="1" t="s">
        <v>176</v>
      </c>
      <c r="AE493" s="1" t="s">
        <v>177</v>
      </c>
      <c r="AF493" s="1" t="s">
        <v>178</v>
      </c>
      <c r="AH493" s="1" t="s">
        <v>179</v>
      </c>
      <c r="AJ493" s="1" t="s">
        <v>169</v>
      </c>
      <c r="AQ493" s="4">
        <v>0.1</v>
      </c>
      <c r="AS493" s="1" t="s">
        <v>1794</v>
      </c>
      <c r="AX493" s="1" t="s">
        <v>150</v>
      </c>
      <c r="BA493" s="1" t="s">
        <v>151</v>
      </c>
      <c r="BD493" s="3">
        <v>44167</v>
      </c>
      <c r="BZ493" s="1" t="s">
        <v>184</v>
      </c>
      <c r="CA493" s="1" t="s">
        <v>153</v>
      </c>
      <c r="CE493" s="1" t="s">
        <v>154</v>
      </c>
      <c r="CF493" s="1" t="s">
        <v>186</v>
      </c>
      <c r="CH493" s="4">
        <v>1</v>
      </c>
      <c r="CI493" s="1" t="s">
        <v>155</v>
      </c>
      <c r="CL493" s="1" t="s">
        <v>187</v>
      </c>
      <c r="CN493" s="1" t="s">
        <v>158</v>
      </c>
      <c r="CO493" s="1" t="s">
        <v>188</v>
      </c>
      <c r="CY493" s="1" t="s">
        <v>289</v>
      </c>
      <c r="CZ493" s="1" t="s">
        <v>290</v>
      </c>
      <c r="DA493" s="1" t="s">
        <v>291</v>
      </c>
      <c r="DU493" s="1" t="s">
        <v>165</v>
      </c>
      <c r="DV493" s="4">
        <v>0</v>
      </c>
      <c r="DW493" s="4">
        <v>0</v>
      </c>
      <c r="DX493" s="4">
        <v>195938406.50999999</v>
      </c>
      <c r="DY493" s="4">
        <v>172046814.50999999</v>
      </c>
      <c r="DZ493" s="4">
        <v>23891592</v>
      </c>
      <c r="EA493" s="4">
        <v>172046814.50999999</v>
      </c>
      <c r="EB493" s="4">
        <v>23891592</v>
      </c>
      <c r="EC493" s="4">
        <v>195938406.50999999</v>
      </c>
      <c r="ED493" s="1">
        <f>YEAR(O493)</f>
        <v>2020</v>
      </c>
    </row>
    <row r="494" spans="6:134" ht="12.75" hidden="1" customHeight="1" x14ac:dyDescent="0.2">
      <c r="H494" s="1" t="s">
        <v>133</v>
      </c>
      <c r="L494" s="1" t="s">
        <v>134</v>
      </c>
      <c r="N494" s="1" t="s">
        <v>1795</v>
      </c>
      <c r="O494" s="2">
        <v>40210</v>
      </c>
      <c r="P494" s="1" t="s">
        <v>136</v>
      </c>
      <c r="Q494" s="3">
        <v>40224</v>
      </c>
      <c r="R494" s="1" t="s">
        <v>137</v>
      </c>
      <c r="T494" s="3">
        <v>40205</v>
      </c>
      <c r="U494" s="1" t="s">
        <v>138</v>
      </c>
      <c r="X494" s="1" t="s">
        <v>172</v>
      </c>
      <c r="Z494" s="3">
        <v>40205</v>
      </c>
      <c r="AA494" s="1" t="s">
        <v>371</v>
      </c>
      <c r="AB494" s="1" t="s">
        <v>372</v>
      </c>
      <c r="AC494" s="1" t="s">
        <v>373</v>
      </c>
      <c r="AD494" s="1" t="s">
        <v>374</v>
      </c>
      <c r="AE494" s="1" t="s">
        <v>375</v>
      </c>
      <c r="AF494" s="1" t="s">
        <v>376</v>
      </c>
      <c r="AH494" s="1" t="s">
        <v>377</v>
      </c>
      <c r="AQ494" s="4">
        <v>0.1</v>
      </c>
      <c r="AR494" s="4">
        <v>342000</v>
      </c>
      <c r="AS494" s="1" t="s">
        <v>1794</v>
      </c>
      <c r="AX494" s="1" t="s">
        <v>150</v>
      </c>
      <c r="AY494" s="4">
        <v>57000</v>
      </c>
      <c r="AZ494" s="4">
        <v>285000</v>
      </c>
      <c r="BA494" s="1" t="s">
        <v>151</v>
      </c>
      <c r="BD494" s="3">
        <v>40205</v>
      </c>
      <c r="BM494" s="3">
        <v>40224</v>
      </c>
      <c r="BZ494" s="1" t="s">
        <v>184</v>
      </c>
      <c r="CA494" s="1" t="s">
        <v>185</v>
      </c>
      <c r="CE494" s="1" t="s">
        <v>154</v>
      </c>
      <c r="CH494" s="4">
        <v>1</v>
      </c>
      <c r="CI494" s="1" t="s">
        <v>155</v>
      </c>
      <c r="CL494" s="1" t="s">
        <v>157</v>
      </c>
      <c r="CN494" s="1" t="s">
        <v>158</v>
      </c>
      <c r="CP494" s="4">
        <v>342000</v>
      </c>
      <c r="CY494" s="1" t="s">
        <v>289</v>
      </c>
      <c r="CZ494" s="1" t="s">
        <v>290</v>
      </c>
      <c r="DA494" s="1" t="s">
        <v>291</v>
      </c>
      <c r="DC494" s="1" t="s">
        <v>208</v>
      </c>
      <c r="DD494" s="1" t="s">
        <v>738</v>
      </c>
      <c r="DU494" s="1" t="s">
        <v>165</v>
      </c>
      <c r="DV494" s="4">
        <v>0</v>
      </c>
      <c r="DW494" s="4">
        <v>0</v>
      </c>
      <c r="DX494" s="4">
        <v>195938406.50999999</v>
      </c>
      <c r="DY494" s="4">
        <v>172046814.50999999</v>
      </c>
      <c r="DZ494" s="4">
        <v>23891592</v>
      </c>
      <c r="EA494" s="4">
        <v>172046814.50999999</v>
      </c>
      <c r="EB494" s="4">
        <v>23891592</v>
      </c>
      <c r="EC494" s="4">
        <v>195938406.50999999</v>
      </c>
      <c r="ED494" s="1">
        <f>YEAR(O494)</f>
        <v>2010</v>
      </c>
    </row>
    <row r="495" spans="6:134" ht="12.75" hidden="1" customHeight="1" x14ac:dyDescent="0.2">
      <c r="F495" s="1" t="s">
        <v>1796</v>
      </c>
      <c r="H495" s="1" t="s">
        <v>133</v>
      </c>
      <c r="L495" s="1" t="s">
        <v>134</v>
      </c>
      <c r="N495" s="1" t="s">
        <v>1797</v>
      </c>
      <c r="O495" s="2">
        <v>44167</v>
      </c>
      <c r="P495" s="1" t="s">
        <v>169</v>
      </c>
      <c r="Q495" s="3">
        <v>44177</v>
      </c>
      <c r="R495" s="1" t="s">
        <v>170</v>
      </c>
      <c r="T495" s="3">
        <v>44167</v>
      </c>
      <c r="U495" s="1" t="s">
        <v>138</v>
      </c>
      <c r="X495" s="1" t="s">
        <v>172</v>
      </c>
      <c r="Z495" s="3">
        <v>44167</v>
      </c>
      <c r="AA495" s="1" t="s">
        <v>173</v>
      </c>
      <c r="AB495" s="1" t="s">
        <v>174</v>
      </c>
      <c r="AC495" s="1" t="s">
        <v>175</v>
      </c>
      <c r="AD495" s="1" t="s">
        <v>176</v>
      </c>
      <c r="AE495" s="1" t="s">
        <v>177</v>
      </c>
      <c r="AF495" s="1" t="s">
        <v>178</v>
      </c>
      <c r="AH495" s="1" t="s">
        <v>179</v>
      </c>
      <c r="AJ495" s="1" t="s">
        <v>169</v>
      </c>
      <c r="AQ495" s="4">
        <v>0.1</v>
      </c>
      <c r="AS495" s="1" t="s">
        <v>1798</v>
      </c>
      <c r="AX495" s="1" t="s">
        <v>150</v>
      </c>
      <c r="BA495" s="1" t="s">
        <v>151</v>
      </c>
      <c r="BD495" s="3">
        <v>44167</v>
      </c>
      <c r="BZ495" s="1" t="s">
        <v>184</v>
      </c>
      <c r="CA495" s="1" t="s">
        <v>153</v>
      </c>
      <c r="CE495" s="1" t="s">
        <v>154</v>
      </c>
      <c r="CF495" s="1" t="s">
        <v>186</v>
      </c>
      <c r="CH495" s="4">
        <v>1</v>
      </c>
      <c r="CI495" s="1" t="s">
        <v>155</v>
      </c>
      <c r="CJ495" s="1" t="s">
        <v>156</v>
      </c>
      <c r="CL495" s="1" t="s">
        <v>187</v>
      </c>
      <c r="CN495" s="1" t="s">
        <v>158</v>
      </c>
      <c r="CO495" s="1" t="s">
        <v>188</v>
      </c>
      <c r="CY495" s="1" t="s">
        <v>289</v>
      </c>
      <c r="CZ495" s="1" t="s">
        <v>290</v>
      </c>
      <c r="DA495" s="1" t="s">
        <v>291</v>
      </c>
      <c r="DU495" s="1" t="s">
        <v>165</v>
      </c>
      <c r="DV495" s="4">
        <v>0</v>
      </c>
      <c r="DW495" s="4">
        <v>0</v>
      </c>
      <c r="DX495" s="4">
        <v>195938406.50999999</v>
      </c>
      <c r="DY495" s="4">
        <v>172046814.50999999</v>
      </c>
      <c r="DZ495" s="4">
        <v>23891592</v>
      </c>
      <c r="EA495" s="4">
        <v>172046814.50999999</v>
      </c>
      <c r="EB495" s="4">
        <v>23891592</v>
      </c>
      <c r="EC495" s="4">
        <v>195938406.50999999</v>
      </c>
      <c r="ED495" s="1">
        <f>YEAR(O495)</f>
        <v>2020</v>
      </c>
    </row>
    <row r="496" spans="6:134" ht="12.75" hidden="1" customHeight="1" x14ac:dyDescent="0.2">
      <c r="H496" s="1" t="s">
        <v>133</v>
      </c>
      <c r="L496" s="1" t="s">
        <v>134</v>
      </c>
      <c r="N496" s="1" t="s">
        <v>1799</v>
      </c>
      <c r="O496" s="2">
        <v>40204</v>
      </c>
      <c r="P496" s="1" t="s">
        <v>136</v>
      </c>
      <c r="Q496" s="3">
        <v>40218</v>
      </c>
      <c r="R496" s="1" t="s">
        <v>137</v>
      </c>
      <c r="T496" s="3">
        <v>40199</v>
      </c>
      <c r="U496" s="1" t="s">
        <v>138</v>
      </c>
      <c r="X496" s="1" t="s">
        <v>172</v>
      </c>
      <c r="Z496" s="3">
        <v>40199</v>
      </c>
      <c r="AA496" s="1" t="s">
        <v>306</v>
      </c>
      <c r="AB496" s="1" t="s">
        <v>307</v>
      </c>
      <c r="AC496" s="1" t="s">
        <v>308</v>
      </c>
      <c r="AD496" s="1" t="s">
        <v>309</v>
      </c>
      <c r="AE496" s="1" t="s">
        <v>310</v>
      </c>
      <c r="AF496" s="1" t="s">
        <v>311</v>
      </c>
      <c r="AH496" s="1" t="s">
        <v>312</v>
      </c>
      <c r="AQ496" s="4">
        <v>0.1</v>
      </c>
      <c r="AR496" s="4">
        <v>326325.2</v>
      </c>
      <c r="AS496" s="1" t="s">
        <v>1798</v>
      </c>
      <c r="AT496" s="1" t="s">
        <v>314</v>
      </c>
      <c r="AV496" s="1" t="s">
        <v>315</v>
      </c>
      <c r="AW496" s="1" t="s">
        <v>316</v>
      </c>
      <c r="AX496" s="1" t="s">
        <v>150</v>
      </c>
      <c r="AY496" s="4">
        <v>54387.5</v>
      </c>
      <c r="AZ496" s="4">
        <v>271937.7</v>
      </c>
      <c r="BA496" s="1" t="s">
        <v>151</v>
      </c>
      <c r="BD496" s="3">
        <v>40199</v>
      </c>
      <c r="BM496" s="3">
        <v>40221</v>
      </c>
      <c r="BZ496" s="1" t="s">
        <v>184</v>
      </c>
      <c r="CA496" s="1" t="s">
        <v>185</v>
      </c>
      <c r="CE496" s="1" t="s">
        <v>154</v>
      </c>
      <c r="CH496" s="4">
        <v>1</v>
      </c>
      <c r="CI496" s="1" t="s">
        <v>155</v>
      </c>
      <c r="CL496" s="1" t="s">
        <v>157</v>
      </c>
      <c r="CN496" s="1" t="s">
        <v>158</v>
      </c>
      <c r="CP496" s="4">
        <v>326325.2</v>
      </c>
      <c r="CY496" s="1" t="s">
        <v>289</v>
      </c>
      <c r="CZ496" s="1" t="s">
        <v>290</v>
      </c>
      <c r="DA496" s="1" t="s">
        <v>291</v>
      </c>
      <c r="DC496" s="1" t="s">
        <v>208</v>
      </c>
      <c r="DD496" s="1" t="s">
        <v>781</v>
      </c>
      <c r="DU496" s="1" t="s">
        <v>165</v>
      </c>
      <c r="DV496" s="4">
        <v>0</v>
      </c>
      <c r="DW496" s="4">
        <v>0</v>
      </c>
      <c r="DX496" s="4">
        <v>195938406.50999999</v>
      </c>
      <c r="DY496" s="4">
        <v>172046814.50999999</v>
      </c>
      <c r="DZ496" s="4">
        <v>23891592</v>
      </c>
      <c r="EA496" s="4">
        <v>172046814.50999999</v>
      </c>
      <c r="EB496" s="4">
        <v>23891592</v>
      </c>
      <c r="EC496" s="4">
        <v>195938406.50999999</v>
      </c>
      <c r="ED496" s="1">
        <f>YEAR(O496)</f>
        <v>2010</v>
      </c>
    </row>
    <row r="497" spans="3:134" ht="12.75" hidden="1" customHeight="1" x14ac:dyDescent="0.2">
      <c r="C497" s="1" t="s">
        <v>166</v>
      </c>
      <c r="H497" s="1" t="s">
        <v>133</v>
      </c>
      <c r="L497" s="1" t="s">
        <v>134</v>
      </c>
      <c r="N497" s="1" t="s">
        <v>1800</v>
      </c>
      <c r="O497" s="2">
        <v>44147</v>
      </c>
      <c r="P497" s="1" t="s">
        <v>169</v>
      </c>
      <c r="Q497" s="3">
        <v>44157</v>
      </c>
      <c r="R497" s="1" t="s">
        <v>170</v>
      </c>
      <c r="T497" s="3">
        <v>44147</v>
      </c>
      <c r="U497" s="1" t="s">
        <v>138</v>
      </c>
      <c r="X497" s="1" t="s">
        <v>172</v>
      </c>
      <c r="Z497" s="3">
        <v>44147</v>
      </c>
      <c r="AA497" s="1" t="s">
        <v>173</v>
      </c>
      <c r="AB497" s="1" t="s">
        <v>174</v>
      </c>
      <c r="AC497" s="1" t="s">
        <v>175</v>
      </c>
      <c r="AD497" s="1" t="s">
        <v>176</v>
      </c>
      <c r="AE497" s="1" t="s">
        <v>177</v>
      </c>
      <c r="AF497" s="1" t="s">
        <v>178</v>
      </c>
      <c r="AH497" s="1" t="s">
        <v>179</v>
      </c>
      <c r="AJ497" s="1" t="s">
        <v>169</v>
      </c>
      <c r="AQ497" s="4">
        <v>0.1</v>
      </c>
      <c r="AS497" s="1" t="s">
        <v>1801</v>
      </c>
      <c r="AX497" s="1" t="s">
        <v>150</v>
      </c>
      <c r="BA497" s="1" t="s">
        <v>151</v>
      </c>
      <c r="BD497" s="3">
        <v>44147</v>
      </c>
      <c r="BZ497" s="1" t="s">
        <v>184</v>
      </c>
      <c r="CA497" s="1" t="s">
        <v>185</v>
      </c>
      <c r="CC497" s="5">
        <v>1</v>
      </c>
      <c r="CD497" s="4">
        <v>30</v>
      </c>
      <c r="CE497" s="1" t="s">
        <v>154</v>
      </c>
      <c r="CF497" s="1" t="s">
        <v>186</v>
      </c>
      <c r="CH497" s="4">
        <v>1</v>
      </c>
      <c r="CI497" s="1" t="s">
        <v>155</v>
      </c>
      <c r="CL497" s="1" t="s">
        <v>187</v>
      </c>
      <c r="CN497" s="1" t="s">
        <v>158</v>
      </c>
      <c r="CO497" s="1" t="s">
        <v>188</v>
      </c>
      <c r="CY497" s="1" t="s">
        <v>289</v>
      </c>
      <c r="CZ497" s="1" t="s">
        <v>290</v>
      </c>
      <c r="DA497" s="1" t="s">
        <v>291</v>
      </c>
      <c r="DU497" s="1" t="s">
        <v>165</v>
      </c>
      <c r="DV497" s="4">
        <v>0</v>
      </c>
      <c r="DW497" s="4">
        <v>0</v>
      </c>
      <c r="DX497" s="4">
        <v>195938406.50999999</v>
      </c>
      <c r="DY497" s="4">
        <v>172046814.50999999</v>
      </c>
      <c r="DZ497" s="4">
        <v>23891592</v>
      </c>
      <c r="EA497" s="4">
        <v>172046814.50999999</v>
      </c>
      <c r="EB497" s="4">
        <v>23891592</v>
      </c>
      <c r="EC497" s="4">
        <v>195938406.50999999</v>
      </c>
      <c r="ED497" s="1">
        <f>YEAR(O497)</f>
        <v>2020</v>
      </c>
    </row>
    <row r="498" spans="3:134" ht="12.75" hidden="1" customHeight="1" x14ac:dyDescent="0.2">
      <c r="H498" s="1" t="s">
        <v>133</v>
      </c>
      <c r="L498" s="1" t="s">
        <v>134</v>
      </c>
      <c r="N498" s="1" t="s">
        <v>1802</v>
      </c>
      <c r="O498" s="2">
        <v>40189</v>
      </c>
      <c r="P498" s="1" t="s">
        <v>136</v>
      </c>
      <c r="Q498" s="3">
        <v>40203</v>
      </c>
      <c r="R498" s="1" t="s">
        <v>137</v>
      </c>
      <c r="T498" s="3">
        <v>40186</v>
      </c>
      <c r="U498" s="1" t="s">
        <v>138</v>
      </c>
      <c r="X498" s="1" t="s">
        <v>172</v>
      </c>
      <c r="Z498" s="3">
        <v>40186</v>
      </c>
      <c r="AA498" s="1" t="s">
        <v>382</v>
      </c>
      <c r="AB498" s="1" t="s">
        <v>383</v>
      </c>
      <c r="AC498" s="1" t="s">
        <v>384</v>
      </c>
      <c r="AD498" s="1" t="s">
        <v>385</v>
      </c>
      <c r="AE498" s="1" t="s">
        <v>386</v>
      </c>
      <c r="AF498" s="1" t="s">
        <v>387</v>
      </c>
      <c r="AH498" s="1" t="s">
        <v>388</v>
      </c>
      <c r="AQ498" s="4">
        <v>0.1</v>
      </c>
      <c r="AR498" s="4">
        <v>524400</v>
      </c>
      <c r="AS498" s="1" t="s">
        <v>1801</v>
      </c>
      <c r="AX498" s="1" t="s">
        <v>150</v>
      </c>
      <c r="AY498" s="4">
        <v>87400</v>
      </c>
      <c r="AZ498" s="4">
        <v>437000</v>
      </c>
      <c r="BA498" s="1" t="s">
        <v>151</v>
      </c>
      <c r="BD498" s="3">
        <v>40186</v>
      </c>
      <c r="BM498" s="3">
        <v>40203</v>
      </c>
      <c r="BZ498" s="1" t="s">
        <v>184</v>
      </c>
      <c r="CA498" s="1" t="s">
        <v>185</v>
      </c>
      <c r="CE498" s="1" t="s">
        <v>154</v>
      </c>
      <c r="CH498" s="4">
        <v>1</v>
      </c>
      <c r="CI498" s="1" t="s">
        <v>155</v>
      </c>
      <c r="CL498" s="1" t="s">
        <v>157</v>
      </c>
      <c r="CN498" s="1" t="s">
        <v>158</v>
      </c>
      <c r="CP498" s="4">
        <v>524400</v>
      </c>
      <c r="CY498" s="1" t="s">
        <v>289</v>
      </c>
      <c r="CZ498" s="1" t="s">
        <v>290</v>
      </c>
      <c r="DA498" s="1" t="s">
        <v>291</v>
      </c>
      <c r="DC498" s="1" t="s">
        <v>208</v>
      </c>
      <c r="DD498" s="1" t="s">
        <v>760</v>
      </c>
      <c r="DU498" s="1" t="s">
        <v>165</v>
      </c>
      <c r="DV498" s="4">
        <v>0</v>
      </c>
      <c r="DW498" s="4">
        <v>0</v>
      </c>
      <c r="DX498" s="4">
        <v>195938406.50999999</v>
      </c>
      <c r="DY498" s="4">
        <v>172046814.50999999</v>
      </c>
      <c r="DZ498" s="4">
        <v>23891592</v>
      </c>
      <c r="EA498" s="4">
        <v>172046814.50999999</v>
      </c>
      <c r="EB498" s="4">
        <v>23891592</v>
      </c>
      <c r="EC498" s="4">
        <v>195938406.50999999</v>
      </c>
      <c r="ED498" s="1">
        <f>YEAR(O498)</f>
        <v>2010</v>
      </c>
    </row>
    <row r="499" spans="3:134" ht="12.75" hidden="1" customHeight="1" x14ac:dyDescent="0.2">
      <c r="H499" s="1" t="s">
        <v>133</v>
      </c>
      <c r="L499" s="1" t="s">
        <v>134</v>
      </c>
      <c r="N499" s="1" t="s">
        <v>1803</v>
      </c>
      <c r="O499" s="2">
        <v>44140</v>
      </c>
      <c r="P499" s="1" t="s">
        <v>1804</v>
      </c>
      <c r="Q499" s="3">
        <v>44150</v>
      </c>
      <c r="R499" s="1" t="s">
        <v>170</v>
      </c>
      <c r="T499" s="3">
        <v>44140</v>
      </c>
      <c r="U499" s="1" t="s">
        <v>138</v>
      </c>
      <c r="X499" s="1" t="s">
        <v>172</v>
      </c>
      <c r="Z499" s="3">
        <v>44140</v>
      </c>
      <c r="AA499" s="1" t="s">
        <v>173</v>
      </c>
      <c r="AB499" s="1" t="s">
        <v>174</v>
      </c>
      <c r="AC499" s="1" t="s">
        <v>175</v>
      </c>
      <c r="AD499" s="1" t="s">
        <v>176</v>
      </c>
      <c r="AE499" s="1" t="s">
        <v>177</v>
      </c>
      <c r="AF499" s="1" t="s">
        <v>178</v>
      </c>
      <c r="AH499" s="1" t="s">
        <v>179</v>
      </c>
      <c r="AJ499" s="1" t="s">
        <v>1804</v>
      </c>
      <c r="AQ499" s="4">
        <v>0.1</v>
      </c>
      <c r="AS499" s="1" t="s">
        <v>1805</v>
      </c>
      <c r="AX499" s="1" t="s">
        <v>150</v>
      </c>
      <c r="BA499" s="1" t="s">
        <v>151</v>
      </c>
      <c r="BD499" s="3">
        <v>44140</v>
      </c>
      <c r="BZ499" s="1" t="s">
        <v>184</v>
      </c>
      <c r="CA499" s="1" t="s">
        <v>153</v>
      </c>
      <c r="CE499" s="1" t="s">
        <v>154</v>
      </c>
      <c r="CF499" s="1" t="s">
        <v>186</v>
      </c>
      <c r="CH499" s="4">
        <v>1</v>
      </c>
      <c r="CI499" s="1" t="s">
        <v>155</v>
      </c>
      <c r="CL499" s="1" t="s">
        <v>187</v>
      </c>
      <c r="CN499" s="1" t="s">
        <v>158</v>
      </c>
      <c r="CO499" s="1" t="s">
        <v>188</v>
      </c>
      <c r="CY499" s="1" t="s">
        <v>289</v>
      </c>
      <c r="CZ499" s="1" t="s">
        <v>290</v>
      </c>
      <c r="DA499" s="1" t="s">
        <v>291</v>
      </c>
      <c r="DU499" s="1" t="s">
        <v>165</v>
      </c>
      <c r="DV499" s="4">
        <v>0</v>
      </c>
      <c r="DW499" s="4">
        <v>0</v>
      </c>
      <c r="DX499" s="4">
        <v>195938406.50999999</v>
      </c>
      <c r="DY499" s="4">
        <v>172046814.50999999</v>
      </c>
      <c r="DZ499" s="4">
        <v>23891592</v>
      </c>
      <c r="EA499" s="4">
        <v>172046814.50999999</v>
      </c>
      <c r="EB499" s="4">
        <v>23891592</v>
      </c>
      <c r="EC499" s="4">
        <v>195938406.50999999</v>
      </c>
      <c r="ED499" s="1">
        <f>YEAR(O499)</f>
        <v>2020</v>
      </c>
    </row>
    <row r="500" spans="3:134" ht="12.75" hidden="1" customHeight="1" x14ac:dyDescent="0.2">
      <c r="H500" s="1" t="s">
        <v>133</v>
      </c>
      <c r="L500" s="1" t="s">
        <v>134</v>
      </c>
      <c r="N500" s="1" t="s">
        <v>1806</v>
      </c>
      <c r="O500" s="2">
        <v>40184</v>
      </c>
      <c r="P500" s="1" t="s">
        <v>136</v>
      </c>
      <c r="Q500" s="3">
        <v>40198</v>
      </c>
      <c r="R500" s="1" t="s">
        <v>137</v>
      </c>
      <c r="T500" s="3">
        <v>40184</v>
      </c>
      <c r="U500" s="1" t="s">
        <v>138</v>
      </c>
      <c r="X500" s="1" t="s">
        <v>172</v>
      </c>
      <c r="Z500" s="3">
        <v>40184</v>
      </c>
      <c r="AA500" s="1" t="s">
        <v>371</v>
      </c>
      <c r="AB500" s="1" t="s">
        <v>372</v>
      </c>
      <c r="AC500" s="1" t="s">
        <v>373</v>
      </c>
      <c r="AD500" s="1" t="s">
        <v>374</v>
      </c>
      <c r="AE500" s="1" t="s">
        <v>375</v>
      </c>
      <c r="AF500" s="1" t="s">
        <v>376</v>
      </c>
      <c r="AH500" s="1" t="s">
        <v>377</v>
      </c>
      <c r="AQ500" s="4">
        <v>0.1</v>
      </c>
      <c r="AR500" s="4">
        <v>6083</v>
      </c>
      <c r="AS500" s="1" t="s">
        <v>1805</v>
      </c>
      <c r="AX500" s="1" t="s">
        <v>150</v>
      </c>
      <c r="AY500" s="4">
        <v>1013.8</v>
      </c>
      <c r="AZ500" s="4">
        <v>5069.2</v>
      </c>
      <c r="BA500" s="1" t="s">
        <v>151</v>
      </c>
      <c r="BD500" s="3">
        <v>40184</v>
      </c>
      <c r="BM500" s="3">
        <v>40198</v>
      </c>
      <c r="BZ500" s="1" t="s">
        <v>184</v>
      </c>
      <c r="CA500" s="1" t="s">
        <v>185</v>
      </c>
      <c r="CE500" s="1" t="s">
        <v>154</v>
      </c>
      <c r="CH500" s="4">
        <v>1</v>
      </c>
      <c r="CI500" s="1" t="s">
        <v>155</v>
      </c>
      <c r="CL500" s="1" t="s">
        <v>157</v>
      </c>
      <c r="CN500" s="1" t="s">
        <v>158</v>
      </c>
      <c r="CP500" s="4">
        <v>6083</v>
      </c>
      <c r="CY500" s="1" t="s">
        <v>289</v>
      </c>
      <c r="CZ500" s="1" t="s">
        <v>290</v>
      </c>
      <c r="DA500" s="1" t="s">
        <v>291</v>
      </c>
      <c r="DC500" s="1" t="s">
        <v>208</v>
      </c>
      <c r="DD500" s="1" t="s">
        <v>738</v>
      </c>
      <c r="DU500" s="1" t="s">
        <v>165</v>
      </c>
      <c r="DV500" s="4">
        <v>0</v>
      </c>
      <c r="DW500" s="4">
        <v>0</v>
      </c>
      <c r="DX500" s="4">
        <v>195938406.50999999</v>
      </c>
      <c r="DY500" s="4">
        <v>172046814.50999999</v>
      </c>
      <c r="DZ500" s="4">
        <v>23891592</v>
      </c>
      <c r="EA500" s="4">
        <v>172046814.50999999</v>
      </c>
      <c r="EB500" s="4">
        <v>23891592</v>
      </c>
      <c r="EC500" s="4">
        <v>195938406.50999999</v>
      </c>
      <c r="ED500" s="1">
        <f>YEAR(O500)</f>
        <v>2010</v>
      </c>
    </row>
  </sheetData>
  <autoFilter ref="A1:ED500" xr:uid="{94F96DF0-ED8B-4789-8DBF-F20266FBC036}">
    <filterColumn colId="14">
      <colorFilter dxfId="1"/>
    </filterColumn>
    <sortState ref="A2:ED500">
      <sortCondition sortBy="fontColor" ref="O1:O500" dxfId="2"/>
    </sortState>
  </autoFilter>
  <conditionalFormatting sqref="O1:O1048576">
    <cfRule type="top10" dxfId="0" priority="1" bottom="1" rank="50"/>
  </conditionalFormatting>
  <pageMargins left="0.78740157480314998" right="0.78740157480314998" top="0.78740157480314998" bottom="0.78740157480314998" header="0.39370078740157499" footer="0.39370078740157499"/>
  <pageSetup paperSize="9" fitToWidth="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9D4C-43D2-48C3-B423-5B141CC3CF74}">
  <dimension ref="A1:E21"/>
  <sheetViews>
    <sheetView workbookViewId="0">
      <selection activeCell="I26" sqref="I26"/>
    </sheetView>
  </sheetViews>
  <sheetFormatPr defaultRowHeight="12.75" x14ac:dyDescent="0.2"/>
  <cols>
    <col min="1" max="1" width="16.140625" bestFit="1" customWidth="1"/>
    <col min="2" max="2" width="30.28515625" bestFit="1" customWidth="1"/>
  </cols>
  <sheetData>
    <row r="1" spans="1:5" x14ac:dyDescent="0.2">
      <c r="A1" s="9" t="s">
        <v>26</v>
      </c>
      <c r="B1" t="s">
        <v>173</v>
      </c>
    </row>
    <row r="3" spans="1:5" x14ac:dyDescent="0.2">
      <c r="A3" s="9" t="s">
        <v>1809</v>
      </c>
      <c r="B3" t="s">
        <v>1807</v>
      </c>
    </row>
    <row r="4" spans="1:5" x14ac:dyDescent="0.2">
      <c r="A4" s="6">
        <v>2007</v>
      </c>
      <c r="B4" s="7">
        <v>1350000</v>
      </c>
    </row>
    <row r="5" spans="1:5" x14ac:dyDescent="0.2">
      <c r="A5" s="6">
        <v>2008</v>
      </c>
      <c r="B5" s="7">
        <v>8531500</v>
      </c>
      <c r="D5" t="s">
        <v>173</v>
      </c>
      <c r="E5">
        <v>71</v>
      </c>
    </row>
    <row r="6" spans="1:5" x14ac:dyDescent="0.2">
      <c r="A6" s="6">
        <v>2009</v>
      </c>
      <c r="B6" s="7">
        <v>3178590.2999999993</v>
      </c>
      <c r="D6" t="s">
        <v>211</v>
      </c>
      <c r="E6">
        <v>64</v>
      </c>
    </row>
    <row r="7" spans="1:5" x14ac:dyDescent="0.2">
      <c r="A7" s="6">
        <v>2010</v>
      </c>
      <c r="B7" s="7">
        <v>3600122.8</v>
      </c>
      <c r="D7" t="s">
        <v>306</v>
      </c>
      <c r="E7">
        <v>56</v>
      </c>
    </row>
    <row r="8" spans="1:5" x14ac:dyDescent="0.2">
      <c r="A8" s="6">
        <v>2011</v>
      </c>
      <c r="B8" s="7">
        <v>5841319.9000000004</v>
      </c>
      <c r="D8" t="s">
        <v>140</v>
      </c>
      <c r="E8">
        <v>54</v>
      </c>
    </row>
    <row r="9" spans="1:5" x14ac:dyDescent="0.2">
      <c r="A9" s="6">
        <v>2012</v>
      </c>
      <c r="B9" s="7">
        <v>6334921.6000000006</v>
      </c>
      <c r="D9" t="s">
        <v>195</v>
      </c>
      <c r="E9">
        <v>49</v>
      </c>
    </row>
    <row r="10" spans="1:5" x14ac:dyDescent="0.2">
      <c r="A10" s="6">
        <v>2019</v>
      </c>
      <c r="B10" s="7"/>
      <c r="D10" t="s">
        <v>293</v>
      </c>
      <c r="E10">
        <v>45</v>
      </c>
    </row>
    <row r="11" spans="1:5" x14ac:dyDescent="0.2">
      <c r="A11" s="6">
        <v>2020</v>
      </c>
      <c r="B11" s="7"/>
      <c r="D11" t="s">
        <v>371</v>
      </c>
      <c r="E11">
        <v>38</v>
      </c>
    </row>
    <row r="12" spans="1:5" x14ac:dyDescent="0.2">
      <c r="A12" s="6">
        <v>2022</v>
      </c>
      <c r="B12" s="7"/>
      <c r="D12" t="s">
        <v>347</v>
      </c>
      <c r="E12">
        <v>37</v>
      </c>
    </row>
    <row r="13" spans="1:5" x14ac:dyDescent="0.2">
      <c r="A13" s="6" t="s">
        <v>1810</v>
      </c>
      <c r="B13" s="7">
        <v>28836454.600000001</v>
      </c>
      <c r="D13" t="s">
        <v>382</v>
      </c>
      <c r="E13">
        <v>36</v>
      </c>
    </row>
    <row r="14" spans="1:5" x14ac:dyDescent="0.2">
      <c r="D14" t="s">
        <v>391</v>
      </c>
      <c r="E14">
        <v>36</v>
      </c>
    </row>
    <row r="15" spans="1:5" x14ac:dyDescent="0.2">
      <c r="D15" t="s">
        <v>322</v>
      </c>
      <c r="E15">
        <v>34</v>
      </c>
    </row>
    <row r="16" spans="1:5" x14ac:dyDescent="0.2">
      <c r="D16" t="s">
        <v>356</v>
      </c>
      <c r="E16">
        <v>32</v>
      </c>
    </row>
    <row r="17" spans="1:5" x14ac:dyDescent="0.2">
      <c r="D17" t="s">
        <v>335</v>
      </c>
      <c r="E17">
        <v>24</v>
      </c>
    </row>
    <row r="18" spans="1:5" x14ac:dyDescent="0.2">
      <c r="A18">
        <v>2013</v>
      </c>
      <c r="B18">
        <f>TREND(B4:B9,A4:A9,A18)</f>
        <v>6533635.7866666317</v>
      </c>
      <c r="D18" t="s">
        <v>1073</v>
      </c>
      <c r="E18">
        <v>7</v>
      </c>
    </row>
    <row r="19" spans="1:5" x14ac:dyDescent="0.2">
      <c r="D19" t="s">
        <v>1083</v>
      </c>
      <c r="E19">
        <v>6</v>
      </c>
    </row>
    <row r="20" spans="1:5" x14ac:dyDescent="0.2">
      <c r="D20" t="s">
        <v>1098</v>
      </c>
      <c r="E20">
        <v>4</v>
      </c>
    </row>
    <row r="21" spans="1:5" x14ac:dyDescent="0.2">
      <c r="D21" t="s">
        <v>1068</v>
      </c>
      <c r="E21">
        <v>3</v>
      </c>
    </row>
  </sheetData>
  <sortState ref="D4:E23">
    <sortCondition descending="1" ref="E4"/>
  </sortState>
  <pageMargins left="0.7" right="0.7" top="0.78740157499999996" bottom="0.78740157499999996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FC1-6765-425F-BC47-9EB61DEF5DBD}">
  <dimension ref="A1:I15"/>
  <sheetViews>
    <sheetView tabSelected="1" workbookViewId="0">
      <selection activeCell="H13" sqref="H13"/>
    </sheetView>
  </sheetViews>
  <sheetFormatPr defaultRowHeight="12.75" x14ac:dyDescent="0.2"/>
  <cols>
    <col min="8" max="8" width="14.5703125" customWidth="1"/>
  </cols>
  <sheetData>
    <row r="1" spans="1:9" ht="30.75" thickBot="1" x14ac:dyDescent="0.25">
      <c r="A1" s="10" t="s">
        <v>1816</v>
      </c>
      <c r="B1" s="11" t="s">
        <v>1817</v>
      </c>
      <c r="C1" s="11" t="s">
        <v>1818</v>
      </c>
      <c r="D1" s="11" t="s">
        <v>1819</v>
      </c>
    </row>
    <row r="2" spans="1:9" ht="15.75" thickBot="1" x14ac:dyDescent="0.25">
      <c r="A2" s="12" t="s">
        <v>1820</v>
      </c>
      <c r="B2" s="13">
        <v>90</v>
      </c>
      <c r="C2" s="13">
        <v>80</v>
      </c>
      <c r="D2" s="13">
        <v>50</v>
      </c>
    </row>
    <row r="3" spans="1:9" ht="15.75" thickBot="1" x14ac:dyDescent="0.25">
      <c r="A3" s="12" t="s">
        <v>1821</v>
      </c>
      <c r="B3" s="13">
        <v>80</v>
      </c>
      <c r="C3" s="13">
        <v>60</v>
      </c>
      <c r="D3" s="13">
        <v>80</v>
      </c>
    </row>
    <row r="4" spans="1:9" ht="15.75" thickBot="1" x14ac:dyDescent="0.25">
      <c r="A4" s="12" t="s">
        <v>1822</v>
      </c>
      <c r="B4" s="13">
        <v>90</v>
      </c>
      <c r="C4" s="13">
        <v>70</v>
      </c>
      <c r="D4" s="13">
        <v>90</v>
      </c>
    </row>
    <row r="7" spans="1:9" ht="13.5" thickBot="1" x14ac:dyDescent="0.25"/>
    <row r="8" spans="1:9" ht="30.75" thickBot="1" x14ac:dyDescent="0.25">
      <c r="A8" s="10" t="s">
        <v>1823</v>
      </c>
      <c r="B8" s="11" t="s">
        <v>1817</v>
      </c>
      <c r="C8" s="11" t="s">
        <v>1818</v>
      </c>
      <c r="D8" s="11" t="s">
        <v>1819</v>
      </c>
      <c r="E8" s="14" t="s">
        <v>1824</v>
      </c>
      <c r="F8" s="14" t="s">
        <v>1825</v>
      </c>
    </row>
    <row r="9" spans="1:9" ht="15.75" thickBot="1" x14ac:dyDescent="0.25">
      <c r="A9" s="12" t="s">
        <v>1820</v>
      </c>
      <c r="B9" s="13">
        <v>0</v>
      </c>
      <c r="C9" s="13">
        <v>0</v>
      </c>
      <c r="D9" s="13">
        <v>100</v>
      </c>
      <c r="E9">
        <v>100</v>
      </c>
      <c r="F9">
        <f>SUM(B9:D9)</f>
        <v>100</v>
      </c>
    </row>
    <row r="10" spans="1:9" ht="15.75" thickBot="1" x14ac:dyDescent="0.25">
      <c r="A10" s="12" t="s">
        <v>1821</v>
      </c>
      <c r="B10" s="13">
        <v>200</v>
      </c>
      <c r="C10" s="13">
        <v>0</v>
      </c>
      <c r="D10" s="13">
        <v>0</v>
      </c>
      <c r="E10">
        <v>200</v>
      </c>
      <c r="F10">
        <f t="shared" ref="F10:F11" si="0">SUM(B10:D10)</f>
        <v>200</v>
      </c>
    </row>
    <row r="11" spans="1:9" ht="15.75" thickBot="1" x14ac:dyDescent="0.25">
      <c r="A11" s="12" t="s">
        <v>1822</v>
      </c>
      <c r="B11" s="13">
        <v>0</v>
      </c>
      <c r="C11" s="13">
        <v>200</v>
      </c>
      <c r="D11" s="13">
        <v>100</v>
      </c>
      <c r="E11">
        <v>300</v>
      </c>
      <c r="F11">
        <f t="shared" si="0"/>
        <v>300</v>
      </c>
    </row>
    <row r="12" spans="1:9" x14ac:dyDescent="0.2">
      <c r="A12" s="14" t="s">
        <v>1824</v>
      </c>
      <c r="B12">
        <v>200</v>
      </c>
      <c r="C12">
        <v>200</v>
      </c>
      <c r="D12">
        <v>200</v>
      </c>
    </row>
    <row r="13" spans="1:9" x14ac:dyDescent="0.2">
      <c r="A13" s="14" t="s">
        <v>1826</v>
      </c>
      <c r="B13">
        <f>SUM(B9:B11)</f>
        <v>200</v>
      </c>
      <c r="C13">
        <f t="shared" ref="C13:D13" si="1">SUM(C9:C11)</f>
        <v>200</v>
      </c>
      <c r="D13">
        <f t="shared" si="1"/>
        <v>200</v>
      </c>
    </row>
    <row r="15" spans="1:9" x14ac:dyDescent="0.2">
      <c r="H15" s="14" t="s">
        <v>1827</v>
      </c>
      <c r="I15">
        <f>SUMPRODUCT(B2:D4,B9:D11)</f>
        <v>44000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Data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Kryštof Malinda</dc:creator>
  <cp:lastModifiedBy>Kryštof Malinda</cp:lastModifiedBy>
  <dcterms:created xsi:type="dcterms:W3CDTF">2024-03-07T08:54:17Z</dcterms:created>
  <dcterms:modified xsi:type="dcterms:W3CDTF">2024-03-07T09:57:27Z</dcterms:modified>
</cp:coreProperties>
</file>