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学习\Excel学习\课件：第十四讲-日期函数\"/>
    </mc:Choice>
  </mc:AlternateContent>
  <xr:revisionPtr revIDLastSave="0" documentId="13_ncr:1_{AF734577-8AC9-4AC5-BCD5-AF82EFB8A549}" xr6:coauthVersionLast="36" xr6:coauthVersionMax="36" xr10:uidLastSave="{00000000-0000-0000-0000-000000000000}"/>
  <bookViews>
    <workbookView xWindow="9585" yWindow="15" windowWidth="9630" windowHeight="7875" tabRatio="708" activeTab="5" xr2:uid="{00000000-000D-0000-FFFF-FFFF00000000}"/>
  </bookViews>
  <sheets>
    <sheet name="EXCEL课件" sheetId="1" r:id="rId1"/>
    <sheet name="日期与时间" sheetId="19" r:id="rId2"/>
    <sheet name="推算日期" sheetId="21" r:id="rId3"/>
    <sheet name="计算日期间隔" sheetId="23" r:id="rId4"/>
    <sheet name="星期计算" sheetId="27" r:id="rId5"/>
    <sheet name="整容大师" sheetId="28" r:id="rId6"/>
  </sheets>
  <calcPr calcId="179021"/>
</workbook>
</file>

<file path=xl/calcChain.xml><?xml version="1.0" encoding="utf-8"?>
<calcChain xmlns="http://schemas.openxmlformats.org/spreadsheetml/2006/main">
  <c r="C10" i="28" l="1"/>
  <c r="C3" i="28"/>
  <c r="D13" i="27"/>
  <c r="C8" i="27"/>
  <c r="C3" i="27"/>
  <c r="E14" i="23"/>
  <c r="E15" i="23"/>
  <c r="E13" i="23"/>
  <c r="E5" i="23"/>
  <c r="C22" i="21"/>
  <c r="C23" i="21"/>
  <c r="C24" i="21"/>
  <c r="C21" i="21"/>
  <c r="C13" i="21"/>
  <c r="C14" i="21"/>
  <c r="C15" i="21"/>
  <c r="C16" i="21"/>
  <c r="D6" i="21"/>
  <c r="D5" i="21"/>
  <c r="F19" i="19"/>
  <c r="F18" i="19"/>
  <c r="F15" i="19"/>
  <c r="F14" i="19"/>
  <c r="F10" i="19"/>
  <c r="F11" i="19"/>
  <c r="F9" i="19"/>
  <c r="G5" i="19"/>
  <c r="G6" i="19"/>
  <c r="G4" i="19"/>
  <c r="F5" i="19"/>
  <c r="F6" i="19"/>
  <c r="F4" i="19"/>
</calcChain>
</file>

<file path=xl/sharedStrings.xml><?xml version="1.0" encoding="utf-8"?>
<sst xmlns="http://schemas.openxmlformats.org/spreadsheetml/2006/main" count="64" uniqueCount="50">
  <si>
    <t>一、</t>
    <phoneticPr fontId="1" type="noConversion"/>
  </si>
  <si>
    <t>二、</t>
    <phoneticPr fontId="1" type="noConversion"/>
  </si>
  <si>
    <t>认识时间和日期</t>
    <phoneticPr fontId="1" type="noConversion"/>
  </si>
  <si>
    <t>1、回顾日期格式</t>
    <phoneticPr fontId="1" type="noConversion"/>
  </si>
  <si>
    <t>2、时间格式</t>
    <phoneticPr fontId="1" type="noConversion"/>
  </si>
  <si>
    <t>3、基本的时间与日期运算</t>
    <phoneticPr fontId="1" type="noConversion"/>
  </si>
  <si>
    <t>日期函数</t>
    <phoneticPr fontId="1" type="noConversion"/>
  </si>
  <si>
    <t>1、Year、Month、Day函数</t>
    <phoneticPr fontId="1" type="noConversion"/>
  </si>
  <si>
    <t>2、Date函数</t>
    <phoneticPr fontId="1" type="noConversion"/>
  </si>
  <si>
    <t>3、Datedif函数</t>
    <phoneticPr fontId="1" type="noConversion"/>
  </si>
  <si>
    <t>"Y"时间段中的整年数</t>
    <phoneticPr fontId="1" type="noConversion"/>
  </si>
  <si>
    <t>"M"时间段中的整月数</t>
    <phoneticPr fontId="1" type="noConversion"/>
  </si>
  <si>
    <t>"D"时间段中的天数</t>
    <phoneticPr fontId="1" type="noConversion"/>
  </si>
  <si>
    <t>"MD"日期中天数的差。忽略日期中的月和年。</t>
    <phoneticPr fontId="1" type="noConversion"/>
  </si>
  <si>
    <t>"YM"日期中月数的差。忽略日期中的日和年。</t>
    <phoneticPr fontId="1" type="noConversion"/>
  </si>
  <si>
    <t>"YD"日期中天数的差。忽略日期中的年。</t>
    <phoneticPr fontId="1" type="noConversion"/>
  </si>
  <si>
    <t>Datedif(开始日期，结束日期，类型)</t>
    <phoneticPr fontId="1" type="noConversion"/>
  </si>
  <si>
    <r>
      <t>4、</t>
    </r>
    <r>
      <rPr>
        <sz val="12"/>
        <rFont val="宋体"/>
        <family val="3"/>
        <charset val="134"/>
      </rPr>
      <t>Weeknum</t>
    </r>
    <phoneticPr fontId="1" type="noConversion"/>
  </si>
  <si>
    <t>日期</t>
    <phoneticPr fontId="1" type="noConversion"/>
  </si>
  <si>
    <t>Return_type</t>
    <phoneticPr fontId="1" type="noConversion"/>
  </si>
  <si>
    <r>
      <t>星期从星期日开始。星期内的天数从</t>
    </r>
    <r>
      <rPr>
        <sz val="12"/>
        <rFont val="宋体"/>
        <charset val="134"/>
      </rPr>
      <t xml:space="preserve"> 1 </t>
    </r>
    <r>
      <rPr>
        <sz val="10"/>
        <rFont val="宋体"/>
        <family val="3"/>
        <charset val="134"/>
      </rPr>
      <t>到</t>
    </r>
    <r>
      <rPr>
        <sz val="12"/>
        <rFont val="宋体"/>
        <charset val="134"/>
      </rPr>
      <t xml:space="preserve"> 7 </t>
    </r>
    <r>
      <rPr>
        <sz val="10"/>
        <rFont val="宋体"/>
        <family val="3"/>
        <charset val="134"/>
      </rPr>
      <t>记数</t>
    </r>
    <phoneticPr fontId="1" type="noConversion"/>
  </si>
  <si>
    <r>
      <t>星期从星期一开始。星期内的天数从</t>
    </r>
    <r>
      <rPr>
        <sz val="12"/>
        <rFont val="宋体"/>
        <charset val="134"/>
      </rPr>
      <t xml:space="preserve"> 1 </t>
    </r>
    <r>
      <rPr>
        <sz val="10"/>
        <rFont val="宋体"/>
        <family val="3"/>
        <charset val="134"/>
      </rPr>
      <t>到</t>
    </r>
    <r>
      <rPr>
        <sz val="12"/>
        <rFont val="宋体"/>
        <charset val="134"/>
      </rPr>
      <t xml:space="preserve"> 7 </t>
    </r>
    <r>
      <rPr>
        <sz val="10"/>
        <rFont val="宋体"/>
        <family val="3"/>
        <charset val="134"/>
      </rPr>
      <t>记数</t>
    </r>
    <phoneticPr fontId="1" type="noConversion"/>
  </si>
  <si>
    <t>5、Weekday</t>
    <phoneticPr fontId="1" type="noConversion"/>
  </si>
  <si>
    <t>计算</t>
    <phoneticPr fontId="6" type="noConversion"/>
  </si>
  <si>
    <t>分钟</t>
    <phoneticPr fontId="6" type="noConversion"/>
  </si>
  <si>
    <t>开始时间</t>
    <phoneticPr fontId="6" type="noConversion"/>
  </si>
  <si>
    <t>结束时间</t>
    <phoneticPr fontId="6" type="noConversion"/>
  </si>
  <si>
    <t>开始日期</t>
    <phoneticPr fontId="6" type="noConversion"/>
  </si>
  <si>
    <t>天数</t>
    <phoneticPr fontId="6" type="noConversion"/>
  </si>
  <si>
    <t>结束日期</t>
    <phoneticPr fontId="6" type="noConversion"/>
  </si>
  <si>
    <t>结束日期</t>
    <phoneticPr fontId="6" type="noConversion"/>
  </si>
  <si>
    <t>间隔天数</t>
    <phoneticPr fontId="6" type="noConversion"/>
  </si>
  <si>
    <r>
      <t>持续时间(分钟</t>
    </r>
    <r>
      <rPr>
        <sz val="10"/>
        <rFont val="宋体"/>
        <family val="3"/>
        <charset val="134"/>
      </rPr>
      <t>)</t>
    </r>
    <phoneticPr fontId="6" type="noConversion"/>
  </si>
  <si>
    <t>间隔月份</t>
    <phoneticPr fontId="6" type="noConversion"/>
  </si>
  <si>
    <t>本月最后一天</t>
    <phoneticPr fontId="6" type="noConversion"/>
  </si>
  <si>
    <t>入职日期</t>
    <phoneticPr fontId="1" type="noConversion"/>
  </si>
  <si>
    <t>离职日期</t>
    <phoneticPr fontId="1" type="noConversion"/>
  </si>
  <si>
    <t>工龄</t>
    <phoneticPr fontId="1" type="noConversion"/>
  </si>
  <si>
    <t>间隔</t>
    <phoneticPr fontId="1" type="noConversion"/>
  </si>
  <si>
    <t>5年9月25天</t>
  </si>
  <si>
    <t>4年9月5天</t>
  </si>
  <si>
    <t>0年3月25天</t>
  </si>
  <si>
    <t>本月天数</t>
    <phoneticPr fontId="6" type="noConversion"/>
  </si>
  <si>
    <t>第几周</t>
    <phoneticPr fontId="1" type="noConversion"/>
  </si>
  <si>
    <t>周几</t>
    <phoneticPr fontId="1" type="noConversion"/>
  </si>
  <si>
    <t>第几周第几天</t>
    <phoneticPr fontId="1" type="noConversion"/>
  </si>
  <si>
    <t>第11周第6天</t>
  </si>
  <si>
    <t>假日期</t>
    <phoneticPr fontId="1" type="noConversion"/>
  </si>
  <si>
    <t>转化为日期</t>
    <phoneticPr fontId="1" type="noConversion"/>
  </si>
  <si>
    <t xml:space="preserve">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</si>
</sst>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yyyy/m/d\ h:m:s"/>
    <numFmt numFmtId="180" formatCode="yyyy\-mm\-dd;@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3" fillId="0" borderId="0" xfId="0" quotePrefix="1" applyFont="1"/>
    <xf numFmtId="0" fontId="3" fillId="0" borderId="0" xfId="0" applyFont="1"/>
    <xf numFmtId="0" fontId="7" fillId="0" borderId="0" xfId="0" applyFont="1" applyProtection="1">
      <protection locked="0"/>
    </xf>
    <xf numFmtId="14" fontId="0" fillId="0" borderId="0" xfId="0" applyNumberFormat="1"/>
    <xf numFmtId="0" fontId="0" fillId="0" borderId="0" xfId="0" applyNumberFormat="1"/>
    <xf numFmtId="14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 vertical="center"/>
    </xf>
    <xf numFmtId="0" fontId="7" fillId="0" borderId="0" xfId="0" applyNumberFormat="1" applyFont="1"/>
    <xf numFmtId="18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43"/>
  <sheetViews>
    <sheetView zoomScaleNormal="100" workbookViewId="0">
      <selection activeCell="D45" sqref="D45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9" t="s">
        <v>2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5" t="s">
        <v>3</v>
      </c>
    </row>
    <row r="12" spans="1:10" s="5" customFormat="1" ht="12" hidden="1" outlineLevel="1" x14ac:dyDescent="0.15"/>
    <row r="13" spans="1:10" s="5" customFormat="1" ht="12" hidden="1" outlineLevel="1" x14ac:dyDescent="0.15">
      <c r="B13" s="5" t="s">
        <v>4</v>
      </c>
    </row>
    <row r="14" spans="1:10" s="5" customFormat="1" ht="12" hidden="1" outlineLevel="1" x14ac:dyDescent="0.15"/>
    <row r="15" spans="1:10" s="5" customFormat="1" ht="12" hidden="1" outlineLevel="1" x14ac:dyDescent="0.15">
      <c r="B15" s="5" t="s">
        <v>5</v>
      </c>
    </row>
    <row r="16" spans="1:10" s="5" customFormat="1" ht="12" hidden="1" outlineLevel="1" x14ac:dyDescent="0.15"/>
    <row r="17" spans="1:10" s="5" customFormat="1" ht="12" collapsed="1" x14ac:dyDescent="0.15"/>
    <row r="18" spans="1:10" s="5" customFormat="1" ht="12" x14ac:dyDescent="0.15"/>
    <row r="19" spans="1:10" s="5" customFormat="1" ht="12" x14ac:dyDescent="0.15">
      <c r="A19" s="4" t="s">
        <v>1</v>
      </c>
      <c r="B19" s="9" t="s">
        <v>6</v>
      </c>
    </row>
    <row r="20" spans="1:10" s="4" customFormat="1" ht="12" hidden="1" outlineLevel="1" x14ac:dyDescent="0.15">
      <c r="E20" s="5"/>
      <c r="F20" s="5"/>
      <c r="I20" s="5"/>
      <c r="J20" s="5"/>
    </row>
    <row r="21" spans="1:10" s="5" customFormat="1" ht="12" hidden="1" outlineLevel="1" x14ac:dyDescent="0.15">
      <c r="I21" s="4"/>
      <c r="J21" s="4"/>
    </row>
    <row r="22" spans="1:10" s="5" customFormat="1" ht="12" hidden="1" outlineLevel="1" x14ac:dyDescent="0.15">
      <c r="B22" s="5" t="s">
        <v>7</v>
      </c>
      <c r="I22" s="4"/>
      <c r="J22" s="4"/>
    </row>
    <row r="23" spans="1:10" s="5" customFormat="1" ht="12" hidden="1" outlineLevel="1" x14ac:dyDescent="0.15">
      <c r="I23" s="4"/>
      <c r="J23" s="4"/>
    </row>
    <row r="24" spans="1:10" s="5" customFormat="1" hidden="1" outlineLevel="1" x14ac:dyDescent="0.15">
      <c r="B24" s="5" t="s">
        <v>8</v>
      </c>
      <c r="C24" s="6"/>
      <c r="G24" s="8"/>
    </row>
    <row r="25" spans="1:10" s="5" customFormat="1" hidden="1" outlineLevel="1" x14ac:dyDescent="0.15">
      <c r="C25" s="6"/>
      <c r="G25" s="8"/>
    </row>
    <row r="26" spans="1:10" s="5" customFormat="1" hidden="1" outlineLevel="1" x14ac:dyDescent="0.15">
      <c r="B26" s="5" t="s">
        <v>9</v>
      </c>
      <c r="C26" s="6"/>
      <c r="G26" s="8"/>
    </row>
    <row r="27" spans="1:10" s="5" customFormat="1" hidden="1" outlineLevel="1" x14ac:dyDescent="0.15">
      <c r="C27" s="6"/>
      <c r="G27" s="8"/>
    </row>
    <row r="28" spans="1:10" s="5" customFormat="1" hidden="1" outlineLevel="1" x14ac:dyDescent="0.15">
      <c r="B28"/>
      <c r="C28" s="11" t="s">
        <v>16</v>
      </c>
      <c r="G28" s="8"/>
    </row>
    <row r="29" spans="1:10" s="5" customFormat="1" hidden="1" outlineLevel="1" x14ac:dyDescent="0.15">
      <c r="B29"/>
      <c r="C29" s="12" t="s">
        <v>10</v>
      </c>
      <c r="G29" s="8"/>
    </row>
    <row r="30" spans="1:10" s="5" customFormat="1" hidden="1" outlineLevel="1" x14ac:dyDescent="0.15">
      <c r="B30"/>
      <c r="C30" s="12" t="s">
        <v>11</v>
      </c>
      <c r="G30" s="8"/>
    </row>
    <row r="31" spans="1:10" s="5" customFormat="1" hidden="1" outlineLevel="1" x14ac:dyDescent="0.15">
      <c r="B31"/>
      <c r="C31" s="12" t="s">
        <v>12</v>
      </c>
      <c r="G31" s="8"/>
    </row>
    <row r="32" spans="1:10" s="5" customFormat="1" hidden="1" outlineLevel="1" x14ac:dyDescent="0.15">
      <c r="B32"/>
      <c r="C32" s="12" t="s">
        <v>13</v>
      </c>
    </row>
    <row r="33" spans="1:6" s="5" customFormat="1" hidden="1" outlineLevel="1" x14ac:dyDescent="0.15">
      <c r="B33"/>
      <c r="C33" s="12" t="s">
        <v>14</v>
      </c>
    </row>
    <row r="34" spans="1:6" s="5" customFormat="1" hidden="1" outlineLevel="1" x14ac:dyDescent="0.15">
      <c r="B34"/>
      <c r="C34" s="12" t="s">
        <v>15</v>
      </c>
    </row>
    <row r="35" spans="1:6" hidden="1" outlineLevel="1" x14ac:dyDescent="0.15">
      <c r="A35" s="5"/>
      <c r="B35" s="5"/>
      <c r="C35" s="6"/>
      <c r="E35" s="5"/>
    </row>
    <row r="36" spans="1:6" hidden="1" outlineLevel="1" x14ac:dyDescent="0.15">
      <c r="A36" s="5"/>
      <c r="B36" s="13" t="s">
        <v>17</v>
      </c>
      <c r="C36" s="5"/>
    </row>
    <row r="37" spans="1:6" hidden="1" outlineLevel="1" x14ac:dyDescent="0.15">
      <c r="C37" s="12" t="s">
        <v>19</v>
      </c>
      <c r="D37"/>
      <c r="E37"/>
      <c r="F37"/>
    </row>
    <row r="38" spans="1:6" hidden="1" outlineLevel="1" x14ac:dyDescent="0.15">
      <c r="C38" s="15">
        <v>1</v>
      </c>
      <c r="D38" s="12" t="s">
        <v>20</v>
      </c>
      <c r="E38"/>
      <c r="F38"/>
    </row>
    <row r="39" spans="1:6" hidden="1" outlineLevel="1" x14ac:dyDescent="0.15">
      <c r="C39">
        <v>2</v>
      </c>
      <c r="D39" s="12" t="s">
        <v>21</v>
      </c>
      <c r="E39"/>
      <c r="F39"/>
    </row>
    <row r="40" spans="1:6" hidden="1" outlineLevel="1" x14ac:dyDescent="0.15"/>
    <row r="41" spans="1:6" hidden="1" outlineLevel="1" x14ac:dyDescent="0.15">
      <c r="B41" s="13" t="s">
        <v>22</v>
      </c>
    </row>
    <row r="42" spans="1:6" hidden="1" outlineLevel="1" x14ac:dyDescent="0.15"/>
    <row r="43" spans="1:6" collapsed="1" x14ac:dyDescent="0.15">
      <c r="C43" s="13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9"/>
  <sheetViews>
    <sheetView topLeftCell="A7" zoomScale="115" zoomScaleNormal="115" workbookViewId="0">
      <selection activeCell="G19" sqref="G19"/>
    </sheetView>
  </sheetViews>
  <sheetFormatPr defaultRowHeight="15" customHeight="1" x14ac:dyDescent="0.15"/>
  <cols>
    <col min="1" max="1" width="19.625" style="10" customWidth="1"/>
    <col min="2" max="3" width="9" style="10"/>
    <col min="4" max="5" width="9.375" style="10" bestFit="1" customWidth="1"/>
    <col min="6" max="6" width="13.375" style="10" bestFit="1" customWidth="1"/>
    <col min="7" max="214" width="9" style="10"/>
    <col min="215" max="215" width="3" style="10" customWidth="1"/>
    <col min="216" max="216" width="12.25" style="10" bestFit="1" customWidth="1"/>
    <col min="217" max="217" width="9.75" style="10" bestFit="1" customWidth="1"/>
    <col min="218" max="219" width="7.5" style="10" bestFit="1" customWidth="1"/>
    <col min="220" max="220" width="4.75" style="10" bestFit="1" customWidth="1"/>
    <col min="221" max="224" width="9" style="10"/>
    <col min="225" max="225" width="11.25" style="10" customWidth="1"/>
    <col min="226" max="226" width="11.25" style="10" bestFit="1" customWidth="1"/>
    <col min="227" max="228" width="8" style="10" bestFit="1" customWidth="1"/>
    <col min="229" max="229" width="4.75" style="10" bestFit="1" customWidth="1"/>
    <col min="230" max="231" width="11.25" style="10" bestFit="1" customWidth="1"/>
    <col min="232" max="470" width="9" style="10"/>
    <col min="471" max="471" width="3" style="10" customWidth="1"/>
    <col min="472" max="472" width="12.25" style="10" bestFit="1" customWidth="1"/>
    <col min="473" max="473" width="9.75" style="10" bestFit="1" customWidth="1"/>
    <col min="474" max="475" width="7.5" style="10" bestFit="1" customWidth="1"/>
    <col min="476" max="476" width="4.75" style="10" bestFit="1" customWidth="1"/>
    <col min="477" max="480" width="9" style="10"/>
    <col min="481" max="481" width="11.25" style="10" customWidth="1"/>
    <col min="482" max="482" width="11.25" style="10" bestFit="1" customWidth="1"/>
    <col min="483" max="484" width="8" style="10" bestFit="1" customWidth="1"/>
    <col min="485" max="485" width="4.75" style="10" bestFit="1" customWidth="1"/>
    <col min="486" max="487" width="11.25" style="10" bestFit="1" customWidth="1"/>
    <col min="488" max="726" width="9" style="10"/>
    <col min="727" max="727" width="3" style="10" customWidth="1"/>
    <col min="728" max="728" width="12.25" style="10" bestFit="1" customWidth="1"/>
    <col min="729" max="729" width="9.75" style="10" bestFit="1" customWidth="1"/>
    <col min="730" max="731" width="7.5" style="10" bestFit="1" customWidth="1"/>
    <col min="732" max="732" width="4.75" style="10" bestFit="1" customWidth="1"/>
    <col min="733" max="736" width="9" style="10"/>
    <col min="737" max="737" width="11.25" style="10" customWidth="1"/>
    <col min="738" max="738" width="11.25" style="10" bestFit="1" customWidth="1"/>
    <col min="739" max="740" width="8" style="10" bestFit="1" customWidth="1"/>
    <col min="741" max="741" width="4.75" style="10" bestFit="1" customWidth="1"/>
    <col min="742" max="743" width="11.25" style="10" bestFit="1" customWidth="1"/>
    <col min="744" max="982" width="9" style="10"/>
    <col min="983" max="983" width="3" style="10" customWidth="1"/>
    <col min="984" max="984" width="12.25" style="10" bestFit="1" customWidth="1"/>
    <col min="985" max="985" width="9.75" style="10" bestFit="1" customWidth="1"/>
    <col min="986" max="987" width="7.5" style="10" bestFit="1" customWidth="1"/>
    <col min="988" max="988" width="4.75" style="10" bestFit="1" customWidth="1"/>
    <col min="989" max="992" width="9" style="10"/>
    <col min="993" max="993" width="11.25" style="10" customWidth="1"/>
    <col min="994" max="994" width="11.25" style="10" bestFit="1" customWidth="1"/>
    <col min="995" max="996" width="8" style="10" bestFit="1" customWidth="1"/>
    <col min="997" max="997" width="4.75" style="10" bestFit="1" customWidth="1"/>
    <col min="998" max="999" width="11.25" style="10" bestFit="1" customWidth="1"/>
    <col min="1000" max="1238" width="9" style="10"/>
    <col min="1239" max="1239" width="3" style="10" customWidth="1"/>
    <col min="1240" max="1240" width="12.25" style="10" bestFit="1" customWidth="1"/>
    <col min="1241" max="1241" width="9.75" style="10" bestFit="1" customWidth="1"/>
    <col min="1242" max="1243" width="7.5" style="10" bestFit="1" customWidth="1"/>
    <col min="1244" max="1244" width="4.75" style="10" bestFit="1" customWidth="1"/>
    <col min="1245" max="1248" width="9" style="10"/>
    <col min="1249" max="1249" width="11.25" style="10" customWidth="1"/>
    <col min="1250" max="1250" width="11.25" style="10" bestFit="1" customWidth="1"/>
    <col min="1251" max="1252" width="8" style="10" bestFit="1" customWidth="1"/>
    <col min="1253" max="1253" width="4.75" style="10" bestFit="1" customWidth="1"/>
    <col min="1254" max="1255" width="11.25" style="10" bestFit="1" customWidth="1"/>
    <col min="1256" max="1494" width="9" style="10"/>
    <col min="1495" max="1495" width="3" style="10" customWidth="1"/>
    <col min="1496" max="1496" width="12.25" style="10" bestFit="1" customWidth="1"/>
    <col min="1497" max="1497" width="9.75" style="10" bestFit="1" customWidth="1"/>
    <col min="1498" max="1499" width="7.5" style="10" bestFit="1" customWidth="1"/>
    <col min="1500" max="1500" width="4.75" style="10" bestFit="1" customWidth="1"/>
    <col min="1501" max="1504" width="9" style="10"/>
    <col min="1505" max="1505" width="11.25" style="10" customWidth="1"/>
    <col min="1506" max="1506" width="11.25" style="10" bestFit="1" customWidth="1"/>
    <col min="1507" max="1508" width="8" style="10" bestFit="1" customWidth="1"/>
    <col min="1509" max="1509" width="4.75" style="10" bestFit="1" customWidth="1"/>
    <col min="1510" max="1511" width="11.25" style="10" bestFit="1" customWidth="1"/>
    <col min="1512" max="1750" width="9" style="10"/>
    <col min="1751" max="1751" width="3" style="10" customWidth="1"/>
    <col min="1752" max="1752" width="12.25" style="10" bestFit="1" customWidth="1"/>
    <col min="1753" max="1753" width="9.75" style="10" bestFit="1" customWidth="1"/>
    <col min="1754" max="1755" width="7.5" style="10" bestFit="1" customWidth="1"/>
    <col min="1756" max="1756" width="4.75" style="10" bestFit="1" customWidth="1"/>
    <col min="1757" max="1760" width="9" style="10"/>
    <col min="1761" max="1761" width="11.25" style="10" customWidth="1"/>
    <col min="1762" max="1762" width="11.25" style="10" bestFit="1" customWidth="1"/>
    <col min="1763" max="1764" width="8" style="10" bestFit="1" customWidth="1"/>
    <col min="1765" max="1765" width="4.75" style="10" bestFit="1" customWidth="1"/>
    <col min="1766" max="1767" width="11.25" style="10" bestFit="1" customWidth="1"/>
    <col min="1768" max="2006" width="9" style="10"/>
    <col min="2007" max="2007" width="3" style="10" customWidth="1"/>
    <col min="2008" max="2008" width="12.25" style="10" bestFit="1" customWidth="1"/>
    <col min="2009" max="2009" width="9.75" style="10" bestFit="1" customWidth="1"/>
    <col min="2010" max="2011" width="7.5" style="10" bestFit="1" customWidth="1"/>
    <col min="2012" max="2012" width="4.75" style="10" bestFit="1" customWidth="1"/>
    <col min="2013" max="2016" width="9" style="10"/>
    <col min="2017" max="2017" width="11.25" style="10" customWidth="1"/>
    <col min="2018" max="2018" width="11.25" style="10" bestFit="1" customWidth="1"/>
    <col min="2019" max="2020" width="8" style="10" bestFit="1" customWidth="1"/>
    <col min="2021" max="2021" width="4.75" style="10" bestFit="1" customWidth="1"/>
    <col min="2022" max="2023" width="11.25" style="10" bestFit="1" customWidth="1"/>
    <col min="2024" max="2262" width="9" style="10"/>
    <col min="2263" max="2263" width="3" style="10" customWidth="1"/>
    <col min="2264" max="2264" width="12.25" style="10" bestFit="1" customWidth="1"/>
    <col min="2265" max="2265" width="9.75" style="10" bestFit="1" customWidth="1"/>
    <col min="2266" max="2267" width="7.5" style="10" bestFit="1" customWidth="1"/>
    <col min="2268" max="2268" width="4.75" style="10" bestFit="1" customWidth="1"/>
    <col min="2269" max="2272" width="9" style="10"/>
    <col min="2273" max="2273" width="11.25" style="10" customWidth="1"/>
    <col min="2274" max="2274" width="11.25" style="10" bestFit="1" customWidth="1"/>
    <col min="2275" max="2276" width="8" style="10" bestFit="1" customWidth="1"/>
    <col min="2277" max="2277" width="4.75" style="10" bestFit="1" customWidth="1"/>
    <col min="2278" max="2279" width="11.25" style="10" bestFit="1" customWidth="1"/>
    <col min="2280" max="2518" width="9" style="10"/>
    <col min="2519" max="2519" width="3" style="10" customWidth="1"/>
    <col min="2520" max="2520" width="12.25" style="10" bestFit="1" customWidth="1"/>
    <col min="2521" max="2521" width="9.75" style="10" bestFit="1" customWidth="1"/>
    <col min="2522" max="2523" width="7.5" style="10" bestFit="1" customWidth="1"/>
    <col min="2524" max="2524" width="4.75" style="10" bestFit="1" customWidth="1"/>
    <col min="2525" max="2528" width="9" style="10"/>
    <col min="2529" max="2529" width="11.25" style="10" customWidth="1"/>
    <col min="2530" max="2530" width="11.25" style="10" bestFit="1" customWidth="1"/>
    <col min="2531" max="2532" width="8" style="10" bestFit="1" customWidth="1"/>
    <col min="2533" max="2533" width="4.75" style="10" bestFit="1" customWidth="1"/>
    <col min="2534" max="2535" width="11.25" style="10" bestFit="1" customWidth="1"/>
    <col min="2536" max="2774" width="9" style="10"/>
    <col min="2775" max="2775" width="3" style="10" customWidth="1"/>
    <col min="2776" max="2776" width="12.25" style="10" bestFit="1" customWidth="1"/>
    <col min="2777" max="2777" width="9.75" style="10" bestFit="1" customWidth="1"/>
    <col min="2778" max="2779" width="7.5" style="10" bestFit="1" customWidth="1"/>
    <col min="2780" max="2780" width="4.75" style="10" bestFit="1" customWidth="1"/>
    <col min="2781" max="2784" width="9" style="10"/>
    <col min="2785" max="2785" width="11.25" style="10" customWidth="1"/>
    <col min="2786" max="2786" width="11.25" style="10" bestFit="1" customWidth="1"/>
    <col min="2787" max="2788" width="8" style="10" bestFit="1" customWidth="1"/>
    <col min="2789" max="2789" width="4.75" style="10" bestFit="1" customWidth="1"/>
    <col min="2790" max="2791" width="11.25" style="10" bestFit="1" customWidth="1"/>
    <col min="2792" max="3030" width="9" style="10"/>
    <col min="3031" max="3031" width="3" style="10" customWidth="1"/>
    <col min="3032" max="3032" width="12.25" style="10" bestFit="1" customWidth="1"/>
    <col min="3033" max="3033" width="9.75" style="10" bestFit="1" customWidth="1"/>
    <col min="3034" max="3035" width="7.5" style="10" bestFit="1" customWidth="1"/>
    <col min="3036" max="3036" width="4.75" style="10" bestFit="1" customWidth="1"/>
    <col min="3037" max="3040" width="9" style="10"/>
    <col min="3041" max="3041" width="11.25" style="10" customWidth="1"/>
    <col min="3042" max="3042" width="11.25" style="10" bestFit="1" customWidth="1"/>
    <col min="3043" max="3044" width="8" style="10" bestFit="1" customWidth="1"/>
    <col min="3045" max="3045" width="4.75" style="10" bestFit="1" customWidth="1"/>
    <col min="3046" max="3047" width="11.25" style="10" bestFit="1" customWidth="1"/>
    <col min="3048" max="3286" width="9" style="10"/>
    <col min="3287" max="3287" width="3" style="10" customWidth="1"/>
    <col min="3288" max="3288" width="12.25" style="10" bestFit="1" customWidth="1"/>
    <col min="3289" max="3289" width="9.75" style="10" bestFit="1" customWidth="1"/>
    <col min="3290" max="3291" width="7.5" style="10" bestFit="1" customWidth="1"/>
    <col min="3292" max="3292" width="4.75" style="10" bestFit="1" customWidth="1"/>
    <col min="3293" max="3296" width="9" style="10"/>
    <col min="3297" max="3297" width="11.25" style="10" customWidth="1"/>
    <col min="3298" max="3298" width="11.25" style="10" bestFit="1" customWidth="1"/>
    <col min="3299" max="3300" width="8" style="10" bestFit="1" customWidth="1"/>
    <col min="3301" max="3301" width="4.75" style="10" bestFit="1" customWidth="1"/>
    <col min="3302" max="3303" width="11.25" style="10" bestFit="1" customWidth="1"/>
    <col min="3304" max="3542" width="9" style="10"/>
    <col min="3543" max="3543" width="3" style="10" customWidth="1"/>
    <col min="3544" max="3544" width="12.25" style="10" bestFit="1" customWidth="1"/>
    <col min="3545" max="3545" width="9.75" style="10" bestFit="1" customWidth="1"/>
    <col min="3546" max="3547" width="7.5" style="10" bestFit="1" customWidth="1"/>
    <col min="3548" max="3548" width="4.75" style="10" bestFit="1" customWidth="1"/>
    <col min="3549" max="3552" width="9" style="10"/>
    <col min="3553" max="3553" width="11.25" style="10" customWidth="1"/>
    <col min="3554" max="3554" width="11.25" style="10" bestFit="1" customWidth="1"/>
    <col min="3555" max="3556" width="8" style="10" bestFit="1" customWidth="1"/>
    <col min="3557" max="3557" width="4.75" style="10" bestFit="1" customWidth="1"/>
    <col min="3558" max="3559" width="11.25" style="10" bestFit="1" customWidth="1"/>
    <col min="3560" max="3798" width="9" style="10"/>
    <col min="3799" max="3799" width="3" style="10" customWidth="1"/>
    <col min="3800" max="3800" width="12.25" style="10" bestFit="1" customWidth="1"/>
    <col min="3801" max="3801" width="9.75" style="10" bestFit="1" customWidth="1"/>
    <col min="3802" max="3803" width="7.5" style="10" bestFit="1" customWidth="1"/>
    <col min="3804" max="3804" width="4.75" style="10" bestFit="1" customWidth="1"/>
    <col min="3805" max="3808" width="9" style="10"/>
    <col min="3809" max="3809" width="11.25" style="10" customWidth="1"/>
    <col min="3810" max="3810" width="11.25" style="10" bestFit="1" customWidth="1"/>
    <col min="3811" max="3812" width="8" style="10" bestFit="1" customWidth="1"/>
    <col min="3813" max="3813" width="4.75" style="10" bestFit="1" customWidth="1"/>
    <col min="3814" max="3815" width="11.25" style="10" bestFit="1" customWidth="1"/>
    <col min="3816" max="4054" width="9" style="10"/>
    <col min="4055" max="4055" width="3" style="10" customWidth="1"/>
    <col min="4056" max="4056" width="12.25" style="10" bestFit="1" customWidth="1"/>
    <col min="4057" max="4057" width="9.75" style="10" bestFit="1" customWidth="1"/>
    <col min="4058" max="4059" width="7.5" style="10" bestFit="1" customWidth="1"/>
    <col min="4060" max="4060" width="4.75" style="10" bestFit="1" customWidth="1"/>
    <col min="4061" max="4064" width="9" style="10"/>
    <col min="4065" max="4065" width="11.25" style="10" customWidth="1"/>
    <col min="4066" max="4066" width="11.25" style="10" bestFit="1" customWidth="1"/>
    <col min="4067" max="4068" width="8" style="10" bestFit="1" customWidth="1"/>
    <col min="4069" max="4069" width="4.75" style="10" bestFit="1" customWidth="1"/>
    <col min="4070" max="4071" width="11.25" style="10" bestFit="1" customWidth="1"/>
    <col min="4072" max="4310" width="9" style="10"/>
    <col min="4311" max="4311" width="3" style="10" customWidth="1"/>
    <col min="4312" max="4312" width="12.25" style="10" bestFit="1" customWidth="1"/>
    <col min="4313" max="4313" width="9.75" style="10" bestFit="1" customWidth="1"/>
    <col min="4314" max="4315" width="7.5" style="10" bestFit="1" customWidth="1"/>
    <col min="4316" max="4316" width="4.75" style="10" bestFit="1" customWidth="1"/>
    <col min="4317" max="4320" width="9" style="10"/>
    <col min="4321" max="4321" width="11.25" style="10" customWidth="1"/>
    <col min="4322" max="4322" width="11.25" style="10" bestFit="1" customWidth="1"/>
    <col min="4323" max="4324" width="8" style="10" bestFit="1" customWidth="1"/>
    <col min="4325" max="4325" width="4.75" style="10" bestFit="1" customWidth="1"/>
    <col min="4326" max="4327" width="11.25" style="10" bestFit="1" customWidth="1"/>
    <col min="4328" max="4566" width="9" style="10"/>
    <col min="4567" max="4567" width="3" style="10" customWidth="1"/>
    <col min="4568" max="4568" width="12.25" style="10" bestFit="1" customWidth="1"/>
    <col min="4569" max="4569" width="9.75" style="10" bestFit="1" customWidth="1"/>
    <col min="4570" max="4571" width="7.5" style="10" bestFit="1" customWidth="1"/>
    <col min="4572" max="4572" width="4.75" style="10" bestFit="1" customWidth="1"/>
    <col min="4573" max="4576" width="9" style="10"/>
    <col min="4577" max="4577" width="11.25" style="10" customWidth="1"/>
    <col min="4578" max="4578" width="11.25" style="10" bestFit="1" customWidth="1"/>
    <col min="4579" max="4580" width="8" style="10" bestFit="1" customWidth="1"/>
    <col min="4581" max="4581" width="4.75" style="10" bestFit="1" customWidth="1"/>
    <col min="4582" max="4583" width="11.25" style="10" bestFit="1" customWidth="1"/>
    <col min="4584" max="4822" width="9" style="10"/>
    <col min="4823" max="4823" width="3" style="10" customWidth="1"/>
    <col min="4824" max="4824" width="12.25" style="10" bestFit="1" customWidth="1"/>
    <col min="4825" max="4825" width="9.75" style="10" bestFit="1" customWidth="1"/>
    <col min="4826" max="4827" width="7.5" style="10" bestFit="1" customWidth="1"/>
    <col min="4828" max="4828" width="4.75" style="10" bestFit="1" customWidth="1"/>
    <col min="4829" max="4832" width="9" style="10"/>
    <col min="4833" max="4833" width="11.25" style="10" customWidth="1"/>
    <col min="4834" max="4834" width="11.25" style="10" bestFit="1" customWidth="1"/>
    <col min="4835" max="4836" width="8" style="10" bestFit="1" customWidth="1"/>
    <col min="4837" max="4837" width="4.75" style="10" bestFit="1" customWidth="1"/>
    <col min="4838" max="4839" width="11.25" style="10" bestFit="1" customWidth="1"/>
    <col min="4840" max="5078" width="9" style="10"/>
    <col min="5079" max="5079" width="3" style="10" customWidth="1"/>
    <col min="5080" max="5080" width="12.25" style="10" bestFit="1" customWidth="1"/>
    <col min="5081" max="5081" width="9.75" style="10" bestFit="1" customWidth="1"/>
    <col min="5082" max="5083" width="7.5" style="10" bestFit="1" customWidth="1"/>
    <col min="5084" max="5084" width="4.75" style="10" bestFit="1" customWidth="1"/>
    <col min="5085" max="5088" width="9" style="10"/>
    <col min="5089" max="5089" width="11.25" style="10" customWidth="1"/>
    <col min="5090" max="5090" width="11.25" style="10" bestFit="1" customWidth="1"/>
    <col min="5091" max="5092" width="8" style="10" bestFit="1" customWidth="1"/>
    <col min="5093" max="5093" width="4.75" style="10" bestFit="1" customWidth="1"/>
    <col min="5094" max="5095" width="11.25" style="10" bestFit="1" customWidth="1"/>
    <col min="5096" max="5334" width="9" style="10"/>
    <col min="5335" max="5335" width="3" style="10" customWidth="1"/>
    <col min="5336" max="5336" width="12.25" style="10" bestFit="1" customWidth="1"/>
    <col min="5337" max="5337" width="9.75" style="10" bestFit="1" customWidth="1"/>
    <col min="5338" max="5339" width="7.5" style="10" bestFit="1" customWidth="1"/>
    <col min="5340" max="5340" width="4.75" style="10" bestFit="1" customWidth="1"/>
    <col min="5341" max="5344" width="9" style="10"/>
    <col min="5345" max="5345" width="11.25" style="10" customWidth="1"/>
    <col min="5346" max="5346" width="11.25" style="10" bestFit="1" customWidth="1"/>
    <col min="5347" max="5348" width="8" style="10" bestFit="1" customWidth="1"/>
    <col min="5349" max="5349" width="4.75" style="10" bestFit="1" customWidth="1"/>
    <col min="5350" max="5351" width="11.25" style="10" bestFit="1" customWidth="1"/>
    <col min="5352" max="5590" width="9" style="10"/>
    <col min="5591" max="5591" width="3" style="10" customWidth="1"/>
    <col min="5592" max="5592" width="12.25" style="10" bestFit="1" customWidth="1"/>
    <col min="5593" max="5593" width="9.75" style="10" bestFit="1" customWidth="1"/>
    <col min="5594" max="5595" width="7.5" style="10" bestFit="1" customWidth="1"/>
    <col min="5596" max="5596" width="4.75" style="10" bestFit="1" customWidth="1"/>
    <col min="5597" max="5600" width="9" style="10"/>
    <col min="5601" max="5601" width="11.25" style="10" customWidth="1"/>
    <col min="5602" max="5602" width="11.25" style="10" bestFit="1" customWidth="1"/>
    <col min="5603" max="5604" width="8" style="10" bestFit="1" customWidth="1"/>
    <col min="5605" max="5605" width="4.75" style="10" bestFit="1" customWidth="1"/>
    <col min="5606" max="5607" width="11.25" style="10" bestFit="1" customWidth="1"/>
    <col min="5608" max="5846" width="9" style="10"/>
    <col min="5847" max="5847" width="3" style="10" customWidth="1"/>
    <col min="5848" max="5848" width="12.25" style="10" bestFit="1" customWidth="1"/>
    <col min="5849" max="5849" width="9.75" style="10" bestFit="1" customWidth="1"/>
    <col min="5850" max="5851" width="7.5" style="10" bestFit="1" customWidth="1"/>
    <col min="5852" max="5852" width="4.75" style="10" bestFit="1" customWidth="1"/>
    <col min="5853" max="5856" width="9" style="10"/>
    <col min="5857" max="5857" width="11.25" style="10" customWidth="1"/>
    <col min="5858" max="5858" width="11.25" style="10" bestFit="1" customWidth="1"/>
    <col min="5859" max="5860" width="8" style="10" bestFit="1" customWidth="1"/>
    <col min="5861" max="5861" width="4.75" style="10" bestFit="1" customWidth="1"/>
    <col min="5862" max="5863" width="11.25" style="10" bestFit="1" customWidth="1"/>
    <col min="5864" max="6102" width="9" style="10"/>
    <col min="6103" max="6103" width="3" style="10" customWidth="1"/>
    <col min="6104" max="6104" width="12.25" style="10" bestFit="1" customWidth="1"/>
    <col min="6105" max="6105" width="9.75" style="10" bestFit="1" customWidth="1"/>
    <col min="6106" max="6107" width="7.5" style="10" bestFit="1" customWidth="1"/>
    <col min="6108" max="6108" width="4.75" style="10" bestFit="1" customWidth="1"/>
    <col min="6109" max="6112" width="9" style="10"/>
    <col min="6113" max="6113" width="11.25" style="10" customWidth="1"/>
    <col min="6114" max="6114" width="11.25" style="10" bestFit="1" customWidth="1"/>
    <col min="6115" max="6116" width="8" style="10" bestFit="1" customWidth="1"/>
    <col min="6117" max="6117" width="4.75" style="10" bestFit="1" customWidth="1"/>
    <col min="6118" max="6119" width="11.25" style="10" bestFit="1" customWidth="1"/>
    <col min="6120" max="6358" width="9" style="10"/>
    <col min="6359" max="6359" width="3" style="10" customWidth="1"/>
    <col min="6360" max="6360" width="12.25" style="10" bestFit="1" customWidth="1"/>
    <col min="6361" max="6361" width="9.75" style="10" bestFit="1" customWidth="1"/>
    <col min="6362" max="6363" width="7.5" style="10" bestFit="1" customWidth="1"/>
    <col min="6364" max="6364" width="4.75" style="10" bestFit="1" customWidth="1"/>
    <col min="6365" max="6368" width="9" style="10"/>
    <col min="6369" max="6369" width="11.25" style="10" customWidth="1"/>
    <col min="6370" max="6370" width="11.25" style="10" bestFit="1" customWidth="1"/>
    <col min="6371" max="6372" width="8" style="10" bestFit="1" customWidth="1"/>
    <col min="6373" max="6373" width="4.75" style="10" bestFit="1" customWidth="1"/>
    <col min="6374" max="6375" width="11.25" style="10" bestFit="1" customWidth="1"/>
    <col min="6376" max="6614" width="9" style="10"/>
    <col min="6615" max="6615" width="3" style="10" customWidth="1"/>
    <col min="6616" max="6616" width="12.25" style="10" bestFit="1" customWidth="1"/>
    <col min="6617" max="6617" width="9.75" style="10" bestFit="1" customWidth="1"/>
    <col min="6618" max="6619" width="7.5" style="10" bestFit="1" customWidth="1"/>
    <col min="6620" max="6620" width="4.75" style="10" bestFit="1" customWidth="1"/>
    <col min="6621" max="6624" width="9" style="10"/>
    <col min="6625" max="6625" width="11.25" style="10" customWidth="1"/>
    <col min="6626" max="6626" width="11.25" style="10" bestFit="1" customWidth="1"/>
    <col min="6627" max="6628" width="8" style="10" bestFit="1" customWidth="1"/>
    <col min="6629" max="6629" width="4.75" style="10" bestFit="1" customWidth="1"/>
    <col min="6630" max="6631" width="11.25" style="10" bestFit="1" customWidth="1"/>
    <col min="6632" max="6870" width="9" style="10"/>
    <col min="6871" max="6871" width="3" style="10" customWidth="1"/>
    <col min="6872" max="6872" width="12.25" style="10" bestFit="1" customWidth="1"/>
    <col min="6873" max="6873" width="9.75" style="10" bestFit="1" customWidth="1"/>
    <col min="6874" max="6875" width="7.5" style="10" bestFit="1" customWidth="1"/>
    <col min="6876" max="6876" width="4.75" style="10" bestFit="1" customWidth="1"/>
    <col min="6877" max="6880" width="9" style="10"/>
    <col min="6881" max="6881" width="11.25" style="10" customWidth="1"/>
    <col min="6882" max="6882" width="11.25" style="10" bestFit="1" customWidth="1"/>
    <col min="6883" max="6884" width="8" style="10" bestFit="1" customWidth="1"/>
    <col min="6885" max="6885" width="4.75" style="10" bestFit="1" customWidth="1"/>
    <col min="6886" max="6887" width="11.25" style="10" bestFit="1" customWidth="1"/>
    <col min="6888" max="7126" width="9" style="10"/>
    <col min="7127" max="7127" width="3" style="10" customWidth="1"/>
    <col min="7128" max="7128" width="12.25" style="10" bestFit="1" customWidth="1"/>
    <col min="7129" max="7129" width="9.75" style="10" bestFit="1" customWidth="1"/>
    <col min="7130" max="7131" width="7.5" style="10" bestFit="1" customWidth="1"/>
    <col min="7132" max="7132" width="4.75" style="10" bestFit="1" customWidth="1"/>
    <col min="7133" max="7136" width="9" style="10"/>
    <col min="7137" max="7137" width="11.25" style="10" customWidth="1"/>
    <col min="7138" max="7138" width="11.25" style="10" bestFit="1" customWidth="1"/>
    <col min="7139" max="7140" width="8" style="10" bestFit="1" customWidth="1"/>
    <col min="7141" max="7141" width="4.75" style="10" bestFit="1" customWidth="1"/>
    <col min="7142" max="7143" width="11.25" style="10" bestFit="1" customWidth="1"/>
    <col min="7144" max="7382" width="9" style="10"/>
    <col min="7383" max="7383" width="3" style="10" customWidth="1"/>
    <col min="7384" max="7384" width="12.25" style="10" bestFit="1" customWidth="1"/>
    <col min="7385" max="7385" width="9.75" style="10" bestFit="1" customWidth="1"/>
    <col min="7386" max="7387" width="7.5" style="10" bestFit="1" customWidth="1"/>
    <col min="7388" max="7388" width="4.75" style="10" bestFit="1" customWidth="1"/>
    <col min="7389" max="7392" width="9" style="10"/>
    <col min="7393" max="7393" width="11.25" style="10" customWidth="1"/>
    <col min="7394" max="7394" width="11.25" style="10" bestFit="1" customWidth="1"/>
    <col min="7395" max="7396" width="8" style="10" bestFit="1" customWidth="1"/>
    <col min="7397" max="7397" width="4.75" style="10" bestFit="1" customWidth="1"/>
    <col min="7398" max="7399" width="11.25" style="10" bestFit="1" customWidth="1"/>
    <col min="7400" max="7638" width="9" style="10"/>
    <col min="7639" max="7639" width="3" style="10" customWidth="1"/>
    <col min="7640" max="7640" width="12.25" style="10" bestFit="1" customWidth="1"/>
    <col min="7641" max="7641" width="9.75" style="10" bestFit="1" customWidth="1"/>
    <col min="7642" max="7643" width="7.5" style="10" bestFit="1" customWidth="1"/>
    <col min="7644" max="7644" width="4.75" style="10" bestFit="1" customWidth="1"/>
    <col min="7645" max="7648" width="9" style="10"/>
    <col min="7649" max="7649" width="11.25" style="10" customWidth="1"/>
    <col min="7650" max="7650" width="11.25" style="10" bestFit="1" customWidth="1"/>
    <col min="7651" max="7652" width="8" style="10" bestFit="1" customWidth="1"/>
    <col min="7653" max="7653" width="4.75" style="10" bestFit="1" customWidth="1"/>
    <col min="7654" max="7655" width="11.25" style="10" bestFit="1" customWidth="1"/>
    <col min="7656" max="7894" width="9" style="10"/>
    <col min="7895" max="7895" width="3" style="10" customWidth="1"/>
    <col min="7896" max="7896" width="12.25" style="10" bestFit="1" customWidth="1"/>
    <col min="7897" max="7897" width="9.75" style="10" bestFit="1" customWidth="1"/>
    <col min="7898" max="7899" width="7.5" style="10" bestFit="1" customWidth="1"/>
    <col min="7900" max="7900" width="4.75" style="10" bestFit="1" customWidth="1"/>
    <col min="7901" max="7904" width="9" style="10"/>
    <col min="7905" max="7905" width="11.25" style="10" customWidth="1"/>
    <col min="7906" max="7906" width="11.25" style="10" bestFit="1" customWidth="1"/>
    <col min="7907" max="7908" width="8" style="10" bestFit="1" customWidth="1"/>
    <col min="7909" max="7909" width="4.75" style="10" bestFit="1" customWidth="1"/>
    <col min="7910" max="7911" width="11.25" style="10" bestFit="1" customWidth="1"/>
    <col min="7912" max="8150" width="9" style="10"/>
    <col min="8151" max="8151" width="3" style="10" customWidth="1"/>
    <col min="8152" max="8152" width="12.25" style="10" bestFit="1" customWidth="1"/>
    <col min="8153" max="8153" width="9.75" style="10" bestFit="1" customWidth="1"/>
    <col min="8154" max="8155" width="7.5" style="10" bestFit="1" customWidth="1"/>
    <col min="8156" max="8156" width="4.75" style="10" bestFit="1" customWidth="1"/>
    <col min="8157" max="8160" width="9" style="10"/>
    <col min="8161" max="8161" width="11.25" style="10" customWidth="1"/>
    <col min="8162" max="8162" width="11.25" style="10" bestFit="1" customWidth="1"/>
    <col min="8163" max="8164" width="8" style="10" bestFit="1" customWidth="1"/>
    <col min="8165" max="8165" width="4.75" style="10" bestFit="1" customWidth="1"/>
    <col min="8166" max="8167" width="11.25" style="10" bestFit="1" customWidth="1"/>
    <col min="8168" max="8406" width="9" style="10"/>
    <col min="8407" max="8407" width="3" style="10" customWidth="1"/>
    <col min="8408" max="8408" width="12.25" style="10" bestFit="1" customWidth="1"/>
    <col min="8409" max="8409" width="9.75" style="10" bestFit="1" customWidth="1"/>
    <col min="8410" max="8411" width="7.5" style="10" bestFit="1" customWidth="1"/>
    <col min="8412" max="8412" width="4.75" style="10" bestFit="1" customWidth="1"/>
    <col min="8413" max="8416" width="9" style="10"/>
    <col min="8417" max="8417" width="11.25" style="10" customWidth="1"/>
    <col min="8418" max="8418" width="11.25" style="10" bestFit="1" customWidth="1"/>
    <col min="8419" max="8420" width="8" style="10" bestFit="1" customWidth="1"/>
    <col min="8421" max="8421" width="4.75" style="10" bestFit="1" customWidth="1"/>
    <col min="8422" max="8423" width="11.25" style="10" bestFit="1" customWidth="1"/>
    <col min="8424" max="8662" width="9" style="10"/>
    <col min="8663" max="8663" width="3" style="10" customWidth="1"/>
    <col min="8664" max="8664" width="12.25" style="10" bestFit="1" customWidth="1"/>
    <col min="8665" max="8665" width="9.75" style="10" bestFit="1" customWidth="1"/>
    <col min="8666" max="8667" width="7.5" style="10" bestFit="1" customWidth="1"/>
    <col min="8668" max="8668" width="4.75" style="10" bestFit="1" customWidth="1"/>
    <col min="8669" max="8672" width="9" style="10"/>
    <col min="8673" max="8673" width="11.25" style="10" customWidth="1"/>
    <col min="8674" max="8674" width="11.25" style="10" bestFit="1" customWidth="1"/>
    <col min="8675" max="8676" width="8" style="10" bestFit="1" customWidth="1"/>
    <col min="8677" max="8677" width="4.75" style="10" bestFit="1" customWidth="1"/>
    <col min="8678" max="8679" width="11.25" style="10" bestFit="1" customWidth="1"/>
    <col min="8680" max="8918" width="9" style="10"/>
    <col min="8919" max="8919" width="3" style="10" customWidth="1"/>
    <col min="8920" max="8920" width="12.25" style="10" bestFit="1" customWidth="1"/>
    <col min="8921" max="8921" width="9.75" style="10" bestFit="1" customWidth="1"/>
    <col min="8922" max="8923" width="7.5" style="10" bestFit="1" customWidth="1"/>
    <col min="8924" max="8924" width="4.75" style="10" bestFit="1" customWidth="1"/>
    <col min="8925" max="8928" width="9" style="10"/>
    <col min="8929" max="8929" width="11.25" style="10" customWidth="1"/>
    <col min="8930" max="8930" width="11.25" style="10" bestFit="1" customWidth="1"/>
    <col min="8931" max="8932" width="8" style="10" bestFit="1" customWidth="1"/>
    <col min="8933" max="8933" width="4.75" style="10" bestFit="1" customWidth="1"/>
    <col min="8934" max="8935" width="11.25" style="10" bestFit="1" customWidth="1"/>
    <col min="8936" max="9174" width="9" style="10"/>
    <col min="9175" max="9175" width="3" style="10" customWidth="1"/>
    <col min="9176" max="9176" width="12.25" style="10" bestFit="1" customWidth="1"/>
    <col min="9177" max="9177" width="9.75" style="10" bestFit="1" customWidth="1"/>
    <col min="9178" max="9179" width="7.5" style="10" bestFit="1" customWidth="1"/>
    <col min="9180" max="9180" width="4.75" style="10" bestFit="1" customWidth="1"/>
    <col min="9181" max="9184" width="9" style="10"/>
    <col min="9185" max="9185" width="11.25" style="10" customWidth="1"/>
    <col min="9186" max="9186" width="11.25" style="10" bestFit="1" customWidth="1"/>
    <col min="9187" max="9188" width="8" style="10" bestFit="1" customWidth="1"/>
    <col min="9189" max="9189" width="4.75" style="10" bestFit="1" customWidth="1"/>
    <col min="9190" max="9191" width="11.25" style="10" bestFit="1" customWidth="1"/>
    <col min="9192" max="9430" width="9" style="10"/>
    <col min="9431" max="9431" width="3" style="10" customWidth="1"/>
    <col min="9432" max="9432" width="12.25" style="10" bestFit="1" customWidth="1"/>
    <col min="9433" max="9433" width="9.75" style="10" bestFit="1" customWidth="1"/>
    <col min="9434" max="9435" width="7.5" style="10" bestFit="1" customWidth="1"/>
    <col min="9436" max="9436" width="4.75" style="10" bestFit="1" customWidth="1"/>
    <col min="9437" max="9440" width="9" style="10"/>
    <col min="9441" max="9441" width="11.25" style="10" customWidth="1"/>
    <col min="9442" max="9442" width="11.25" style="10" bestFit="1" customWidth="1"/>
    <col min="9443" max="9444" width="8" style="10" bestFit="1" customWidth="1"/>
    <col min="9445" max="9445" width="4.75" style="10" bestFit="1" customWidth="1"/>
    <col min="9446" max="9447" width="11.25" style="10" bestFit="1" customWidth="1"/>
    <col min="9448" max="9686" width="9" style="10"/>
    <col min="9687" max="9687" width="3" style="10" customWidth="1"/>
    <col min="9688" max="9688" width="12.25" style="10" bestFit="1" customWidth="1"/>
    <col min="9689" max="9689" width="9.75" style="10" bestFit="1" customWidth="1"/>
    <col min="9690" max="9691" width="7.5" style="10" bestFit="1" customWidth="1"/>
    <col min="9692" max="9692" width="4.75" style="10" bestFit="1" customWidth="1"/>
    <col min="9693" max="9696" width="9" style="10"/>
    <col min="9697" max="9697" width="11.25" style="10" customWidth="1"/>
    <col min="9698" max="9698" width="11.25" style="10" bestFit="1" customWidth="1"/>
    <col min="9699" max="9700" width="8" style="10" bestFit="1" customWidth="1"/>
    <col min="9701" max="9701" width="4.75" style="10" bestFit="1" customWidth="1"/>
    <col min="9702" max="9703" width="11.25" style="10" bestFit="1" customWidth="1"/>
    <col min="9704" max="9942" width="9" style="10"/>
    <col min="9943" max="9943" width="3" style="10" customWidth="1"/>
    <col min="9944" max="9944" width="12.25" style="10" bestFit="1" customWidth="1"/>
    <col min="9945" max="9945" width="9.75" style="10" bestFit="1" customWidth="1"/>
    <col min="9946" max="9947" width="7.5" style="10" bestFit="1" customWidth="1"/>
    <col min="9948" max="9948" width="4.75" style="10" bestFit="1" customWidth="1"/>
    <col min="9949" max="9952" width="9" style="10"/>
    <col min="9953" max="9953" width="11.25" style="10" customWidth="1"/>
    <col min="9954" max="9954" width="11.25" style="10" bestFit="1" customWidth="1"/>
    <col min="9955" max="9956" width="8" style="10" bestFit="1" customWidth="1"/>
    <col min="9957" max="9957" width="4.75" style="10" bestFit="1" customWidth="1"/>
    <col min="9958" max="9959" width="11.25" style="10" bestFit="1" customWidth="1"/>
    <col min="9960" max="10198" width="9" style="10"/>
    <col min="10199" max="10199" width="3" style="10" customWidth="1"/>
    <col min="10200" max="10200" width="12.25" style="10" bestFit="1" customWidth="1"/>
    <col min="10201" max="10201" width="9.75" style="10" bestFit="1" customWidth="1"/>
    <col min="10202" max="10203" width="7.5" style="10" bestFit="1" customWidth="1"/>
    <col min="10204" max="10204" width="4.75" style="10" bestFit="1" customWidth="1"/>
    <col min="10205" max="10208" width="9" style="10"/>
    <col min="10209" max="10209" width="11.25" style="10" customWidth="1"/>
    <col min="10210" max="10210" width="11.25" style="10" bestFit="1" customWidth="1"/>
    <col min="10211" max="10212" width="8" style="10" bestFit="1" customWidth="1"/>
    <col min="10213" max="10213" width="4.75" style="10" bestFit="1" customWidth="1"/>
    <col min="10214" max="10215" width="11.25" style="10" bestFit="1" customWidth="1"/>
    <col min="10216" max="10454" width="9" style="10"/>
    <col min="10455" max="10455" width="3" style="10" customWidth="1"/>
    <col min="10456" max="10456" width="12.25" style="10" bestFit="1" customWidth="1"/>
    <col min="10457" max="10457" width="9.75" style="10" bestFit="1" customWidth="1"/>
    <col min="10458" max="10459" width="7.5" style="10" bestFit="1" customWidth="1"/>
    <col min="10460" max="10460" width="4.75" style="10" bestFit="1" customWidth="1"/>
    <col min="10461" max="10464" width="9" style="10"/>
    <col min="10465" max="10465" width="11.25" style="10" customWidth="1"/>
    <col min="10466" max="10466" width="11.25" style="10" bestFit="1" customWidth="1"/>
    <col min="10467" max="10468" width="8" style="10" bestFit="1" customWidth="1"/>
    <col min="10469" max="10469" width="4.75" style="10" bestFit="1" customWidth="1"/>
    <col min="10470" max="10471" width="11.25" style="10" bestFit="1" customWidth="1"/>
    <col min="10472" max="10710" width="9" style="10"/>
    <col min="10711" max="10711" width="3" style="10" customWidth="1"/>
    <col min="10712" max="10712" width="12.25" style="10" bestFit="1" customWidth="1"/>
    <col min="10713" max="10713" width="9.75" style="10" bestFit="1" customWidth="1"/>
    <col min="10714" max="10715" width="7.5" style="10" bestFit="1" customWidth="1"/>
    <col min="10716" max="10716" width="4.75" style="10" bestFit="1" customWidth="1"/>
    <col min="10717" max="10720" width="9" style="10"/>
    <col min="10721" max="10721" width="11.25" style="10" customWidth="1"/>
    <col min="10722" max="10722" width="11.25" style="10" bestFit="1" customWidth="1"/>
    <col min="10723" max="10724" width="8" style="10" bestFit="1" customWidth="1"/>
    <col min="10725" max="10725" width="4.75" style="10" bestFit="1" customWidth="1"/>
    <col min="10726" max="10727" width="11.25" style="10" bestFit="1" customWidth="1"/>
    <col min="10728" max="10966" width="9" style="10"/>
    <col min="10967" max="10967" width="3" style="10" customWidth="1"/>
    <col min="10968" max="10968" width="12.25" style="10" bestFit="1" customWidth="1"/>
    <col min="10969" max="10969" width="9.75" style="10" bestFit="1" customWidth="1"/>
    <col min="10970" max="10971" width="7.5" style="10" bestFit="1" customWidth="1"/>
    <col min="10972" max="10972" width="4.75" style="10" bestFit="1" customWidth="1"/>
    <col min="10973" max="10976" width="9" style="10"/>
    <col min="10977" max="10977" width="11.25" style="10" customWidth="1"/>
    <col min="10978" max="10978" width="11.25" style="10" bestFit="1" customWidth="1"/>
    <col min="10979" max="10980" width="8" style="10" bestFit="1" customWidth="1"/>
    <col min="10981" max="10981" width="4.75" style="10" bestFit="1" customWidth="1"/>
    <col min="10982" max="10983" width="11.25" style="10" bestFit="1" customWidth="1"/>
    <col min="10984" max="11222" width="9" style="10"/>
    <col min="11223" max="11223" width="3" style="10" customWidth="1"/>
    <col min="11224" max="11224" width="12.25" style="10" bestFit="1" customWidth="1"/>
    <col min="11225" max="11225" width="9.75" style="10" bestFit="1" customWidth="1"/>
    <col min="11226" max="11227" width="7.5" style="10" bestFit="1" customWidth="1"/>
    <col min="11228" max="11228" width="4.75" style="10" bestFit="1" customWidth="1"/>
    <col min="11229" max="11232" width="9" style="10"/>
    <col min="11233" max="11233" width="11.25" style="10" customWidth="1"/>
    <col min="11234" max="11234" width="11.25" style="10" bestFit="1" customWidth="1"/>
    <col min="11235" max="11236" width="8" style="10" bestFit="1" customWidth="1"/>
    <col min="11237" max="11237" width="4.75" style="10" bestFit="1" customWidth="1"/>
    <col min="11238" max="11239" width="11.25" style="10" bestFit="1" customWidth="1"/>
    <col min="11240" max="11478" width="9" style="10"/>
    <col min="11479" max="11479" width="3" style="10" customWidth="1"/>
    <col min="11480" max="11480" width="12.25" style="10" bestFit="1" customWidth="1"/>
    <col min="11481" max="11481" width="9.75" style="10" bestFit="1" customWidth="1"/>
    <col min="11482" max="11483" width="7.5" style="10" bestFit="1" customWidth="1"/>
    <col min="11484" max="11484" width="4.75" style="10" bestFit="1" customWidth="1"/>
    <col min="11485" max="11488" width="9" style="10"/>
    <col min="11489" max="11489" width="11.25" style="10" customWidth="1"/>
    <col min="11490" max="11490" width="11.25" style="10" bestFit="1" customWidth="1"/>
    <col min="11491" max="11492" width="8" style="10" bestFit="1" customWidth="1"/>
    <col min="11493" max="11493" width="4.75" style="10" bestFit="1" customWidth="1"/>
    <col min="11494" max="11495" width="11.25" style="10" bestFit="1" customWidth="1"/>
    <col min="11496" max="11734" width="9" style="10"/>
    <col min="11735" max="11735" width="3" style="10" customWidth="1"/>
    <col min="11736" max="11736" width="12.25" style="10" bestFit="1" customWidth="1"/>
    <col min="11737" max="11737" width="9.75" style="10" bestFit="1" customWidth="1"/>
    <col min="11738" max="11739" width="7.5" style="10" bestFit="1" customWidth="1"/>
    <col min="11740" max="11740" width="4.75" style="10" bestFit="1" customWidth="1"/>
    <col min="11741" max="11744" width="9" style="10"/>
    <col min="11745" max="11745" width="11.25" style="10" customWidth="1"/>
    <col min="11746" max="11746" width="11.25" style="10" bestFit="1" customWidth="1"/>
    <col min="11747" max="11748" width="8" style="10" bestFit="1" customWidth="1"/>
    <col min="11749" max="11749" width="4.75" style="10" bestFit="1" customWidth="1"/>
    <col min="11750" max="11751" width="11.25" style="10" bestFit="1" customWidth="1"/>
    <col min="11752" max="11990" width="9" style="10"/>
    <col min="11991" max="11991" width="3" style="10" customWidth="1"/>
    <col min="11992" max="11992" width="12.25" style="10" bestFit="1" customWidth="1"/>
    <col min="11993" max="11993" width="9.75" style="10" bestFit="1" customWidth="1"/>
    <col min="11994" max="11995" width="7.5" style="10" bestFit="1" customWidth="1"/>
    <col min="11996" max="11996" width="4.75" style="10" bestFit="1" customWidth="1"/>
    <col min="11997" max="12000" width="9" style="10"/>
    <col min="12001" max="12001" width="11.25" style="10" customWidth="1"/>
    <col min="12002" max="12002" width="11.25" style="10" bestFit="1" customWidth="1"/>
    <col min="12003" max="12004" width="8" style="10" bestFit="1" customWidth="1"/>
    <col min="12005" max="12005" width="4.75" style="10" bestFit="1" customWidth="1"/>
    <col min="12006" max="12007" width="11.25" style="10" bestFit="1" customWidth="1"/>
    <col min="12008" max="12246" width="9" style="10"/>
    <col min="12247" max="12247" width="3" style="10" customWidth="1"/>
    <col min="12248" max="12248" width="12.25" style="10" bestFit="1" customWidth="1"/>
    <col min="12249" max="12249" width="9.75" style="10" bestFit="1" customWidth="1"/>
    <col min="12250" max="12251" width="7.5" style="10" bestFit="1" customWidth="1"/>
    <col min="12252" max="12252" width="4.75" style="10" bestFit="1" customWidth="1"/>
    <col min="12253" max="12256" width="9" style="10"/>
    <col min="12257" max="12257" width="11.25" style="10" customWidth="1"/>
    <col min="12258" max="12258" width="11.25" style="10" bestFit="1" customWidth="1"/>
    <col min="12259" max="12260" width="8" style="10" bestFit="1" customWidth="1"/>
    <col min="12261" max="12261" width="4.75" style="10" bestFit="1" customWidth="1"/>
    <col min="12262" max="12263" width="11.25" style="10" bestFit="1" customWidth="1"/>
    <col min="12264" max="12502" width="9" style="10"/>
    <col min="12503" max="12503" width="3" style="10" customWidth="1"/>
    <col min="12504" max="12504" width="12.25" style="10" bestFit="1" customWidth="1"/>
    <col min="12505" max="12505" width="9.75" style="10" bestFit="1" customWidth="1"/>
    <col min="12506" max="12507" width="7.5" style="10" bestFit="1" customWidth="1"/>
    <col min="12508" max="12508" width="4.75" style="10" bestFit="1" customWidth="1"/>
    <col min="12509" max="12512" width="9" style="10"/>
    <col min="12513" max="12513" width="11.25" style="10" customWidth="1"/>
    <col min="12514" max="12514" width="11.25" style="10" bestFit="1" customWidth="1"/>
    <col min="12515" max="12516" width="8" style="10" bestFit="1" customWidth="1"/>
    <col min="12517" max="12517" width="4.75" style="10" bestFit="1" customWidth="1"/>
    <col min="12518" max="12519" width="11.25" style="10" bestFit="1" customWidth="1"/>
    <col min="12520" max="12758" width="9" style="10"/>
    <col min="12759" max="12759" width="3" style="10" customWidth="1"/>
    <col min="12760" max="12760" width="12.25" style="10" bestFit="1" customWidth="1"/>
    <col min="12761" max="12761" width="9.75" style="10" bestFit="1" customWidth="1"/>
    <col min="12762" max="12763" width="7.5" style="10" bestFit="1" customWidth="1"/>
    <col min="12764" max="12764" width="4.75" style="10" bestFit="1" customWidth="1"/>
    <col min="12765" max="12768" width="9" style="10"/>
    <col min="12769" max="12769" width="11.25" style="10" customWidth="1"/>
    <col min="12770" max="12770" width="11.25" style="10" bestFit="1" customWidth="1"/>
    <col min="12771" max="12772" width="8" style="10" bestFit="1" customWidth="1"/>
    <col min="12773" max="12773" width="4.75" style="10" bestFit="1" customWidth="1"/>
    <col min="12774" max="12775" width="11.25" style="10" bestFit="1" customWidth="1"/>
    <col min="12776" max="13014" width="9" style="10"/>
    <col min="13015" max="13015" width="3" style="10" customWidth="1"/>
    <col min="13016" max="13016" width="12.25" style="10" bestFit="1" customWidth="1"/>
    <col min="13017" max="13017" width="9.75" style="10" bestFit="1" customWidth="1"/>
    <col min="13018" max="13019" width="7.5" style="10" bestFit="1" customWidth="1"/>
    <col min="13020" max="13020" width="4.75" style="10" bestFit="1" customWidth="1"/>
    <col min="13021" max="13024" width="9" style="10"/>
    <col min="13025" max="13025" width="11.25" style="10" customWidth="1"/>
    <col min="13026" max="13026" width="11.25" style="10" bestFit="1" customWidth="1"/>
    <col min="13027" max="13028" width="8" style="10" bestFit="1" customWidth="1"/>
    <col min="13029" max="13029" width="4.75" style="10" bestFit="1" customWidth="1"/>
    <col min="13030" max="13031" width="11.25" style="10" bestFit="1" customWidth="1"/>
    <col min="13032" max="13270" width="9" style="10"/>
    <col min="13271" max="13271" width="3" style="10" customWidth="1"/>
    <col min="13272" max="13272" width="12.25" style="10" bestFit="1" customWidth="1"/>
    <col min="13273" max="13273" width="9.75" style="10" bestFit="1" customWidth="1"/>
    <col min="13274" max="13275" width="7.5" style="10" bestFit="1" customWidth="1"/>
    <col min="13276" max="13276" width="4.75" style="10" bestFit="1" customWidth="1"/>
    <col min="13277" max="13280" width="9" style="10"/>
    <col min="13281" max="13281" width="11.25" style="10" customWidth="1"/>
    <col min="13282" max="13282" width="11.25" style="10" bestFit="1" customWidth="1"/>
    <col min="13283" max="13284" width="8" style="10" bestFit="1" customWidth="1"/>
    <col min="13285" max="13285" width="4.75" style="10" bestFit="1" customWidth="1"/>
    <col min="13286" max="13287" width="11.25" style="10" bestFit="1" customWidth="1"/>
    <col min="13288" max="13526" width="9" style="10"/>
    <col min="13527" max="13527" width="3" style="10" customWidth="1"/>
    <col min="13528" max="13528" width="12.25" style="10" bestFit="1" customWidth="1"/>
    <col min="13529" max="13529" width="9.75" style="10" bestFit="1" customWidth="1"/>
    <col min="13530" max="13531" width="7.5" style="10" bestFit="1" customWidth="1"/>
    <col min="13532" max="13532" width="4.75" style="10" bestFit="1" customWidth="1"/>
    <col min="13533" max="13536" width="9" style="10"/>
    <col min="13537" max="13537" width="11.25" style="10" customWidth="1"/>
    <col min="13538" max="13538" width="11.25" style="10" bestFit="1" customWidth="1"/>
    <col min="13539" max="13540" width="8" style="10" bestFit="1" customWidth="1"/>
    <col min="13541" max="13541" width="4.75" style="10" bestFit="1" customWidth="1"/>
    <col min="13542" max="13543" width="11.25" style="10" bestFit="1" customWidth="1"/>
    <col min="13544" max="13782" width="9" style="10"/>
    <col min="13783" max="13783" width="3" style="10" customWidth="1"/>
    <col min="13784" max="13784" width="12.25" style="10" bestFit="1" customWidth="1"/>
    <col min="13785" max="13785" width="9.75" style="10" bestFit="1" customWidth="1"/>
    <col min="13786" max="13787" width="7.5" style="10" bestFit="1" customWidth="1"/>
    <col min="13788" max="13788" width="4.75" style="10" bestFit="1" customWidth="1"/>
    <col min="13789" max="13792" width="9" style="10"/>
    <col min="13793" max="13793" width="11.25" style="10" customWidth="1"/>
    <col min="13794" max="13794" width="11.25" style="10" bestFit="1" customWidth="1"/>
    <col min="13795" max="13796" width="8" style="10" bestFit="1" customWidth="1"/>
    <col min="13797" max="13797" width="4.75" style="10" bestFit="1" customWidth="1"/>
    <col min="13798" max="13799" width="11.25" style="10" bestFit="1" customWidth="1"/>
    <col min="13800" max="14038" width="9" style="10"/>
    <col min="14039" max="14039" width="3" style="10" customWidth="1"/>
    <col min="14040" max="14040" width="12.25" style="10" bestFit="1" customWidth="1"/>
    <col min="14041" max="14041" width="9.75" style="10" bestFit="1" customWidth="1"/>
    <col min="14042" max="14043" width="7.5" style="10" bestFit="1" customWidth="1"/>
    <col min="14044" max="14044" width="4.75" style="10" bestFit="1" customWidth="1"/>
    <col min="14045" max="14048" width="9" style="10"/>
    <col min="14049" max="14049" width="11.25" style="10" customWidth="1"/>
    <col min="14050" max="14050" width="11.25" style="10" bestFit="1" customWidth="1"/>
    <col min="14051" max="14052" width="8" style="10" bestFit="1" customWidth="1"/>
    <col min="14053" max="14053" width="4.75" style="10" bestFit="1" customWidth="1"/>
    <col min="14054" max="14055" width="11.25" style="10" bestFit="1" customWidth="1"/>
    <col min="14056" max="14294" width="9" style="10"/>
    <col min="14295" max="14295" width="3" style="10" customWidth="1"/>
    <col min="14296" max="14296" width="12.25" style="10" bestFit="1" customWidth="1"/>
    <col min="14297" max="14297" width="9.75" style="10" bestFit="1" customWidth="1"/>
    <col min="14298" max="14299" width="7.5" style="10" bestFit="1" customWidth="1"/>
    <col min="14300" max="14300" width="4.75" style="10" bestFit="1" customWidth="1"/>
    <col min="14301" max="14304" width="9" style="10"/>
    <col min="14305" max="14305" width="11.25" style="10" customWidth="1"/>
    <col min="14306" max="14306" width="11.25" style="10" bestFit="1" customWidth="1"/>
    <col min="14307" max="14308" width="8" style="10" bestFit="1" customWidth="1"/>
    <col min="14309" max="14309" width="4.75" style="10" bestFit="1" customWidth="1"/>
    <col min="14310" max="14311" width="11.25" style="10" bestFit="1" customWidth="1"/>
    <col min="14312" max="14550" width="9" style="10"/>
    <col min="14551" max="14551" width="3" style="10" customWidth="1"/>
    <col min="14552" max="14552" width="12.25" style="10" bestFit="1" customWidth="1"/>
    <col min="14553" max="14553" width="9.75" style="10" bestFit="1" customWidth="1"/>
    <col min="14554" max="14555" width="7.5" style="10" bestFit="1" customWidth="1"/>
    <col min="14556" max="14556" width="4.75" style="10" bestFit="1" customWidth="1"/>
    <col min="14557" max="14560" width="9" style="10"/>
    <col min="14561" max="14561" width="11.25" style="10" customWidth="1"/>
    <col min="14562" max="14562" width="11.25" style="10" bestFit="1" customWidth="1"/>
    <col min="14563" max="14564" width="8" style="10" bestFit="1" customWidth="1"/>
    <col min="14565" max="14565" width="4.75" style="10" bestFit="1" customWidth="1"/>
    <col min="14566" max="14567" width="11.25" style="10" bestFit="1" customWidth="1"/>
    <col min="14568" max="14806" width="9" style="10"/>
    <col min="14807" max="14807" width="3" style="10" customWidth="1"/>
    <col min="14808" max="14808" width="12.25" style="10" bestFit="1" customWidth="1"/>
    <col min="14809" max="14809" width="9.75" style="10" bestFit="1" customWidth="1"/>
    <col min="14810" max="14811" width="7.5" style="10" bestFit="1" customWidth="1"/>
    <col min="14812" max="14812" width="4.75" style="10" bestFit="1" customWidth="1"/>
    <col min="14813" max="14816" width="9" style="10"/>
    <col min="14817" max="14817" width="11.25" style="10" customWidth="1"/>
    <col min="14818" max="14818" width="11.25" style="10" bestFit="1" customWidth="1"/>
    <col min="14819" max="14820" width="8" style="10" bestFit="1" customWidth="1"/>
    <col min="14821" max="14821" width="4.75" style="10" bestFit="1" customWidth="1"/>
    <col min="14822" max="14823" width="11.25" style="10" bestFit="1" customWidth="1"/>
    <col min="14824" max="15062" width="9" style="10"/>
    <col min="15063" max="15063" width="3" style="10" customWidth="1"/>
    <col min="15064" max="15064" width="12.25" style="10" bestFit="1" customWidth="1"/>
    <col min="15065" max="15065" width="9.75" style="10" bestFit="1" customWidth="1"/>
    <col min="15066" max="15067" width="7.5" style="10" bestFit="1" customWidth="1"/>
    <col min="15068" max="15068" width="4.75" style="10" bestFit="1" customWidth="1"/>
    <col min="15069" max="15072" width="9" style="10"/>
    <col min="15073" max="15073" width="11.25" style="10" customWidth="1"/>
    <col min="15074" max="15074" width="11.25" style="10" bestFit="1" customWidth="1"/>
    <col min="15075" max="15076" width="8" style="10" bestFit="1" customWidth="1"/>
    <col min="15077" max="15077" width="4.75" style="10" bestFit="1" customWidth="1"/>
    <col min="15078" max="15079" width="11.25" style="10" bestFit="1" customWidth="1"/>
    <col min="15080" max="15318" width="9" style="10"/>
    <col min="15319" max="15319" width="3" style="10" customWidth="1"/>
    <col min="15320" max="15320" width="12.25" style="10" bestFit="1" customWidth="1"/>
    <col min="15321" max="15321" width="9.75" style="10" bestFit="1" customWidth="1"/>
    <col min="15322" max="15323" width="7.5" style="10" bestFit="1" customWidth="1"/>
    <col min="15324" max="15324" width="4.75" style="10" bestFit="1" customWidth="1"/>
    <col min="15325" max="15328" width="9" style="10"/>
    <col min="15329" max="15329" width="11.25" style="10" customWidth="1"/>
    <col min="15330" max="15330" width="11.25" style="10" bestFit="1" customWidth="1"/>
    <col min="15331" max="15332" width="8" style="10" bestFit="1" customWidth="1"/>
    <col min="15333" max="15333" width="4.75" style="10" bestFit="1" customWidth="1"/>
    <col min="15334" max="15335" width="11.25" style="10" bestFit="1" customWidth="1"/>
    <col min="15336" max="15574" width="9" style="10"/>
    <col min="15575" max="15575" width="3" style="10" customWidth="1"/>
    <col min="15576" max="15576" width="12.25" style="10" bestFit="1" customWidth="1"/>
    <col min="15577" max="15577" width="9.75" style="10" bestFit="1" customWidth="1"/>
    <col min="15578" max="15579" width="7.5" style="10" bestFit="1" customWidth="1"/>
    <col min="15580" max="15580" width="4.75" style="10" bestFit="1" customWidth="1"/>
    <col min="15581" max="15584" width="9" style="10"/>
    <col min="15585" max="15585" width="11.25" style="10" customWidth="1"/>
    <col min="15586" max="15586" width="11.25" style="10" bestFit="1" customWidth="1"/>
    <col min="15587" max="15588" width="8" style="10" bestFit="1" customWidth="1"/>
    <col min="15589" max="15589" width="4.75" style="10" bestFit="1" customWidth="1"/>
    <col min="15590" max="15591" width="11.25" style="10" bestFit="1" customWidth="1"/>
    <col min="15592" max="15830" width="9" style="10"/>
    <col min="15831" max="15831" width="3" style="10" customWidth="1"/>
    <col min="15832" max="15832" width="12.25" style="10" bestFit="1" customWidth="1"/>
    <col min="15833" max="15833" width="9.75" style="10" bestFit="1" customWidth="1"/>
    <col min="15834" max="15835" width="7.5" style="10" bestFit="1" customWidth="1"/>
    <col min="15836" max="15836" width="4.75" style="10" bestFit="1" customWidth="1"/>
    <col min="15837" max="15840" width="9" style="10"/>
    <col min="15841" max="15841" width="11.25" style="10" customWidth="1"/>
    <col min="15842" max="15842" width="11.25" style="10" bestFit="1" customWidth="1"/>
    <col min="15843" max="15844" width="8" style="10" bestFit="1" customWidth="1"/>
    <col min="15845" max="15845" width="4.75" style="10" bestFit="1" customWidth="1"/>
    <col min="15846" max="15847" width="11.25" style="10" bestFit="1" customWidth="1"/>
    <col min="15848" max="16086" width="9" style="10"/>
    <col min="16087" max="16087" width="3" style="10" customWidth="1"/>
    <col min="16088" max="16088" width="12.25" style="10" bestFit="1" customWidth="1"/>
    <col min="16089" max="16089" width="9.75" style="10" bestFit="1" customWidth="1"/>
    <col min="16090" max="16091" width="7.5" style="10" bestFit="1" customWidth="1"/>
    <col min="16092" max="16092" width="4.75" style="10" bestFit="1" customWidth="1"/>
    <col min="16093" max="16096" width="9" style="10"/>
    <col min="16097" max="16097" width="11.25" style="10" customWidth="1"/>
    <col min="16098" max="16098" width="11.25" style="10" bestFit="1" customWidth="1"/>
    <col min="16099" max="16100" width="8" style="10" bestFit="1" customWidth="1"/>
    <col min="16101" max="16101" width="4.75" style="10" bestFit="1" customWidth="1"/>
    <col min="16102" max="16103" width="11.25" style="10" bestFit="1" customWidth="1"/>
    <col min="16104" max="16384" width="9" style="10"/>
  </cols>
  <sheetData>
    <row r="2" spans="1:7" ht="15" customHeight="1" x14ac:dyDescent="0.15">
      <c r="A2" s="19">
        <v>41441</v>
      </c>
      <c r="D2" s="18" t="s">
        <v>23</v>
      </c>
    </row>
    <row r="3" spans="1:7" ht="15" customHeight="1" x14ac:dyDescent="0.15">
      <c r="A3" s="17">
        <v>0.71527777777777779</v>
      </c>
      <c r="D3" s="18" t="s">
        <v>25</v>
      </c>
      <c r="E3" s="18" t="s">
        <v>24</v>
      </c>
      <c r="F3" s="18" t="s">
        <v>26</v>
      </c>
    </row>
    <row r="4" spans="1:7" ht="15" customHeight="1" x14ac:dyDescent="0.15">
      <c r="D4" s="17">
        <v>0.375</v>
      </c>
      <c r="E4" s="10">
        <v>90</v>
      </c>
      <c r="F4" s="17">
        <f>D4+E4/24/60</f>
        <v>0.4375</v>
      </c>
      <c r="G4" s="17">
        <f>D4+E4</f>
        <v>90.375</v>
      </c>
    </row>
    <row r="5" spans="1:7" ht="15" customHeight="1" x14ac:dyDescent="0.15">
      <c r="D5" s="17">
        <v>0.51388888888888895</v>
      </c>
      <c r="E5" s="10">
        <v>70</v>
      </c>
      <c r="F5" s="17">
        <f t="shared" ref="F5:F6" si="0">D5+E5/24/60</f>
        <v>0.56250000000000011</v>
      </c>
      <c r="G5" s="17">
        <f t="shared" ref="G5:G6" si="1">D5+E5</f>
        <v>70.513888888888886</v>
      </c>
    </row>
    <row r="6" spans="1:7" ht="15" customHeight="1" x14ac:dyDescent="0.15">
      <c r="A6" s="21">
        <v>2.5</v>
      </c>
      <c r="D6" s="17">
        <v>0.77777777777777779</v>
      </c>
      <c r="E6" s="10">
        <v>150</v>
      </c>
      <c r="F6" s="17">
        <f t="shared" si="0"/>
        <v>0.88194444444444442</v>
      </c>
      <c r="G6" s="17">
        <f t="shared" si="1"/>
        <v>150.77777777777777</v>
      </c>
    </row>
    <row r="8" spans="1:7" ht="15" customHeight="1" x14ac:dyDescent="0.15">
      <c r="D8" s="18" t="s">
        <v>25</v>
      </c>
      <c r="E8" s="18" t="s">
        <v>26</v>
      </c>
      <c r="F8" s="18" t="s">
        <v>32</v>
      </c>
    </row>
    <row r="9" spans="1:7" ht="15" customHeight="1" x14ac:dyDescent="0.15">
      <c r="D9" s="17">
        <v>0.375</v>
      </c>
      <c r="E9" s="17">
        <v>0.5</v>
      </c>
      <c r="F9" s="19">
        <f>(E9-D9)*24*60</f>
        <v>180</v>
      </c>
    </row>
    <row r="10" spans="1:7" ht="15" customHeight="1" x14ac:dyDescent="0.15">
      <c r="D10" s="17">
        <v>0.51388888888888895</v>
      </c>
      <c r="E10" s="17">
        <v>0.75</v>
      </c>
      <c r="F10" s="19">
        <f t="shared" ref="F10:F11" si="2">(E10-D10)*24*60</f>
        <v>339.99999999999989</v>
      </c>
    </row>
    <row r="11" spans="1:7" ht="15" customHeight="1" x14ac:dyDescent="0.15">
      <c r="D11" s="17">
        <v>0.77777777777777779</v>
      </c>
      <c r="E11" s="17">
        <v>0.85416666666666663</v>
      </c>
      <c r="F11" s="19">
        <f t="shared" si="2"/>
        <v>109.99999999999993</v>
      </c>
    </row>
    <row r="13" spans="1:7" ht="15" customHeight="1" x14ac:dyDescent="0.15">
      <c r="D13" s="18" t="s">
        <v>27</v>
      </c>
      <c r="E13" s="18" t="s">
        <v>28</v>
      </c>
      <c r="F13" s="18" t="s">
        <v>29</v>
      </c>
    </row>
    <row r="14" spans="1:7" ht="15" customHeight="1" x14ac:dyDescent="0.15">
      <c r="D14" s="16">
        <v>41441</v>
      </c>
      <c r="E14" s="10">
        <v>70</v>
      </c>
      <c r="F14" s="16">
        <f>D14+E14</f>
        <v>41511</v>
      </c>
    </row>
    <row r="15" spans="1:7" ht="15" customHeight="1" x14ac:dyDescent="0.15">
      <c r="D15" s="16">
        <v>41129</v>
      </c>
      <c r="E15" s="10">
        <v>90</v>
      </c>
      <c r="F15" s="16">
        <f>D15+E15</f>
        <v>41219</v>
      </c>
    </row>
    <row r="17" spans="4:6" ht="15" customHeight="1" x14ac:dyDescent="0.15">
      <c r="D17" s="18" t="s">
        <v>27</v>
      </c>
      <c r="E17" s="18" t="s">
        <v>30</v>
      </c>
      <c r="F17" s="18" t="s">
        <v>31</v>
      </c>
    </row>
    <row r="18" spans="4:6" ht="15" customHeight="1" x14ac:dyDescent="0.15">
      <c r="D18" s="16">
        <v>41441</v>
      </c>
      <c r="E18" s="16">
        <v>41510</v>
      </c>
      <c r="F18" s="10">
        <f>E18-D18</f>
        <v>69</v>
      </c>
    </row>
    <row r="19" spans="4:6" ht="15" customHeight="1" x14ac:dyDescent="0.15">
      <c r="D19" s="16">
        <v>41129</v>
      </c>
      <c r="E19" s="16">
        <v>41275</v>
      </c>
      <c r="F19" s="10">
        <f>E19-D19</f>
        <v>146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E24"/>
  <sheetViews>
    <sheetView topLeftCell="A4" workbookViewId="0">
      <selection activeCell="F22" sqref="F22"/>
    </sheetView>
  </sheetViews>
  <sheetFormatPr defaultRowHeight="14.25" x14ac:dyDescent="0.15"/>
  <cols>
    <col min="2" max="2" width="10.5" bestFit="1" customWidth="1"/>
    <col min="3" max="3" width="11.375" bestFit="1" customWidth="1"/>
    <col min="4" max="4" width="13.125" customWidth="1"/>
  </cols>
  <sheetData>
    <row r="4" spans="2:5" x14ac:dyDescent="0.15">
      <c r="B4" s="18" t="s">
        <v>27</v>
      </c>
      <c r="C4" s="18" t="s">
        <v>33</v>
      </c>
      <c r="D4" s="18" t="s">
        <v>29</v>
      </c>
    </row>
    <row r="5" spans="2:5" x14ac:dyDescent="0.15">
      <c r="B5" s="16">
        <v>41441</v>
      </c>
      <c r="C5" s="10">
        <v>4</v>
      </c>
      <c r="D5" s="16">
        <f>DATE(YEAR(B5),MONTH(B5)+C5,DAY(B5))</f>
        <v>41563</v>
      </c>
    </row>
    <row r="6" spans="2:5" x14ac:dyDescent="0.15">
      <c r="B6" s="16">
        <v>41129</v>
      </c>
      <c r="C6" s="10">
        <v>3</v>
      </c>
      <c r="D6" s="16">
        <f>DATE(YEAR(B6),MONTH(B6)+C6,DAY(B6))</f>
        <v>41221</v>
      </c>
    </row>
    <row r="11" spans="2:5" x14ac:dyDescent="0.15">
      <c r="E11" s="7" t="s">
        <v>49</v>
      </c>
    </row>
    <row r="12" spans="2:5" x14ac:dyDescent="0.15">
      <c r="B12" s="18" t="s">
        <v>27</v>
      </c>
      <c r="C12" s="18" t="s">
        <v>34</v>
      </c>
      <c r="E12" s="7" t="s">
        <v>49</v>
      </c>
    </row>
    <row r="13" spans="2:5" x14ac:dyDescent="0.15">
      <c r="B13" s="16">
        <v>41441</v>
      </c>
      <c r="C13" s="16">
        <f>DATE(YEAR(B13),MONTH(B13)+13,1)-1</f>
        <v>41820</v>
      </c>
    </row>
    <row r="14" spans="2:5" x14ac:dyDescent="0.15">
      <c r="B14" s="16">
        <v>41129</v>
      </c>
      <c r="C14" s="16">
        <f>DATE(YEAR(B14),MONTH(B14)+13,1)-1</f>
        <v>41517</v>
      </c>
    </row>
    <row r="15" spans="2:5" x14ac:dyDescent="0.15">
      <c r="B15" s="20">
        <v>39489</v>
      </c>
      <c r="C15" s="16">
        <f t="shared" ref="C14:C16" si="0">DATE(YEAR(B15),MONTH(B15)+1,1)-1</f>
        <v>39507</v>
      </c>
    </row>
    <row r="16" spans="2:5" x14ac:dyDescent="0.15">
      <c r="B16" s="20">
        <v>39855</v>
      </c>
      <c r="C16" s="16">
        <f t="shared" si="0"/>
        <v>39872</v>
      </c>
    </row>
    <row r="20" spans="2:3" x14ac:dyDescent="0.15">
      <c r="B20" s="18" t="s">
        <v>27</v>
      </c>
      <c r="C20" s="18" t="s">
        <v>42</v>
      </c>
    </row>
    <row r="21" spans="2:3" x14ac:dyDescent="0.15">
      <c r="B21" s="16">
        <v>41441</v>
      </c>
      <c r="C21" s="10">
        <f>DAY(DATE(YEAR(B21),MONTH(B21)+1,1)-1)</f>
        <v>30</v>
      </c>
    </row>
    <row r="22" spans="2:3" x14ac:dyDescent="0.15">
      <c r="B22" s="16">
        <v>41129</v>
      </c>
      <c r="C22" s="10">
        <f t="shared" ref="C22:C24" si="1">DAY(DATE(YEAR(B22),MONTH(B22)+1,1)-1)</f>
        <v>31</v>
      </c>
    </row>
    <row r="23" spans="2:3" x14ac:dyDescent="0.15">
      <c r="B23" s="20">
        <v>39489</v>
      </c>
      <c r="C23" s="10">
        <f t="shared" si="1"/>
        <v>29</v>
      </c>
    </row>
    <row r="24" spans="2:3" x14ac:dyDescent="0.15">
      <c r="B24" s="20">
        <v>39855</v>
      </c>
      <c r="C24" s="10">
        <f t="shared" si="1"/>
        <v>28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16"/>
  <sheetViews>
    <sheetView workbookViewId="0">
      <selection activeCell="E13" sqref="E13:E15"/>
    </sheetView>
  </sheetViews>
  <sheetFormatPr defaultRowHeight="14.25" x14ac:dyDescent="0.15"/>
  <cols>
    <col min="2" max="2" width="14.75" customWidth="1"/>
    <col min="3" max="3" width="16.25" customWidth="1"/>
    <col min="4" max="4" width="18.875" customWidth="1"/>
    <col min="5" max="5" width="11.625" bestFit="1" customWidth="1"/>
  </cols>
  <sheetData>
    <row r="4" spans="2:5" x14ac:dyDescent="0.15">
      <c r="B4" s="12" t="s">
        <v>35</v>
      </c>
      <c r="C4" s="12" t="s">
        <v>36</v>
      </c>
      <c r="D4" s="12" t="s">
        <v>37</v>
      </c>
    </row>
    <row r="5" spans="2:5" x14ac:dyDescent="0.15">
      <c r="B5" s="14">
        <v>37509</v>
      </c>
      <c r="C5" s="14">
        <v>41160</v>
      </c>
      <c r="D5">
        <v>10</v>
      </c>
      <c r="E5">
        <f>DATEDIF(B5,C5+1,"md")</f>
        <v>30</v>
      </c>
    </row>
    <row r="12" spans="2:5" x14ac:dyDescent="0.15">
      <c r="B12" s="12" t="s">
        <v>35</v>
      </c>
      <c r="C12" s="12" t="s">
        <v>36</v>
      </c>
      <c r="D12" s="7" t="s">
        <v>38</v>
      </c>
    </row>
    <row r="13" spans="2:5" x14ac:dyDescent="0.15">
      <c r="B13" s="14">
        <v>37509</v>
      </c>
      <c r="C13" s="14">
        <v>39634</v>
      </c>
      <c r="D13" t="s">
        <v>39</v>
      </c>
      <c r="E13" s="22" t="str">
        <f>DATEDIF(B13,C13,"y")&amp;"年"&amp;DATEDIF(B13,C13,"ym")&amp;"月"&amp;DATEDIF(B13,C13,"md")&amp;"天"</f>
        <v>5年9月25天</v>
      </c>
    </row>
    <row r="14" spans="2:5" x14ac:dyDescent="0.15">
      <c r="B14" s="14">
        <v>38123</v>
      </c>
      <c r="C14" s="14">
        <v>39865</v>
      </c>
      <c r="D14" t="s">
        <v>40</v>
      </c>
      <c r="E14" s="22" t="str">
        <f t="shared" ref="E14:E15" si="0">DATEDIF(B14,C14,"y")&amp;"年"&amp;DATEDIF(B14,C14,"ym")&amp;"月"&amp;DATEDIF(B14,C14,"md")&amp;"天"</f>
        <v>4年9月5天</v>
      </c>
    </row>
    <row r="15" spans="2:5" x14ac:dyDescent="0.15">
      <c r="B15" s="14">
        <v>40314</v>
      </c>
      <c r="C15" s="14">
        <v>40431</v>
      </c>
      <c r="D15" t="s">
        <v>41</v>
      </c>
      <c r="E15" s="22" t="str">
        <f t="shared" si="0"/>
        <v>0年3月25天</v>
      </c>
    </row>
    <row r="16" spans="2:5" x14ac:dyDescent="0.15">
      <c r="E16" s="2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3"/>
  <sheetViews>
    <sheetView workbookViewId="0">
      <selection activeCell="D14" sqref="D14"/>
    </sheetView>
  </sheetViews>
  <sheetFormatPr defaultRowHeight="14.25" x14ac:dyDescent="0.15"/>
  <cols>
    <col min="2" max="2" width="10.5" bestFit="1" customWidth="1"/>
    <col min="3" max="3" width="13.875" bestFit="1" customWidth="1"/>
    <col min="4" max="4" width="11.25" customWidth="1"/>
  </cols>
  <sheetData>
    <row r="2" spans="2:4" x14ac:dyDescent="0.15">
      <c r="B2" s="7" t="s">
        <v>18</v>
      </c>
      <c r="C2" s="7" t="s">
        <v>43</v>
      </c>
    </row>
    <row r="3" spans="2:4" x14ac:dyDescent="0.15">
      <c r="B3" s="14">
        <v>40978</v>
      </c>
      <c r="C3">
        <f>WEEKNUM(B3,1)</f>
        <v>10</v>
      </c>
    </row>
    <row r="7" spans="2:4" x14ac:dyDescent="0.15">
      <c r="B7" s="7" t="s">
        <v>18</v>
      </c>
      <c r="C7" s="7" t="s">
        <v>44</v>
      </c>
    </row>
    <row r="8" spans="2:4" x14ac:dyDescent="0.15">
      <c r="B8" s="14">
        <v>40978</v>
      </c>
      <c r="C8">
        <f>WEEKDAY(B8,2)</f>
        <v>6</v>
      </c>
    </row>
    <row r="12" spans="2:4" x14ac:dyDescent="0.15">
      <c r="B12" s="7" t="s">
        <v>18</v>
      </c>
      <c r="C12" s="7" t="s">
        <v>45</v>
      </c>
    </row>
    <row r="13" spans="2:4" x14ac:dyDescent="0.15">
      <c r="B13" s="14">
        <v>40978</v>
      </c>
      <c r="C13" t="s">
        <v>46</v>
      </c>
      <c r="D13" t="str">
        <f>"第"&amp;WEEKNUM(B13,2)&amp;"周第"&amp;WEEKDAY(B13,2)&amp;"天"</f>
        <v>第11周第6天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0"/>
  <sheetViews>
    <sheetView tabSelected="1" workbookViewId="0">
      <selection activeCell="C10" sqref="C10"/>
    </sheetView>
  </sheetViews>
  <sheetFormatPr defaultRowHeight="14.25" x14ac:dyDescent="0.15"/>
  <cols>
    <col min="2" max="2" width="10.5" bestFit="1" customWidth="1"/>
    <col min="3" max="3" width="18.625" customWidth="1"/>
  </cols>
  <sheetData>
    <row r="2" spans="2:3" x14ac:dyDescent="0.15">
      <c r="B2" s="7" t="s">
        <v>18</v>
      </c>
      <c r="C2" s="7" t="s">
        <v>44</v>
      </c>
    </row>
    <row r="3" spans="2:3" x14ac:dyDescent="0.15">
      <c r="B3" s="14">
        <v>40978</v>
      </c>
      <c r="C3" t="str">
        <f>TEXT(B3,"周"&amp;"aaa")</f>
        <v>周六</v>
      </c>
    </row>
    <row r="9" spans="2:3" x14ac:dyDescent="0.15">
      <c r="B9" s="7" t="s">
        <v>47</v>
      </c>
      <c r="C9" s="7" t="s">
        <v>48</v>
      </c>
    </row>
    <row r="10" spans="2:3" x14ac:dyDescent="0.15">
      <c r="B10">
        <v>20130616</v>
      </c>
      <c r="C10" s="23">
        <f>TEXT(B10,"????-00-00")*1</f>
        <v>41441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日期与时间</vt:lpstr>
      <vt:lpstr>推算日期</vt:lpstr>
      <vt:lpstr>计算日期间隔</vt:lpstr>
      <vt:lpstr>星期计算</vt:lpstr>
      <vt:lpstr>整容大师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luyunpeng</cp:lastModifiedBy>
  <cp:lastPrinted>2009-11-19T09:11:05Z</cp:lastPrinted>
  <dcterms:created xsi:type="dcterms:W3CDTF">1996-12-17T01:32:42Z</dcterms:created>
  <dcterms:modified xsi:type="dcterms:W3CDTF">2020-08-18T11:51:03Z</dcterms:modified>
</cp:coreProperties>
</file>