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aschooloflaw-my.sharepoint.com/personal/lopucki_law_ucla_edu/Documents/Bankruptcy Venue Belk Article/Meeting of Creditors/"/>
    </mc:Choice>
  </mc:AlternateContent>
  <xr:revisionPtr revIDLastSave="109" documentId="8_{E672069D-04EA-4160-AB61-DC0E0783F423}" xr6:coauthVersionLast="46" xr6:coauthVersionMax="46" xr10:uidLastSave="{30883DDE-15E9-4EA9-B9D3-AB2FA2B90581}"/>
  <bookViews>
    <workbookView xWindow="-108" yWindow="-108" windowWidth="23256" windowHeight="12576" xr2:uid="{85A0C8AB-93B3-4847-8E0C-8F34F6175C8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D2" i="2"/>
  <c r="D3" i="2" s="1"/>
  <c r="E3" i="2" s="1"/>
  <c r="E2" i="2" l="1"/>
  <c r="E4" i="2" s="1"/>
</calcChain>
</file>

<file path=xl/sharedStrings.xml><?xml version="1.0" encoding="utf-8"?>
<sst xmlns="http://schemas.openxmlformats.org/spreadsheetml/2006/main" count="236" uniqueCount="80">
  <si>
    <t>Case Name</t>
  </si>
  <si>
    <t>A. M. Castle &amp; Co.</t>
  </si>
  <si>
    <t>Armstrong Energy</t>
  </si>
  <si>
    <t>Year</t>
  </si>
  <si>
    <t>Court</t>
  </si>
  <si>
    <t>D. Del.</t>
  </si>
  <si>
    <t>Order</t>
  </si>
  <si>
    <t>Not to convene a meeting</t>
  </si>
  <si>
    <t>E.D. Mo.</t>
  </si>
  <si>
    <t>Basic Energy Servces</t>
  </si>
  <si>
    <t>Conditionally waiving meeting</t>
  </si>
  <si>
    <t>Bonanza Creek Energy</t>
  </si>
  <si>
    <t>Briggs &amp; Stratton</t>
  </si>
  <si>
    <t>Prepack</t>
  </si>
  <si>
    <t>prepack</t>
  </si>
  <si>
    <t>preneg</t>
  </si>
  <si>
    <t>freefall</t>
  </si>
  <si>
    <t>Chaparral Energy</t>
  </si>
  <si>
    <t>Extending time to schedule the meeting</t>
  </si>
  <si>
    <t>Denbury Resources</t>
  </si>
  <si>
    <t>S.D. Tex.</t>
  </si>
  <si>
    <t>EV Energy Partners</t>
  </si>
  <si>
    <t>Fairway Group</t>
  </si>
  <si>
    <t>Deferred until confirmation</t>
  </si>
  <si>
    <t>S.D.N.Y.</t>
  </si>
  <si>
    <t>Ferrellgas Partners</t>
  </si>
  <si>
    <t>Forbes Energy Servces</t>
  </si>
  <si>
    <t>Foresight Energy</t>
  </si>
  <si>
    <t>FTS International</t>
  </si>
  <si>
    <t>Gastar Exploration</t>
  </si>
  <si>
    <t>Waiving meeting</t>
  </si>
  <si>
    <t>GenOn Energy</t>
  </si>
  <si>
    <t>Global Brokerage</t>
  </si>
  <si>
    <t>Halcon Resources</t>
  </si>
  <si>
    <t>HighPoint Resources</t>
  </si>
  <si>
    <t>Hornbeck Offshore</t>
  </si>
  <si>
    <t>Hospitality Investors</t>
  </si>
  <si>
    <t>Illinois Power</t>
  </si>
  <si>
    <t>Internap</t>
  </si>
  <si>
    <t>J.G. Wentworth</t>
  </si>
  <si>
    <t>Jason Industries</t>
  </si>
  <si>
    <t>Jones Energy</t>
  </si>
  <si>
    <t>Key energy</t>
  </si>
  <si>
    <t>Lonestar Resources</t>
  </si>
  <si>
    <t>Mattress Firm</t>
  </si>
  <si>
    <t>McDermott International</t>
  </si>
  <si>
    <t>Monitronics</t>
  </si>
  <si>
    <t>Noranda Aluminum</t>
  </si>
  <si>
    <t>No order</t>
  </si>
  <si>
    <t>Nuverra Environmental</t>
  </si>
  <si>
    <t>Conditionally not to convene</t>
  </si>
  <si>
    <t>Oasis Petroleum</t>
  </si>
  <si>
    <t>Pioneer Energy</t>
  </si>
  <si>
    <t>Pyxus International</t>
  </si>
  <si>
    <t>Quorum Health</t>
  </si>
  <si>
    <t>Seventy Seven Energy</t>
  </si>
  <si>
    <t>Stone Energy</t>
  </si>
  <si>
    <t>Sundance Energy</t>
  </si>
  <si>
    <t>Superior Energy</t>
  </si>
  <si>
    <t>Weatherford International</t>
  </si>
  <si>
    <t>White Plains</t>
  </si>
  <si>
    <t>Wilmington</t>
  </si>
  <si>
    <t>District</t>
  </si>
  <si>
    <t>St. Louis</t>
  </si>
  <si>
    <t>Houston</t>
  </si>
  <si>
    <t>New York</t>
  </si>
  <si>
    <t>Competing court</t>
  </si>
  <si>
    <t>Not competing court</t>
  </si>
  <si>
    <t>Court cancelled meeting?</t>
  </si>
  <si>
    <t>Court find cause?</t>
  </si>
  <si>
    <t>What cause?</t>
  </si>
  <si>
    <t>Cancelled if confirmed</t>
  </si>
  <si>
    <t>No</t>
  </si>
  <si>
    <t>Meeting apparently held</t>
  </si>
  <si>
    <t>Meeting held</t>
  </si>
  <si>
    <t>Dismissed w/o meeting</t>
  </si>
  <si>
    <t>Apparently cancelled</t>
  </si>
  <si>
    <t>No facts</t>
  </si>
  <si>
    <t>Deferral to waive not sought</t>
  </si>
  <si>
    <t>Deferral to waive sought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</si>
</sst>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65D2-7C6E-4F94-8E4B-7541444107D2}">
  <dimension ref="A1:I42"/>
  <sheetViews>
    <sheetView tabSelected="1" topLeftCell="B19" workbookViewId="0">
      <selection activeCell="G25" sqref="G25"/>
    </sheetView>
  </sheetViews>
  <sheetFormatPr defaultRowHeight="14.4" x14ac:dyDescent="0.3"/>
  <cols>
    <col min="1" max="1" width="17.88671875" bestFit="1" customWidth="1"/>
    <col min="2" max="2" width="5" bestFit="1" customWidth="1"/>
    <col min="3" max="3" width="8.109375" bestFit="1" customWidth="1"/>
    <col min="4" max="4" width="11" bestFit="1" customWidth="1"/>
    <col min="5" max="5" width="7.44140625" bestFit="1" customWidth="1"/>
    <col min="6" max="6" width="33.44140625" bestFit="1" customWidth="1"/>
    <col min="7" max="7" width="21.88671875" bestFit="1" customWidth="1"/>
    <col min="8" max="8" width="16.88671875" customWidth="1"/>
    <col min="9" max="9" width="11.44140625" bestFit="1" customWidth="1"/>
    <col min="10" max="10" width="24.5546875" bestFit="1" customWidth="1"/>
    <col min="11" max="11" width="14.6640625" bestFit="1" customWidth="1"/>
    <col min="12" max="12" width="15.21875" customWidth="1"/>
  </cols>
  <sheetData>
    <row r="1" spans="1:9" x14ac:dyDescent="0.3">
      <c r="A1" t="s">
        <v>0</v>
      </c>
      <c r="B1" t="s">
        <v>3</v>
      </c>
      <c r="C1" t="s">
        <v>62</v>
      </c>
      <c r="D1" t="s">
        <v>4</v>
      </c>
      <c r="E1" t="s">
        <v>13</v>
      </c>
      <c r="F1" t="s">
        <v>6</v>
      </c>
      <c r="G1" t="s">
        <v>68</v>
      </c>
      <c r="H1" t="s">
        <v>69</v>
      </c>
      <c r="I1" t="s">
        <v>70</v>
      </c>
    </row>
    <row r="2" spans="1:9" x14ac:dyDescent="0.3">
      <c r="A2" t="s">
        <v>1</v>
      </c>
      <c r="B2">
        <v>2017</v>
      </c>
      <c r="C2" t="s">
        <v>5</v>
      </c>
      <c r="D2" t="s">
        <v>61</v>
      </c>
      <c r="E2" t="s">
        <v>14</v>
      </c>
      <c r="F2" t="s">
        <v>7</v>
      </c>
      <c r="G2" t="s">
        <v>76</v>
      </c>
      <c r="H2" t="s">
        <v>72</v>
      </c>
    </row>
    <row r="3" spans="1:9" x14ac:dyDescent="0.3">
      <c r="A3" t="s">
        <v>9</v>
      </c>
      <c r="B3">
        <v>2016</v>
      </c>
      <c r="C3" t="s">
        <v>5</v>
      </c>
      <c r="D3" t="s">
        <v>61</v>
      </c>
      <c r="E3" t="s">
        <v>14</v>
      </c>
      <c r="F3" t="s">
        <v>10</v>
      </c>
      <c r="G3" t="s">
        <v>71</v>
      </c>
      <c r="H3" t="s">
        <v>72</v>
      </c>
    </row>
    <row r="4" spans="1:9" x14ac:dyDescent="0.3">
      <c r="A4" t="s">
        <v>11</v>
      </c>
      <c r="B4">
        <v>2017</v>
      </c>
      <c r="C4" t="s">
        <v>5</v>
      </c>
      <c r="D4" t="s">
        <v>61</v>
      </c>
      <c r="E4" t="s">
        <v>14</v>
      </c>
      <c r="F4" t="s">
        <v>10</v>
      </c>
      <c r="G4" t="s">
        <v>71</v>
      </c>
      <c r="H4" t="s">
        <v>72</v>
      </c>
    </row>
    <row r="5" spans="1:9" x14ac:dyDescent="0.3">
      <c r="A5" t="s">
        <v>17</v>
      </c>
      <c r="B5">
        <v>2020</v>
      </c>
      <c r="C5" t="s">
        <v>5</v>
      </c>
      <c r="D5" t="s">
        <v>61</v>
      </c>
      <c r="E5" t="s">
        <v>14</v>
      </c>
      <c r="F5" t="s">
        <v>10</v>
      </c>
      <c r="G5" t="s">
        <v>71</v>
      </c>
      <c r="H5" t="s">
        <v>72</v>
      </c>
    </row>
    <row r="6" spans="1:9" x14ac:dyDescent="0.3">
      <c r="A6" t="s">
        <v>21</v>
      </c>
      <c r="B6">
        <v>2018</v>
      </c>
      <c r="C6" t="s">
        <v>5</v>
      </c>
      <c r="D6" t="s">
        <v>61</v>
      </c>
      <c r="E6" t="s">
        <v>14</v>
      </c>
      <c r="F6" t="s">
        <v>7</v>
      </c>
    </row>
    <row r="7" spans="1:9" x14ac:dyDescent="0.3">
      <c r="A7" t="s">
        <v>25</v>
      </c>
      <c r="B7">
        <v>2021</v>
      </c>
      <c r="C7" t="s">
        <v>5</v>
      </c>
      <c r="D7" t="s">
        <v>61</v>
      </c>
      <c r="E7" t="s">
        <v>14</v>
      </c>
      <c r="F7" t="s">
        <v>10</v>
      </c>
    </row>
    <row r="8" spans="1:9" x14ac:dyDescent="0.3">
      <c r="A8" t="s">
        <v>33</v>
      </c>
      <c r="B8">
        <v>2016</v>
      </c>
      <c r="C8" t="s">
        <v>5</v>
      </c>
      <c r="D8" t="s">
        <v>61</v>
      </c>
      <c r="E8" t="s">
        <v>14</v>
      </c>
      <c r="F8" t="s">
        <v>10</v>
      </c>
    </row>
    <row r="9" spans="1:9" x14ac:dyDescent="0.3">
      <c r="A9" t="s">
        <v>34</v>
      </c>
      <c r="B9">
        <v>2021</v>
      </c>
      <c r="C9" t="s">
        <v>5</v>
      </c>
      <c r="D9" t="s">
        <v>61</v>
      </c>
      <c r="E9" t="s">
        <v>14</v>
      </c>
      <c r="F9" t="s">
        <v>7</v>
      </c>
    </row>
    <row r="10" spans="1:9" x14ac:dyDescent="0.3">
      <c r="A10" t="s">
        <v>36</v>
      </c>
      <c r="B10">
        <v>2021</v>
      </c>
      <c r="C10" t="s">
        <v>5</v>
      </c>
      <c r="D10" t="s">
        <v>61</v>
      </c>
      <c r="E10" t="s">
        <v>14</v>
      </c>
      <c r="F10" t="s">
        <v>10</v>
      </c>
    </row>
    <row r="11" spans="1:9" x14ac:dyDescent="0.3">
      <c r="A11" t="s">
        <v>39</v>
      </c>
      <c r="B11">
        <v>2017</v>
      </c>
      <c r="C11" t="s">
        <v>5</v>
      </c>
      <c r="D11" t="s">
        <v>61</v>
      </c>
      <c r="E11" t="s">
        <v>14</v>
      </c>
      <c r="F11" t="s">
        <v>10</v>
      </c>
    </row>
    <row r="12" spans="1:9" x14ac:dyDescent="0.3">
      <c r="A12" t="s">
        <v>42</v>
      </c>
      <c r="B12">
        <v>2016</v>
      </c>
      <c r="C12" t="s">
        <v>5</v>
      </c>
      <c r="D12" t="s">
        <v>61</v>
      </c>
      <c r="E12" t="s">
        <v>14</v>
      </c>
      <c r="F12" t="s">
        <v>10</v>
      </c>
    </row>
    <row r="13" spans="1:9" x14ac:dyDescent="0.3">
      <c r="A13" t="s">
        <v>44</v>
      </c>
      <c r="B13">
        <v>2018</v>
      </c>
      <c r="C13" t="s">
        <v>5</v>
      </c>
      <c r="D13" t="s">
        <v>61</v>
      </c>
      <c r="E13" t="s">
        <v>14</v>
      </c>
      <c r="F13" t="s">
        <v>10</v>
      </c>
    </row>
    <row r="14" spans="1:9" x14ac:dyDescent="0.3">
      <c r="A14" t="s">
        <v>49</v>
      </c>
      <c r="B14">
        <v>2017</v>
      </c>
      <c r="C14" t="s">
        <v>5</v>
      </c>
      <c r="D14" t="s">
        <v>61</v>
      </c>
      <c r="E14" t="s">
        <v>14</v>
      </c>
      <c r="F14" t="s">
        <v>50</v>
      </c>
    </row>
    <row r="15" spans="1:9" x14ac:dyDescent="0.3">
      <c r="A15" t="s">
        <v>53</v>
      </c>
      <c r="B15">
        <v>2020</v>
      </c>
      <c r="C15" t="s">
        <v>5</v>
      </c>
      <c r="D15" t="s">
        <v>61</v>
      </c>
      <c r="E15" t="s">
        <v>14</v>
      </c>
      <c r="F15" t="s">
        <v>50</v>
      </c>
    </row>
    <row r="16" spans="1:9" x14ac:dyDescent="0.3">
      <c r="A16" t="s">
        <v>54</v>
      </c>
      <c r="B16">
        <v>2020</v>
      </c>
      <c r="C16" t="s">
        <v>5</v>
      </c>
      <c r="D16" t="s">
        <v>61</v>
      </c>
      <c r="E16" t="s">
        <v>14</v>
      </c>
      <c r="F16" t="s">
        <v>7</v>
      </c>
    </row>
    <row r="17" spans="1:8" x14ac:dyDescent="0.3">
      <c r="A17" t="s">
        <v>55</v>
      </c>
      <c r="B17">
        <v>2016</v>
      </c>
      <c r="C17" t="s">
        <v>5</v>
      </c>
      <c r="D17" t="s">
        <v>61</v>
      </c>
      <c r="E17" t="s">
        <v>14</v>
      </c>
      <c r="F17" t="s">
        <v>30</v>
      </c>
    </row>
    <row r="18" spans="1:8" x14ac:dyDescent="0.3">
      <c r="A18" t="s">
        <v>2</v>
      </c>
      <c r="B18">
        <v>2017</v>
      </c>
      <c r="C18" t="s">
        <v>8</v>
      </c>
      <c r="D18" t="s">
        <v>63</v>
      </c>
      <c r="E18" t="s">
        <v>15</v>
      </c>
      <c r="F18" t="s">
        <v>18</v>
      </c>
      <c r="G18" t="s">
        <v>74</v>
      </c>
    </row>
    <row r="19" spans="1:8" x14ac:dyDescent="0.3">
      <c r="A19" t="s">
        <v>12</v>
      </c>
      <c r="B19">
        <v>2020</v>
      </c>
      <c r="C19" t="s">
        <v>8</v>
      </c>
      <c r="D19" t="s">
        <v>63</v>
      </c>
      <c r="E19" t="s">
        <v>16</v>
      </c>
      <c r="F19" t="s">
        <v>18</v>
      </c>
      <c r="G19" t="s">
        <v>73</v>
      </c>
    </row>
    <row r="20" spans="1:8" x14ac:dyDescent="0.3">
      <c r="A20" t="s">
        <v>27</v>
      </c>
      <c r="B20">
        <v>2020</v>
      </c>
      <c r="C20" t="s">
        <v>8</v>
      </c>
      <c r="D20" t="s">
        <v>63</v>
      </c>
      <c r="E20" t="s">
        <v>15</v>
      </c>
      <c r="F20" t="s">
        <v>18</v>
      </c>
      <c r="G20" t="s">
        <v>73</v>
      </c>
    </row>
    <row r="21" spans="1:8" x14ac:dyDescent="0.3">
      <c r="A21" t="s">
        <v>47</v>
      </c>
      <c r="B21">
        <v>2016</v>
      </c>
      <c r="C21" t="s">
        <v>8</v>
      </c>
      <c r="D21" t="s">
        <v>63</v>
      </c>
      <c r="E21" t="s">
        <v>16</v>
      </c>
      <c r="F21" t="s">
        <v>48</v>
      </c>
      <c r="G21" t="s">
        <v>75</v>
      </c>
    </row>
    <row r="22" spans="1:8" x14ac:dyDescent="0.3">
      <c r="A22" t="s">
        <v>19</v>
      </c>
      <c r="B22">
        <v>2020</v>
      </c>
      <c r="C22" t="s">
        <v>20</v>
      </c>
      <c r="D22" t="s">
        <v>64</v>
      </c>
      <c r="E22" t="s">
        <v>14</v>
      </c>
      <c r="F22" t="s">
        <v>10</v>
      </c>
      <c r="G22" t="s">
        <v>71</v>
      </c>
      <c r="H22" t="s">
        <v>72</v>
      </c>
    </row>
    <row r="23" spans="1:8" x14ac:dyDescent="0.3">
      <c r="A23" t="s">
        <v>26</v>
      </c>
      <c r="B23">
        <v>2017</v>
      </c>
      <c r="C23" t="s">
        <v>20</v>
      </c>
      <c r="D23" t="s">
        <v>64</v>
      </c>
      <c r="E23" t="s">
        <v>14</v>
      </c>
      <c r="F23" t="s">
        <v>7</v>
      </c>
      <c r="G23" t="s">
        <v>71</v>
      </c>
      <c r="H23" t="s">
        <v>77</v>
      </c>
    </row>
    <row r="24" spans="1:8" x14ac:dyDescent="0.3">
      <c r="A24" t="s">
        <v>28</v>
      </c>
      <c r="B24">
        <v>2020</v>
      </c>
      <c r="C24" t="s">
        <v>20</v>
      </c>
      <c r="D24" t="s">
        <v>64</v>
      </c>
      <c r="E24" t="s">
        <v>14</v>
      </c>
      <c r="F24" t="s">
        <v>10</v>
      </c>
    </row>
    <row r="25" spans="1:8" x14ac:dyDescent="0.3">
      <c r="A25" t="s">
        <v>29</v>
      </c>
      <c r="B25">
        <v>2018</v>
      </c>
      <c r="C25" t="s">
        <v>20</v>
      </c>
      <c r="D25" t="s">
        <v>64</v>
      </c>
      <c r="E25" t="s">
        <v>14</v>
      </c>
      <c r="F25" t="s">
        <v>30</v>
      </c>
    </row>
    <row r="26" spans="1:8" x14ac:dyDescent="0.3">
      <c r="A26" t="s">
        <v>31</v>
      </c>
      <c r="B26">
        <v>2017</v>
      </c>
      <c r="C26" t="s">
        <v>20</v>
      </c>
      <c r="D26" t="s">
        <v>64</v>
      </c>
      <c r="E26" t="s">
        <v>15</v>
      </c>
      <c r="F26" t="s">
        <v>7</v>
      </c>
    </row>
    <row r="27" spans="1:8" x14ac:dyDescent="0.3">
      <c r="A27" t="s">
        <v>35</v>
      </c>
      <c r="B27">
        <v>2020</v>
      </c>
      <c r="C27" t="s">
        <v>20</v>
      </c>
      <c r="D27" t="s">
        <v>64</v>
      </c>
      <c r="E27" t="s">
        <v>14</v>
      </c>
      <c r="F27" t="s">
        <v>30</v>
      </c>
    </row>
    <row r="28" spans="1:8" x14ac:dyDescent="0.3">
      <c r="A28" t="s">
        <v>37</v>
      </c>
      <c r="B28">
        <v>2016</v>
      </c>
      <c r="C28" t="s">
        <v>20</v>
      </c>
      <c r="D28" t="s">
        <v>64</v>
      </c>
      <c r="E28" t="s">
        <v>14</v>
      </c>
      <c r="F28" t="s">
        <v>10</v>
      </c>
    </row>
    <row r="29" spans="1:8" x14ac:dyDescent="0.3">
      <c r="A29" t="s">
        <v>41</v>
      </c>
      <c r="B29">
        <v>2019</v>
      </c>
      <c r="C29" t="s">
        <v>20</v>
      </c>
      <c r="D29" t="s">
        <v>64</v>
      </c>
      <c r="E29" t="s">
        <v>14</v>
      </c>
      <c r="F29" t="s">
        <v>30</v>
      </c>
    </row>
    <row r="30" spans="1:8" x14ac:dyDescent="0.3">
      <c r="A30" t="s">
        <v>43</v>
      </c>
      <c r="B30">
        <v>2020</v>
      </c>
      <c r="C30" t="s">
        <v>20</v>
      </c>
      <c r="D30" t="s">
        <v>64</v>
      </c>
      <c r="E30" t="s">
        <v>14</v>
      </c>
      <c r="F30" t="s">
        <v>10</v>
      </c>
    </row>
    <row r="31" spans="1:8" x14ac:dyDescent="0.3">
      <c r="A31" t="s">
        <v>45</v>
      </c>
      <c r="B31">
        <v>2020</v>
      </c>
      <c r="C31" t="s">
        <v>20</v>
      </c>
      <c r="D31" t="s">
        <v>64</v>
      </c>
      <c r="E31" t="s">
        <v>14</v>
      </c>
      <c r="F31" t="s">
        <v>30</v>
      </c>
    </row>
    <row r="32" spans="1:8" x14ac:dyDescent="0.3">
      <c r="A32" t="s">
        <v>46</v>
      </c>
      <c r="B32">
        <v>2019</v>
      </c>
      <c r="C32" t="s">
        <v>20</v>
      </c>
      <c r="D32" t="s">
        <v>64</v>
      </c>
      <c r="E32" t="s">
        <v>14</v>
      </c>
      <c r="F32" t="s">
        <v>7</v>
      </c>
    </row>
    <row r="33" spans="1:8" x14ac:dyDescent="0.3">
      <c r="A33" t="s">
        <v>51</v>
      </c>
      <c r="B33">
        <v>2020</v>
      </c>
      <c r="C33" t="s">
        <v>20</v>
      </c>
      <c r="D33" t="s">
        <v>64</v>
      </c>
      <c r="E33" t="s">
        <v>14</v>
      </c>
      <c r="F33" t="s">
        <v>10</v>
      </c>
    </row>
    <row r="34" spans="1:8" x14ac:dyDescent="0.3">
      <c r="A34" t="s">
        <v>52</v>
      </c>
      <c r="B34">
        <v>2020</v>
      </c>
      <c r="C34" t="s">
        <v>20</v>
      </c>
      <c r="D34" t="s">
        <v>64</v>
      </c>
      <c r="E34" t="s">
        <v>14</v>
      </c>
      <c r="F34" t="s">
        <v>50</v>
      </c>
    </row>
    <row r="35" spans="1:8" x14ac:dyDescent="0.3">
      <c r="A35" t="s">
        <v>56</v>
      </c>
      <c r="B35">
        <v>2016</v>
      </c>
      <c r="C35" t="s">
        <v>20</v>
      </c>
      <c r="D35" t="s">
        <v>64</v>
      </c>
      <c r="E35" t="s">
        <v>14</v>
      </c>
      <c r="F35" t="s">
        <v>50</v>
      </c>
    </row>
    <row r="36" spans="1:8" x14ac:dyDescent="0.3">
      <c r="A36" t="s">
        <v>57</v>
      </c>
      <c r="B36">
        <v>2021</v>
      </c>
      <c r="C36" t="s">
        <v>20</v>
      </c>
      <c r="D36" t="s">
        <v>64</v>
      </c>
      <c r="E36" t="s">
        <v>14</v>
      </c>
      <c r="F36" t="s">
        <v>50</v>
      </c>
    </row>
    <row r="37" spans="1:8" x14ac:dyDescent="0.3">
      <c r="A37" t="s">
        <v>58</v>
      </c>
      <c r="B37">
        <v>2020</v>
      </c>
      <c r="C37" t="s">
        <v>20</v>
      </c>
      <c r="D37" t="s">
        <v>64</v>
      </c>
      <c r="E37" t="s">
        <v>14</v>
      </c>
      <c r="F37" t="s">
        <v>10</v>
      </c>
    </row>
    <row r="38" spans="1:8" x14ac:dyDescent="0.3">
      <c r="A38" t="s">
        <v>59</v>
      </c>
      <c r="B38">
        <v>2019</v>
      </c>
      <c r="C38" t="s">
        <v>20</v>
      </c>
      <c r="D38" t="s">
        <v>64</v>
      </c>
      <c r="E38" t="s">
        <v>14</v>
      </c>
      <c r="F38" t="s">
        <v>10</v>
      </c>
    </row>
    <row r="39" spans="1:8" x14ac:dyDescent="0.3">
      <c r="A39" t="s">
        <v>22</v>
      </c>
      <c r="B39">
        <v>2016</v>
      </c>
      <c r="C39" t="s">
        <v>24</v>
      </c>
      <c r="D39" t="s">
        <v>65</v>
      </c>
      <c r="E39" t="s">
        <v>14</v>
      </c>
      <c r="F39" t="s">
        <v>23</v>
      </c>
    </row>
    <row r="40" spans="1:8" x14ac:dyDescent="0.3">
      <c r="A40" t="s">
        <v>32</v>
      </c>
      <c r="B40">
        <v>2017</v>
      </c>
      <c r="C40" t="s">
        <v>24</v>
      </c>
      <c r="D40" t="s">
        <v>65</v>
      </c>
      <c r="E40" t="s">
        <v>14</v>
      </c>
      <c r="F40" t="s">
        <v>23</v>
      </c>
    </row>
    <row r="41" spans="1:8" x14ac:dyDescent="0.3">
      <c r="A41" t="s">
        <v>38</v>
      </c>
      <c r="B41">
        <v>2020</v>
      </c>
      <c r="C41" t="s">
        <v>24</v>
      </c>
      <c r="D41" t="s">
        <v>60</v>
      </c>
      <c r="E41" t="s">
        <v>14</v>
      </c>
      <c r="F41" t="s">
        <v>7</v>
      </c>
      <c r="G41" t="s">
        <v>71</v>
      </c>
      <c r="H41" t="s">
        <v>77</v>
      </c>
    </row>
    <row r="42" spans="1:8" x14ac:dyDescent="0.3">
      <c r="A42" t="s">
        <v>40</v>
      </c>
      <c r="B42">
        <v>2020</v>
      </c>
      <c r="C42" t="s">
        <v>24</v>
      </c>
      <c r="D42" t="s">
        <v>60</v>
      </c>
      <c r="E42" t="s">
        <v>14</v>
      </c>
      <c r="F42" t="s">
        <v>7</v>
      </c>
    </row>
  </sheetData>
  <sortState xmlns:xlrd2="http://schemas.microsoft.com/office/spreadsheetml/2017/richdata2" ref="A2:F42">
    <sortCondition ref="C2:C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9EC2-A5EB-488A-A2A1-12EB23D9C150}">
  <dimension ref="A1:E4"/>
  <sheetViews>
    <sheetView workbookViewId="0">
      <selection activeCell="A6" sqref="A6"/>
    </sheetView>
  </sheetViews>
  <sheetFormatPr defaultRowHeight="14.4" x14ac:dyDescent="0.3"/>
  <cols>
    <col min="1" max="1" width="24.5546875" bestFit="1" customWidth="1"/>
  </cols>
  <sheetData>
    <row r="1" spans="1:5" x14ac:dyDescent="0.3">
      <c r="B1" t="s">
        <v>66</v>
      </c>
      <c r="C1" t="s">
        <v>67</v>
      </c>
    </row>
    <row r="2" spans="1:5" x14ac:dyDescent="0.3">
      <c r="A2" t="s">
        <v>79</v>
      </c>
      <c r="B2">
        <v>37</v>
      </c>
      <c r="C2">
        <v>0</v>
      </c>
      <c r="D2">
        <f>B2+C2</f>
        <v>37</v>
      </c>
      <c r="E2" s="1">
        <f>D2/D4</f>
        <v>0.22155688622754491</v>
      </c>
    </row>
    <row r="3" spans="1:5" x14ac:dyDescent="0.3">
      <c r="A3" t="s">
        <v>78</v>
      </c>
      <c r="B3">
        <f>B4-B2</f>
        <v>113</v>
      </c>
      <c r="C3">
        <v>17</v>
      </c>
      <c r="D3">
        <f>D4-D2</f>
        <v>130</v>
      </c>
      <c r="E3" s="1">
        <f>D3/D4</f>
        <v>0.77844311377245512</v>
      </c>
    </row>
    <row r="4" spans="1:5" x14ac:dyDescent="0.3">
      <c r="B4">
        <v>150</v>
      </c>
      <c r="C4">
        <v>17</v>
      </c>
      <c r="D4">
        <v>167</v>
      </c>
      <c r="E4" s="1">
        <f>SUM(E2:E3)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LoPucki</dc:creator>
  <cp:lastModifiedBy>LoPucki, Lynn</cp:lastModifiedBy>
  <dcterms:created xsi:type="dcterms:W3CDTF">2021-08-05T20:44:59Z</dcterms:created>
  <dcterms:modified xsi:type="dcterms:W3CDTF">2021-08-15T14:03:12Z</dcterms:modified>
</cp:coreProperties>
</file>