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3PKS_33_5S\PPP\18-26\LR_24\"/>
    </mc:Choice>
  </mc:AlternateContent>
  <xr:revisionPtr revIDLastSave="0" documentId="13_ncr:1_{9CA4B255-CF29-436E-A501-C2D88BFA0B7E}" xr6:coauthVersionLast="45" xr6:coauthVersionMax="45" xr10:uidLastSave="{00000000-0000-0000-0000-000000000000}"/>
  <bookViews>
    <workbookView xWindow="2304" yWindow="2304" windowWidth="1030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5" i="1"/>
  <c r="E5" i="1"/>
  <c r="E7" i="1"/>
  <c r="E8" i="1"/>
  <c r="E6" i="1"/>
  <c r="D6" i="1" l="1"/>
  <c r="D7" i="1"/>
  <c r="D8" i="1"/>
  <c r="D5" i="1"/>
</calcChain>
</file>

<file path=xl/sharedStrings.xml><?xml version="1.0" encoding="utf-8"?>
<sst xmlns="http://schemas.openxmlformats.org/spreadsheetml/2006/main" count="16" uniqueCount="15">
  <si>
    <t>Вариант 2</t>
  </si>
  <si>
    <t>Наименование</t>
  </si>
  <si>
    <t>Мороженное "Метелица"</t>
  </si>
  <si>
    <t>Торт - мороженное 
"Лакомство"</t>
  </si>
  <si>
    <t>Мороженное "Ваниль"</t>
  </si>
  <si>
    <t>Торт - мороженное 
"Ореховое"</t>
  </si>
  <si>
    <t>Кол-
во</t>
  </si>
  <si>
    <t>Сумма</t>
  </si>
  <si>
    <t>%
скидки</t>
  </si>
  <si>
    <t>Стоимость с учетом
скидки</t>
  </si>
  <si>
    <t>Расчет стоимости продукции хладокомбината "Холодок"</t>
  </si>
  <si>
    <t>Цена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</si>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</sst>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Жоская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Кол-
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Мороженное "Метелица"</c:v>
                </c:pt>
                <c:pt idx="1">
                  <c:v>Торт - мороженное 
"Лакомство"</c:v>
                </c:pt>
                <c:pt idx="2">
                  <c:v>Мороженное "Ваниль"</c:v>
                </c:pt>
                <c:pt idx="3">
                  <c:v>Торт - мороженное 
"Ореховое"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92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C-4BC2-A19D-E47DCF9DCF3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Мороженное "Метелица"</c:v>
                </c:pt>
                <c:pt idx="1">
                  <c:v>Торт - мороженное 
"Лакомство"</c:v>
                </c:pt>
                <c:pt idx="2">
                  <c:v>Мороженное "Ваниль"</c:v>
                </c:pt>
                <c:pt idx="3">
                  <c:v>Торт - мороженное 
"Ореховое"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57</c:v>
                </c:pt>
                <c:pt idx="1">
                  <c:v>93</c:v>
                </c:pt>
                <c:pt idx="2">
                  <c:v>7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C-4BC2-A19D-E47DCF9DCF3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Сумма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Мороженное "Метелица"</c:v>
                </c:pt>
                <c:pt idx="1">
                  <c:v>Торт - мороженное 
"Лакомство"</c:v>
                </c:pt>
                <c:pt idx="2">
                  <c:v>Мороженное "Ваниль"</c:v>
                </c:pt>
                <c:pt idx="3">
                  <c:v>Торт - мороженное 
"Ореховое"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11400</c:v>
                </c:pt>
                <c:pt idx="1">
                  <c:v>11160</c:v>
                </c:pt>
                <c:pt idx="2">
                  <c:v>644</c:v>
                </c:pt>
                <c:pt idx="3">
                  <c:v>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C-4BC2-A19D-E47DCF9DCF39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%
скидки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Мороженное "Метелица"</c:v>
                </c:pt>
                <c:pt idx="1">
                  <c:v>Торт - мороженное 
"Лакомство"</c:v>
                </c:pt>
                <c:pt idx="2">
                  <c:v>Мороженное "Ваниль"</c:v>
                </c:pt>
                <c:pt idx="3">
                  <c:v>Торт - мороженное 
"Ореховое"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1140</c:v>
                </c:pt>
                <c:pt idx="1">
                  <c:v>1116</c:v>
                </c:pt>
                <c:pt idx="2">
                  <c:v>0</c:v>
                </c:pt>
                <c:pt idx="3">
                  <c:v>602.69999999999993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3C-4BC2-A19D-E47DCF9DCF39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Стоимость с учетом
скидки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Мороженное "Метелица"</c:v>
                </c:pt>
                <c:pt idx="1">
                  <c:v>Торт - мороженное 
"Лакомство"</c:v>
                </c:pt>
                <c:pt idx="2">
                  <c:v>Мороженное "Ваниль"</c:v>
                </c:pt>
                <c:pt idx="3">
                  <c:v>Торт - мороженное 
"Ореховое"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12540</c:v>
                </c:pt>
                <c:pt idx="1">
                  <c:v>12276</c:v>
                </c:pt>
                <c:pt idx="2">
                  <c:v>644</c:v>
                </c:pt>
                <c:pt idx="3">
                  <c:v>9212.7000000000007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C-4BC2-A19D-E47DCF9D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1631967"/>
        <c:axId val="1433599535"/>
      </c:barChart>
      <c:catAx>
        <c:axId val="144163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599535"/>
        <c:crosses val="autoZero"/>
        <c:auto val="1"/>
        <c:lblAlgn val="ctr"/>
        <c:lblOffset val="100"/>
        <c:noMultiLvlLbl val="0"/>
      </c:catAx>
      <c:valAx>
        <c:axId val="143359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6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0</xdr:colOff>
      <xdr:row>24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FA04E62-477A-4687-A1D4-1C842DB2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12" sqref="H12"/>
    </sheetView>
  </sheetViews>
  <sheetFormatPr defaultRowHeight="14.4" x14ac:dyDescent="0.3"/>
  <cols>
    <col min="1" max="1" width="23.44140625" customWidth="1"/>
    <col min="5" max="5" width="10.5546875" customWidth="1"/>
    <col min="6" max="6" width="19.109375" customWidth="1"/>
  </cols>
  <sheetData>
    <row r="1" spans="1:6" x14ac:dyDescent="0.3">
      <c r="A1" s="3" t="s">
        <v>0</v>
      </c>
    </row>
    <row r="3" spans="1:6" x14ac:dyDescent="0.3">
      <c r="A3" s="8" t="s">
        <v>10</v>
      </c>
      <c r="B3" s="8"/>
      <c r="C3" s="8"/>
      <c r="D3" s="8"/>
      <c r="E3" s="8"/>
      <c r="F3" s="8"/>
    </row>
    <row r="4" spans="1:6" ht="35.4" customHeight="1" x14ac:dyDescent="0.3">
      <c r="A4" s="4" t="s">
        <v>1</v>
      </c>
      <c r="B4" s="5" t="s">
        <v>6</v>
      </c>
      <c r="C4" s="2" t="s">
        <v>11</v>
      </c>
      <c r="D4" s="6" t="s">
        <v>7</v>
      </c>
      <c r="E4" s="5" t="s">
        <v>8</v>
      </c>
      <c r="F4" s="5" t="s">
        <v>9</v>
      </c>
    </row>
    <row r="5" spans="1:6" x14ac:dyDescent="0.3">
      <c r="A5" s="4" t="s">
        <v>2</v>
      </c>
      <c r="B5" s="4">
        <v>200</v>
      </c>
      <c r="C5" s="4">
        <v>57</v>
      </c>
      <c r="D5" s="4">
        <f>B5*C5</f>
        <v>11400</v>
      </c>
      <c r="E5" s="7">
        <f>IF(D5&lt;8000,"0%",IF(AND(D5&gt;=8000,D5&lt;=10000),(D5/100)*7,(D5/100)*10))</f>
        <v>1140</v>
      </c>
      <c r="F5" s="4">
        <f>D5+E5</f>
        <v>12540</v>
      </c>
    </row>
    <row r="6" spans="1:6" ht="31.8" customHeight="1" x14ac:dyDescent="0.3">
      <c r="A6" s="5" t="s">
        <v>3</v>
      </c>
      <c r="B6" s="4">
        <v>120</v>
      </c>
      <c r="C6" s="4">
        <v>93</v>
      </c>
      <c r="D6" s="4">
        <f t="shared" ref="D6:D8" si="0">B6*C6</f>
        <v>11160</v>
      </c>
      <c r="E6" s="7">
        <f>IF(D6&lt;8000,"0%",IF(AND(D6&gt;=8000,D6&lt;=10000),(D6/100)*7,(D6/100)*10))</f>
        <v>1116</v>
      </c>
      <c r="F6" s="4">
        <f t="shared" ref="F6:F8" si="1">D6+E6</f>
        <v>12276</v>
      </c>
    </row>
    <row r="7" spans="1:6" x14ac:dyDescent="0.3">
      <c r="A7" s="1" t="s">
        <v>4</v>
      </c>
      <c r="B7" s="4">
        <v>92</v>
      </c>
      <c r="C7" s="4">
        <v>7</v>
      </c>
      <c r="D7" s="4">
        <f t="shared" si="0"/>
        <v>644</v>
      </c>
      <c r="E7" s="7" t="str">
        <f t="shared" ref="E7:E8" si="2">IF(D7&lt;8000,"0%",IF(AND(D7&gt;=8000,D7&lt;=10000),(D7/100)*7,(D7/100)*10))</f>
        <v>0%</v>
      </c>
      <c r="F7" s="4">
        <f t="shared" si="1"/>
        <v>644</v>
      </c>
    </row>
    <row r="8" spans="1:6" ht="28.8" x14ac:dyDescent="0.3">
      <c r="A8" s="5" t="s">
        <v>5</v>
      </c>
      <c r="B8" s="4">
        <v>123</v>
      </c>
      <c r="C8" s="4">
        <v>70</v>
      </c>
      <c r="D8" s="4">
        <f t="shared" si="0"/>
        <v>8610</v>
      </c>
      <c r="E8" s="7">
        <f t="shared" si="2"/>
        <v>602.69999999999993</v>
      </c>
      <c r="F8" s="4">
        <f t="shared" si="1"/>
        <v>9212.7000000000007</v>
      </c>
    </row>
  </sheetData>
  <mergeCells count="1">
    <mergeCell ref="A3:F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2022-11-15T20:48:03Z</dcterms:modified>
</cp:coreProperties>
</file>