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7"/>
  </bookViews>
  <sheets>
    <sheet name="Умножение матрицы на число" sheetId="1" r:id="rId1"/>
    <sheet name="Сложение матриц" sheetId="2" r:id="rId2"/>
    <sheet name="Умножение матриц" sheetId="3" r:id="rId3"/>
    <sheet name="Нахождение обратной матрицы" sheetId="4" r:id="rId4"/>
    <sheet name="Нахождение определителя" sheetId="5" r:id="rId5"/>
    <sheet name="Решение СЛАУ, метод обр.матр." sheetId="6" r:id="rId6"/>
    <sheet name="Решение СЛАУ, метод Крамера" sheetId="7" r:id="rId7"/>
    <sheet name="Решение СЛАУ, метод Гаусса" sheetId="8" r:id="rId8"/>
  </sheets>
  <calcPr calcId="152511"/>
</workbook>
</file>

<file path=xl/calcChain.xml><?xml version="1.0" encoding="utf-8"?>
<calcChain xmlns="http://schemas.openxmlformats.org/spreadsheetml/2006/main">
  <c r="F83" i="8" l="1"/>
  <c r="D83" i="8" s="1"/>
  <c r="C83" i="8"/>
  <c r="A83" i="8"/>
  <c r="A87" i="8" s="1"/>
  <c r="F82" i="8"/>
  <c r="D82" i="8" s="1"/>
  <c r="D86" i="8" s="1"/>
  <c r="A82" i="8"/>
  <c r="A86" i="8" s="1"/>
  <c r="D81" i="8"/>
  <c r="D85" i="8" s="1"/>
  <c r="C81" i="8"/>
  <c r="C85" i="8" s="1"/>
  <c r="B81" i="8"/>
  <c r="B85" i="8" s="1"/>
  <c r="A81" i="8"/>
  <c r="A85" i="8" s="1"/>
  <c r="F65" i="8"/>
  <c r="D65" i="8" s="1"/>
  <c r="C65" i="8"/>
  <c r="A65" i="8"/>
  <c r="A69" i="8" s="1"/>
  <c r="F64" i="8"/>
  <c r="D64" i="8" s="1"/>
  <c r="D68" i="8" s="1"/>
  <c r="D63" i="8"/>
  <c r="D67" i="8" s="1"/>
  <c r="C63" i="8"/>
  <c r="C67" i="8" s="1"/>
  <c r="B63" i="8"/>
  <c r="B67" i="8" s="1"/>
  <c r="A63" i="8"/>
  <c r="A67" i="8" s="1"/>
  <c r="F47" i="8"/>
  <c r="D47" i="8" s="1"/>
  <c r="C47" i="8"/>
  <c r="A47" i="8"/>
  <c r="A51" i="8" s="1"/>
  <c r="F46" i="8"/>
  <c r="D46" i="8" s="1"/>
  <c r="D50" i="8" s="1"/>
  <c r="C46" i="8"/>
  <c r="C50" i="8" s="1"/>
  <c r="A46" i="8"/>
  <c r="A50" i="8" s="1"/>
  <c r="D45" i="8"/>
  <c r="D49" i="8" s="1"/>
  <c r="C45" i="8"/>
  <c r="C49" i="8" s="1"/>
  <c r="B45" i="8"/>
  <c r="B49" i="8" s="1"/>
  <c r="A45" i="8"/>
  <c r="A49" i="8" s="1"/>
  <c r="F29" i="8"/>
  <c r="D29" i="8" s="1"/>
  <c r="C29" i="8"/>
  <c r="A29" i="8"/>
  <c r="A33" i="8" s="1"/>
  <c r="F28" i="8"/>
  <c r="D28" i="8" s="1"/>
  <c r="D32" i="8" s="1"/>
  <c r="D27" i="8"/>
  <c r="D31" i="8" s="1"/>
  <c r="C27" i="8"/>
  <c r="C31" i="8" s="1"/>
  <c r="B27" i="8"/>
  <c r="B31" i="8" s="1"/>
  <c r="A27" i="8"/>
  <c r="A31" i="8" s="1"/>
  <c r="A108" i="8"/>
  <c r="F104" i="8"/>
  <c r="D104" i="8"/>
  <c r="D108" i="8" s="1"/>
  <c r="C104" i="8"/>
  <c r="B104" i="8"/>
  <c r="B108" i="8" s="1"/>
  <c r="A104" i="8"/>
  <c r="F103" i="8"/>
  <c r="D103" i="8"/>
  <c r="D107" i="8" s="1"/>
  <c r="C103" i="8"/>
  <c r="C108" i="8" s="1"/>
  <c r="B103" i="8"/>
  <c r="B107" i="8" s="1"/>
  <c r="A103" i="8"/>
  <c r="A107" i="8" s="1"/>
  <c r="D102" i="8"/>
  <c r="D106" i="8" s="1"/>
  <c r="C102" i="8"/>
  <c r="C106" i="8" s="1"/>
  <c r="B102" i="8"/>
  <c r="B106" i="8" s="1"/>
  <c r="A102" i="8"/>
  <c r="A106" i="8" s="1"/>
  <c r="D13" i="8"/>
  <c r="F11" i="8"/>
  <c r="C11" i="8" s="1"/>
  <c r="F10" i="8"/>
  <c r="B10" i="8" s="1"/>
  <c r="B14" i="8" s="1"/>
  <c r="C9" i="8"/>
  <c r="C13" i="8" s="1"/>
  <c r="D9" i="8"/>
  <c r="B9" i="8"/>
  <c r="B13" i="8" s="1"/>
  <c r="A9" i="8"/>
  <c r="A13" i="8" s="1"/>
  <c r="C129" i="7"/>
  <c r="B129" i="7"/>
  <c r="A129" i="7"/>
  <c r="C128" i="7"/>
  <c r="B128" i="7"/>
  <c r="A128" i="7"/>
  <c r="C127" i="7"/>
  <c r="B127" i="7"/>
  <c r="D131" i="7" s="1"/>
  <c r="A127" i="7"/>
  <c r="C123" i="7"/>
  <c r="B123" i="7"/>
  <c r="A123" i="7"/>
  <c r="C122" i="7"/>
  <c r="B122" i="7"/>
  <c r="A122" i="7"/>
  <c r="C121" i="7"/>
  <c r="B121" i="7"/>
  <c r="A121" i="7"/>
  <c r="C117" i="7"/>
  <c r="B117" i="7"/>
  <c r="A117" i="7"/>
  <c r="C116" i="7"/>
  <c r="B116" i="7"/>
  <c r="A116" i="7"/>
  <c r="C115" i="7"/>
  <c r="B115" i="7"/>
  <c r="A115" i="7"/>
  <c r="D113" i="7"/>
  <c r="C103" i="7"/>
  <c r="B103" i="7"/>
  <c r="A103" i="7"/>
  <c r="C102" i="7"/>
  <c r="B102" i="7"/>
  <c r="A102" i="7"/>
  <c r="C101" i="7"/>
  <c r="B101" i="7"/>
  <c r="A101" i="7"/>
  <c r="C97" i="7"/>
  <c r="B97" i="7"/>
  <c r="A97" i="7"/>
  <c r="C96" i="7"/>
  <c r="B96" i="7"/>
  <c r="A96" i="7"/>
  <c r="C95" i="7"/>
  <c r="B95" i="7"/>
  <c r="A95" i="7"/>
  <c r="D99" i="7" s="1"/>
  <c r="C91" i="7"/>
  <c r="B91" i="7"/>
  <c r="A91" i="7"/>
  <c r="C90" i="7"/>
  <c r="B90" i="7"/>
  <c r="A90" i="7"/>
  <c r="C89" i="7"/>
  <c r="B89" i="7"/>
  <c r="A89" i="7"/>
  <c r="D87" i="7"/>
  <c r="C77" i="7"/>
  <c r="B77" i="7"/>
  <c r="A77" i="7"/>
  <c r="C76" i="7"/>
  <c r="B76" i="7"/>
  <c r="A76" i="7"/>
  <c r="C75" i="7"/>
  <c r="B75" i="7"/>
  <c r="D79" i="7" s="1"/>
  <c r="A75" i="7"/>
  <c r="C71" i="7"/>
  <c r="B71" i="7"/>
  <c r="A71" i="7"/>
  <c r="C70" i="7"/>
  <c r="B70" i="7"/>
  <c r="A70" i="7"/>
  <c r="C69" i="7"/>
  <c r="B69" i="7"/>
  <c r="A69" i="7"/>
  <c r="C65" i="7"/>
  <c r="B65" i="7"/>
  <c r="A65" i="7"/>
  <c r="C64" i="7"/>
  <c r="B64" i="7"/>
  <c r="A64" i="7"/>
  <c r="C63" i="7"/>
  <c r="B63" i="7"/>
  <c r="A63" i="7"/>
  <c r="D61" i="7"/>
  <c r="C51" i="7"/>
  <c r="B51" i="7"/>
  <c r="A51" i="7"/>
  <c r="C50" i="7"/>
  <c r="B50" i="7"/>
  <c r="A50" i="7"/>
  <c r="C49" i="7"/>
  <c r="B49" i="7"/>
  <c r="A49" i="7"/>
  <c r="C45" i="7"/>
  <c r="B45" i="7"/>
  <c r="A45" i="7"/>
  <c r="C44" i="7"/>
  <c r="B44" i="7"/>
  <c r="A44" i="7"/>
  <c r="C43" i="7"/>
  <c r="B43" i="7"/>
  <c r="A43" i="7"/>
  <c r="D47" i="7" s="1"/>
  <c r="C39" i="7"/>
  <c r="B39" i="7"/>
  <c r="A39" i="7"/>
  <c r="C38" i="7"/>
  <c r="B38" i="7"/>
  <c r="A38" i="7"/>
  <c r="C37" i="7"/>
  <c r="B37" i="7"/>
  <c r="A37" i="7"/>
  <c r="D35" i="7"/>
  <c r="D156" i="7"/>
  <c r="C156" i="7"/>
  <c r="B156" i="7"/>
  <c r="D155" i="7"/>
  <c r="C155" i="7"/>
  <c r="B155" i="7"/>
  <c r="D154" i="7"/>
  <c r="C154" i="7"/>
  <c r="E158" i="7" s="1"/>
  <c r="B154" i="7"/>
  <c r="D150" i="7"/>
  <c r="C150" i="7"/>
  <c r="B150" i="7"/>
  <c r="D149" i="7"/>
  <c r="C149" i="7"/>
  <c r="B149" i="7"/>
  <c r="D148" i="7"/>
  <c r="C148" i="7"/>
  <c r="B148" i="7"/>
  <c r="D144" i="7"/>
  <c r="C144" i="7"/>
  <c r="B144" i="7"/>
  <c r="D143" i="7"/>
  <c r="C143" i="7"/>
  <c r="B143" i="7"/>
  <c r="D142" i="7"/>
  <c r="C142" i="7"/>
  <c r="B142" i="7"/>
  <c r="E140" i="7"/>
  <c r="B25" i="7"/>
  <c r="B24" i="7"/>
  <c r="B23" i="7"/>
  <c r="A25" i="7"/>
  <c r="A24" i="7"/>
  <c r="A23" i="7"/>
  <c r="D27" i="7" s="1"/>
  <c r="E13" i="7" s="1"/>
  <c r="C19" i="7"/>
  <c r="C18" i="7"/>
  <c r="C17" i="7"/>
  <c r="A19" i="7"/>
  <c r="A18" i="7"/>
  <c r="A17" i="7"/>
  <c r="C13" i="7"/>
  <c r="C12" i="7"/>
  <c r="C11" i="7"/>
  <c r="B13" i="7"/>
  <c r="B12" i="7"/>
  <c r="B11" i="7"/>
  <c r="D15" i="7" s="1"/>
  <c r="E11" i="7" s="1"/>
  <c r="C25" i="7"/>
  <c r="C24" i="7"/>
  <c r="C23" i="7"/>
  <c r="B19" i="7"/>
  <c r="B18" i="7"/>
  <c r="B17" i="7"/>
  <c r="A13" i="7"/>
  <c r="A12" i="7"/>
  <c r="A11" i="7"/>
  <c r="D21" i="7"/>
  <c r="D9" i="7"/>
  <c r="A67" i="6" a="1"/>
  <c r="C69" i="6" s="1"/>
  <c r="A55" i="6" a="1"/>
  <c r="C57" i="6" s="1"/>
  <c r="A44" i="6" a="1"/>
  <c r="C46" i="6" s="1"/>
  <c r="A33" i="6" a="1"/>
  <c r="C35" i="6" s="1"/>
  <c r="A22" i="6" a="1"/>
  <c r="C24" i="6" s="1"/>
  <c r="A11" i="6" a="1"/>
  <c r="A11" i="6"/>
  <c r="B11" i="6"/>
  <c r="C11" i="6"/>
  <c r="A12" i="6"/>
  <c r="B12" i="6"/>
  <c r="C12" i="6"/>
  <c r="A13" i="6"/>
  <c r="B13" i="6"/>
  <c r="C13" i="6"/>
  <c r="E41" i="5"/>
  <c r="E34" i="5"/>
  <c r="G26" i="5"/>
  <c r="F19" i="5"/>
  <c r="G11" i="5"/>
  <c r="E5" i="5"/>
  <c r="C82" i="8" l="1"/>
  <c r="C86" i="8" s="1"/>
  <c r="B83" i="8"/>
  <c r="B82" i="8"/>
  <c r="A64" i="8"/>
  <c r="A68" i="8" s="1"/>
  <c r="C64" i="8"/>
  <c r="C68" i="8" s="1"/>
  <c r="B65" i="8"/>
  <c r="B64" i="8"/>
  <c r="B47" i="8"/>
  <c r="B46" i="8"/>
  <c r="A28" i="8"/>
  <c r="A32" i="8" s="1"/>
  <c r="C28" i="8"/>
  <c r="C32" i="8" s="1"/>
  <c r="B29" i="8"/>
  <c r="B28" i="8"/>
  <c r="D110" i="8"/>
  <c r="C107" i="8"/>
  <c r="F108" i="8"/>
  <c r="C10" i="8"/>
  <c r="C14" i="8" s="1"/>
  <c r="A10" i="8"/>
  <c r="A14" i="8" s="1"/>
  <c r="D11" i="8"/>
  <c r="B11" i="8"/>
  <c r="F15" i="8" s="1"/>
  <c r="C15" i="8" s="1"/>
  <c r="D10" i="8"/>
  <c r="D14" i="8" s="1"/>
  <c r="A11" i="8"/>
  <c r="A15" i="8" s="1"/>
  <c r="E12" i="7"/>
  <c r="D119" i="7"/>
  <c r="E115" i="7" s="1"/>
  <c r="E117" i="7"/>
  <c r="D125" i="7"/>
  <c r="E116" i="7" s="1"/>
  <c r="D93" i="7"/>
  <c r="E89" i="7" s="1"/>
  <c r="D105" i="7"/>
  <c r="E91" i="7" s="1"/>
  <c r="E90" i="7"/>
  <c r="D67" i="7"/>
  <c r="E63" i="7" s="1"/>
  <c r="E65" i="7"/>
  <c r="D73" i="7"/>
  <c r="E64" i="7" s="1"/>
  <c r="D53" i="7"/>
  <c r="E39" i="7" s="1"/>
  <c r="D41" i="7"/>
  <c r="E38" i="7"/>
  <c r="E37" i="7"/>
  <c r="E146" i="7"/>
  <c r="F142" i="7" s="1"/>
  <c r="F144" i="7"/>
  <c r="E152" i="7"/>
  <c r="F143" i="7" s="1"/>
  <c r="E11" i="6" a="1"/>
  <c r="E11" i="6" s="1"/>
  <c r="B67" i="6"/>
  <c r="A68" i="6"/>
  <c r="C68" i="6"/>
  <c r="B69" i="6"/>
  <c r="A67" i="6"/>
  <c r="C67" i="6"/>
  <c r="B68" i="6"/>
  <c r="A69" i="6"/>
  <c r="B55" i="6"/>
  <c r="A56" i="6"/>
  <c r="C56" i="6"/>
  <c r="B57" i="6"/>
  <c r="A55" i="6"/>
  <c r="C55" i="6"/>
  <c r="B56" i="6"/>
  <c r="A57" i="6"/>
  <c r="B44" i="6"/>
  <c r="A45" i="6"/>
  <c r="C45" i="6"/>
  <c r="B46" i="6"/>
  <c r="A44" i="6"/>
  <c r="C44" i="6"/>
  <c r="B45" i="6"/>
  <c r="A46" i="6"/>
  <c r="B33" i="6"/>
  <c r="A34" i="6"/>
  <c r="C34" i="6"/>
  <c r="B35" i="6"/>
  <c r="A33" i="6"/>
  <c r="C33" i="6"/>
  <c r="B34" i="6"/>
  <c r="A35" i="6"/>
  <c r="B22" i="6"/>
  <c r="A23" i="6"/>
  <c r="C23" i="6"/>
  <c r="B24" i="6"/>
  <c r="A22" i="6"/>
  <c r="C22" i="6"/>
  <c r="B23" i="6"/>
  <c r="A24" i="6"/>
  <c r="A72" i="4" a="1"/>
  <c r="A72" i="4"/>
  <c r="B72" i="4"/>
  <c r="C72" i="4"/>
  <c r="A73" i="4"/>
  <c r="B73" i="4"/>
  <c r="C73" i="4"/>
  <c r="A74" i="4"/>
  <c r="B74" i="4"/>
  <c r="C74" i="4"/>
  <c r="A61" i="4" a="1"/>
  <c r="A61" i="4"/>
  <c r="B61" i="4"/>
  <c r="A62" i="4"/>
  <c r="B62" i="4"/>
  <c r="A51" i="4" a="1"/>
  <c r="A51" i="4"/>
  <c r="B51" i="4"/>
  <c r="C51" i="4"/>
  <c r="A52" i="4"/>
  <c r="B52" i="4"/>
  <c r="C52" i="4"/>
  <c r="A53" i="4"/>
  <c r="B53" i="4"/>
  <c r="C53" i="4"/>
  <c r="A38" i="4" a="1"/>
  <c r="A38" i="4"/>
  <c r="B38" i="4"/>
  <c r="C38" i="4"/>
  <c r="D38" i="4"/>
  <c r="A39" i="4"/>
  <c r="B39" i="4"/>
  <c r="C39" i="4"/>
  <c r="D39" i="4"/>
  <c r="A40" i="4"/>
  <c r="B40" i="4"/>
  <c r="C40" i="4"/>
  <c r="D40" i="4"/>
  <c r="A41" i="4"/>
  <c r="B41" i="4"/>
  <c r="C41" i="4"/>
  <c r="D41" i="4"/>
  <c r="A24" i="4" a="1"/>
  <c r="A24" i="4"/>
  <c r="B24" i="4"/>
  <c r="C24" i="4"/>
  <c r="D24" i="4"/>
  <c r="E24" i="4"/>
  <c r="A25" i="4"/>
  <c r="B25" i="4"/>
  <c r="C25" i="4"/>
  <c r="D25" i="4"/>
  <c r="E25" i="4"/>
  <c r="A26" i="4"/>
  <c r="B26" i="4"/>
  <c r="C26" i="4"/>
  <c r="D26" i="4"/>
  <c r="E26" i="4"/>
  <c r="A27" i="4"/>
  <c r="B27" i="4"/>
  <c r="C27" i="4"/>
  <c r="D27" i="4"/>
  <c r="E27" i="4"/>
  <c r="A28" i="4"/>
  <c r="B28" i="4"/>
  <c r="C28" i="4"/>
  <c r="D28" i="4"/>
  <c r="E28" i="4"/>
  <c r="A11" i="4" a="1"/>
  <c r="A11" i="4"/>
  <c r="B11" i="4"/>
  <c r="C11" i="4"/>
  <c r="A12" i="4"/>
  <c r="B12" i="4"/>
  <c r="C12" i="4"/>
  <c r="A13" i="4"/>
  <c r="B13" i="4"/>
  <c r="C13" i="4"/>
  <c r="B61" i="3" a="1"/>
  <c r="B61" i="3"/>
  <c r="C61" i="3"/>
  <c r="B62" i="3"/>
  <c r="C62" i="3"/>
  <c r="B72" i="3" a="1"/>
  <c r="B72" i="3"/>
  <c r="C72" i="3"/>
  <c r="B73" i="3"/>
  <c r="C73" i="3"/>
  <c r="B51" i="3" a="1"/>
  <c r="B51" i="3"/>
  <c r="C51" i="3"/>
  <c r="D51" i="3"/>
  <c r="B52" i="3"/>
  <c r="C52" i="3"/>
  <c r="D52" i="3"/>
  <c r="B53" i="3"/>
  <c r="C53" i="3"/>
  <c r="D53" i="3"/>
  <c r="D37" i="3" a="1"/>
  <c r="D37" i="3"/>
  <c r="E37" i="3"/>
  <c r="F37" i="3"/>
  <c r="G37" i="3"/>
  <c r="H37" i="3"/>
  <c r="D38" i="3"/>
  <c r="E38" i="3"/>
  <c r="F38" i="3"/>
  <c r="G38" i="3"/>
  <c r="H38" i="3"/>
  <c r="D39" i="3"/>
  <c r="E39" i="3"/>
  <c r="F39" i="3"/>
  <c r="G39" i="3"/>
  <c r="H39" i="3"/>
  <c r="D40" i="3"/>
  <c r="E40" i="3"/>
  <c r="F40" i="3"/>
  <c r="G40" i="3"/>
  <c r="H40" i="3"/>
  <c r="D41" i="3"/>
  <c r="E41" i="3"/>
  <c r="F41" i="3"/>
  <c r="G41" i="3"/>
  <c r="H41" i="3"/>
  <c r="D22" i="3" a="1"/>
  <c r="D22" i="3"/>
  <c r="E22" i="3"/>
  <c r="F22" i="3"/>
  <c r="G22" i="3"/>
  <c r="H22" i="3"/>
  <c r="D23" i="3"/>
  <c r="E23" i="3"/>
  <c r="F23" i="3"/>
  <c r="G23" i="3"/>
  <c r="H23" i="3"/>
  <c r="D24" i="3"/>
  <c r="E24" i="3"/>
  <c r="F24" i="3"/>
  <c r="G24" i="3"/>
  <c r="H24" i="3"/>
  <c r="D25" i="3"/>
  <c r="E25" i="3"/>
  <c r="F25" i="3"/>
  <c r="G25" i="3"/>
  <c r="H25" i="3"/>
  <c r="D26" i="3"/>
  <c r="E26" i="3"/>
  <c r="F26" i="3"/>
  <c r="G26" i="3"/>
  <c r="H26" i="3"/>
  <c r="C10" i="3" a="1"/>
  <c r="C10" i="3"/>
  <c r="D10" i="3"/>
  <c r="C11" i="3"/>
  <c r="D11" i="3"/>
  <c r="C60" i="2"/>
  <c r="D60" i="2"/>
  <c r="E60" i="2"/>
  <c r="D59" i="2"/>
  <c r="E59" i="2"/>
  <c r="C59" i="2"/>
  <c r="C70" i="2"/>
  <c r="C71" i="2"/>
  <c r="B71" i="2"/>
  <c r="B70" i="2"/>
  <c r="D41" i="1"/>
  <c r="E41" i="1"/>
  <c r="E40" i="1"/>
  <c r="D40" i="1"/>
  <c r="E51" i="2"/>
  <c r="D51" i="2"/>
  <c r="C51" i="2"/>
  <c r="E50" i="2"/>
  <c r="D50" i="2"/>
  <c r="C50" i="2"/>
  <c r="E49" i="2"/>
  <c r="D49" i="2"/>
  <c r="C49" i="2"/>
  <c r="E48" i="2"/>
  <c r="D48" i="2"/>
  <c r="C48" i="2"/>
  <c r="C38" i="2"/>
  <c r="B38" i="2"/>
  <c r="C37" i="2"/>
  <c r="B37" i="2"/>
  <c r="H29" i="2"/>
  <c r="G29" i="2"/>
  <c r="F29" i="2"/>
  <c r="E29" i="2"/>
  <c r="D29" i="2"/>
  <c r="H28" i="2"/>
  <c r="G28" i="2"/>
  <c r="F28" i="2"/>
  <c r="E28" i="2"/>
  <c r="D28" i="2"/>
  <c r="H27" i="2"/>
  <c r="G27" i="2"/>
  <c r="F27" i="2"/>
  <c r="E27" i="2"/>
  <c r="D27" i="2"/>
  <c r="H26" i="2"/>
  <c r="G26" i="2"/>
  <c r="F26" i="2"/>
  <c r="E26" i="2"/>
  <c r="D26" i="2"/>
  <c r="H25" i="2"/>
  <c r="G25" i="2"/>
  <c r="F25" i="2"/>
  <c r="E25" i="2"/>
  <c r="D25" i="2"/>
  <c r="C13" i="2"/>
  <c r="B13" i="2"/>
  <c r="C12" i="2"/>
  <c r="B12" i="2"/>
  <c r="C11" i="2"/>
  <c r="B11" i="2"/>
  <c r="D111" i="8" l="1"/>
  <c r="B86" i="8"/>
  <c r="F87" i="8"/>
  <c r="B68" i="8"/>
  <c r="F69" i="8"/>
  <c r="B50" i="8"/>
  <c r="F51" i="8"/>
  <c r="B32" i="8"/>
  <c r="F33" i="8"/>
  <c r="D18" i="8"/>
  <c r="D15" i="8"/>
  <c r="D17" i="8" s="1"/>
  <c r="B15" i="8"/>
  <c r="D112" i="8"/>
  <c r="E13" i="6"/>
  <c r="E12" i="6"/>
  <c r="E67" i="6" a="1"/>
  <c r="E55" i="6" a="1"/>
  <c r="E44" i="6" a="1"/>
  <c r="E33" i="6" a="1"/>
  <c r="E22" i="6" a="1"/>
  <c r="D32" i="1"/>
  <c r="E32" i="1"/>
  <c r="E31" i="1"/>
  <c r="D31" i="1"/>
  <c r="D26" i="1"/>
  <c r="E26" i="1"/>
  <c r="D27" i="1"/>
  <c r="E27" i="1"/>
  <c r="E25" i="1"/>
  <c r="D25" i="1"/>
  <c r="G18" i="1"/>
  <c r="H18" i="1"/>
  <c r="I18" i="1"/>
  <c r="J18" i="1"/>
  <c r="K18" i="1"/>
  <c r="G19" i="1"/>
  <c r="H19" i="1"/>
  <c r="I19" i="1"/>
  <c r="J19" i="1"/>
  <c r="K19" i="1"/>
  <c r="G20" i="1"/>
  <c r="H20" i="1"/>
  <c r="I20" i="1"/>
  <c r="J20" i="1"/>
  <c r="K20" i="1"/>
  <c r="G21" i="1"/>
  <c r="H21" i="1"/>
  <c r="I21" i="1"/>
  <c r="J21" i="1"/>
  <c r="K21" i="1"/>
  <c r="H17" i="1"/>
  <c r="I17" i="1"/>
  <c r="J17" i="1"/>
  <c r="K17" i="1"/>
  <c r="G17" i="1"/>
  <c r="E12" i="1"/>
  <c r="F12" i="1"/>
  <c r="G12" i="1"/>
  <c r="E13" i="1"/>
  <c r="F13" i="1"/>
  <c r="G13" i="1"/>
  <c r="F11" i="1"/>
  <c r="G11" i="1"/>
  <c r="E11" i="1"/>
  <c r="D7" i="1"/>
  <c r="E7" i="1"/>
  <c r="E6" i="1"/>
  <c r="D6" i="1"/>
  <c r="C87" i="8" l="1"/>
  <c r="D87" i="8"/>
  <c r="B87" i="8"/>
  <c r="C69" i="8"/>
  <c r="B69" i="8"/>
  <c r="D69" i="8"/>
  <c r="D71" i="8" s="1"/>
  <c r="C51" i="8"/>
  <c r="D51" i="8"/>
  <c r="B51" i="8"/>
  <c r="C33" i="8"/>
  <c r="D33" i="8"/>
  <c r="B33" i="8"/>
  <c r="D19" i="8"/>
  <c r="E68" i="6"/>
  <c r="E67" i="6"/>
  <c r="E69" i="6"/>
  <c r="E57" i="6"/>
  <c r="E55" i="6"/>
  <c r="E56" i="6"/>
  <c r="E46" i="6"/>
  <c r="E44" i="6"/>
  <c r="E45" i="6"/>
  <c r="E35" i="6"/>
  <c r="E33" i="6"/>
  <c r="E34" i="6"/>
  <c r="E24" i="6"/>
  <c r="E22" i="6"/>
  <c r="E23" i="6"/>
  <c r="D89" i="8" l="1"/>
  <c r="D90" i="8" s="1"/>
  <c r="D91" i="8" s="1"/>
  <c r="D72" i="8"/>
  <c r="D73" i="8" s="1"/>
  <c r="D53" i="8"/>
  <c r="D35" i="8"/>
  <c r="D36" i="8" s="1"/>
  <c r="D37" i="8" s="1"/>
  <c r="D54" i="8" l="1"/>
  <c r="D55" i="8" s="1"/>
</calcChain>
</file>

<file path=xl/sharedStrings.xml><?xml version="1.0" encoding="utf-8"?>
<sst xmlns="http://schemas.openxmlformats.org/spreadsheetml/2006/main" count="237" uniqueCount="38">
  <si>
    <t>1. Умножение матрицы на число</t>
  </si>
  <si>
    <t>а)</t>
  </si>
  <si>
    <t>А</t>
  </si>
  <si>
    <t>2*A</t>
  </si>
  <si>
    <t>б)</t>
  </si>
  <si>
    <t>5*А</t>
  </si>
  <si>
    <t>в)</t>
  </si>
  <si>
    <t>8*А</t>
  </si>
  <si>
    <t>г)</t>
  </si>
  <si>
    <t>3*А</t>
  </si>
  <si>
    <t>д)</t>
  </si>
  <si>
    <t>12* А</t>
  </si>
  <si>
    <t>2. Сложение матриц</t>
  </si>
  <si>
    <t>В</t>
  </si>
  <si>
    <t>А+В</t>
  </si>
  <si>
    <t>B</t>
  </si>
  <si>
    <t>Примеры из файла:</t>
  </si>
  <si>
    <t>2*А</t>
  </si>
  <si>
    <t>3. Умножение матриц</t>
  </si>
  <si>
    <t>А*В</t>
  </si>
  <si>
    <t>АВ</t>
  </si>
  <si>
    <t xml:space="preserve">в) </t>
  </si>
  <si>
    <t>4. Нахождение обратной матрицы</t>
  </si>
  <si>
    <r>
      <t>А</t>
    </r>
    <r>
      <rPr>
        <vertAlign val="superscript"/>
        <sz val="11"/>
        <color theme="1"/>
        <rFont val="Calibri"/>
        <family val="2"/>
        <charset val="204"/>
        <scheme val="minor"/>
      </rPr>
      <t>-1</t>
    </r>
  </si>
  <si>
    <t>Нахождение определителя</t>
  </si>
  <si>
    <t>Оп-ль</t>
  </si>
  <si>
    <t>Решение СЛАУ методом обратной матрицы</t>
  </si>
  <si>
    <t>А-1</t>
  </si>
  <si>
    <t>X</t>
  </si>
  <si>
    <t>PS: в системе уравнений второй коэффициент во втором уравнении  =-1, а посчитано для 1, однако результат не меняется.</t>
  </si>
  <si>
    <t>Решение СЛАУ методом Крамера</t>
  </si>
  <si>
    <t>А-2</t>
  </si>
  <si>
    <t>А-3</t>
  </si>
  <si>
    <t>Решение СЛАУ методом Гаусса</t>
  </si>
  <si>
    <t>k=</t>
  </si>
  <si>
    <t>х3=</t>
  </si>
  <si>
    <t>x2=</t>
  </si>
  <si>
    <t>x1=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</si>
</sst>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0" xfId="0" applyFill="1"/>
    <xf numFmtId="0" fontId="1" fillId="0" borderId="0" xfId="0" applyFont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Fill="1" applyBorder="1"/>
    <xf numFmtId="0" fontId="0" fillId="3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72</xdr:row>
      <xdr:rowOff>0</xdr:rowOff>
    </xdr:from>
    <xdr:to>
      <xdr:col>7</xdr:col>
      <xdr:colOff>295945</xdr:colOff>
      <xdr:row>93</xdr:row>
      <xdr:rowOff>181559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868400"/>
          <a:ext cx="4801270" cy="4182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6"/>
  <sheetViews>
    <sheetView topLeftCell="A33" workbookViewId="0">
      <selection activeCell="D36" sqref="A35:D36"/>
    </sheetView>
  </sheetViews>
  <sheetFormatPr defaultRowHeight="15" x14ac:dyDescent="0.25"/>
  <sheetData>
    <row r="2" spans="1:9" ht="21" x14ac:dyDescent="0.35">
      <c r="A2" s="6" t="s">
        <v>0</v>
      </c>
      <c r="B2" s="6"/>
      <c r="C2" s="6"/>
      <c r="D2" s="6"/>
      <c r="E2" s="6"/>
    </row>
    <row r="4" spans="1:9" x14ac:dyDescent="0.25">
      <c r="A4" s="1" t="s">
        <v>1</v>
      </c>
    </row>
    <row r="5" spans="1:9" x14ac:dyDescent="0.25">
      <c r="B5" s="5" t="s">
        <v>2</v>
      </c>
      <c r="E5" s="5" t="s">
        <v>3</v>
      </c>
    </row>
    <row r="6" spans="1:9" x14ac:dyDescent="0.25">
      <c r="A6" s="2">
        <v>1</v>
      </c>
      <c r="B6" s="2">
        <v>-1</v>
      </c>
      <c r="D6" s="2">
        <f>2*A6</f>
        <v>2</v>
      </c>
      <c r="E6" s="2">
        <f>2*B6</f>
        <v>-2</v>
      </c>
    </row>
    <row r="7" spans="1:9" x14ac:dyDescent="0.25">
      <c r="A7" s="2">
        <v>3</v>
      </c>
      <c r="B7" s="2">
        <v>-2</v>
      </c>
      <c r="D7" s="2">
        <f>2*A7</f>
        <v>6</v>
      </c>
      <c r="E7" s="2">
        <f>2*B7</f>
        <v>-4</v>
      </c>
    </row>
    <row r="9" spans="1:9" x14ac:dyDescent="0.25">
      <c r="A9" t="s">
        <v>4</v>
      </c>
    </row>
    <row r="10" spans="1:9" x14ac:dyDescent="0.25">
      <c r="B10" s="5" t="s">
        <v>2</v>
      </c>
      <c r="F10" s="5" t="s">
        <v>5</v>
      </c>
    </row>
    <row r="11" spans="1:9" x14ac:dyDescent="0.25">
      <c r="A11" s="2">
        <v>3</v>
      </c>
      <c r="B11" s="2">
        <v>-5</v>
      </c>
      <c r="C11" s="2">
        <v>5</v>
      </c>
      <c r="E11" s="2">
        <f>5*A11</f>
        <v>15</v>
      </c>
      <c r="F11" s="2">
        <f t="shared" ref="F11:G11" si="0">5*B11</f>
        <v>-25</v>
      </c>
      <c r="G11" s="2">
        <f t="shared" si="0"/>
        <v>25</v>
      </c>
    </row>
    <row r="12" spans="1:9" x14ac:dyDescent="0.25">
      <c r="A12" s="2">
        <v>2</v>
      </c>
      <c r="B12" s="2">
        <v>3</v>
      </c>
      <c r="C12" s="2">
        <v>0</v>
      </c>
      <c r="E12" s="2">
        <f t="shared" ref="E12:E13" si="1">5*A12</f>
        <v>10</v>
      </c>
      <c r="F12" s="2">
        <f t="shared" ref="F12:F13" si="2">5*B12</f>
        <v>15</v>
      </c>
      <c r="G12" s="2">
        <f t="shared" ref="G12:G13" si="3">5*C12</f>
        <v>0</v>
      </c>
    </row>
    <row r="13" spans="1:9" x14ac:dyDescent="0.25">
      <c r="A13" s="2">
        <v>1</v>
      </c>
      <c r="B13" s="2">
        <v>22</v>
      </c>
      <c r="C13" s="2">
        <v>11</v>
      </c>
      <c r="E13" s="2">
        <f t="shared" si="1"/>
        <v>5</v>
      </c>
      <c r="F13" s="2">
        <f t="shared" si="2"/>
        <v>110</v>
      </c>
      <c r="G13" s="2">
        <f t="shared" si="3"/>
        <v>55</v>
      </c>
    </row>
    <row r="15" spans="1:9" x14ac:dyDescent="0.25">
      <c r="A15" t="s">
        <v>6</v>
      </c>
    </row>
    <row r="16" spans="1:9" x14ac:dyDescent="0.25">
      <c r="B16" s="5" t="s">
        <v>2</v>
      </c>
      <c r="I16" s="5" t="s">
        <v>7</v>
      </c>
    </row>
    <row r="17" spans="1:11" x14ac:dyDescent="0.25">
      <c r="A17" s="2">
        <v>1</v>
      </c>
      <c r="B17" s="2">
        <v>2</v>
      </c>
      <c r="C17" s="2">
        <v>3</v>
      </c>
      <c r="D17" s="2">
        <v>4</v>
      </c>
      <c r="E17" s="2">
        <v>5</v>
      </c>
      <c r="G17" s="2">
        <f>8*A17</f>
        <v>8</v>
      </c>
      <c r="H17" s="2">
        <f t="shared" ref="H17:K17" si="4">8*B17</f>
        <v>16</v>
      </c>
      <c r="I17" s="2">
        <f t="shared" si="4"/>
        <v>24</v>
      </c>
      <c r="J17" s="2">
        <f t="shared" si="4"/>
        <v>32</v>
      </c>
      <c r="K17" s="2">
        <f t="shared" si="4"/>
        <v>40</v>
      </c>
    </row>
    <row r="18" spans="1:11" x14ac:dyDescent="0.25">
      <c r="A18" s="2">
        <v>5</v>
      </c>
      <c r="B18" s="2">
        <v>3</v>
      </c>
      <c r="C18" s="2">
        <v>2</v>
      </c>
      <c r="D18" s="2">
        <v>3</v>
      </c>
      <c r="E18" s="2">
        <v>1</v>
      </c>
      <c r="G18" s="2">
        <f t="shared" ref="G18:G21" si="5">8*A18</f>
        <v>40</v>
      </c>
      <c r="H18" s="2">
        <f t="shared" ref="H18:H21" si="6">8*B18</f>
        <v>24</v>
      </c>
      <c r="I18" s="2">
        <f t="shared" ref="I18:I21" si="7">8*C18</f>
        <v>16</v>
      </c>
      <c r="J18" s="2">
        <f t="shared" ref="J18:J21" si="8">8*D18</f>
        <v>24</v>
      </c>
      <c r="K18" s="2">
        <f t="shared" ref="K18:K21" si="9">8*E18</f>
        <v>8</v>
      </c>
    </row>
    <row r="19" spans="1:11" x14ac:dyDescent="0.25">
      <c r="A19" s="2">
        <v>2</v>
      </c>
      <c r="B19" s="2">
        <v>33</v>
      </c>
      <c r="C19" s="2">
        <v>1</v>
      </c>
      <c r="D19" s="2">
        <v>1</v>
      </c>
      <c r="E19" s="2">
        <v>2</v>
      </c>
      <c r="G19" s="2">
        <f t="shared" si="5"/>
        <v>16</v>
      </c>
      <c r="H19" s="2">
        <f t="shared" si="6"/>
        <v>264</v>
      </c>
      <c r="I19" s="2">
        <f t="shared" si="7"/>
        <v>8</v>
      </c>
      <c r="J19" s="2">
        <f t="shared" si="8"/>
        <v>8</v>
      </c>
      <c r="K19" s="2">
        <f t="shared" si="9"/>
        <v>16</v>
      </c>
    </row>
    <row r="20" spans="1:11" x14ac:dyDescent="0.25">
      <c r="A20" s="2">
        <v>1</v>
      </c>
      <c r="B20" s="2">
        <v>2</v>
      </c>
      <c r="C20" s="2">
        <v>18</v>
      </c>
      <c r="D20" s="2">
        <v>2</v>
      </c>
      <c r="E20" s="2">
        <v>0</v>
      </c>
      <c r="G20" s="2">
        <f t="shared" si="5"/>
        <v>8</v>
      </c>
      <c r="H20" s="2">
        <f t="shared" si="6"/>
        <v>16</v>
      </c>
      <c r="I20" s="2">
        <f t="shared" si="7"/>
        <v>144</v>
      </c>
      <c r="J20" s="2">
        <f t="shared" si="8"/>
        <v>16</v>
      </c>
      <c r="K20" s="2">
        <f t="shared" si="9"/>
        <v>0</v>
      </c>
    </row>
    <row r="21" spans="1:11" x14ac:dyDescent="0.25">
      <c r="A21" s="2">
        <v>4</v>
      </c>
      <c r="B21" s="2">
        <v>7</v>
      </c>
      <c r="C21" s="2">
        <v>13</v>
      </c>
      <c r="D21" s="2">
        <v>4</v>
      </c>
      <c r="E21" s="2">
        <v>9</v>
      </c>
      <c r="G21" s="2">
        <f t="shared" si="5"/>
        <v>32</v>
      </c>
      <c r="H21" s="2">
        <f t="shared" si="6"/>
        <v>56</v>
      </c>
      <c r="I21" s="2">
        <f t="shared" si="7"/>
        <v>104</v>
      </c>
      <c r="J21" s="2">
        <f t="shared" si="8"/>
        <v>32</v>
      </c>
      <c r="K21" s="2">
        <f t="shared" si="9"/>
        <v>72</v>
      </c>
    </row>
    <row r="23" spans="1:11" x14ac:dyDescent="0.25">
      <c r="A23" t="s">
        <v>8</v>
      </c>
    </row>
    <row r="24" spans="1:11" x14ac:dyDescent="0.25">
      <c r="B24" s="5" t="s">
        <v>2</v>
      </c>
      <c r="E24" s="5" t="s">
        <v>9</v>
      </c>
    </row>
    <row r="25" spans="1:11" x14ac:dyDescent="0.25">
      <c r="A25" s="2">
        <v>1</v>
      </c>
      <c r="B25" s="2">
        <v>2</v>
      </c>
      <c r="D25" s="2">
        <f>3*A25</f>
        <v>3</v>
      </c>
      <c r="E25" s="2">
        <f>3*B25</f>
        <v>6</v>
      </c>
    </row>
    <row r="26" spans="1:11" x14ac:dyDescent="0.25">
      <c r="A26" s="2">
        <v>4</v>
      </c>
      <c r="B26" s="2">
        <v>5</v>
      </c>
      <c r="D26" s="2">
        <f t="shared" ref="D26:D27" si="10">3*A26</f>
        <v>12</v>
      </c>
      <c r="E26" s="2">
        <f t="shared" ref="E26:E27" si="11">3*B26</f>
        <v>15</v>
      </c>
    </row>
    <row r="27" spans="1:11" x14ac:dyDescent="0.25">
      <c r="A27" s="2">
        <v>3</v>
      </c>
      <c r="B27" s="2">
        <v>5</v>
      </c>
      <c r="D27" s="2">
        <f t="shared" si="10"/>
        <v>9</v>
      </c>
      <c r="E27" s="2">
        <f t="shared" si="11"/>
        <v>15</v>
      </c>
    </row>
    <row r="29" spans="1:11" x14ac:dyDescent="0.25">
      <c r="A29" t="s">
        <v>10</v>
      </c>
    </row>
    <row r="30" spans="1:11" x14ac:dyDescent="0.25">
      <c r="B30" s="5" t="s">
        <v>2</v>
      </c>
      <c r="E30" s="5" t="s">
        <v>11</v>
      </c>
    </row>
    <row r="31" spans="1:11" x14ac:dyDescent="0.25">
      <c r="A31" s="2">
        <v>3</v>
      </c>
      <c r="B31" s="2">
        <v>4</v>
      </c>
      <c r="D31" s="2">
        <f>12*A31</f>
        <v>36</v>
      </c>
      <c r="E31" s="2">
        <f>12*B31</f>
        <v>48</v>
      </c>
      <c r="F31" s="4"/>
    </row>
    <row r="32" spans="1:11" x14ac:dyDescent="0.25">
      <c r="A32" s="2">
        <v>12</v>
      </c>
      <c r="B32" s="2">
        <v>-2</v>
      </c>
      <c r="D32" s="2">
        <f>12*A32</f>
        <v>144</v>
      </c>
      <c r="E32" s="2">
        <f>12*B32</f>
        <v>-24</v>
      </c>
      <c r="F32" s="4"/>
    </row>
    <row r="35" spans="1:5" ht="14.25" customHeight="1" x14ac:dyDescent="0.35">
      <c r="A35" s="6"/>
      <c r="B35" s="6"/>
      <c r="C35" s="6"/>
    </row>
    <row r="36" spans="1:5" ht="21" x14ac:dyDescent="0.35">
      <c r="A36" s="6" t="s">
        <v>16</v>
      </c>
    </row>
    <row r="39" spans="1:5" x14ac:dyDescent="0.25">
      <c r="A39" s="5" t="s">
        <v>2</v>
      </c>
      <c r="E39" s="5" t="s">
        <v>17</v>
      </c>
    </row>
    <row r="40" spans="1:5" x14ac:dyDescent="0.25">
      <c r="A40" s="2">
        <v>1</v>
      </c>
      <c r="B40" s="2">
        <v>-1</v>
      </c>
      <c r="D40" s="2">
        <f>2*A40</f>
        <v>2</v>
      </c>
      <c r="E40" s="2">
        <f>2*B40</f>
        <v>-2</v>
      </c>
    </row>
    <row r="41" spans="1:5" x14ac:dyDescent="0.25">
      <c r="A41" s="2">
        <v>3</v>
      </c>
      <c r="B41" s="2">
        <v>2</v>
      </c>
      <c r="D41" s="2">
        <f>2*A41</f>
        <v>6</v>
      </c>
      <c r="E41" s="2">
        <f>2*B41</f>
        <v>4</v>
      </c>
    </row>
    <row r="51" spans="7:11" x14ac:dyDescent="0.25">
      <c r="G51" s="4"/>
      <c r="H51" s="8"/>
      <c r="I51" s="8"/>
      <c r="J51" s="8"/>
      <c r="K51" s="10"/>
    </row>
    <row r="52" spans="7:11" x14ac:dyDescent="0.25">
      <c r="G52" s="4"/>
      <c r="H52" s="8"/>
      <c r="I52" s="8"/>
      <c r="J52" s="8"/>
      <c r="K52" s="10"/>
    </row>
    <row r="53" spans="7:11" x14ac:dyDescent="0.25">
      <c r="G53" s="4"/>
      <c r="H53" s="8"/>
      <c r="I53" s="8"/>
      <c r="J53" s="8"/>
      <c r="K53" s="10"/>
    </row>
    <row r="54" spans="7:11" x14ac:dyDescent="0.25">
      <c r="G54" s="4"/>
      <c r="H54" s="8"/>
      <c r="I54" s="8"/>
      <c r="J54" s="8"/>
      <c r="K54" s="8"/>
    </row>
    <row r="55" spans="7:11" x14ac:dyDescent="0.25">
      <c r="G55" s="4"/>
      <c r="H55" s="8"/>
      <c r="I55" s="8"/>
      <c r="J55" s="8"/>
      <c r="K55" s="8"/>
    </row>
    <row r="56" spans="7:11" x14ac:dyDescent="0.25">
      <c r="H56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opLeftCell="A61" workbookViewId="0">
      <selection activeCell="D63" sqref="A63:D63"/>
    </sheetView>
  </sheetViews>
  <sheetFormatPr defaultRowHeight="15" x14ac:dyDescent="0.25"/>
  <sheetData>
    <row r="1" spans="1:8" ht="21" x14ac:dyDescent="0.35">
      <c r="A1" s="6" t="s">
        <v>12</v>
      </c>
      <c r="B1" s="6"/>
      <c r="C1" s="6"/>
    </row>
    <row r="3" spans="1:8" x14ac:dyDescent="0.25">
      <c r="A3" t="s">
        <v>1</v>
      </c>
    </row>
    <row r="4" spans="1:8" x14ac:dyDescent="0.25">
      <c r="B4" s="5" t="s">
        <v>2</v>
      </c>
      <c r="E4" s="5" t="s">
        <v>13</v>
      </c>
    </row>
    <row r="5" spans="1:8" x14ac:dyDescent="0.25">
      <c r="A5" s="2">
        <v>1</v>
      </c>
      <c r="B5" s="2">
        <v>2</v>
      </c>
      <c r="D5" s="2">
        <v>-5</v>
      </c>
      <c r="E5" s="2">
        <v>3</v>
      </c>
    </row>
    <row r="6" spans="1:8" x14ac:dyDescent="0.25">
      <c r="A6" s="2">
        <v>2</v>
      </c>
      <c r="B6" s="2">
        <v>3</v>
      </c>
      <c r="D6" s="2">
        <v>4</v>
      </c>
      <c r="E6" s="2">
        <v>6</v>
      </c>
    </row>
    <row r="7" spans="1:8" x14ac:dyDescent="0.25">
      <c r="A7" s="2">
        <v>5</v>
      </c>
      <c r="B7" s="2">
        <v>13</v>
      </c>
      <c r="D7" s="2">
        <v>-6</v>
      </c>
      <c r="E7" s="2">
        <v>-12</v>
      </c>
    </row>
    <row r="10" spans="1:8" x14ac:dyDescent="0.25">
      <c r="C10" s="5" t="s">
        <v>14</v>
      </c>
    </row>
    <row r="11" spans="1:8" x14ac:dyDescent="0.25">
      <c r="B11" s="2">
        <f>A5+D5</f>
        <v>-4</v>
      </c>
      <c r="C11" s="2">
        <f>B5+E5</f>
        <v>5</v>
      </c>
    </row>
    <row r="12" spans="1:8" x14ac:dyDescent="0.25">
      <c r="B12" s="2">
        <f t="shared" ref="B12:C13" si="0">A6+D6</f>
        <v>6</v>
      </c>
      <c r="C12" s="2">
        <f t="shared" si="0"/>
        <v>9</v>
      </c>
    </row>
    <row r="13" spans="1:8" x14ac:dyDescent="0.25">
      <c r="B13" s="2">
        <f t="shared" si="0"/>
        <v>-1</v>
      </c>
      <c r="C13" s="2">
        <f t="shared" si="0"/>
        <v>1</v>
      </c>
    </row>
    <row r="15" spans="1:8" x14ac:dyDescent="0.25">
      <c r="A15" t="s">
        <v>4</v>
      </c>
    </row>
    <row r="16" spans="1:8" x14ac:dyDescent="0.25">
      <c r="B16" s="5" t="s">
        <v>2</v>
      </c>
      <c r="H16" s="5" t="s">
        <v>15</v>
      </c>
    </row>
    <row r="17" spans="1:11" x14ac:dyDescent="0.25">
      <c r="A17" s="2">
        <v>1</v>
      </c>
      <c r="B17" s="2">
        <v>2</v>
      </c>
      <c r="C17" s="2">
        <v>34</v>
      </c>
      <c r="D17" s="2">
        <v>234</v>
      </c>
      <c r="E17" s="2">
        <v>75</v>
      </c>
      <c r="G17" s="2">
        <v>-5</v>
      </c>
      <c r="H17" s="7">
        <v>9</v>
      </c>
      <c r="I17" s="7">
        <v>2</v>
      </c>
      <c r="J17" s="7">
        <v>-2</v>
      </c>
      <c r="K17" s="9">
        <v>1</v>
      </c>
    </row>
    <row r="18" spans="1:11" x14ac:dyDescent="0.25">
      <c r="A18" s="2">
        <v>9</v>
      </c>
      <c r="B18" s="2">
        <v>-4</v>
      </c>
      <c r="C18" s="2">
        <v>6</v>
      </c>
      <c r="D18" s="2">
        <v>32</v>
      </c>
      <c r="E18" s="2">
        <v>76</v>
      </c>
      <c r="G18" s="2">
        <v>0</v>
      </c>
      <c r="H18" s="7">
        <v>6</v>
      </c>
      <c r="I18" s="7">
        <v>3</v>
      </c>
      <c r="J18" s="7">
        <v>1</v>
      </c>
      <c r="K18" s="9">
        <v>1</v>
      </c>
    </row>
    <row r="19" spans="1:11" x14ac:dyDescent="0.25">
      <c r="A19" s="2">
        <v>34</v>
      </c>
      <c r="B19" s="2">
        <v>3</v>
      </c>
      <c r="C19" s="2">
        <v>12</v>
      </c>
      <c r="D19" s="2">
        <v>45</v>
      </c>
      <c r="E19" s="2">
        <v>76</v>
      </c>
      <c r="G19" s="2">
        <v>348</v>
      </c>
      <c r="H19" s="7">
        <v>3</v>
      </c>
      <c r="I19" s="7">
        <v>1</v>
      </c>
      <c r="J19" s="7">
        <v>-2</v>
      </c>
      <c r="K19" s="9">
        <v>-4</v>
      </c>
    </row>
    <row r="20" spans="1:11" x14ac:dyDescent="0.25">
      <c r="A20" s="2">
        <v>0</v>
      </c>
      <c r="B20" s="2">
        <v>5</v>
      </c>
      <c r="C20" s="2">
        <v>-1</v>
      </c>
      <c r="D20" s="2">
        <v>5</v>
      </c>
      <c r="E20" s="2">
        <v>8</v>
      </c>
      <c r="G20" s="2">
        <v>8</v>
      </c>
      <c r="H20" s="7">
        <v>9</v>
      </c>
      <c r="I20" s="7">
        <v>4</v>
      </c>
      <c r="J20" s="7">
        <v>23</v>
      </c>
      <c r="K20" s="7">
        <v>-6</v>
      </c>
    </row>
    <row r="21" spans="1:11" x14ac:dyDescent="0.25">
      <c r="A21" s="2">
        <v>4</v>
      </c>
      <c r="B21" s="2">
        <v>3</v>
      </c>
      <c r="C21" s="2">
        <v>7</v>
      </c>
      <c r="D21" s="2">
        <v>-3</v>
      </c>
      <c r="E21" s="2">
        <v>5</v>
      </c>
      <c r="G21" s="2">
        <v>1</v>
      </c>
      <c r="H21" s="7">
        <v>6</v>
      </c>
      <c r="I21" s="7">
        <v>5</v>
      </c>
      <c r="J21" s="7">
        <v>7</v>
      </c>
      <c r="K21" s="7">
        <v>124</v>
      </c>
    </row>
    <row r="22" spans="1:11" x14ac:dyDescent="0.25">
      <c r="H22" s="8"/>
    </row>
    <row r="24" spans="1:11" x14ac:dyDescent="0.25">
      <c r="F24" s="5" t="s">
        <v>14</v>
      </c>
    </row>
    <row r="25" spans="1:11" x14ac:dyDescent="0.25">
      <c r="D25" s="2">
        <f>A17+G17</f>
        <v>-4</v>
      </c>
      <c r="E25" s="2">
        <f t="shared" ref="E25:H29" si="1">B17+H17</f>
        <v>11</v>
      </c>
      <c r="F25" s="2">
        <f t="shared" si="1"/>
        <v>36</v>
      </c>
      <c r="G25" s="2">
        <f t="shared" si="1"/>
        <v>232</v>
      </c>
      <c r="H25" s="2">
        <f t="shared" si="1"/>
        <v>76</v>
      </c>
    </row>
    <row r="26" spans="1:11" x14ac:dyDescent="0.25">
      <c r="D26" s="2">
        <f t="shared" ref="D26:D29" si="2">A18+G18</f>
        <v>9</v>
      </c>
      <c r="E26" s="2">
        <f t="shared" si="1"/>
        <v>2</v>
      </c>
      <c r="F26" s="2">
        <f t="shared" si="1"/>
        <v>9</v>
      </c>
      <c r="G26" s="2">
        <f t="shared" si="1"/>
        <v>33</v>
      </c>
      <c r="H26" s="2">
        <f t="shared" si="1"/>
        <v>77</v>
      </c>
    </row>
    <row r="27" spans="1:11" x14ac:dyDescent="0.25">
      <c r="D27" s="2">
        <f t="shared" si="2"/>
        <v>382</v>
      </c>
      <c r="E27" s="2">
        <f t="shared" si="1"/>
        <v>6</v>
      </c>
      <c r="F27" s="2">
        <f t="shared" si="1"/>
        <v>13</v>
      </c>
      <c r="G27" s="2">
        <f t="shared" si="1"/>
        <v>43</v>
      </c>
      <c r="H27" s="2">
        <f t="shared" si="1"/>
        <v>72</v>
      </c>
    </row>
    <row r="28" spans="1:11" x14ac:dyDescent="0.25">
      <c r="D28" s="2">
        <f t="shared" si="2"/>
        <v>8</v>
      </c>
      <c r="E28" s="2">
        <f t="shared" si="1"/>
        <v>14</v>
      </c>
      <c r="F28" s="2">
        <f t="shared" si="1"/>
        <v>3</v>
      </c>
      <c r="G28" s="2">
        <f t="shared" si="1"/>
        <v>28</v>
      </c>
      <c r="H28" s="2">
        <f t="shared" si="1"/>
        <v>2</v>
      </c>
    </row>
    <row r="29" spans="1:11" x14ac:dyDescent="0.25">
      <c r="D29" s="2">
        <f t="shared" si="2"/>
        <v>5</v>
      </c>
      <c r="E29" s="2">
        <f t="shared" si="1"/>
        <v>9</v>
      </c>
      <c r="F29" s="2">
        <f t="shared" si="1"/>
        <v>12</v>
      </c>
      <c r="G29" s="2">
        <f t="shared" si="1"/>
        <v>4</v>
      </c>
      <c r="H29" s="2">
        <f t="shared" si="1"/>
        <v>129</v>
      </c>
    </row>
    <row r="31" spans="1:11" x14ac:dyDescent="0.25">
      <c r="A31" t="s">
        <v>6</v>
      </c>
    </row>
    <row r="32" spans="1:11" x14ac:dyDescent="0.25">
      <c r="B32" s="5" t="s">
        <v>2</v>
      </c>
      <c r="E32" s="5" t="s">
        <v>13</v>
      </c>
    </row>
    <row r="33" spans="1:7" x14ac:dyDescent="0.25">
      <c r="A33" s="2">
        <v>8</v>
      </c>
      <c r="B33" s="2">
        <v>2</v>
      </c>
      <c r="D33" s="2">
        <v>3</v>
      </c>
      <c r="E33" s="2">
        <v>1</v>
      </c>
    </row>
    <row r="34" spans="1:7" x14ac:dyDescent="0.25">
      <c r="A34" s="2">
        <v>-6</v>
      </c>
      <c r="B34" s="2">
        <v>2</v>
      </c>
      <c r="D34" s="2">
        <v>6</v>
      </c>
      <c r="E34" s="2">
        <v>3</v>
      </c>
    </row>
    <row r="36" spans="1:7" x14ac:dyDescent="0.25">
      <c r="C36" s="5" t="s">
        <v>14</v>
      </c>
    </row>
    <row r="37" spans="1:7" x14ac:dyDescent="0.25">
      <c r="B37" s="2">
        <f>A33+D33</f>
        <v>11</v>
      </c>
      <c r="C37" s="2">
        <f>B33+E33</f>
        <v>3</v>
      </c>
    </row>
    <row r="38" spans="1:7" x14ac:dyDescent="0.25">
      <c r="B38" s="2">
        <f>A34+D34</f>
        <v>0</v>
      </c>
      <c r="C38" s="2">
        <f>B34+E34</f>
        <v>5</v>
      </c>
    </row>
    <row r="40" spans="1:7" x14ac:dyDescent="0.25">
      <c r="A40" t="s">
        <v>8</v>
      </c>
    </row>
    <row r="41" spans="1:7" x14ac:dyDescent="0.25">
      <c r="B41" s="5" t="s">
        <v>2</v>
      </c>
      <c r="F41" s="5" t="s">
        <v>15</v>
      </c>
    </row>
    <row r="42" spans="1:7" x14ac:dyDescent="0.25">
      <c r="A42" s="2">
        <v>8</v>
      </c>
      <c r="B42" s="2">
        <v>6</v>
      </c>
      <c r="C42" s="2">
        <v>1</v>
      </c>
      <c r="E42" s="2">
        <v>9</v>
      </c>
      <c r="F42" s="2">
        <v>1</v>
      </c>
      <c r="G42" s="2">
        <v>2</v>
      </c>
    </row>
    <row r="43" spans="1:7" x14ac:dyDescent="0.25">
      <c r="A43" s="2">
        <v>2</v>
      </c>
      <c r="B43" s="2">
        <v>3</v>
      </c>
      <c r="C43" s="2">
        <v>4</v>
      </c>
      <c r="E43" s="2">
        <v>-7</v>
      </c>
      <c r="F43" s="2">
        <v>-6</v>
      </c>
      <c r="G43" s="2">
        <v>-1</v>
      </c>
    </row>
    <row r="44" spans="1:7" x14ac:dyDescent="0.25">
      <c r="A44" s="2">
        <v>3</v>
      </c>
      <c r="B44" s="2">
        <v>-6</v>
      </c>
      <c r="C44" s="2">
        <v>5</v>
      </c>
      <c r="E44" s="2">
        <v>0</v>
      </c>
      <c r="F44" s="2">
        <v>0</v>
      </c>
      <c r="G44" s="2">
        <v>6</v>
      </c>
    </row>
    <row r="45" spans="1:7" x14ac:dyDescent="0.25">
      <c r="A45" s="2">
        <v>1</v>
      </c>
      <c r="B45" s="2">
        <v>3</v>
      </c>
      <c r="C45" s="2">
        <v>4</v>
      </c>
      <c r="E45" s="2">
        <v>7</v>
      </c>
      <c r="F45" s="2">
        <v>3</v>
      </c>
      <c r="G45" s="2">
        <v>12</v>
      </c>
    </row>
    <row r="47" spans="1:7" x14ac:dyDescent="0.25">
      <c r="D47" s="5" t="s">
        <v>14</v>
      </c>
    </row>
    <row r="48" spans="1:7" x14ac:dyDescent="0.25">
      <c r="C48" s="2">
        <f>A42+E42</f>
        <v>17</v>
      </c>
      <c r="D48" s="2">
        <f t="shared" ref="D48:E51" si="3">B42+F42</f>
        <v>7</v>
      </c>
      <c r="E48" s="2">
        <f t="shared" si="3"/>
        <v>3</v>
      </c>
    </row>
    <row r="49" spans="1:7" x14ac:dyDescent="0.25">
      <c r="C49" s="2">
        <f t="shared" ref="C49:C51" si="4">A43+E43</f>
        <v>-5</v>
      </c>
      <c r="D49" s="2">
        <f t="shared" si="3"/>
        <v>-3</v>
      </c>
      <c r="E49" s="2">
        <f t="shared" si="3"/>
        <v>3</v>
      </c>
    </row>
    <row r="50" spans="1:7" x14ac:dyDescent="0.25">
      <c r="C50" s="2">
        <f t="shared" si="4"/>
        <v>3</v>
      </c>
      <c r="D50" s="2">
        <f t="shared" si="3"/>
        <v>-6</v>
      </c>
      <c r="E50" s="2">
        <f t="shared" si="3"/>
        <v>11</v>
      </c>
    </row>
    <row r="51" spans="1:7" x14ac:dyDescent="0.25">
      <c r="C51" s="2">
        <f t="shared" si="4"/>
        <v>8</v>
      </c>
      <c r="D51" s="2">
        <f t="shared" si="3"/>
        <v>6</v>
      </c>
      <c r="E51" s="2">
        <f t="shared" si="3"/>
        <v>16</v>
      </c>
    </row>
    <row r="53" spans="1:7" x14ac:dyDescent="0.25">
      <c r="A53" t="s">
        <v>10</v>
      </c>
    </row>
    <row r="54" spans="1:7" x14ac:dyDescent="0.25">
      <c r="B54" s="5" t="s">
        <v>2</v>
      </c>
      <c r="F54" s="5" t="s">
        <v>15</v>
      </c>
    </row>
    <row r="55" spans="1:7" x14ac:dyDescent="0.25">
      <c r="A55" s="2">
        <v>18</v>
      </c>
      <c r="B55" s="3">
        <v>2</v>
      </c>
      <c r="C55" s="2">
        <v>3</v>
      </c>
      <c r="D55" s="4"/>
      <c r="E55" s="2">
        <v>1</v>
      </c>
      <c r="F55" s="11">
        <v>-4</v>
      </c>
      <c r="G55" s="2">
        <v>0</v>
      </c>
    </row>
    <row r="56" spans="1:7" x14ac:dyDescent="0.25">
      <c r="A56" s="2">
        <v>-9</v>
      </c>
      <c r="B56" s="3">
        <v>1</v>
      </c>
      <c r="C56" s="2">
        <v>0</v>
      </c>
      <c r="D56" s="4"/>
      <c r="E56" s="2">
        <v>0</v>
      </c>
      <c r="F56" s="11">
        <v>5</v>
      </c>
      <c r="G56" s="2">
        <v>6</v>
      </c>
    </row>
    <row r="58" spans="1:7" x14ac:dyDescent="0.25">
      <c r="D58" s="5" t="s">
        <v>14</v>
      </c>
    </row>
    <row r="59" spans="1:7" x14ac:dyDescent="0.25">
      <c r="C59" s="2">
        <f>A55+E55</f>
        <v>19</v>
      </c>
      <c r="D59" s="2">
        <f t="shared" ref="D59:E59" si="5">B55+F55</f>
        <v>-2</v>
      </c>
      <c r="E59" s="2">
        <f t="shared" si="5"/>
        <v>3</v>
      </c>
    </row>
    <row r="60" spans="1:7" x14ac:dyDescent="0.25">
      <c r="C60" s="2">
        <f>A56+E56</f>
        <v>-9</v>
      </c>
      <c r="D60" s="2">
        <f t="shared" ref="D60" si="6">B56+F56</f>
        <v>6</v>
      </c>
      <c r="E60" s="2">
        <f t="shared" ref="E60" si="7">C56+G56</f>
        <v>6</v>
      </c>
    </row>
    <row r="62" spans="1:7" ht="21" x14ac:dyDescent="0.35">
      <c r="A62" s="6"/>
      <c r="B62" s="6"/>
      <c r="C62" s="6"/>
    </row>
    <row r="63" spans="1:7" ht="21" x14ac:dyDescent="0.35">
      <c r="A63" s="6" t="s">
        <v>16</v>
      </c>
    </row>
    <row r="65" spans="1:5" x14ac:dyDescent="0.25">
      <c r="B65" s="5" t="s">
        <v>2</v>
      </c>
      <c r="E65" s="5" t="s">
        <v>13</v>
      </c>
    </row>
    <row r="66" spans="1:5" x14ac:dyDescent="0.25">
      <c r="A66" s="2">
        <v>1</v>
      </c>
      <c r="B66" s="2">
        <v>-1</v>
      </c>
      <c r="D66" s="2">
        <v>-3</v>
      </c>
      <c r="E66" s="2">
        <v>0</v>
      </c>
    </row>
    <row r="67" spans="1:5" x14ac:dyDescent="0.25">
      <c r="A67" s="2">
        <v>3</v>
      </c>
      <c r="B67" s="2">
        <v>2</v>
      </c>
      <c r="D67" s="2">
        <v>4</v>
      </c>
      <c r="E67" s="2">
        <v>1</v>
      </c>
    </row>
    <row r="69" spans="1:5" x14ac:dyDescent="0.25">
      <c r="C69" s="5" t="s">
        <v>14</v>
      </c>
    </row>
    <row r="70" spans="1:5" x14ac:dyDescent="0.25">
      <c r="B70" s="2">
        <f>A66+D66</f>
        <v>-2</v>
      </c>
      <c r="C70" s="2">
        <f>B66+E66</f>
        <v>-1</v>
      </c>
    </row>
    <row r="71" spans="1:5" x14ac:dyDescent="0.25">
      <c r="B71" s="2">
        <f>A67+D67</f>
        <v>7</v>
      </c>
      <c r="C71" s="2">
        <f>B67+E67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opLeftCell="A61" workbookViewId="0">
      <selection activeCell="A4" sqref="A4:C6"/>
    </sheetView>
  </sheetViews>
  <sheetFormatPr defaultRowHeight="15" x14ac:dyDescent="0.25"/>
  <sheetData>
    <row r="1" spans="1:11" ht="21" x14ac:dyDescent="0.35">
      <c r="A1" s="6" t="s">
        <v>18</v>
      </c>
      <c r="B1" s="6"/>
      <c r="C1" s="6"/>
    </row>
    <row r="3" spans="1:11" x14ac:dyDescent="0.25">
      <c r="A3" t="s">
        <v>1</v>
      </c>
    </row>
    <row r="4" spans="1:11" x14ac:dyDescent="0.25">
      <c r="B4" s="5" t="s">
        <v>2</v>
      </c>
      <c r="F4" s="5" t="s">
        <v>15</v>
      </c>
    </row>
    <row r="5" spans="1:11" x14ac:dyDescent="0.25">
      <c r="A5" s="2">
        <v>1</v>
      </c>
      <c r="B5" s="2">
        <v>2</v>
      </c>
      <c r="C5" s="2">
        <v>3</v>
      </c>
      <c r="E5" s="2">
        <v>2</v>
      </c>
      <c r="F5" s="2">
        <v>3</v>
      </c>
    </row>
    <row r="6" spans="1:11" x14ac:dyDescent="0.25">
      <c r="A6" s="2">
        <v>5</v>
      </c>
      <c r="B6" s="2">
        <v>3</v>
      </c>
      <c r="C6" s="2">
        <v>2</v>
      </c>
      <c r="E6" s="2">
        <v>3</v>
      </c>
      <c r="F6" s="2">
        <v>1</v>
      </c>
    </row>
    <row r="7" spans="1:11" x14ac:dyDescent="0.25">
      <c r="E7" s="2">
        <v>1</v>
      </c>
      <c r="F7" s="2">
        <v>0</v>
      </c>
    </row>
    <row r="9" spans="1:11" x14ac:dyDescent="0.25">
      <c r="D9" s="5" t="s">
        <v>19</v>
      </c>
    </row>
    <row r="10" spans="1:11" x14ac:dyDescent="0.25">
      <c r="C10" s="2">
        <f t="array" ref="C10:D11">MMULT(A5:C6,E5:F7)</f>
        <v>11</v>
      </c>
      <c r="D10" s="2">
        <v>5</v>
      </c>
    </row>
    <row r="11" spans="1:11" x14ac:dyDescent="0.25">
      <c r="C11" s="2">
        <v>21</v>
      </c>
      <c r="D11" s="2">
        <v>18</v>
      </c>
    </row>
    <row r="13" spans="1:11" x14ac:dyDescent="0.25">
      <c r="A13" t="s">
        <v>4</v>
      </c>
    </row>
    <row r="14" spans="1:11" x14ac:dyDescent="0.25">
      <c r="B14" s="5" t="s">
        <v>2</v>
      </c>
      <c r="H14" s="5" t="s">
        <v>13</v>
      </c>
    </row>
    <row r="15" spans="1:11" x14ac:dyDescent="0.25">
      <c r="A15" s="2">
        <v>2</v>
      </c>
      <c r="B15" s="2">
        <v>0</v>
      </c>
      <c r="C15" s="2">
        <v>-2</v>
      </c>
      <c r="D15" s="2">
        <v>1</v>
      </c>
      <c r="E15" s="2">
        <v>6</v>
      </c>
      <c r="G15" s="2">
        <v>54</v>
      </c>
      <c r="H15" s="2">
        <v>1</v>
      </c>
      <c r="I15" s="2">
        <v>4</v>
      </c>
      <c r="J15" s="2">
        <v>0</v>
      </c>
      <c r="K15" s="2">
        <v>2</v>
      </c>
    </row>
    <row r="16" spans="1:11" x14ac:dyDescent="0.25">
      <c r="A16" s="2">
        <v>0</v>
      </c>
      <c r="B16" s="2">
        <v>5</v>
      </c>
      <c r="C16" s="2">
        <v>-3</v>
      </c>
      <c r="D16" s="2">
        <v>3</v>
      </c>
      <c r="E16" s="2">
        <v>8</v>
      </c>
      <c r="G16" s="2">
        <v>3</v>
      </c>
      <c r="H16" s="2">
        <v>1</v>
      </c>
      <c r="I16" s="2">
        <v>3</v>
      </c>
      <c r="J16" s="2">
        <v>1</v>
      </c>
      <c r="K16" s="2">
        <v>5</v>
      </c>
    </row>
    <row r="17" spans="1:11" x14ac:dyDescent="0.25">
      <c r="A17" s="2">
        <v>4</v>
      </c>
      <c r="B17" s="2">
        <v>12</v>
      </c>
      <c r="C17" s="2">
        <v>15</v>
      </c>
      <c r="D17" s="2">
        <v>5</v>
      </c>
      <c r="E17" s="2">
        <v>6</v>
      </c>
      <c r="G17" s="2">
        <v>5</v>
      </c>
      <c r="H17" s="2">
        <v>11</v>
      </c>
      <c r="I17" s="2">
        <v>4</v>
      </c>
      <c r="J17" s="2">
        <v>8</v>
      </c>
      <c r="K17" s="2">
        <v>-9</v>
      </c>
    </row>
    <row r="18" spans="1:11" x14ac:dyDescent="0.25">
      <c r="A18" s="2">
        <v>0</v>
      </c>
      <c r="B18" s="2">
        <v>-10</v>
      </c>
      <c r="C18" s="2">
        <v>2</v>
      </c>
      <c r="D18" s="2">
        <v>12</v>
      </c>
      <c r="E18" s="2">
        <v>17</v>
      </c>
      <c r="G18" s="2">
        <v>-1</v>
      </c>
      <c r="H18" s="2">
        <v>4</v>
      </c>
      <c r="I18" s="2">
        <v>0</v>
      </c>
      <c r="J18" s="2">
        <v>-4</v>
      </c>
      <c r="K18" s="2">
        <v>6</v>
      </c>
    </row>
    <row r="19" spans="1:11" x14ac:dyDescent="0.25">
      <c r="A19" s="2">
        <v>9</v>
      </c>
      <c r="B19" s="2">
        <v>8</v>
      </c>
      <c r="C19" s="2">
        <v>45</v>
      </c>
      <c r="D19" s="2">
        <v>1</v>
      </c>
      <c r="E19" s="2">
        <v>0</v>
      </c>
      <c r="G19" s="2">
        <v>9</v>
      </c>
      <c r="H19" s="2">
        <v>15</v>
      </c>
      <c r="I19" s="2">
        <v>-6</v>
      </c>
      <c r="J19" s="2">
        <v>-9</v>
      </c>
      <c r="K19" s="2">
        <v>-2</v>
      </c>
    </row>
    <row r="21" spans="1:11" x14ac:dyDescent="0.25">
      <c r="F21" s="5" t="s">
        <v>20</v>
      </c>
    </row>
    <row r="22" spans="1:11" x14ac:dyDescent="0.25">
      <c r="D22" s="2">
        <f t="array" ref="D22:H26">MMULT(A15:E19,G15:K19)</f>
        <v>151</v>
      </c>
      <c r="E22" s="2">
        <v>74</v>
      </c>
      <c r="F22" s="2">
        <v>-36</v>
      </c>
      <c r="G22" s="2">
        <v>-74</v>
      </c>
      <c r="H22" s="2">
        <v>16</v>
      </c>
    </row>
    <row r="23" spans="1:11" x14ac:dyDescent="0.25">
      <c r="D23" s="2">
        <v>69</v>
      </c>
      <c r="E23" s="2">
        <v>104</v>
      </c>
      <c r="F23" s="2">
        <v>-45</v>
      </c>
      <c r="G23" s="2">
        <v>-103</v>
      </c>
      <c r="H23" s="2">
        <v>54</v>
      </c>
    </row>
    <row r="24" spans="1:11" x14ac:dyDescent="0.25">
      <c r="D24" s="2">
        <v>376</v>
      </c>
      <c r="E24" s="2">
        <v>291</v>
      </c>
      <c r="F24" s="2">
        <v>76</v>
      </c>
      <c r="G24" s="2">
        <v>58</v>
      </c>
      <c r="H24" s="2">
        <v>-49</v>
      </c>
    </row>
    <row r="25" spans="1:11" x14ac:dyDescent="0.25">
      <c r="D25" s="2">
        <v>121</v>
      </c>
      <c r="E25" s="2">
        <v>315</v>
      </c>
      <c r="F25" s="2">
        <v>-124</v>
      </c>
      <c r="G25" s="2">
        <v>-195</v>
      </c>
      <c r="H25" s="2">
        <v>-30</v>
      </c>
    </row>
    <row r="26" spans="1:11" x14ac:dyDescent="0.25">
      <c r="D26" s="2">
        <v>734</v>
      </c>
      <c r="E26" s="2">
        <v>516</v>
      </c>
      <c r="F26" s="2">
        <v>240</v>
      </c>
      <c r="G26" s="2">
        <v>364</v>
      </c>
      <c r="H26" s="2">
        <v>-341</v>
      </c>
    </row>
    <row r="28" spans="1:11" x14ac:dyDescent="0.25">
      <c r="A28" t="s">
        <v>21</v>
      </c>
    </row>
    <row r="29" spans="1:11" x14ac:dyDescent="0.25">
      <c r="B29" s="5" t="s">
        <v>2</v>
      </c>
      <c r="H29" s="5" t="s">
        <v>13</v>
      </c>
    </row>
    <row r="30" spans="1:11" x14ac:dyDescent="0.25">
      <c r="A30" s="2">
        <v>54</v>
      </c>
      <c r="B30" s="2">
        <v>1</v>
      </c>
      <c r="C30" s="2">
        <v>4</v>
      </c>
      <c r="D30" s="2">
        <v>0</v>
      </c>
      <c r="E30" s="2">
        <v>2</v>
      </c>
      <c r="G30" s="2">
        <v>2</v>
      </c>
      <c r="H30" s="2">
        <v>0</v>
      </c>
      <c r="I30" s="2">
        <v>-2</v>
      </c>
      <c r="J30" s="2">
        <v>1</v>
      </c>
      <c r="K30" s="2">
        <v>6</v>
      </c>
    </row>
    <row r="31" spans="1:11" x14ac:dyDescent="0.25">
      <c r="A31" s="2">
        <v>3</v>
      </c>
      <c r="B31" s="2">
        <v>1</v>
      </c>
      <c r="C31" s="2">
        <v>3</v>
      </c>
      <c r="D31" s="2">
        <v>1</v>
      </c>
      <c r="E31" s="2">
        <v>5</v>
      </c>
      <c r="G31" s="2">
        <v>0</v>
      </c>
      <c r="H31" s="2">
        <v>5</v>
      </c>
      <c r="I31" s="2">
        <v>-3</v>
      </c>
      <c r="J31" s="2">
        <v>3</v>
      </c>
      <c r="K31" s="2">
        <v>8</v>
      </c>
    </row>
    <row r="32" spans="1:11" x14ac:dyDescent="0.25">
      <c r="A32" s="2">
        <v>5</v>
      </c>
      <c r="B32" s="2">
        <v>11</v>
      </c>
      <c r="C32" s="2">
        <v>4</v>
      </c>
      <c r="D32" s="2">
        <v>8</v>
      </c>
      <c r="E32" s="2">
        <v>-9</v>
      </c>
      <c r="G32" s="2">
        <v>4</v>
      </c>
      <c r="H32" s="2">
        <v>12</v>
      </c>
      <c r="I32" s="2">
        <v>15</v>
      </c>
      <c r="J32" s="2">
        <v>5</v>
      </c>
      <c r="K32" s="2">
        <v>6</v>
      </c>
    </row>
    <row r="33" spans="1:11" x14ac:dyDescent="0.25">
      <c r="A33" s="2">
        <v>-1</v>
      </c>
      <c r="B33" s="2">
        <v>4</v>
      </c>
      <c r="C33" s="2">
        <v>0</v>
      </c>
      <c r="D33" s="2">
        <v>-4</v>
      </c>
      <c r="E33" s="2">
        <v>6</v>
      </c>
      <c r="G33" s="2">
        <v>0</v>
      </c>
      <c r="H33" s="2">
        <v>-10</v>
      </c>
      <c r="I33" s="2">
        <v>2</v>
      </c>
      <c r="J33" s="2">
        <v>12</v>
      </c>
      <c r="K33" s="2">
        <v>17</v>
      </c>
    </row>
    <row r="34" spans="1:11" x14ac:dyDescent="0.25">
      <c r="A34" s="2">
        <v>9</v>
      </c>
      <c r="B34" s="2">
        <v>15</v>
      </c>
      <c r="C34" s="2">
        <v>-6</v>
      </c>
      <c r="D34" s="2">
        <v>-9</v>
      </c>
      <c r="E34" s="2">
        <v>-2</v>
      </c>
      <c r="G34" s="2">
        <v>9</v>
      </c>
      <c r="H34" s="2">
        <v>8</v>
      </c>
      <c r="I34" s="2">
        <v>45</v>
      </c>
      <c r="J34" s="2">
        <v>1</v>
      </c>
      <c r="K34" s="2">
        <v>0</v>
      </c>
    </row>
    <row r="36" spans="1:11" x14ac:dyDescent="0.25">
      <c r="F36" s="5" t="s">
        <v>20</v>
      </c>
    </row>
    <row r="37" spans="1:11" x14ac:dyDescent="0.25">
      <c r="D37" s="2">
        <f t="array" ref="D37:H41">MMULT(A30:E34,G30:K34)</f>
        <v>142</v>
      </c>
      <c r="E37" s="2">
        <v>69</v>
      </c>
      <c r="F37" s="2">
        <v>39</v>
      </c>
      <c r="G37" s="2">
        <v>79</v>
      </c>
      <c r="H37" s="2">
        <v>356</v>
      </c>
    </row>
    <row r="38" spans="1:11" x14ac:dyDescent="0.25">
      <c r="D38" s="2">
        <v>63</v>
      </c>
      <c r="E38" s="2">
        <v>71</v>
      </c>
      <c r="F38" s="2">
        <v>263</v>
      </c>
      <c r="G38" s="2">
        <v>38</v>
      </c>
      <c r="H38" s="2">
        <v>61</v>
      </c>
    </row>
    <row r="39" spans="1:11" x14ac:dyDescent="0.25">
      <c r="D39" s="2">
        <v>-55</v>
      </c>
      <c r="E39" s="2">
        <v>-49</v>
      </c>
      <c r="F39" s="2">
        <v>-372</v>
      </c>
      <c r="G39" s="2">
        <v>145</v>
      </c>
      <c r="H39" s="2">
        <v>278</v>
      </c>
    </row>
    <row r="40" spans="1:11" x14ac:dyDescent="0.25">
      <c r="D40" s="2">
        <v>52</v>
      </c>
      <c r="E40" s="2">
        <v>108</v>
      </c>
      <c r="F40" s="2">
        <v>252</v>
      </c>
      <c r="G40" s="2">
        <v>-31</v>
      </c>
      <c r="H40" s="2">
        <v>-42</v>
      </c>
    </row>
    <row r="41" spans="1:11" x14ac:dyDescent="0.25">
      <c r="D41" s="12">
        <v>-24</v>
      </c>
      <c r="E41" s="12">
        <v>77</v>
      </c>
      <c r="F41" s="12">
        <v>-261</v>
      </c>
      <c r="G41" s="12">
        <v>-86</v>
      </c>
      <c r="H41" s="12">
        <v>-15</v>
      </c>
    </row>
    <row r="42" spans="1:11" x14ac:dyDescent="0.25">
      <c r="D42" s="13"/>
      <c r="E42" s="13"/>
      <c r="F42" s="13"/>
      <c r="G42" s="13"/>
      <c r="H42" s="13"/>
    </row>
    <row r="44" spans="1:11" x14ac:dyDescent="0.25">
      <c r="A44" t="s">
        <v>8</v>
      </c>
    </row>
    <row r="45" spans="1:11" x14ac:dyDescent="0.25">
      <c r="B45" s="5" t="s">
        <v>2</v>
      </c>
      <c r="E45" s="5" t="s">
        <v>13</v>
      </c>
    </row>
    <row r="46" spans="1:11" x14ac:dyDescent="0.25">
      <c r="A46" s="2">
        <v>2</v>
      </c>
      <c r="B46" s="2">
        <v>3</v>
      </c>
      <c r="D46" s="2">
        <v>1</v>
      </c>
      <c r="E46" s="2">
        <v>2</v>
      </c>
      <c r="F46" s="2">
        <v>3</v>
      </c>
    </row>
    <row r="47" spans="1:11" x14ac:dyDescent="0.25">
      <c r="A47" s="2">
        <v>3</v>
      </c>
      <c r="B47" s="2">
        <v>1</v>
      </c>
      <c r="D47" s="12">
        <v>5</v>
      </c>
      <c r="E47" s="12">
        <v>3</v>
      </c>
      <c r="F47" s="12">
        <v>2</v>
      </c>
    </row>
    <row r="48" spans="1:11" x14ac:dyDescent="0.25">
      <c r="A48" s="2">
        <v>1</v>
      </c>
      <c r="B48" s="2">
        <v>0</v>
      </c>
      <c r="D48" s="13"/>
      <c r="E48" s="13"/>
      <c r="F48" s="13"/>
      <c r="G48" s="4"/>
    </row>
    <row r="50" spans="1:5" x14ac:dyDescent="0.25">
      <c r="C50" s="5" t="s">
        <v>20</v>
      </c>
    </row>
    <row r="51" spans="1:5" x14ac:dyDescent="0.25">
      <c r="B51" s="2">
        <f t="array" ref="B51:D53">MMULT(A46:B48,D46:F47)</f>
        <v>17</v>
      </c>
      <c r="C51" s="2">
        <v>13</v>
      </c>
      <c r="D51" s="2">
        <v>12</v>
      </c>
    </row>
    <row r="52" spans="1:5" x14ac:dyDescent="0.25">
      <c r="B52" s="2">
        <v>8</v>
      </c>
      <c r="C52" s="2">
        <v>9</v>
      </c>
      <c r="D52" s="2">
        <v>11</v>
      </c>
    </row>
    <row r="53" spans="1:5" x14ac:dyDescent="0.25">
      <c r="B53" s="2">
        <v>1</v>
      </c>
      <c r="C53" s="2">
        <v>2</v>
      </c>
      <c r="D53" s="2">
        <v>3</v>
      </c>
    </row>
    <row r="55" spans="1:5" x14ac:dyDescent="0.25">
      <c r="A55" t="s">
        <v>10</v>
      </c>
    </row>
    <row r="56" spans="1:5" x14ac:dyDescent="0.25">
      <c r="B56" s="5" t="s">
        <v>2</v>
      </c>
      <c r="E56" s="5" t="s">
        <v>13</v>
      </c>
    </row>
    <row r="57" spans="1:5" x14ac:dyDescent="0.25">
      <c r="A57" s="2">
        <v>1</v>
      </c>
      <c r="B57" s="2">
        <v>2</v>
      </c>
      <c r="D57" s="2">
        <v>1</v>
      </c>
      <c r="E57" s="2">
        <v>2</v>
      </c>
    </row>
    <row r="58" spans="1:5" x14ac:dyDescent="0.25">
      <c r="A58" s="2">
        <v>3</v>
      </c>
      <c r="B58" s="2">
        <v>4</v>
      </c>
      <c r="D58" s="2">
        <v>3</v>
      </c>
      <c r="E58" s="2">
        <v>0</v>
      </c>
    </row>
    <row r="60" spans="1:5" x14ac:dyDescent="0.25">
      <c r="C60" s="5" t="s">
        <v>20</v>
      </c>
    </row>
    <row r="61" spans="1:5" x14ac:dyDescent="0.25">
      <c r="B61" s="2">
        <f t="array" ref="B61:C62">MMULT(A57:B58,D57:E58)</f>
        <v>7</v>
      </c>
      <c r="C61" s="2">
        <v>2</v>
      </c>
    </row>
    <row r="62" spans="1:5" x14ac:dyDescent="0.25">
      <c r="B62" s="2">
        <v>15</v>
      </c>
      <c r="C62" s="2">
        <v>6</v>
      </c>
    </row>
    <row r="64" spans="1:5" ht="21" x14ac:dyDescent="0.35">
      <c r="A64" s="6" t="s">
        <v>16</v>
      </c>
    </row>
    <row r="67" spans="1:5" x14ac:dyDescent="0.25">
      <c r="B67" s="5" t="s">
        <v>2</v>
      </c>
      <c r="E67" s="5" t="s">
        <v>13</v>
      </c>
    </row>
    <row r="68" spans="1:5" x14ac:dyDescent="0.25">
      <c r="A68" s="2">
        <v>1</v>
      </c>
      <c r="B68" s="2">
        <v>-1</v>
      </c>
      <c r="D68" s="2">
        <v>-3</v>
      </c>
      <c r="E68" s="2">
        <v>0</v>
      </c>
    </row>
    <row r="69" spans="1:5" x14ac:dyDescent="0.25">
      <c r="A69" s="2">
        <v>3</v>
      </c>
      <c r="B69" s="2">
        <v>2</v>
      </c>
      <c r="D69" s="2">
        <v>4</v>
      </c>
      <c r="E69" s="2">
        <v>1</v>
      </c>
    </row>
    <row r="71" spans="1:5" x14ac:dyDescent="0.25">
      <c r="C71" s="5" t="s">
        <v>20</v>
      </c>
    </row>
    <row r="72" spans="1:5" x14ac:dyDescent="0.25">
      <c r="B72" s="2">
        <f t="array" ref="B72:C73">MMULT(A68:B69,D68:E69)</f>
        <v>-7</v>
      </c>
      <c r="C72" s="2">
        <v>-1</v>
      </c>
    </row>
    <row r="73" spans="1:5" x14ac:dyDescent="0.25">
      <c r="B73" s="2">
        <v>-1</v>
      </c>
      <c r="C73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4"/>
  <sheetViews>
    <sheetView topLeftCell="A61" workbookViewId="0">
      <selection activeCell="A64" sqref="A64:C64"/>
    </sheetView>
  </sheetViews>
  <sheetFormatPr defaultRowHeight="15" x14ac:dyDescent="0.25"/>
  <sheetData>
    <row r="2" spans="1:5" ht="21" x14ac:dyDescent="0.35">
      <c r="A2" s="6" t="s">
        <v>22</v>
      </c>
      <c r="B2" s="6"/>
      <c r="C2" s="6"/>
      <c r="D2" s="6"/>
      <c r="E2" s="6"/>
    </row>
    <row r="3" spans="1:5" x14ac:dyDescent="0.25">
      <c r="A3" t="s">
        <v>1</v>
      </c>
    </row>
    <row r="4" spans="1:5" x14ac:dyDescent="0.25">
      <c r="A4" s="5" t="s">
        <v>2</v>
      </c>
    </row>
    <row r="5" spans="1:5" x14ac:dyDescent="0.25">
      <c r="A5" s="2">
        <v>1</v>
      </c>
      <c r="B5" s="2">
        <v>2</v>
      </c>
      <c r="C5" s="2">
        <v>3</v>
      </c>
    </row>
    <row r="6" spans="1:5" x14ac:dyDescent="0.25">
      <c r="A6" s="2">
        <v>4</v>
      </c>
      <c r="B6" s="2">
        <v>4</v>
      </c>
      <c r="C6" s="2">
        <v>1</v>
      </c>
    </row>
    <row r="7" spans="1:5" x14ac:dyDescent="0.25">
      <c r="A7" s="2">
        <v>-4</v>
      </c>
      <c r="B7" s="2">
        <v>4</v>
      </c>
      <c r="C7" s="2">
        <v>1</v>
      </c>
    </row>
    <row r="10" spans="1:5" ht="17.25" x14ac:dyDescent="0.25">
      <c r="A10" s="5" t="s">
        <v>23</v>
      </c>
    </row>
    <row r="11" spans="1:5" x14ac:dyDescent="0.25">
      <c r="A11" s="2">
        <f t="array" ref="A11:C13">MINVERSE(A5:C7)</f>
        <v>0</v>
      </c>
      <c r="B11" s="2">
        <v>0.125</v>
      </c>
      <c r="C11" s="2">
        <v>-0.125</v>
      </c>
    </row>
    <row r="12" spans="1:5" x14ac:dyDescent="0.25">
      <c r="A12" s="2">
        <v>-0.1</v>
      </c>
      <c r="B12" s="2">
        <v>0.16250000000000001</v>
      </c>
      <c r="C12" s="2">
        <v>0.13750000000000001</v>
      </c>
    </row>
    <row r="13" spans="1:5" x14ac:dyDescent="0.25">
      <c r="A13" s="2">
        <v>0.4</v>
      </c>
      <c r="B13" s="2">
        <v>-0.15</v>
      </c>
      <c r="C13" s="2">
        <v>-0.05</v>
      </c>
    </row>
    <row r="15" spans="1:5" x14ac:dyDescent="0.25">
      <c r="A15" t="s">
        <v>4</v>
      </c>
    </row>
    <row r="16" spans="1:5" x14ac:dyDescent="0.25">
      <c r="B16" s="5" t="s">
        <v>2</v>
      </c>
    </row>
    <row r="17" spans="1:5" x14ac:dyDescent="0.25">
      <c r="A17" s="2">
        <v>1</v>
      </c>
      <c r="B17" s="2">
        <v>2</v>
      </c>
      <c r="C17" s="2">
        <v>0.5</v>
      </c>
      <c r="D17" s="2">
        <v>8</v>
      </c>
      <c r="E17" s="2">
        <v>4</v>
      </c>
    </row>
    <row r="18" spans="1:5" x14ac:dyDescent="0.25">
      <c r="A18" s="2">
        <v>2</v>
      </c>
      <c r="B18" s="2">
        <v>1</v>
      </c>
      <c r="C18" s="2">
        <v>3</v>
      </c>
      <c r="D18" s="2">
        <v>6</v>
      </c>
      <c r="E18" s="2">
        <v>9</v>
      </c>
    </row>
    <row r="19" spans="1:5" x14ac:dyDescent="0.25">
      <c r="A19" s="2">
        <v>-4</v>
      </c>
      <c r="B19" s="2">
        <v>0</v>
      </c>
      <c r="C19" s="2">
        <v>1</v>
      </c>
      <c r="D19" s="2">
        <v>4</v>
      </c>
      <c r="E19" s="2">
        <v>1</v>
      </c>
    </row>
    <row r="20" spans="1:5" x14ac:dyDescent="0.25">
      <c r="A20" s="2">
        <v>2</v>
      </c>
      <c r="B20" s="2">
        <v>0</v>
      </c>
      <c r="C20" s="2">
        <v>0</v>
      </c>
      <c r="D20" s="2">
        <v>0</v>
      </c>
      <c r="E20" s="2">
        <v>-5</v>
      </c>
    </row>
    <row r="21" spans="1:5" x14ac:dyDescent="0.25">
      <c r="A21" s="2">
        <v>1</v>
      </c>
      <c r="B21" s="2">
        <v>4</v>
      </c>
      <c r="C21" s="2">
        <v>12</v>
      </c>
      <c r="D21" s="2">
        <v>9</v>
      </c>
      <c r="E21" s="2">
        <v>-3</v>
      </c>
    </row>
    <row r="23" spans="1:5" ht="17.25" x14ac:dyDescent="0.25">
      <c r="B23" s="5" t="s">
        <v>23</v>
      </c>
    </row>
    <row r="24" spans="1:5" x14ac:dyDescent="0.25">
      <c r="A24" s="2">
        <f t="array" ref="A24:E28">MINVERSE(A17:E21)</f>
        <v>-1.8011527377521614E-2</v>
      </c>
      <c r="B24" s="2">
        <v>0.12247838616714696</v>
      </c>
      <c r="C24" s="2">
        <v>-9.9063400576368837E-2</v>
      </c>
      <c r="D24" s="2">
        <v>0.19920749279538907</v>
      </c>
      <c r="E24" s="2">
        <v>-2.1613832853025938E-2</v>
      </c>
    </row>
    <row r="25" spans="1:5" x14ac:dyDescent="0.25">
      <c r="A25" s="2">
        <v>0.45821325648414984</v>
      </c>
      <c r="B25" s="2">
        <v>-0.51585014409221885</v>
      </c>
      <c r="C25" s="2">
        <v>-0.47982708933717588</v>
      </c>
      <c r="D25" s="2">
        <v>-0.74783861671469742</v>
      </c>
      <c r="E25" s="2">
        <v>0.14985590778097982</v>
      </c>
    </row>
    <row r="26" spans="1:5" x14ac:dyDescent="0.25">
      <c r="A26" s="2">
        <v>-0.17339097022094141</v>
      </c>
      <c r="B26" s="2">
        <v>0.11239193083573486</v>
      </c>
      <c r="C26" s="2">
        <v>4.6349663784822304E-2</v>
      </c>
      <c r="D26" s="2">
        <v>3.7704130643611923E-2</v>
      </c>
      <c r="E26" s="2">
        <v>5.8597502401536987E-2</v>
      </c>
    </row>
    <row r="27" spans="1:5" x14ac:dyDescent="0.25">
      <c r="A27" s="2">
        <v>2.71373679154659E-2</v>
      </c>
      <c r="B27" s="2">
        <v>8.2132564841498557E-2</v>
      </c>
      <c r="C27" s="2">
        <v>0.14925552353506247</v>
      </c>
      <c r="D27" s="2">
        <v>0.21986071085494718</v>
      </c>
      <c r="E27" s="2">
        <v>-3.4101825168107593E-2</v>
      </c>
    </row>
    <row r="28" spans="1:5" x14ac:dyDescent="0.25">
      <c r="A28" s="2">
        <v>-7.2046109510086453E-3</v>
      </c>
      <c r="B28" s="2">
        <v>4.8991354466858789E-2</v>
      </c>
      <c r="C28" s="2">
        <v>-3.9625360230547552E-2</v>
      </c>
      <c r="D28" s="2">
        <v>-0.12031700288184438</v>
      </c>
      <c r="E28" s="2">
        <v>-8.6455331412103754E-3</v>
      </c>
    </row>
    <row r="30" spans="1:5" x14ac:dyDescent="0.25">
      <c r="A30" t="s">
        <v>6</v>
      </c>
    </row>
    <row r="31" spans="1:5" x14ac:dyDescent="0.25">
      <c r="B31" s="5" t="s">
        <v>2</v>
      </c>
    </row>
    <row r="32" spans="1:5" x14ac:dyDescent="0.25">
      <c r="A32" s="2">
        <v>2</v>
      </c>
      <c r="B32" s="2">
        <v>2</v>
      </c>
      <c r="C32" s="2">
        <v>4</v>
      </c>
      <c r="D32" s="2">
        <v>12</v>
      </c>
    </row>
    <row r="33" spans="1:4" x14ac:dyDescent="0.25">
      <c r="A33" s="2">
        <v>1</v>
      </c>
      <c r="B33" s="2">
        <v>4</v>
      </c>
      <c r="C33" s="2">
        <v>1</v>
      </c>
      <c r="D33" s="2">
        <v>0</v>
      </c>
    </row>
    <row r="34" spans="1:4" x14ac:dyDescent="0.25">
      <c r="A34" s="2">
        <v>0</v>
      </c>
      <c r="B34" s="2">
        <v>4</v>
      </c>
      <c r="C34" s="2">
        <v>4</v>
      </c>
      <c r="D34" s="2">
        <v>0</v>
      </c>
    </row>
    <row r="35" spans="1:4" x14ac:dyDescent="0.25">
      <c r="A35" s="2">
        <v>0</v>
      </c>
      <c r="B35" s="2">
        <v>2</v>
      </c>
      <c r="C35" s="2">
        <v>-4</v>
      </c>
      <c r="D35" s="2">
        <v>0</v>
      </c>
    </row>
    <row r="37" spans="1:4" ht="17.25" x14ac:dyDescent="0.25">
      <c r="B37" s="5" t="s">
        <v>23</v>
      </c>
    </row>
    <row r="38" spans="1:4" x14ac:dyDescent="0.25">
      <c r="A38" s="2">
        <f t="array" ref="A38:D41">MINVERSE(A32:D35)</f>
        <v>0</v>
      </c>
      <c r="B38" s="2">
        <v>1</v>
      </c>
      <c r="C38" s="2">
        <v>-0.75</v>
      </c>
      <c r="D38" s="2">
        <v>-0.5</v>
      </c>
    </row>
    <row r="39" spans="1:4" x14ac:dyDescent="0.25">
      <c r="A39" s="2">
        <v>0</v>
      </c>
      <c r="B39" s="2">
        <v>0</v>
      </c>
      <c r="C39" s="2">
        <v>0.16666666666666669</v>
      </c>
      <c r="D39" s="2">
        <v>0.16666666666666666</v>
      </c>
    </row>
    <row r="40" spans="1:4" x14ac:dyDescent="0.25">
      <c r="A40" s="2">
        <v>0</v>
      </c>
      <c r="B40" s="2">
        <v>0</v>
      </c>
      <c r="C40" s="2">
        <v>8.3333333333333329E-2</v>
      </c>
      <c r="D40" s="2">
        <v>-0.16666666666666666</v>
      </c>
    </row>
    <row r="41" spans="1:4" x14ac:dyDescent="0.25">
      <c r="A41" s="2">
        <v>8.3333333333333329E-2</v>
      </c>
      <c r="B41" s="2">
        <v>-0.16666666666666666</v>
      </c>
      <c r="C41" s="2">
        <v>6.9444444444444448E-2</v>
      </c>
      <c r="D41" s="2">
        <v>0.1111111111111111</v>
      </c>
    </row>
    <row r="44" spans="1:4" x14ac:dyDescent="0.25">
      <c r="A44" t="s">
        <v>8</v>
      </c>
    </row>
    <row r="45" spans="1:4" x14ac:dyDescent="0.25">
      <c r="B45" s="5" t="s">
        <v>2</v>
      </c>
    </row>
    <row r="46" spans="1:4" x14ac:dyDescent="0.25">
      <c r="A46" s="2">
        <v>1</v>
      </c>
      <c r="B46" s="2">
        <v>2</v>
      </c>
      <c r="C46" s="2">
        <v>1</v>
      </c>
    </row>
    <row r="47" spans="1:4" x14ac:dyDescent="0.25">
      <c r="A47" s="2">
        <v>3</v>
      </c>
      <c r="B47" s="2">
        <v>3</v>
      </c>
      <c r="C47" s="2">
        <v>0</v>
      </c>
    </row>
    <row r="48" spans="1:4" x14ac:dyDescent="0.25">
      <c r="A48" s="2">
        <v>4</v>
      </c>
      <c r="B48" s="2">
        <v>4</v>
      </c>
      <c r="C48" s="2">
        <v>-23</v>
      </c>
    </row>
    <row r="50" spans="1:3" ht="17.25" x14ac:dyDescent="0.25">
      <c r="B50" s="5" t="s">
        <v>23</v>
      </c>
    </row>
    <row r="51" spans="1:3" x14ac:dyDescent="0.25">
      <c r="A51" s="2">
        <f t="array" ref="A51:C53">MINVERSE(A46:C48)</f>
        <v>-1</v>
      </c>
      <c r="B51" s="2">
        <v>0.72463768115942029</v>
      </c>
      <c r="C51" s="2">
        <v>-4.3478260869565188E-2</v>
      </c>
    </row>
    <row r="52" spans="1:3" x14ac:dyDescent="0.25">
      <c r="A52" s="2">
        <v>1</v>
      </c>
      <c r="B52" s="2">
        <v>-0.39130434782608697</v>
      </c>
      <c r="C52" s="2">
        <v>4.3478260869565188E-2</v>
      </c>
    </row>
    <row r="53" spans="1:3" x14ac:dyDescent="0.25">
      <c r="A53" s="2">
        <v>0</v>
      </c>
      <c r="B53" s="2">
        <v>5.7971014492753624E-2</v>
      </c>
      <c r="C53" s="2">
        <v>-4.3478260869565216E-2</v>
      </c>
    </row>
    <row r="55" spans="1:3" x14ac:dyDescent="0.25">
      <c r="A55" t="s">
        <v>10</v>
      </c>
    </row>
    <row r="56" spans="1:3" x14ac:dyDescent="0.25">
      <c r="B56" s="5" t="s">
        <v>2</v>
      </c>
    </row>
    <row r="57" spans="1:3" x14ac:dyDescent="0.25">
      <c r="A57" s="2">
        <v>0</v>
      </c>
      <c r="B57" s="2">
        <v>2</v>
      </c>
    </row>
    <row r="58" spans="1:3" x14ac:dyDescent="0.25">
      <c r="A58" s="2">
        <v>1</v>
      </c>
      <c r="B58" s="2">
        <v>2</v>
      </c>
    </row>
    <row r="60" spans="1:3" ht="17.25" x14ac:dyDescent="0.25">
      <c r="B60" s="5" t="s">
        <v>23</v>
      </c>
    </row>
    <row r="61" spans="1:3" x14ac:dyDescent="0.25">
      <c r="A61" s="2">
        <f t="array" ref="A61:B62">MINVERSE(A57:B58)</f>
        <v>-1</v>
      </c>
      <c r="B61" s="2">
        <v>1</v>
      </c>
    </row>
    <row r="62" spans="1:3" x14ac:dyDescent="0.25">
      <c r="A62" s="2">
        <v>0.5</v>
      </c>
      <c r="B62" s="2">
        <v>0</v>
      </c>
    </row>
    <row r="64" spans="1:3" ht="21" x14ac:dyDescent="0.35">
      <c r="A64" s="6" t="s">
        <v>16</v>
      </c>
    </row>
    <row r="66" spans="1:3" x14ac:dyDescent="0.25">
      <c r="B66" s="5" t="s">
        <v>2</v>
      </c>
    </row>
    <row r="67" spans="1:3" x14ac:dyDescent="0.25">
      <c r="A67" s="2">
        <v>2</v>
      </c>
      <c r="B67" s="2">
        <v>-2</v>
      </c>
      <c r="C67" s="2">
        <v>1</v>
      </c>
    </row>
    <row r="68" spans="1:3" x14ac:dyDescent="0.25">
      <c r="A68" s="2">
        <v>3</v>
      </c>
      <c r="B68" s="2">
        <v>1</v>
      </c>
      <c r="C68" s="2">
        <v>2</v>
      </c>
    </row>
    <row r="69" spans="1:3" x14ac:dyDescent="0.25">
      <c r="A69" s="2">
        <v>1</v>
      </c>
      <c r="B69" s="2">
        <v>-2</v>
      </c>
      <c r="C69" s="2">
        <v>5</v>
      </c>
    </row>
    <row r="71" spans="1:3" ht="17.25" x14ac:dyDescent="0.25">
      <c r="B71" s="5" t="s">
        <v>23</v>
      </c>
    </row>
    <row r="72" spans="1:3" x14ac:dyDescent="0.25">
      <c r="A72" s="2">
        <f t="array" ref="A72:C74">MINVERSE(A67:C69)</f>
        <v>0.24324324324324328</v>
      </c>
      <c r="B72" s="2">
        <v>0.21621621621621623</v>
      </c>
      <c r="C72" s="2">
        <v>-0.13513513513513514</v>
      </c>
    </row>
    <row r="73" spans="1:3" x14ac:dyDescent="0.25">
      <c r="A73" s="2">
        <v>-0.35135135135135137</v>
      </c>
      <c r="B73" s="2">
        <v>0.24324324324324323</v>
      </c>
      <c r="C73" s="2">
        <v>-2.7027027027027022E-2</v>
      </c>
    </row>
    <row r="74" spans="1:3" x14ac:dyDescent="0.25">
      <c r="A74" s="2">
        <v>-0.1891891891891892</v>
      </c>
      <c r="B74" s="2">
        <v>5.4054054054054064E-2</v>
      </c>
      <c r="C74" s="2">
        <v>0.21621621621621623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25" workbookViewId="0">
      <selection activeCell="A38" sqref="A38:D38"/>
    </sheetView>
  </sheetViews>
  <sheetFormatPr defaultRowHeight="15" x14ac:dyDescent="0.25"/>
  <sheetData>
    <row r="2" spans="1:7" ht="23.25" x14ac:dyDescent="0.35">
      <c r="A2" s="6" t="s">
        <v>24</v>
      </c>
      <c r="B2" s="14"/>
      <c r="C2" s="14"/>
    </row>
    <row r="3" spans="1:7" x14ac:dyDescent="0.25">
      <c r="A3" t="s">
        <v>1</v>
      </c>
    </row>
    <row r="4" spans="1:7" x14ac:dyDescent="0.25">
      <c r="A4" s="5" t="s">
        <v>2</v>
      </c>
      <c r="E4" s="15" t="s">
        <v>25</v>
      </c>
    </row>
    <row r="5" spans="1:7" x14ac:dyDescent="0.25">
      <c r="A5" s="2">
        <v>1</v>
      </c>
      <c r="B5" s="2">
        <v>2</v>
      </c>
      <c r="C5" s="2">
        <v>3</v>
      </c>
      <c r="E5" s="9">
        <f>MDETERM(A5:C7)</f>
        <v>80</v>
      </c>
    </row>
    <row r="6" spans="1:7" x14ac:dyDescent="0.25">
      <c r="A6" s="2">
        <v>4</v>
      </c>
      <c r="B6" s="2">
        <v>4</v>
      </c>
      <c r="C6" s="2">
        <v>1</v>
      </c>
    </row>
    <row r="7" spans="1:7" x14ac:dyDescent="0.25">
      <c r="A7" s="2">
        <v>-4</v>
      </c>
      <c r="B7" s="2">
        <v>4</v>
      </c>
      <c r="C7" s="2">
        <v>1</v>
      </c>
    </row>
    <row r="9" spans="1:7" x14ac:dyDescent="0.25">
      <c r="A9" t="s">
        <v>4</v>
      </c>
    </row>
    <row r="10" spans="1:7" x14ac:dyDescent="0.25">
      <c r="B10" s="5" t="s">
        <v>2</v>
      </c>
      <c r="G10" s="15" t="s">
        <v>25</v>
      </c>
    </row>
    <row r="11" spans="1:7" x14ac:dyDescent="0.25">
      <c r="A11" s="2">
        <v>1</v>
      </c>
      <c r="B11" s="2">
        <v>2</v>
      </c>
      <c r="C11" s="2">
        <v>0.5</v>
      </c>
      <c r="D11" s="2">
        <v>8</v>
      </c>
      <c r="E11" s="2">
        <v>4</v>
      </c>
      <c r="G11" s="9">
        <f>MDETERM(A11:E15)</f>
        <v>4164</v>
      </c>
    </row>
    <row r="12" spans="1:7" x14ac:dyDescent="0.25">
      <c r="A12" s="2">
        <v>2</v>
      </c>
      <c r="B12" s="2">
        <v>1</v>
      </c>
      <c r="C12" s="2">
        <v>3</v>
      </c>
      <c r="D12" s="2">
        <v>6</v>
      </c>
      <c r="E12" s="2">
        <v>9</v>
      </c>
    </row>
    <row r="13" spans="1:7" x14ac:dyDescent="0.25">
      <c r="A13" s="2">
        <v>-4</v>
      </c>
      <c r="B13" s="2">
        <v>0</v>
      </c>
      <c r="C13" s="2">
        <v>1</v>
      </c>
      <c r="D13" s="2">
        <v>4</v>
      </c>
      <c r="E13" s="2">
        <v>1</v>
      </c>
    </row>
    <row r="14" spans="1:7" x14ac:dyDescent="0.25">
      <c r="A14" s="2">
        <v>2</v>
      </c>
      <c r="B14" s="2">
        <v>0</v>
      </c>
      <c r="C14" s="2">
        <v>0</v>
      </c>
      <c r="D14" s="2">
        <v>0</v>
      </c>
      <c r="E14" s="2">
        <v>-5</v>
      </c>
    </row>
    <row r="15" spans="1:7" x14ac:dyDescent="0.25">
      <c r="A15" s="2">
        <v>1</v>
      </c>
      <c r="B15" s="2">
        <v>4</v>
      </c>
      <c r="C15" s="2">
        <v>12</v>
      </c>
      <c r="D15" s="2">
        <v>9</v>
      </c>
      <c r="E15" s="2">
        <v>-3</v>
      </c>
    </row>
    <row r="17" spans="1:7" x14ac:dyDescent="0.25">
      <c r="A17" t="s">
        <v>6</v>
      </c>
    </row>
    <row r="18" spans="1:7" x14ac:dyDescent="0.25">
      <c r="B18" s="5" t="s">
        <v>2</v>
      </c>
      <c r="F18" s="15" t="s">
        <v>25</v>
      </c>
    </row>
    <row r="19" spans="1:7" x14ac:dyDescent="0.25">
      <c r="A19" s="2">
        <v>2</v>
      </c>
      <c r="B19" s="2">
        <v>2</v>
      </c>
      <c r="C19" s="2">
        <v>4</v>
      </c>
      <c r="D19" s="2">
        <v>12</v>
      </c>
      <c r="F19" s="9">
        <f>MDETERM(A19:D22)</f>
        <v>288</v>
      </c>
    </row>
    <row r="20" spans="1:7" x14ac:dyDescent="0.25">
      <c r="A20" s="2">
        <v>1</v>
      </c>
      <c r="B20" s="2">
        <v>4</v>
      </c>
      <c r="C20" s="2">
        <v>1</v>
      </c>
      <c r="D20" s="2">
        <v>0</v>
      </c>
    </row>
    <row r="21" spans="1:7" x14ac:dyDescent="0.25">
      <c r="A21" s="2">
        <v>0</v>
      </c>
      <c r="B21" s="2">
        <v>4</v>
      </c>
      <c r="C21" s="2">
        <v>4</v>
      </c>
      <c r="D21" s="2">
        <v>0</v>
      </c>
    </row>
    <row r="22" spans="1:7" x14ac:dyDescent="0.25">
      <c r="A22" s="2">
        <v>0</v>
      </c>
      <c r="B22" s="2">
        <v>2</v>
      </c>
      <c r="C22" s="2">
        <v>-4</v>
      </c>
      <c r="D22" s="2">
        <v>0</v>
      </c>
    </row>
    <row r="24" spans="1:7" x14ac:dyDescent="0.25">
      <c r="A24" t="s">
        <v>8</v>
      </c>
    </row>
    <row r="25" spans="1:7" x14ac:dyDescent="0.25">
      <c r="B25" s="5" t="s">
        <v>2</v>
      </c>
      <c r="G25" s="15" t="s">
        <v>25</v>
      </c>
    </row>
    <row r="26" spans="1:7" x14ac:dyDescent="0.25">
      <c r="A26" s="2">
        <v>54</v>
      </c>
      <c r="B26" s="2">
        <v>1</v>
      </c>
      <c r="C26" s="2">
        <v>4</v>
      </c>
      <c r="D26" s="2">
        <v>0</v>
      </c>
      <c r="E26" s="2">
        <v>2</v>
      </c>
      <c r="G26" s="9">
        <f>MDETERM(A26:E30)</f>
        <v>33915.000000000015</v>
      </c>
    </row>
    <row r="27" spans="1:7" x14ac:dyDescent="0.25">
      <c r="A27" s="2">
        <v>3</v>
      </c>
      <c r="B27" s="2">
        <v>1</v>
      </c>
      <c r="C27" s="2">
        <v>3</v>
      </c>
      <c r="D27" s="2">
        <v>1</v>
      </c>
      <c r="E27" s="2">
        <v>5</v>
      </c>
    </row>
    <row r="28" spans="1:7" x14ac:dyDescent="0.25">
      <c r="A28" s="2">
        <v>5</v>
      </c>
      <c r="B28" s="2">
        <v>11</v>
      </c>
      <c r="C28" s="2">
        <v>4</v>
      </c>
      <c r="D28" s="2">
        <v>8</v>
      </c>
      <c r="E28" s="2">
        <v>-9</v>
      </c>
    </row>
    <row r="29" spans="1:7" x14ac:dyDescent="0.25">
      <c r="A29" s="2">
        <v>-1</v>
      </c>
      <c r="B29" s="2">
        <v>4</v>
      </c>
      <c r="C29" s="2">
        <v>0</v>
      </c>
      <c r="D29" s="2">
        <v>-4</v>
      </c>
      <c r="E29" s="2">
        <v>6</v>
      </c>
    </row>
    <row r="30" spans="1:7" x14ac:dyDescent="0.25">
      <c r="A30" s="2">
        <v>9</v>
      </c>
      <c r="B30" s="2">
        <v>15</v>
      </c>
      <c r="C30" s="2">
        <v>-6</v>
      </c>
      <c r="D30" s="2">
        <v>-9</v>
      </c>
      <c r="E30" s="2">
        <v>-2</v>
      </c>
    </row>
    <row r="32" spans="1:7" x14ac:dyDescent="0.25">
      <c r="A32" t="s">
        <v>10</v>
      </c>
    </row>
    <row r="33" spans="1:5" x14ac:dyDescent="0.25">
      <c r="B33" s="5" t="s">
        <v>2</v>
      </c>
      <c r="E33" s="15" t="s">
        <v>25</v>
      </c>
    </row>
    <row r="34" spans="1:5" x14ac:dyDescent="0.25">
      <c r="A34" s="2">
        <v>1</v>
      </c>
      <c r="B34" s="2">
        <v>2</v>
      </c>
      <c r="C34" s="2">
        <v>3</v>
      </c>
      <c r="E34" s="9">
        <f>MDETERM(A34:C36)</f>
        <v>7</v>
      </c>
    </row>
    <row r="35" spans="1:5" x14ac:dyDescent="0.25">
      <c r="A35" s="2">
        <v>5</v>
      </c>
      <c r="B35" s="2">
        <v>3</v>
      </c>
      <c r="C35" s="2">
        <v>2</v>
      </c>
    </row>
    <row r="36" spans="1:5" x14ac:dyDescent="0.25">
      <c r="A36" s="2">
        <v>2</v>
      </c>
      <c r="B36" s="2">
        <v>4</v>
      </c>
      <c r="C36" s="2">
        <v>5</v>
      </c>
    </row>
    <row r="38" spans="1:5" ht="21" x14ac:dyDescent="0.35">
      <c r="A38" s="6" t="s">
        <v>16</v>
      </c>
    </row>
    <row r="40" spans="1:5" x14ac:dyDescent="0.25">
      <c r="B40" s="5" t="s">
        <v>2</v>
      </c>
      <c r="E40" s="15" t="s">
        <v>25</v>
      </c>
    </row>
    <row r="41" spans="1:5" x14ac:dyDescent="0.25">
      <c r="A41" s="2">
        <v>2</v>
      </c>
      <c r="B41" s="2">
        <v>-2</v>
      </c>
      <c r="C41" s="2">
        <v>1</v>
      </c>
      <c r="E41" s="9">
        <f>MDETERM(A41:C43)</f>
        <v>37</v>
      </c>
    </row>
    <row r="42" spans="1:5" x14ac:dyDescent="0.25">
      <c r="A42" s="2">
        <v>3</v>
      </c>
      <c r="B42" s="2">
        <v>1</v>
      </c>
      <c r="C42" s="2">
        <v>2</v>
      </c>
    </row>
    <row r="43" spans="1:5" x14ac:dyDescent="0.25">
      <c r="A43" s="2">
        <v>1</v>
      </c>
      <c r="B43" s="2">
        <v>-2</v>
      </c>
      <c r="C43" s="2">
        <v>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1"/>
  <sheetViews>
    <sheetView topLeftCell="A41" workbookViewId="0">
      <selection activeCell="A59" sqref="A59:C59"/>
    </sheetView>
  </sheetViews>
  <sheetFormatPr defaultRowHeight="15" x14ac:dyDescent="0.25"/>
  <cols>
    <col min="5" max="5" width="12.7109375" bestFit="1" customWidth="1"/>
  </cols>
  <sheetData>
    <row r="2" spans="1:5" ht="21" x14ac:dyDescent="0.35">
      <c r="A2" s="6" t="s">
        <v>26</v>
      </c>
    </row>
    <row r="4" spans="1:5" x14ac:dyDescent="0.25">
      <c r="A4" t="s">
        <v>1</v>
      </c>
    </row>
    <row r="5" spans="1:5" x14ac:dyDescent="0.25">
      <c r="A5" s="16" t="s">
        <v>2</v>
      </c>
      <c r="E5" s="17" t="s">
        <v>15</v>
      </c>
    </row>
    <row r="6" spans="1:5" x14ac:dyDescent="0.25">
      <c r="A6" s="9">
        <v>1</v>
      </c>
      <c r="B6" s="9">
        <v>2</v>
      </c>
      <c r="C6" s="9">
        <v>3</v>
      </c>
      <c r="E6" s="9">
        <v>2</v>
      </c>
    </row>
    <row r="7" spans="1:5" x14ac:dyDescent="0.25">
      <c r="A7" s="9">
        <v>4</v>
      </c>
      <c r="B7" s="9">
        <v>4</v>
      </c>
      <c r="C7" s="9">
        <v>1</v>
      </c>
      <c r="E7" s="9">
        <v>5</v>
      </c>
    </row>
    <row r="8" spans="1:5" x14ac:dyDescent="0.25">
      <c r="A8" s="9">
        <v>-4</v>
      </c>
      <c r="B8" s="9">
        <v>4</v>
      </c>
      <c r="C8" s="9">
        <v>1</v>
      </c>
      <c r="E8" s="9">
        <v>4</v>
      </c>
    </row>
    <row r="10" spans="1:5" x14ac:dyDescent="0.25">
      <c r="A10" s="16" t="s">
        <v>27</v>
      </c>
      <c r="E10" s="17" t="s">
        <v>28</v>
      </c>
    </row>
    <row r="11" spans="1:5" x14ac:dyDescent="0.25">
      <c r="A11" s="9">
        <f t="array" ref="A11:C13">MINVERSE(A6:C8)</f>
        <v>0</v>
      </c>
      <c r="B11" s="9">
        <v>0.125</v>
      </c>
      <c r="C11" s="9">
        <v>-0.125</v>
      </c>
      <c r="E11" s="9">
        <f t="array" ref="E11:E13">MMULT(A11:C13,E6:E8)</f>
        <v>0.125</v>
      </c>
    </row>
    <row r="12" spans="1:5" x14ac:dyDescent="0.25">
      <c r="A12" s="9">
        <v>-0.1</v>
      </c>
      <c r="B12" s="9">
        <v>0.16250000000000001</v>
      </c>
      <c r="C12" s="9">
        <v>0.13750000000000001</v>
      </c>
      <c r="E12" s="9">
        <v>1.1625000000000001</v>
      </c>
    </row>
    <row r="13" spans="1:5" x14ac:dyDescent="0.25">
      <c r="A13" s="9">
        <v>0.4</v>
      </c>
      <c r="B13" s="9">
        <v>-0.15</v>
      </c>
      <c r="C13" s="9">
        <v>-0.05</v>
      </c>
      <c r="E13" s="9">
        <v>-0.14999999999999997</v>
      </c>
    </row>
    <row r="15" spans="1:5" x14ac:dyDescent="0.25">
      <c r="A15" t="s">
        <v>4</v>
      </c>
    </row>
    <row r="16" spans="1:5" x14ac:dyDescent="0.25">
      <c r="A16" s="16" t="s">
        <v>2</v>
      </c>
      <c r="E16" s="17" t="s">
        <v>15</v>
      </c>
    </row>
    <row r="17" spans="1:5" x14ac:dyDescent="0.25">
      <c r="A17" s="9">
        <v>5</v>
      </c>
      <c r="B17" s="9">
        <v>9</v>
      </c>
      <c r="C17" s="9">
        <v>12</v>
      </c>
      <c r="E17" s="9">
        <v>6</v>
      </c>
    </row>
    <row r="18" spans="1:5" x14ac:dyDescent="0.25">
      <c r="A18" s="9">
        <v>0.5</v>
      </c>
      <c r="B18" s="9">
        <v>8</v>
      </c>
      <c r="C18" s="9">
        <v>6</v>
      </c>
      <c r="E18" s="9">
        <v>3</v>
      </c>
    </row>
    <row r="19" spans="1:5" x14ac:dyDescent="0.25">
      <c r="A19" s="9">
        <v>1</v>
      </c>
      <c r="B19" s="9">
        <v>2</v>
      </c>
      <c r="C19" s="9">
        <v>3</v>
      </c>
      <c r="E19" s="9">
        <v>2</v>
      </c>
    </row>
    <row r="21" spans="1:5" x14ac:dyDescent="0.25">
      <c r="A21" s="16" t="s">
        <v>27</v>
      </c>
      <c r="E21" s="17" t="s">
        <v>28</v>
      </c>
    </row>
    <row r="22" spans="1:5" x14ac:dyDescent="0.25">
      <c r="A22" s="9">
        <f t="array" ref="A22:C24">MINVERSE(A17:C19)</f>
        <v>0.72727272727272774</v>
      </c>
      <c r="B22" s="9">
        <v>-0.18181818181818182</v>
      </c>
      <c r="C22" s="9">
        <v>-2.5454545454545472</v>
      </c>
      <c r="E22" s="9">
        <f t="array" ref="E22:E24">MMULT(A22:C24,E17:E19)</f>
        <v>-1.2727272727272729</v>
      </c>
    </row>
    <row r="23" spans="1:5" x14ac:dyDescent="0.25">
      <c r="A23" s="9">
        <v>0.27272727272727287</v>
      </c>
      <c r="B23" s="9">
        <v>0.18181818181818185</v>
      </c>
      <c r="C23" s="9">
        <v>-1.4545454545454555</v>
      </c>
      <c r="E23" s="9">
        <v>-0.7272727272727284</v>
      </c>
    </row>
    <row r="24" spans="1:5" x14ac:dyDescent="0.25">
      <c r="A24" s="9">
        <v>-0.42424242424242453</v>
      </c>
      <c r="B24" s="9">
        <v>-6.0606060606060629E-2</v>
      </c>
      <c r="C24" s="9">
        <v>2.1515151515151527</v>
      </c>
      <c r="E24" s="9">
        <v>1.5757575757575761</v>
      </c>
    </row>
    <row r="26" spans="1:5" x14ac:dyDescent="0.25">
      <c r="A26" t="s">
        <v>6</v>
      </c>
    </row>
    <row r="27" spans="1:5" x14ac:dyDescent="0.25">
      <c r="A27" s="16" t="s">
        <v>2</v>
      </c>
      <c r="E27" s="17" t="s">
        <v>15</v>
      </c>
    </row>
    <row r="28" spans="1:5" x14ac:dyDescent="0.25">
      <c r="A28" s="9">
        <v>2</v>
      </c>
      <c r="B28" s="9">
        <v>1</v>
      </c>
      <c r="C28" s="9">
        <v>2</v>
      </c>
      <c r="E28" s="9">
        <v>5</v>
      </c>
    </row>
    <row r="29" spans="1:5" x14ac:dyDescent="0.25">
      <c r="A29" s="9">
        <v>1</v>
      </c>
      <c r="B29" s="9">
        <v>2</v>
      </c>
      <c r="C29" s="9">
        <v>1</v>
      </c>
      <c r="E29" s="9">
        <v>1</v>
      </c>
    </row>
    <row r="30" spans="1:5" x14ac:dyDescent="0.25">
      <c r="A30" s="9">
        <v>1</v>
      </c>
      <c r="B30" s="9">
        <v>2</v>
      </c>
      <c r="C30" s="9">
        <v>5</v>
      </c>
      <c r="E30" s="9">
        <v>3</v>
      </c>
    </row>
    <row r="32" spans="1:5" x14ac:dyDescent="0.25">
      <c r="A32" s="16" t="s">
        <v>27</v>
      </c>
      <c r="E32" s="17" t="s">
        <v>28</v>
      </c>
    </row>
    <row r="33" spans="1:5" x14ac:dyDescent="0.25">
      <c r="A33" s="9">
        <f t="array" ref="A33:C35">MINVERSE(A28:C30)</f>
        <v>0.66666666666666663</v>
      </c>
      <c r="B33" s="9">
        <v>-8.3333333333333315E-2</v>
      </c>
      <c r="C33" s="9">
        <v>-0.25</v>
      </c>
      <c r="E33" s="9">
        <f t="array" ref="E33:E35">MMULT(A33:C35,E28:E30)</f>
        <v>2.4999999999999996</v>
      </c>
    </row>
    <row r="34" spans="1:5" x14ac:dyDescent="0.25">
      <c r="A34" s="9">
        <v>-0.33333333333333331</v>
      </c>
      <c r="B34" s="9">
        <v>0.66666666666666663</v>
      </c>
      <c r="C34" s="9">
        <v>0</v>
      </c>
      <c r="E34" s="9">
        <v>-0.99999999999999989</v>
      </c>
    </row>
    <row r="35" spans="1:5" x14ac:dyDescent="0.25">
      <c r="A35" s="9">
        <v>0</v>
      </c>
      <c r="B35" s="9">
        <v>-0.25</v>
      </c>
      <c r="C35" s="9">
        <v>0.25</v>
      </c>
      <c r="E35" s="9">
        <v>0.5</v>
      </c>
    </row>
    <row r="37" spans="1:5" x14ac:dyDescent="0.25">
      <c r="A37" t="s">
        <v>8</v>
      </c>
    </row>
    <row r="38" spans="1:5" x14ac:dyDescent="0.25">
      <c r="A38" s="16" t="s">
        <v>2</v>
      </c>
      <c r="E38" s="17" t="s">
        <v>15</v>
      </c>
    </row>
    <row r="39" spans="1:5" x14ac:dyDescent="0.25">
      <c r="A39" s="9">
        <v>7</v>
      </c>
      <c r="B39" s="9">
        <v>4</v>
      </c>
      <c r="C39" s="9">
        <v>5</v>
      </c>
      <c r="E39" s="9">
        <v>9</v>
      </c>
    </row>
    <row r="40" spans="1:5" x14ac:dyDescent="0.25">
      <c r="A40" s="9">
        <v>9</v>
      </c>
      <c r="B40" s="9">
        <v>5</v>
      </c>
      <c r="C40" s="9">
        <v>0</v>
      </c>
      <c r="E40" s="9">
        <v>2</v>
      </c>
    </row>
    <row r="41" spans="1:5" x14ac:dyDescent="0.25">
      <c r="A41" s="9">
        <v>9</v>
      </c>
      <c r="B41" s="9">
        <v>2</v>
      </c>
      <c r="C41" s="9">
        <v>1</v>
      </c>
      <c r="E41" s="9">
        <v>6</v>
      </c>
    </row>
    <row r="43" spans="1:5" x14ac:dyDescent="0.25">
      <c r="A43" s="16" t="s">
        <v>27</v>
      </c>
      <c r="E43" s="17" t="s">
        <v>28</v>
      </c>
    </row>
    <row r="44" spans="1:5" x14ac:dyDescent="0.25">
      <c r="A44" s="9">
        <f t="array" ref="A44:C46">MINVERSE(A39:C41)</f>
        <v>-3.6764705882352942E-2</v>
      </c>
      <c r="B44" s="9">
        <v>-4.4117647058823518E-2</v>
      </c>
      <c r="C44" s="9">
        <v>0.18382352941176469</v>
      </c>
      <c r="E44" s="9">
        <f t="array" ref="E44:E46">MMULT(A44:C46,E39:E41)</f>
        <v>0.68382352941176461</v>
      </c>
    </row>
    <row r="45" spans="1:5" x14ac:dyDescent="0.25">
      <c r="A45" s="9">
        <v>6.6176470588235295E-2</v>
      </c>
      <c r="B45" s="9">
        <v>0.27941176470588236</v>
      </c>
      <c r="C45" s="9">
        <v>-0.33088235294117646</v>
      </c>
      <c r="E45" s="9">
        <v>-0.83088235294117663</v>
      </c>
    </row>
    <row r="46" spans="1:5" x14ac:dyDescent="0.25">
      <c r="A46" s="9">
        <v>0.19852941176470587</v>
      </c>
      <c r="B46" s="9">
        <v>-0.16176470588235295</v>
      </c>
      <c r="C46" s="9">
        <v>7.3529411764705916E-3</v>
      </c>
      <c r="E46" s="9">
        <v>1.5073529411764706</v>
      </c>
    </row>
    <row r="48" spans="1:5" x14ac:dyDescent="0.25">
      <c r="A48" t="s">
        <v>10</v>
      </c>
    </row>
    <row r="49" spans="1:5" x14ac:dyDescent="0.25">
      <c r="A49" s="16" t="s">
        <v>2</v>
      </c>
      <c r="E49" s="17" t="s">
        <v>15</v>
      </c>
    </row>
    <row r="50" spans="1:5" x14ac:dyDescent="0.25">
      <c r="A50" s="9">
        <v>1</v>
      </c>
      <c r="B50" s="9">
        <v>2</v>
      </c>
      <c r="C50" s="9">
        <v>12</v>
      </c>
      <c r="E50" s="9">
        <v>5</v>
      </c>
    </row>
    <row r="51" spans="1:5" x14ac:dyDescent="0.25">
      <c r="A51" s="9">
        <v>3</v>
      </c>
      <c r="B51" s="9">
        <v>5</v>
      </c>
      <c r="C51" s="9">
        <v>2</v>
      </c>
      <c r="E51" s="9">
        <v>2</v>
      </c>
    </row>
    <row r="52" spans="1:5" x14ac:dyDescent="0.25">
      <c r="A52" s="9">
        <v>4</v>
      </c>
      <c r="B52" s="9">
        <v>4</v>
      </c>
      <c r="C52" s="9">
        <v>8</v>
      </c>
      <c r="E52" s="9">
        <v>1</v>
      </c>
    </row>
    <row r="54" spans="1:5" x14ac:dyDescent="0.25">
      <c r="A54" s="16" t="s">
        <v>27</v>
      </c>
      <c r="E54" s="17" t="s">
        <v>28</v>
      </c>
    </row>
    <row r="55" spans="1:5" x14ac:dyDescent="0.25">
      <c r="A55" s="9">
        <f t="array" ref="A55:C57">MINVERSE(A50:C52)</f>
        <v>-0.33333333333333331</v>
      </c>
      <c r="B55" s="9">
        <v>-0.33333333333333337</v>
      </c>
      <c r="C55" s="9">
        <v>0.58333333333333337</v>
      </c>
      <c r="E55" s="9">
        <f t="array" ref="E55:E57">MMULT(A55:C57,E50:E52)</f>
        <v>-1.7499999999999996</v>
      </c>
    </row>
    <row r="56" spans="1:5" x14ac:dyDescent="0.25">
      <c r="A56" s="9">
        <v>0.16666666666666666</v>
      </c>
      <c r="B56" s="9">
        <v>0.41666666666666669</v>
      </c>
      <c r="C56" s="9">
        <v>-0.35416666666666669</v>
      </c>
      <c r="E56" s="9">
        <v>1.3124999999999998</v>
      </c>
    </row>
    <row r="57" spans="1:5" x14ac:dyDescent="0.25">
      <c r="A57" s="9">
        <v>8.3333333333333329E-2</v>
      </c>
      <c r="B57" s="9">
        <v>-4.1666666666666664E-2</v>
      </c>
      <c r="C57" s="9">
        <v>1.0416666666666666E-2</v>
      </c>
      <c r="E57" s="9">
        <v>0.34375</v>
      </c>
    </row>
    <row r="59" spans="1:5" ht="21" x14ac:dyDescent="0.35">
      <c r="A59" s="6" t="s">
        <v>16</v>
      </c>
    </row>
    <row r="61" spans="1:5" x14ac:dyDescent="0.25">
      <c r="A61" s="16" t="s">
        <v>2</v>
      </c>
      <c r="E61" s="17" t="s">
        <v>15</v>
      </c>
    </row>
    <row r="62" spans="1:5" x14ac:dyDescent="0.25">
      <c r="A62" s="9">
        <v>2</v>
      </c>
      <c r="B62" s="9">
        <v>-2</v>
      </c>
      <c r="C62" s="9">
        <v>1</v>
      </c>
      <c r="E62" s="9">
        <v>1</v>
      </c>
    </row>
    <row r="63" spans="1:5" x14ac:dyDescent="0.25">
      <c r="A63" s="9">
        <v>3</v>
      </c>
      <c r="B63" s="9">
        <v>-1</v>
      </c>
      <c r="C63" s="9">
        <v>2</v>
      </c>
      <c r="E63" s="9">
        <v>1</v>
      </c>
    </row>
    <row r="64" spans="1:5" x14ac:dyDescent="0.25">
      <c r="A64" s="9">
        <v>1</v>
      </c>
      <c r="B64" s="9">
        <v>-2</v>
      </c>
      <c r="C64" s="9">
        <v>5</v>
      </c>
      <c r="E64" s="9">
        <v>-4</v>
      </c>
    </row>
    <row r="66" spans="1:5" x14ac:dyDescent="0.25">
      <c r="A66" s="16" t="s">
        <v>27</v>
      </c>
      <c r="E66" s="17" t="s">
        <v>28</v>
      </c>
    </row>
    <row r="67" spans="1:5" x14ac:dyDescent="0.25">
      <c r="A67" s="9">
        <f t="array" ref="A67:C69">MINVERSE(A62:C64)</f>
        <v>-5.2631578947368363E-2</v>
      </c>
      <c r="B67" s="9">
        <v>0.42105263157894735</v>
      </c>
      <c r="C67" s="9">
        <v>-0.15789473684210525</v>
      </c>
      <c r="E67" s="9">
        <f t="array" ref="E67:E69">MMULT(A67:C69,E62:E64)</f>
        <v>1</v>
      </c>
    </row>
    <row r="68" spans="1:5" x14ac:dyDescent="0.25">
      <c r="A68" s="9">
        <v>-0.68421052631578927</v>
      </c>
      <c r="B68" s="9">
        <v>0.47368421052631571</v>
      </c>
      <c r="C68" s="9">
        <v>-5.2631578947368383E-2</v>
      </c>
      <c r="E68" s="18">
        <v>-2.7755575615628914E-17</v>
      </c>
    </row>
    <row r="69" spans="1:5" x14ac:dyDescent="0.25">
      <c r="A69" s="9">
        <v>-0.26315789473684209</v>
      </c>
      <c r="B69" s="9">
        <v>0.10526315789473684</v>
      </c>
      <c r="C69" s="9">
        <v>0.2105263157894737</v>
      </c>
      <c r="E69" s="9">
        <v>-1</v>
      </c>
    </row>
    <row r="71" spans="1:5" x14ac:dyDescent="0.25">
      <c r="A71" t="s">
        <v>29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opLeftCell="A113" workbookViewId="0">
      <selection activeCell="A132" sqref="A132:C132"/>
    </sheetView>
  </sheetViews>
  <sheetFormatPr defaultRowHeight="15" x14ac:dyDescent="0.25"/>
  <sheetData>
    <row r="1" spans="1:5" ht="21" x14ac:dyDescent="0.35">
      <c r="A1" s="6" t="s">
        <v>30</v>
      </c>
    </row>
    <row r="3" spans="1:5" x14ac:dyDescent="0.25">
      <c r="A3" t="s">
        <v>1</v>
      </c>
    </row>
    <row r="4" spans="1:5" x14ac:dyDescent="0.25">
      <c r="A4" s="16" t="s">
        <v>2</v>
      </c>
      <c r="E4" s="17" t="s">
        <v>15</v>
      </c>
    </row>
    <row r="5" spans="1:5" x14ac:dyDescent="0.25">
      <c r="A5" s="9">
        <v>5</v>
      </c>
      <c r="B5" s="9">
        <v>4</v>
      </c>
      <c r="C5" s="9">
        <v>3</v>
      </c>
      <c r="E5" s="9">
        <v>3</v>
      </c>
    </row>
    <row r="6" spans="1:5" x14ac:dyDescent="0.25">
      <c r="A6" s="9">
        <v>1</v>
      </c>
      <c r="B6" s="9">
        <v>2</v>
      </c>
      <c r="C6" s="9">
        <v>8</v>
      </c>
      <c r="E6" s="9">
        <v>1</v>
      </c>
    </row>
    <row r="7" spans="1:5" x14ac:dyDescent="0.25">
      <c r="A7" s="9">
        <v>6</v>
      </c>
      <c r="B7" s="9">
        <v>3</v>
      </c>
      <c r="C7" s="9">
        <v>1</v>
      </c>
      <c r="E7" s="9">
        <v>0</v>
      </c>
    </row>
    <row r="9" spans="1:5" x14ac:dyDescent="0.25">
      <c r="A9" s="8"/>
      <c r="B9" s="19"/>
      <c r="C9" s="19"/>
      <c r="D9" s="19">
        <f>MDETERM(A5:C7)</f>
        <v>50.999999999999993</v>
      </c>
      <c r="E9" s="8"/>
    </row>
    <row r="10" spans="1:5" x14ac:dyDescent="0.25">
      <c r="A10" s="16" t="s">
        <v>27</v>
      </c>
      <c r="D10" s="19"/>
      <c r="E10" s="20" t="s">
        <v>28</v>
      </c>
    </row>
    <row r="11" spans="1:5" x14ac:dyDescent="0.25">
      <c r="A11" s="17">
        <f>E5</f>
        <v>3</v>
      </c>
      <c r="B11" s="9">
        <f>B5</f>
        <v>4</v>
      </c>
      <c r="C11" s="9">
        <f>C5</f>
        <v>3</v>
      </c>
      <c r="D11" s="19"/>
      <c r="E11" s="8">
        <f>D15/D9</f>
        <v>-1.1960784313725492</v>
      </c>
    </row>
    <row r="12" spans="1:5" x14ac:dyDescent="0.25">
      <c r="A12" s="17">
        <f>E6</f>
        <v>1</v>
      </c>
      <c r="B12" s="9">
        <f>B6</f>
        <v>2</v>
      </c>
      <c r="C12" s="9">
        <f>C6</f>
        <v>8</v>
      </c>
      <c r="D12" s="19"/>
      <c r="E12" s="8">
        <f>D21/D9</f>
        <v>2.5098039215686279</v>
      </c>
    </row>
    <row r="13" spans="1:5" x14ac:dyDescent="0.25">
      <c r="A13" s="17">
        <f>E7</f>
        <v>0</v>
      </c>
      <c r="B13" s="9">
        <f>B7</f>
        <v>3</v>
      </c>
      <c r="C13" s="9">
        <f>C7</f>
        <v>1</v>
      </c>
      <c r="E13">
        <f>D27/D9</f>
        <v>-0.35294117647058826</v>
      </c>
    </row>
    <row r="15" spans="1:5" x14ac:dyDescent="0.25">
      <c r="D15">
        <f>MDETERM(A11:C13)</f>
        <v>-61</v>
      </c>
    </row>
    <row r="16" spans="1:5" x14ac:dyDescent="0.25">
      <c r="A16" s="16" t="s">
        <v>31</v>
      </c>
    </row>
    <row r="17" spans="1:5" x14ac:dyDescent="0.25">
      <c r="A17" s="9">
        <f>A5</f>
        <v>5</v>
      </c>
      <c r="B17" s="17">
        <f>E5</f>
        <v>3</v>
      </c>
      <c r="C17" s="9">
        <f>C5</f>
        <v>3</v>
      </c>
    </row>
    <row r="18" spans="1:5" x14ac:dyDescent="0.25">
      <c r="A18" s="9">
        <f>A6</f>
        <v>1</v>
      </c>
      <c r="B18" s="17">
        <f>E6</f>
        <v>1</v>
      </c>
      <c r="C18" s="9">
        <f>C6</f>
        <v>8</v>
      </c>
    </row>
    <row r="19" spans="1:5" x14ac:dyDescent="0.25">
      <c r="A19" s="9">
        <f>A7</f>
        <v>6</v>
      </c>
      <c r="B19" s="17">
        <f>E7</f>
        <v>0</v>
      </c>
      <c r="C19" s="9">
        <f>C7</f>
        <v>1</v>
      </c>
    </row>
    <row r="21" spans="1:5" x14ac:dyDescent="0.25">
      <c r="D21">
        <f>MDETERM(A17:C19)</f>
        <v>128</v>
      </c>
    </row>
    <row r="22" spans="1:5" x14ac:dyDescent="0.25">
      <c r="A22" s="16" t="s">
        <v>32</v>
      </c>
    </row>
    <row r="23" spans="1:5" x14ac:dyDescent="0.25">
      <c r="A23" s="9">
        <f>A5</f>
        <v>5</v>
      </c>
      <c r="B23" s="9">
        <f>B5</f>
        <v>4</v>
      </c>
      <c r="C23" s="17">
        <f>E5</f>
        <v>3</v>
      </c>
    </row>
    <row r="24" spans="1:5" x14ac:dyDescent="0.25">
      <c r="A24" s="9">
        <f>A6</f>
        <v>1</v>
      </c>
      <c r="B24" s="9">
        <f>B6</f>
        <v>2</v>
      </c>
      <c r="C24" s="17">
        <f>E6</f>
        <v>1</v>
      </c>
    </row>
    <row r="25" spans="1:5" x14ac:dyDescent="0.25">
      <c r="A25" s="9">
        <f>A7</f>
        <v>6</v>
      </c>
      <c r="B25" s="9">
        <f>B7</f>
        <v>3</v>
      </c>
      <c r="C25" s="17">
        <f>E7</f>
        <v>0</v>
      </c>
    </row>
    <row r="27" spans="1:5" x14ac:dyDescent="0.25">
      <c r="D27">
        <f>MDETERM(A23:C25)</f>
        <v>-18</v>
      </c>
    </row>
    <row r="29" spans="1:5" x14ac:dyDescent="0.25">
      <c r="A29" t="s">
        <v>4</v>
      </c>
    </row>
    <row r="30" spans="1:5" x14ac:dyDescent="0.25">
      <c r="A30" s="16" t="s">
        <v>2</v>
      </c>
      <c r="E30" s="17" t="s">
        <v>15</v>
      </c>
    </row>
    <row r="31" spans="1:5" x14ac:dyDescent="0.25">
      <c r="A31" s="9">
        <v>5</v>
      </c>
      <c r="B31" s="9">
        <v>4</v>
      </c>
      <c r="C31" s="9">
        <v>2</v>
      </c>
      <c r="E31" s="9">
        <v>1</v>
      </c>
    </row>
    <row r="32" spans="1:5" x14ac:dyDescent="0.25">
      <c r="A32" s="9">
        <v>3</v>
      </c>
      <c r="B32" s="9">
        <v>3</v>
      </c>
      <c r="C32" s="9">
        <v>1</v>
      </c>
      <c r="E32" s="9">
        <v>1</v>
      </c>
    </row>
    <row r="33" spans="1:5" x14ac:dyDescent="0.25">
      <c r="A33" s="9">
        <v>8</v>
      </c>
      <c r="B33" s="9">
        <v>3</v>
      </c>
      <c r="C33" s="9">
        <v>6</v>
      </c>
      <c r="E33" s="9">
        <v>3.5</v>
      </c>
    </row>
    <row r="35" spans="1:5" x14ac:dyDescent="0.25">
      <c r="A35" s="8"/>
      <c r="B35" s="19"/>
      <c r="C35" s="19"/>
      <c r="D35" s="19">
        <f>MDETERM(A31:C33)</f>
        <v>4.9999999999999973</v>
      </c>
      <c r="E35" s="8"/>
    </row>
    <row r="36" spans="1:5" x14ac:dyDescent="0.25">
      <c r="A36" s="16" t="s">
        <v>27</v>
      </c>
      <c r="D36" s="19"/>
      <c r="E36" s="20" t="s">
        <v>28</v>
      </c>
    </row>
    <row r="37" spans="1:5" x14ac:dyDescent="0.25">
      <c r="A37" s="17">
        <f>E31</f>
        <v>1</v>
      </c>
      <c r="B37" s="9">
        <f>B31</f>
        <v>4</v>
      </c>
      <c r="C37" s="9">
        <f>C31</f>
        <v>2</v>
      </c>
      <c r="D37" s="19"/>
      <c r="E37" s="8">
        <f>D41/D35</f>
        <v>-2.0000000000000009</v>
      </c>
    </row>
    <row r="38" spans="1:5" x14ac:dyDescent="0.25">
      <c r="A38" s="17">
        <f>E32</f>
        <v>1</v>
      </c>
      <c r="B38" s="9">
        <f>B32</f>
        <v>3</v>
      </c>
      <c r="C38" s="9">
        <f>C32</f>
        <v>1</v>
      </c>
      <c r="D38" s="19"/>
      <c r="E38" s="8">
        <f>D47/D35</f>
        <v>1.5000000000000009</v>
      </c>
    </row>
    <row r="39" spans="1:5" x14ac:dyDescent="0.25">
      <c r="A39" s="17">
        <f>E33</f>
        <v>3.5</v>
      </c>
      <c r="B39" s="9">
        <f>B33</f>
        <v>3</v>
      </c>
      <c r="C39" s="9">
        <f>C33</f>
        <v>6</v>
      </c>
      <c r="E39">
        <f>D53/D35</f>
        <v>2.5000000000000013</v>
      </c>
    </row>
    <row r="41" spans="1:5" x14ac:dyDescent="0.25">
      <c r="D41">
        <f>MDETERM(A37:C39)</f>
        <v>-10</v>
      </c>
    </row>
    <row r="42" spans="1:5" x14ac:dyDescent="0.25">
      <c r="A42" s="16" t="s">
        <v>31</v>
      </c>
    </row>
    <row r="43" spans="1:5" x14ac:dyDescent="0.25">
      <c r="A43" s="9">
        <f>A31</f>
        <v>5</v>
      </c>
      <c r="B43" s="17">
        <f>E31</f>
        <v>1</v>
      </c>
      <c r="C43" s="9">
        <f>C31</f>
        <v>2</v>
      </c>
    </row>
    <row r="44" spans="1:5" x14ac:dyDescent="0.25">
      <c r="A44" s="9">
        <f>A32</f>
        <v>3</v>
      </c>
      <c r="B44" s="17">
        <f>E32</f>
        <v>1</v>
      </c>
      <c r="C44" s="9">
        <f>C32</f>
        <v>1</v>
      </c>
    </row>
    <row r="45" spans="1:5" x14ac:dyDescent="0.25">
      <c r="A45" s="9">
        <f>A33</f>
        <v>8</v>
      </c>
      <c r="B45" s="17">
        <f>E33</f>
        <v>3.5</v>
      </c>
      <c r="C45" s="9">
        <f>C33</f>
        <v>6</v>
      </c>
    </row>
    <row r="47" spans="1:5" x14ac:dyDescent="0.25">
      <c r="D47">
        <f>MDETERM(A43:C45)</f>
        <v>7.5</v>
      </c>
    </row>
    <row r="48" spans="1:5" x14ac:dyDescent="0.25">
      <c r="A48" s="16" t="s">
        <v>32</v>
      </c>
    </row>
    <row r="49" spans="1:5" x14ac:dyDescent="0.25">
      <c r="A49" s="9">
        <f>A31</f>
        <v>5</v>
      </c>
      <c r="B49" s="9">
        <f>B31</f>
        <v>4</v>
      </c>
      <c r="C49" s="17">
        <f>E31</f>
        <v>1</v>
      </c>
    </row>
    <row r="50" spans="1:5" x14ac:dyDescent="0.25">
      <c r="A50" s="9">
        <f>A32</f>
        <v>3</v>
      </c>
      <c r="B50" s="9">
        <f>B32</f>
        <v>3</v>
      </c>
      <c r="C50" s="17">
        <f>E32</f>
        <v>1</v>
      </c>
    </row>
    <row r="51" spans="1:5" x14ac:dyDescent="0.25">
      <c r="A51" s="9">
        <f>A33</f>
        <v>8</v>
      </c>
      <c r="B51" s="9">
        <f>B33</f>
        <v>3</v>
      </c>
      <c r="C51" s="17">
        <f>E33</f>
        <v>3.5</v>
      </c>
    </row>
    <row r="53" spans="1:5" x14ac:dyDescent="0.25">
      <c r="D53">
        <f>MDETERM(A49:C51)</f>
        <v>12.5</v>
      </c>
    </row>
    <row r="55" spans="1:5" x14ac:dyDescent="0.25">
      <c r="A55" t="s">
        <v>6</v>
      </c>
    </row>
    <row r="56" spans="1:5" x14ac:dyDescent="0.25">
      <c r="A56" s="16" t="s">
        <v>2</v>
      </c>
      <c r="E56" s="17" t="s">
        <v>15</v>
      </c>
    </row>
    <row r="57" spans="1:5" x14ac:dyDescent="0.25">
      <c r="A57" s="9">
        <v>8</v>
      </c>
      <c r="B57" s="9">
        <v>6</v>
      </c>
      <c r="C57" s="9">
        <v>2</v>
      </c>
      <c r="E57" s="9">
        <v>2</v>
      </c>
    </row>
    <row r="58" spans="1:5" x14ac:dyDescent="0.25">
      <c r="A58" s="9">
        <v>1</v>
      </c>
      <c r="B58" s="9">
        <v>5</v>
      </c>
      <c r="C58" s="9">
        <v>7</v>
      </c>
      <c r="E58" s="9">
        <v>8</v>
      </c>
    </row>
    <row r="59" spans="1:5" x14ac:dyDescent="0.25">
      <c r="A59" s="9">
        <v>5</v>
      </c>
      <c r="B59" s="9">
        <v>3</v>
      </c>
      <c r="C59" s="9">
        <v>0</v>
      </c>
      <c r="E59" s="9">
        <v>6</v>
      </c>
    </row>
    <row r="61" spans="1:5" x14ac:dyDescent="0.25">
      <c r="A61" s="8"/>
      <c r="B61" s="19"/>
      <c r="C61" s="19"/>
      <c r="D61" s="19">
        <f>MDETERM(A57:C59)</f>
        <v>-2.0000000000000004</v>
      </c>
      <c r="E61" s="8"/>
    </row>
    <row r="62" spans="1:5" x14ac:dyDescent="0.25">
      <c r="A62" s="16" t="s">
        <v>27</v>
      </c>
      <c r="D62" s="19"/>
      <c r="E62" s="20" t="s">
        <v>28</v>
      </c>
    </row>
    <row r="63" spans="1:5" x14ac:dyDescent="0.25">
      <c r="A63" s="17">
        <f>E57</f>
        <v>2</v>
      </c>
      <c r="B63" s="9">
        <f>B57</f>
        <v>6</v>
      </c>
      <c r="C63" s="9">
        <f>C57</f>
        <v>2</v>
      </c>
      <c r="D63" s="19"/>
      <c r="E63" s="8">
        <f>D67/D61</f>
        <v>-98.999999999999972</v>
      </c>
    </row>
    <row r="64" spans="1:5" x14ac:dyDescent="0.25">
      <c r="A64" s="17">
        <f>E58</f>
        <v>8</v>
      </c>
      <c r="B64" s="9">
        <f>B58</f>
        <v>5</v>
      </c>
      <c r="C64" s="9">
        <f>C58</f>
        <v>7</v>
      </c>
      <c r="D64" s="19"/>
      <c r="E64" s="8">
        <f>D73/D61</f>
        <v>166.99999999999997</v>
      </c>
    </row>
    <row r="65" spans="1:5" x14ac:dyDescent="0.25">
      <c r="A65" s="17">
        <f>E59</f>
        <v>6</v>
      </c>
      <c r="B65" s="9">
        <f>B59</f>
        <v>3</v>
      </c>
      <c r="C65" s="9">
        <f>C59</f>
        <v>0</v>
      </c>
      <c r="E65">
        <f>D79/D61</f>
        <v>-103.99999999999997</v>
      </c>
    </row>
    <row r="67" spans="1:5" x14ac:dyDescent="0.25">
      <c r="D67">
        <f>MDETERM(A63:C65)</f>
        <v>198</v>
      </c>
    </row>
    <row r="68" spans="1:5" x14ac:dyDescent="0.25">
      <c r="A68" s="16" t="s">
        <v>31</v>
      </c>
    </row>
    <row r="69" spans="1:5" x14ac:dyDescent="0.25">
      <c r="A69" s="9">
        <f>A57</f>
        <v>8</v>
      </c>
      <c r="B69" s="17">
        <f>E57</f>
        <v>2</v>
      </c>
      <c r="C69" s="9">
        <f>C57</f>
        <v>2</v>
      </c>
    </row>
    <row r="70" spans="1:5" x14ac:dyDescent="0.25">
      <c r="A70" s="9">
        <f>A58</f>
        <v>1</v>
      </c>
      <c r="B70" s="17">
        <f>E58</f>
        <v>8</v>
      </c>
      <c r="C70" s="9">
        <f>C58</f>
        <v>7</v>
      </c>
    </row>
    <row r="71" spans="1:5" x14ac:dyDescent="0.25">
      <c r="A71" s="9">
        <f>A59</f>
        <v>5</v>
      </c>
      <c r="B71" s="17">
        <f>E59</f>
        <v>6</v>
      </c>
      <c r="C71" s="9">
        <f>C59</f>
        <v>0</v>
      </c>
    </row>
    <row r="73" spans="1:5" x14ac:dyDescent="0.25">
      <c r="D73">
        <f>MDETERM(A69:C71)</f>
        <v>-334</v>
      </c>
    </row>
    <row r="74" spans="1:5" x14ac:dyDescent="0.25">
      <c r="A74" s="16" t="s">
        <v>32</v>
      </c>
    </row>
    <row r="75" spans="1:5" x14ac:dyDescent="0.25">
      <c r="A75" s="9">
        <f>A57</f>
        <v>8</v>
      </c>
      <c r="B75" s="9">
        <f>B57</f>
        <v>6</v>
      </c>
      <c r="C75" s="17">
        <f>E57</f>
        <v>2</v>
      </c>
    </row>
    <row r="76" spans="1:5" x14ac:dyDescent="0.25">
      <c r="A76" s="9">
        <f>A58</f>
        <v>1</v>
      </c>
      <c r="B76" s="9">
        <f>B58</f>
        <v>5</v>
      </c>
      <c r="C76" s="17">
        <f>E58</f>
        <v>8</v>
      </c>
    </row>
    <row r="77" spans="1:5" x14ac:dyDescent="0.25">
      <c r="A77" s="9">
        <f>A59</f>
        <v>5</v>
      </c>
      <c r="B77" s="9">
        <f>B59</f>
        <v>3</v>
      </c>
      <c r="C77" s="17">
        <f>E59</f>
        <v>6</v>
      </c>
    </row>
    <row r="79" spans="1:5" x14ac:dyDescent="0.25">
      <c r="D79">
        <f>MDETERM(A75:C77)</f>
        <v>208</v>
      </c>
    </row>
    <row r="81" spans="1:5" x14ac:dyDescent="0.25">
      <c r="A81" t="s">
        <v>8</v>
      </c>
    </row>
    <row r="82" spans="1:5" x14ac:dyDescent="0.25">
      <c r="A82" s="16" t="s">
        <v>2</v>
      </c>
      <c r="E82" s="17" t="s">
        <v>15</v>
      </c>
    </row>
    <row r="83" spans="1:5" x14ac:dyDescent="0.25">
      <c r="A83" s="9">
        <v>1</v>
      </c>
      <c r="B83" s="9">
        <v>2</v>
      </c>
      <c r="C83" s="9">
        <v>6</v>
      </c>
      <c r="E83" s="9">
        <v>1</v>
      </c>
    </row>
    <row r="84" spans="1:5" x14ac:dyDescent="0.25">
      <c r="A84" s="9">
        <v>2</v>
      </c>
      <c r="B84" s="9">
        <v>4</v>
      </c>
      <c r="C84" s="9">
        <v>8</v>
      </c>
      <c r="E84" s="9">
        <v>2</v>
      </c>
    </row>
    <row r="85" spans="1:5" x14ac:dyDescent="0.25">
      <c r="A85" s="9">
        <v>4</v>
      </c>
      <c r="B85" s="9">
        <v>2</v>
      </c>
      <c r="C85" s="9">
        <v>10</v>
      </c>
      <c r="E85" s="9">
        <v>1</v>
      </c>
    </row>
    <row r="87" spans="1:5" x14ac:dyDescent="0.25">
      <c r="A87" s="8"/>
      <c r="B87" s="19"/>
      <c r="C87" s="19"/>
      <c r="D87" s="19">
        <f>MDETERM(A83:C85)</f>
        <v>-24</v>
      </c>
      <c r="E87" s="8"/>
    </row>
    <row r="88" spans="1:5" x14ac:dyDescent="0.25">
      <c r="A88" s="16" t="s">
        <v>27</v>
      </c>
      <c r="D88" s="19"/>
      <c r="E88" s="20" t="s">
        <v>28</v>
      </c>
    </row>
    <row r="89" spans="1:5" x14ac:dyDescent="0.25">
      <c r="A89" s="17">
        <f>E83</f>
        <v>1</v>
      </c>
      <c r="B89" s="9">
        <f>B83</f>
        <v>2</v>
      </c>
      <c r="C89" s="9">
        <f>C83</f>
        <v>6</v>
      </c>
      <c r="D89" s="19"/>
      <c r="E89" s="8">
        <f>D93/D87</f>
        <v>0</v>
      </c>
    </row>
    <row r="90" spans="1:5" x14ac:dyDescent="0.25">
      <c r="A90" s="17">
        <f>E84</f>
        <v>2</v>
      </c>
      <c r="B90" s="9">
        <f>B84</f>
        <v>4</v>
      </c>
      <c r="C90" s="9">
        <f>C84</f>
        <v>8</v>
      </c>
      <c r="D90" s="19"/>
      <c r="E90" s="8">
        <f>D99/D87</f>
        <v>0.5</v>
      </c>
    </row>
    <row r="91" spans="1:5" x14ac:dyDescent="0.25">
      <c r="A91" s="17">
        <f>E85</f>
        <v>1</v>
      </c>
      <c r="B91" s="9">
        <f>B85</f>
        <v>2</v>
      </c>
      <c r="C91" s="9">
        <f>C85</f>
        <v>10</v>
      </c>
      <c r="E91">
        <f>D105/D87</f>
        <v>0</v>
      </c>
    </row>
    <row r="93" spans="1:5" x14ac:dyDescent="0.25">
      <c r="D93">
        <f>MDETERM(A89:C91)</f>
        <v>0</v>
      </c>
    </row>
    <row r="94" spans="1:5" x14ac:dyDescent="0.25">
      <c r="A94" s="16" t="s">
        <v>31</v>
      </c>
    </row>
    <row r="95" spans="1:5" x14ac:dyDescent="0.25">
      <c r="A95" s="9">
        <f>A83</f>
        <v>1</v>
      </c>
      <c r="B95" s="17">
        <f>E83</f>
        <v>1</v>
      </c>
      <c r="C95" s="9">
        <f>C83</f>
        <v>6</v>
      </c>
    </row>
    <row r="96" spans="1:5" x14ac:dyDescent="0.25">
      <c r="A96" s="9">
        <f>A84</f>
        <v>2</v>
      </c>
      <c r="B96" s="17">
        <f>E84</f>
        <v>2</v>
      </c>
      <c r="C96" s="9">
        <f>C84</f>
        <v>8</v>
      </c>
    </row>
    <row r="97" spans="1:5" x14ac:dyDescent="0.25">
      <c r="A97" s="9">
        <f>A85</f>
        <v>4</v>
      </c>
      <c r="B97" s="17">
        <f>E85</f>
        <v>1</v>
      </c>
      <c r="C97" s="9">
        <f>C85</f>
        <v>10</v>
      </c>
    </row>
    <row r="99" spans="1:5" x14ac:dyDescent="0.25">
      <c r="D99">
        <f>MDETERM(A95:C97)</f>
        <v>-12</v>
      </c>
    </row>
    <row r="100" spans="1:5" x14ac:dyDescent="0.25">
      <c r="A100" s="16" t="s">
        <v>32</v>
      </c>
    </row>
    <row r="101" spans="1:5" x14ac:dyDescent="0.25">
      <c r="A101" s="9">
        <f>A83</f>
        <v>1</v>
      </c>
      <c r="B101" s="9">
        <f>B83</f>
        <v>2</v>
      </c>
      <c r="C101" s="17">
        <f>E83</f>
        <v>1</v>
      </c>
    </row>
    <row r="102" spans="1:5" x14ac:dyDescent="0.25">
      <c r="A102" s="9">
        <f>A84</f>
        <v>2</v>
      </c>
      <c r="B102" s="9">
        <f>B84</f>
        <v>4</v>
      </c>
      <c r="C102" s="17">
        <f>E84</f>
        <v>2</v>
      </c>
    </row>
    <row r="103" spans="1:5" x14ac:dyDescent="0.25">
      <c r="A103" s="9">
        <f>A85</f>
        <v>4</v>
      </c>
      <c r="B103" s="9">
        <f>B85</f>
        <v>2</v>
      </c>
      <c r="C103" s="17">
        <f>E85</f>
        <v>1</v>
      </c>
    </row>
    <row r="105" spans="1:5" x14ac:dyDescent="0.25">
      <c r="D105">
        <f>MDETERM(A101:C103)</f>
        <v>0</v>
      </c>
    </row>
    <row r="107" spans="1:5" x14ac:dyDescent="0.25">
      <c r="A107" t="s">
        <v>10</v>
      </c>
    </row>
    <row r="108" spans="1:5" x14ac:dyDescent="0.25">
      <c r="A108" s="16" t="s">
        <v>2</v>
      </c>
      <c r="E108" s="17" t="s">
        <v>15</v>
      </c>
    </row>
    <row r="109" spans="1:5" x14ac:dyDescent="0.25">
      <c r="A109" s="9">
        <v>8</v>
      </c>
      <c r="B109" s="9">
        <v>4</v>
      </c>
      <c r="C109" s="9">
        <v>2</v>
      </c>
      <c r="E109" s="9">
        <v>2</v>
      </c>
    </row>
    <row r="110" spans="1:5" x14ac:dyDescent="0.25">
      <c r="A110" s="9">
        <v>2</v>
      </c>
      <c r="B110" s="9">
        <v>4</v>
      </c>
      <c r="C110" s="9">
        <v>8</v>
      </c>
      <c r="E110" s="9">
        <v>5</v>
      </c>
    </row>
    <row r="111" spans="1:5" x14ac:dyDescent="0.25">
      <c r="A111" s="9">
        <v>1</v>
      </c>
      <c r="B111" s="9">
        <v>5</v>
      </c>
      <c r="C111" s="9">
        <v>9</v>
      </c>
      <c r="E111" s="9">
        <v>12</v>
      </c>
    </row>
    <row r="113" spans="1:5" x14ac:dyDescent="0.25">
      <c r="A113" s="8"/>
      <c r="B113" s="19"/>
      <c r="C113" s="19"/>
      <c r="D113" s="19">
        <f>MDETERM(A109:C111)</f>
        <v>-60.000000000000014</v>
      </c>
      <c r="E113" s="8"/>
    </row>
    <row r="114" spans="1:5" x14ac:dyDescent="0.25">
      <c r="A114" s="16" t="s">
        <v>27</v>
      </c>
      <c r="D114" s="19"/>
      <c r="E114" s="20" t="s">
        <v>28</v>
      </c>
    </row>
    <row r="115" spans="1:5" x14ac:dyDescent="0.25">
      <c r="A115" s="17">
        <f>E109</f>
        <v>2</v>
      </c>
      <c r="B115" s="9">
        <f>B109</f>
        <v>4</v>
      </c>
      <c r="C115" s="9">
        <f>C109</f>
        <v>2</v>
      </c>
      <c r="D115" s="19"/>
      <c r="E115" s="8">
        <f>D119/D113</f>
        <v>-2.4999999999999996</v>
      </c>
    </row>
    <row r="116" spans="1:5" x14ac:dyDescent="0.25">
      <c r="A116" s="17">
        <f>E110</f>
        <v>5</v>
      </c>
      <c r="B116" s="9">
        <f>B110</f>
        <v>4</v>
      </c>
      <c r="C116" s="9">
        <f>C110</f>
        <v>8</v>
      </c>
      <c r="D116" s="19"/>
      <c r="E116" s="8">
        <f>D125/D113</f>
        <v>6.4999999999999973</v>
      </c>
    </row>
    <row r="117" spans="1:5" x14ac:dyDescent="0.25">
      <c r="A117" s="17">
        <f>E111</f>
        <v>12</v>
      </c>
      <c r="B117" s="9">
        <f>B111</f>
        <v>5</v>
      </c>
      <c r="C117" s="9">
        <f>C111</f>
        <v>9</v>
      </c>
      <c r="E117">
        <f>D131/D113</f>
        <v>-1.9999999999999993</v>
      </c>
    </row>
    <row r="119" spans="1:5" x14ac:dyDescent="0.25">
      <c r="D119">
        <f>MDETERM(A115:C117)</f>
        <v>150</v>
      </c>
    </row>
    <row r="120" spans="1:5" x14ac:dyDescent="0.25">
      <c r="A120" s="16" t="s">
        <v>31</v>
      </c>
    </row>
    <row r="121" spans="1:5" x14ac:dyDescent="0.25">
      <c r="A121" s="9">
        <f>A109</f>
        <v>8</v>
      </c>
      <c r="B121" s="17">
        <f>E109</f>
        <v>2</v>
      </c>
      <c r="C121" s="9">
        <f>C109</f>
        <v>2</v>
      </c>
    </row>
    <row r="122" spans="1:5" x14ac:dyDescent="0.25">
      <c r="A122" s="9">
        <f>A110</f>
        <v>2</v>
      </c>
      <c r="B122" s="17">
        <f>E110</f>
        <v>5</v>
      </c>
      <c r="C122" s="9">
        <f>C110</f>
        <v>8</v>
      </c>
    </row>
    <row r="123" spans="1:5" x14ac:dyDescent="0.25">
      <c r="A123" s="9">
        <f>A111</f>
        <v>1</v>
      </c>
      <c r="B123" s="17">
        <f>E111</f>
        <v>12</v>
      </c>
      <c r="C123" s="9">
        <f>C111</f>
        <v>9</v>
      </c>
    </row>
    <row r="125" spans="1:5" x14ac:dyDescent="0.25">
      <c r="D125">
        <f>MDETERM(A121:C123)</f>
        <v>-389.99999999999994</v>
      </c>
    </row>
    <row r="126" spans="1:5" x14ac:dyDescent="0.25">
      <c r="A126" s="16" t="s">
        <v>32</v>
      </c>
    </row>
    <row r="127" spans="1:5" x14ac:dyDescent="0.25">
      <c r="A127" s="9">
        <f>A109</f>
        <v>8</v>
      </c>
      <c r="B127" s="9">
        <f>B109</f>
        <v>4</v>
      </c>
      <c r="C127" s="17">
        <f>E109</f>
        <v>2</v>
      </c>
    </row>
    <row r="128" spans="1:5" x14ac:dyDescent="0.25">
      <c r="A128" s="9">
        <f>A110</f>
        <v>2</v>
      </c>
      <c r="B128" s="9">
        <f>B110</f>
        <v>4</v>
      </c>
      <c r="C128" s="17">
        <f>E110</f>
        <v>5</v>
      </c>
    </row>
    <row r="129" spans="1:6" x14ac:dyDescent="0.25">
      <c r="A129" s="9">
        <f>A111</f>
        <v>1</v>
      </c>
      <c r="B129" s="9">
        <f>B111</f>
        <v>5</v>
      </c>
      <c r="C129" s="17">
        <f>E111</f>
        <v>12</v>
      </c>
    </row>
    <row r="131" spans="1:6" x14ac:dyDescent="0.25">
      <c r="D131">
        <f>MDETERM(A127:C129)</f>
        <v>119.99999999999999</v>
      </c>
    </row>
    <row r="132" spans="1:6" ht="21" x14ac:dyDescent="0.35">
      <c r="A132" s="6" t="s">
        <v>16</v>
      </c>
    </row>
    <row r="135" spans="1:6" x14ac:dyDescent="0.25">
      <c r="B135" s="16" t="s">
        <v>2</v>
      </c>
      <c r="F135" s="17" t="s">
        <v>15</v>
      </c>
    </row>
    <row r="136" spans="1:6" x14ac:dyDescent="0.25">
      <c r="B136" s="9">
        <v>2</v>
      </c>
      <c r="C136" s="9">
        <v>-2</v>
      </c>
      <c r="D136" s="9">
        <v>1</v>
      </c>
      <c r="F136" s="9">
        <v>1</v>
      </c>
    </row>
    <row r="137" spans="1:6" x14ac:dyDescent="0.25">
      <c r="B137" s="9">
        <v>3</v>
      </c>
      <c r="C137" s="9">
        <v>-1</v>
      </c>
      <c r="D137" s="9">
        <v>2</v>
      </c>
      <c r="F137" s="9">
        <v>1</v>
      </c>
    </row>
    <row r="138" spans="1:6" x14ac:dyDescent="0.25">
      <c r="B138" s="9">
        <v>1</v>
      </c>
      <c r="C138" s="9">
        <v>-2</v>
      </c>
      <c r="D138" s="9">
        <v>5</v>
      </c>
      <c r="F138" s="9">
        <v>-4</v>
      </c>
    </row>
    <row r="140" spans="1:6" x14ac:dyDescent="0.25">
      <c r="B140" s="8"/>
      <c r="C140" s="19"/>
      <c r="D140" s="19"/>
      <c r="E140" s="19">
        <f>MDETERM(B136:D138)</f>
        <v>19</v>
      </c>
      <c r="F140" s="8"/>
    </row>
    <row r="141" spans="1:6" x14ac:dyDescent="0.25">
      <c r="B141" s="16" t="s">
        <v>27</v>
      </c>
      <c r="E141" s="19"/>
      <c r="F141" s="20" t="s">
        <v>28</v>
      </c>
    </row>
    <row r="142" spans="1:6" x14ac:dyDescent="0.25">
      <c r="B142" s="17">
        <f>F136</f>
        <v>1</v>
      </c>
      <c r="C142" s="9">
        <f>C136</f>
        <v>-2</v>
      </c>
      <c r="D142" s="9">
        <f>D136</f>
        <v>1</v>
      </c>
      <c r="E142" s="19"/>
      <c r="F142" s="8">
        <f>E146/E140</f>
        <v>1</v>
      </c>
    </row>
    <row r="143" spans="1:6" x14ac:dyDescent="0.25">
      <c r="B143" s="17">
        <f>F137</f>
        <v>1</v>
      </c>
      <c r="C143" s="9">
        <f>C137</f>
        <v>-1</v>
      </c>
      <c r="D143" s="9">
        <f>D137</f>
        <v>2</v>
      </c>
      <c r="E143" s="19"/>
      <c r="F143" s="21">
        <f>E152/E140</f>
        <v>-7.5962628000668607E-17</v>
      </c>
    </row>
    <row r="144" spans="1:6" x14ac:dyDescent="0.25">
      <c r="B144" s="17">
        <f>F138</f>
        <v>-4</v>
      </c>
      <c r="C144" s="9">
        <f>C138</f>
        <v>-2</v>
      </c>
      <c r="D144" s="9">
        <f>D138</f>
        <v>5</v>
      </c>
      <c r="F144">
        <f>E158/E140</f>
        <v>-1</v>
      </c>
    </row>
    <row r="146" spans="2:5" x14ac:dyDescent="0.25">
      <c r="E146">
        <f>MDETERM(B142:D144)</f>
        <v>19</v>
      </c>
    </row>
    <row r="147" spans="2:5" x14ac:dyDescent="0.25">
      <c r="B147" s="16" t="s">
        <v>31</v>
      </c>
    </row>
    <row r="148" spans="2:5" x14ac:dyDescent="0.25">
      <c r="B148" s="9">
        <f>B136</f>
        <v>2</v>
      </c>
      <c r="C148" s="17">
        <f>F136</f>
        <v>1</v>
      </c>
      <c r="D148" s="9">
        <f>D136</f>
        <v>1</v>
      </c>
    </row>
    <row r="149" spans="2:5" x14ac:dyDescent="0.25">
      <c r="B149" s="9">
        <f>B137</f>
        <v>3</v>
      </c>
      <c r="C149" s="17">
        <f>F137</f>
        <v>1</v>
      </c>
      <c r="D149" s="9">
        <f>D137</f>
        <v>2</v>
      </c>
    </row>
    <row r="150" spans="2:5" x14ac:dyDescent="0.25">
      <c r="B150" s="9">
        <f>B138</f>
        <v>1</v>
      </c>
      <c r="C150" s="17">
        <f>F138</f>
        <v>-4</v>
      </c>
      <c r="D150" s="9">
        <f>D138</f>
        <v>5</v>
      </c>
    </row>
    <row r="152" spans="2:5" x14ac:dyDescent="0.25">
      <c r="E152">
        <f>MDETERM(B148:D150)</f>
        <v>-1.4432899320127035E-15</v>
      </c>
    </row>
    <row r="153" spans="2:5" x14ac:dyDescent="0.25">
      <c r="B153" s="16" t="s">
        <v>32</v>
      </c>
    </row>
    <row r="154" spans="2:5" x14ac:dyDescent="0.25">
      <c r="B154" s="9">
        <f>B136</f>
        <v>2</v>
      </c>
      <c r="C154" s="9">
        <f>C136</f>
        <v>-2</v>
      </c>
      <c r="D154" s="17">
        <f>F136</f>
        <v>1</v>
      </c>
    </row>
    <row r="155" spans="2:5" x14ac:dyDescent="0.25">
      <c r="B155" s="9">
        <f>B137</f>
        <v>3</v>
      </c>
      <c r="C155" s="9">
        <f>C137</f>
        <v>-1</v>
      </c>
      <c r="D155" s="17">
        <f>F137</f>
        <v>1</v>
      </c>
    </row>
    <row r="156" spans="2:5" x14ac:dyDescent="0.25">
      <c r="B156" s="9">
        <f>B138</f>
        <v>1</v>
      </c>
      <c r="C156" s="9">
        <f>C138</f>
        <v>-2</v>
      </c>
      <c r="D156" s="17">
        <f>F138</f>
        <v>-4</v>
      </c>
    </row>
    <row r="158" spans="2:5" x14ac:dyDescent="0.25">
      <c r="E158">
        <f>MDETERM(B154:D156)</f>
        <v>-19</v>
      </c>
    </row>
  </sheetData>
  <pageMargins left="0.7" right="0.7" top="0.75" bottom="0.75" header="0.3" footer="0.3"/>
  <ignoredErrors>
    <ignoredError sqref="B17:B19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topLeftCell="A89" workbookViewId="0">
      <selection activeCell="G97" sqref="G97"/>
    </sheetView>
  </sheetViews>
  <sheetFormatPr defaultRowHeight="15" x14ac:dyDescent="0.25"/>
  <cols>
    <col min="4" max="4" width="12.7109375" bestFit="1" customWidth="1"/>
    <col min="5" max="5" width="5" customWidth="1"/>
  </cols>
  <sheetData>
    <row r="1" spans="1:6" ht="21" x14ac:dyDescent="0.35">
      <c r="A1" s="6" t="s">
        <v>33</v>
      </c>
    </row>
    <row r="3" spans="1:6" x14ac:dyDescent="0.25">
      <c r="A3" t="s">
        <v>1</v>
      </c>
    </row>
    <row r="4" spans="1:6" x14ac:dyDescent="0.25">
      <c r="A4" s="16" t="s">
        <v>2</v>
      </c>
      <c r="D4" s="17" t="s">
        <v>15</v>
      </c>
    </row>
    <row r="5" spans="1:6" x14ac:dyDescent="0.25">
      <c r="A5" s="9">
        <v>5</v>
      </c>
      <c r="B5" s="9">
        <v>6</v>
      </c>
      <c r="C5" s="9">
        <v>9</v>
      </c>
      <c r="D5" s="17">
        <v>1</v>
      </c>
    </row>
    <row r="6" spans="1:6" x14ac:dyDescent="0.25">
      <c r="A6" s="9">
        <v>1</v>
      </c>
      <c r="B6" s="9">
        <v>4</v>
      </c>
      <c r="C6" s="9">
        <v>9</v>
      </c>
      <c r="D6" s="17">
        <v>1</v>
      </c>
    </row>
    <row r="7" spans="1:6" x14ac:dyDescent="0.25">
      <c r="A7" s="9">
        <v>1</v>
      </c>
      <c r="B7" s="9">
        <v>2</v>
      </c>
      <c r="C7" s="9">
        <v>4</v>
      </c>
      <c r="D7" s="17">
        <v>-4</v>
      </c>
    </row>
    <row r="9" spans="1:6" x14ac:dyDescent="0.25">
      <c r="A9" s="9">
        <f>A5</f>
        <v>5</v>
      </c>
      <c r="B9" s="9">
        <f>B5</f>
        <v>6</v>
      </c>
      <c r="C9" s="9">
        <f t="shared" ref="C9:D9" si="0">C5</f>
        <v>9</v>
      </c>
      <c r="D9" s="9">
        <f t="shared" si="0"/>
        <v>1</v>
      </c>
    </row>
    <row r="10" spans="1:6" x14ac:dyDescent="0.25">
      <c r="A10" s="9">
        <f>($F10*A6)+A5</f>
        <v>0</v>
      </c>
      <c r="B10" s="9">
        <f t="shared" ref="B10:D10" si="1">($F10*B6)+B5</f>
        <v>-14</v>
      </c>
      <c r="C10" s="9">
        <f t="shared" si="1"/>
        <v>-36</v>
      </c>
      <c r="D10" s="9">
        <f t="shared" si="1"/>
        <v>-4</v>
      </c>
      <c r="E10" t="s">
        <v>34</v>
      </c>
      <c r="F10">
        <f>-A5/A6</f>
        <v>-5</v>
      </c>
    </row>
    <row r="11" spans="1:6" x14ac:dyDescent="0.25">
      <c r="A11" s="9">
        <f>($F11*A7)+A5</f>
        <v>0</v>
      </c>
      <c r="B11" s="9">
        <f t="shared" ref="B11:D11" si="2">($F11*B7)+B5</f>
        <v>-4</v>
      </c>
      <c r="C11" s="9">
        <f t="shared" si="2"/>
        <v>-11</v>
      </c>
      <c r="D11" s="9">
        <f t="shared" si="2"/>
        <v>21</v>
      </c>
      <c r="E11" t="s">
        <v>34</v>
      </c>
      <c r="F11">
        <f>-A5/A7</f>
        <v>-5</v>
      </c>
    </row>
    <row r="13" spans="1:6" x14ac:dyDescent="0.25">
      <c r="A13" s="2">
        <f>A9</f>
        <v>5</v>
      </c>
      <c r="B13" s="2">
        <f t="shared" ref="B13:D13" si="3">B9</f>
        <v>6</v>
      </c>
      <c r="C13" s="2">
        <f t="shared" si="3"/>
        <v>9</v>
      </c>
      <c r="D13" s="2">
        <f t="shared" si="3"/>
        <v>1</v>
      </c>
    </row>
    <row r="14" spans="1:6" x14ac:dyDescent="0.25">
      <c r="A14" s="2">
        <f>A10</f>
        <v>0</v>
      </c>
      <c r="B14" s="2">
        <f t="shared" ref="B14:D14" si="4">B10</f>
        <v>-14</v>
      </c>
      <c r="C14" s="2">
        <f t="shared" si="4"/>
        <v>-36</v>
      </c>
      <c r="D14" s="2">
        <f t="shared" si="4"/>
        <v>-4</v>
      </c>
    </row>
    <row r="15" spans="1:6" x14ac:dyDescent="0.25">
      <c r="A15" s="2">
        <f>A11</f>
        <v>0</v>
      </c>
      <c r="B15" s="2">
        <f>B11*$F15+B10</f>
        <v>0</v>
      </c>
      <c r="C15" s="2">
        <f t="shared" ref="C15:D15" si="5">C11*$F15+C10</f>
        <v>2.5</v>
      </c>
      <c r="D15" s="2">
        <f t="shared" si="5"/>
        <v>-77.5</v>
      </c>
      <c r="E15" t="s">
        <v>34</v>
      </c>
      <c r="F15">
        <f>-B10/B11</f>
        <v>-3.5</v>
      </c>
    </row>
    <row r="17" spans="1:6" x14ac:dyDescent="0.25">
      <c r="C17" t="s">
        <v>35</v>
      </c>
      <c r="D17">
        <f>D15/C15</f>
        <v>-31</v>
      </c>
    </row>
    <row r="18" spans="1:6" x14ac:dyDescent="0.25">
      <c r="C18" t="s">
        <v>36</v>
      </c>
      <c r="D18" s="22">
        <f>(D14-C14*D17)/B14</f>
        <v>80</v>
      </c>
    </row>
    <row r="19" spans="1:6" x14ac:dyDescent="0.25">
      <c r="C19" t="s">
        <v>37</v>
      </c>
      <c r="D19">
        <f>(D13-C13*D17-B13*D18)/A13</f>
        <v>-40</v>
      </c>
    </row>
    <row r="21" spans="1:6" x14ac:dyDescent="0.25">
      <c r="A21" t="s">
        <v>4</v>
      </c>
    </row>
    <row r="22" spans="1:6" x14ac:dyDescent="0.25">
      <c r="A22" s="16" t="s">
        <v>2</v>
      </c>
      <c r="D22" s="17" t="s">
        <v>15</v>
      </c>
    </row>
    <row r="23" spans="1:6" x14ac:dyDescent="0.25">
      <c r="A23" s="9">
        <v>9</v>
      </c>
      <c r="B23" s="9">
        <v>2</v>
      </c>
      <c r="C23" s="9">
        <v>3</v>
      </c>
      <c r="D23" s="17">
        <v>9</v>
      </c>
    </row>
    <row r="24" spans="1:6" x14ac:dyDescent="0.25">
      <c r="A24" s="9">
        <v>4</v>
      </c>
      <c r="B24" s="9">
        <v>9</v>
      </c>
      <c r="C24" s="9">
        <v>6</v>
      </c>
      <c r="D24" s="17">
        <v>1</v>
      </c>
    </row>
    <row r="25" spans="1:6" x14ac:dyDescent="0.25">
      <c r="A25" s="9">
        <v>1</v>
      </c>
      <c r="B25" s="9">
        <v>6</v>
      </c>
      <c r="C25" s="9">
        <v>6</v>
      </c>
      <c r="D25" s="17">
        <v>2</v>
      </c>
    </row>
    <row r="26" spans="1:6" x14ac:dyDescent="0.25">
      <c r="A26" s="8"/>
    </row>
    <row r="27" spans="1:6" x14ac:dyDescent="0.25">
      <c r="A27" s="9">
        <f>A23</f>
        <v>9</v>
      </c>
      <c r="B27" s="9">
        <f>B23</f>
        <v>2</v>
      </c>
      <c r="C27" s="9">
        <f t="shared" ref="C27:D27" si="6">C23</f>
        <v>3</v>
      </c>
      <c r="D27" s="9">
        <f t="shared" si="6"/>
        <v>9</v>
      </c>
    </row>
    <row r="28" spans="1:6" x14ac:dyDescent="0.25">
      <c r="A28" s="9">
        <f>($F28*A24)+A23</f>
        <v>0</v>
      </c>
      <c r="B28" s="9">
        <f t="shared" ref="B28:D28" si="7">($F28*B24)+B23</f>
        <v>-18.25</v>
      </c>
      <c r="C28" s="9">
        <f t="shared" si="7"/>
        <v>-10.5</v>
      </c>
      <c r="D28" s="9">
        <f t="shared" si="7"/>
        <v>6.75</v>
      </c>
      <c r="E28" t="s">
        <v>34</v>
      </c>
      <c r="F28">
        <f>-A23/A24</f>
        <v>-2.25</v>
      </c>
    </row>
    <row r="29" spans="1:6" x14ac:dyDescent="0.25">
      <c r="A29" s="9">
        <f>($F29*A25)+A23</f>
        <v>0</v>
      </c>
      <c r="B29" s="9">
        <f t="shared" ref="B29:D29" si="8">($F29*B25)+B23</f>
        <v>-52</v>
      </c>
      <c r="C29" s="9">
        <f t="shared" si="8"/>
        <v>-51</v>
      </c>
      <c r="D29" s="9">
        <f t="shared" si="8"/>
        <v>-9</v>
      </c>
      <c r="E29" t="s">
        <v>34</v>
      </c>
      <c r="F29">
        <f>-A23/A25</f>
        <v>-9</v>
      </c>
    </row>
    <row r="31" spans="1:6" x14ac:dyDescent="0.25">
      <c r="A31" s="2">
        <f>A27</f>
        <v>9</v>
      </c>
      <c r="B31" s="2">
        <f t="shared" ref="B31:D31" si="9">B27</f>
        <v>2</v>
      </c>
      <c r="C31" s="2">
        <f t="shared" si="9"/>
        <v>3</v>
      </c>
      <c r="D31" s="2">
        <f t="shared" si="9"/>
        <v>9</v>
      </c>
    </row>
    <row r="32" spans="1:6" x14ac:dyDescent="0.25">
      <c r="A32" s="2">
        <f>A28</f>
        <v>0</v>
      </c>
      <c r="B32" s="2">
        <f t="shared" ref="B32:D32" si="10">B28</f>
        <v>-18.25</v>
      </c>
      <c r="C32" s="2">
        <f t="shared" si="10"/>
        <v>-10.5</v>
      </c>
      <c r="D32" s="2">
        <f t="shared" si="10"/>
        <v>6.75</v>
      </c>
    </row>
    <row r="33" spans="1:6" x14ac:dyDescent="0.25">
      <c r="A33" s="2">
        <f>A29</f>
        <v>0</v>
      </c>
      <c r="B33" s="2">
        <f>B29*$F33+B28</f>
        <v>0</v>
      </c>
      <c r="C33" s="2">
        <f t="shared" ref="C33:D33" si="11">C29*$F33+C28</f>
        <v>7.3990384615384599</v>
      </c>
      <c r="D33" s="2">
        <f t="shared" si="11"/>
        <v>9.9086538461538467</v>
      </c>
      <c r="E33" t="s">
        <v>34</v>
      </c>
      <c r="F33">
        <f>-B28/B29</f>
        <v>-0.35096153846153844</v>
      </c>
    </row>
    <row r="35" spans="1:6" x14ac:dyDescent="0.25">
      <c r="C35" t="s">
        <v>35</v>
      </c>
      <c r="D35">
        <f>D33/C33</f>
        <v>1.3391812865497079</v>
      </c>
    </row>
    <row r="36" spans="1:6" x14ac:dyDescent="0.25">
      <c r="C36" t="s">
        <v>36</v>
      </c>
      <c r="D36" s="22">
        <f>(D32-C32*D35)/B32</f>
        <v>-1.1403508771929824</v>
      </c>
    </row>
    <row r="37" spans="1:6" x14ac:dyDescent="0.25">
      <c r="C37" t="s">
        <v>37</v>
      </c>
      <c r="D37">
        <f>(D31-C31*D35-B31*D36)/A31</f>
        <v>0.80701754385964908</v>
      </c>
    </row>
    <row r="39" spans="1:6" x14ac:dyDescent="0.25">
      <c r="A39" t="s">
        <v>6</v>
      </c>
    </row>
    <row r="40" spans="1:6" x14ac:dyDescent="0.25">
      <c r="A40" s="16" t="s">
        <v>2</v>
      </c>
      <c r="D40" s="17" t="s">
        <v>15</v>
      </c>
    </row>
    <row r="41" spans="1:6" x14ac:dyDescent="0.25">
      <c r="A41" s="9">
        <v>1</v>
      </c>
      <c r="B41" s="9">
        <v>2</v>
      </c>
      <c r="C41" s="9">
        <v>5</v>
      </c>
      <c r="D41" s="17">
        <v>4</v>
      </c>
    </row>
    <row r="42" spans="1:6" x14ac:dyDescent="0.25">
      <c r="A42" s="9">
        <v>4</v>
      </c>
      <c r="B42" s="9">
        <v>2</v>
      </c>
      <c r="C42" s="9">
        <v>6</v>
      </c>
      <c r="D42" s="17">
        <v>2</v>
      </c>
    </row>
    <row r="43" spans="1:6" x14ac:dyDescent="0.25">
      <c r="A43" s="9">
        <v>1</v>
      </c>
      <c r="B43" s="9">
        <v>4</v>
      </c>
      <c r="C43" s="9">
        <v>8</v>
      </c>
      <c r="D43" s="17">
        <v>8</v>
      </c>
    </row>
    <row r="44" spans="1:6" x14ac:dyDescent="0.25">
      <c r="A44" s="8"/>
    </row>
    <row r="45" spans="1:6" x14ac:dyDescent="0.25">
      <c r="A45" s="9">
        <f>A41</f>
        <v>1</v>
      </c>
      <c r="B45" s="9">
        <f>B41</f>
        <v>2</v>
      </c>
      <c r="C45" s="9">
        <f t="shared" ref="C45:D45" si="12">C41</f>
        <v>5</v>
      </c>
      <c r="D45" s="9">
        <f t="shared" si="12"/>
        <v>4</v>
      </c>
    </row>
    <row r="46" spans="1:6" x14ac:dyDescent="0.25">
      <c r="A46" s="9">
        <f>($F46*A42)+A41</f>
        <v>0</v>
      </c>
      <c r="B46" s="9">
        <f t="shared" ref="B46:D46" si="13">($F46*B42)+B41</f>
        <v>1.5</v>
      </c>
      <c r="C46" s="9">
        <f t="shared" si="13"/>
        <v>3.5</v>
      </c>
      <c r="D46" s="9">
        <f t="shared" si="13"/>
        <v>3.5</v>
      </c>
      <c r="E46" t="s">
        <v>34</v>
      </c>
      <c r="F46">
        <f>-A41/A42</f>
        <v>-0.25</v>
      </c>
    </row>
    <row r="47" spans="1:6" x14ac:dyDescent="0.25">
      <c r="A47" s="9">
        <f>($F47*A43)+A41</f>
        <v>0</v>
      </c>
      <c r="B47" s="9">
        <f t="shared" ref="B47:D47" si="14">($F47*B43)+B41</f>
        <v>-2</v>
      </c>
      <c r="C47" s="9">
        <f t="shared" si="14"/>
        <v>-3</v>
      </c>
      <c r="D47" s="9">
        <f t="shared" si="14"/>
        <v>-4</v>
      </c>
      <c r="E47" t="s">
        <v>34</v>
      </c>
      <c r="F47">
        <f>-A41/A43</f>
        <v>-1</v>
      </c>
    </row>
    <row r="49" spans="1:6" x14ac:dyDescent="0.25">
      <c r="A49" s="2">
        <f>A45</f>
        <v>1</v>
      </c>
      <c r="B49" s="2">
        <f t="shared" ref="B49:D49" si="15">B45</f>
        <v>2</v>
      </c>
      <c r="C49" s="2">
        <f t="shared" si="15"/>
        <v>5</v>
      </c>
      <c r="D49" s="2">
        <f t="shared" si="15"/>
        <v>4</v>
      </c>
    </row>
    <row r="50" spans="1:6" x14ac:dyDescent="0.25">
      <c r="A50" s="2">
        <f>A46</f>
        <v>0</v>
      </c>
      <c r="B50" s="2">
        <f t="shared" ref="B50:D50" si="16">B46</f>
        <v>1.5</v>
      </c>
      <c r="C50" s="2">
        <f t="shared" si="16"/>
        <v>3.5</v>
      </c>
      <c r="D50" s="2">
        <f t="shared" si="16"/>
        <v>3.5</v>
      </c>
    </row>
    <row r="51" spans="1:6" x14ac:dyDescent="0.25">
      <c r="A51" s="2">
        <f>A47</f>
        <v>0</v>
      </c>
      <c r="B51" s="2">
        <f>B47*$F51+B46</f>
        <v>0</v>
      </c>
      <c r="C51" s="2">
        <f t="shared" ref="C51:D51" si="17">C47*$F51+C46</f>
        <v>1.25</v>
      </c>
      <c r="D51" s="2">
        <f t="shared" si="17"/>
        <v>0.5</v>
      </c>
      <c r="E51" t="s">
        <v>34</v>
      </c>
      <c r="F51">
        <f>-B46/B47</f>
        <v>0.75</v>
      </c>
    </row>
    <row r="53" spans="1:6" x14ac:dyDescent="0.25">
      <c r="C53" t="s">
        <v>35</v>
      </c>
      <c r="D53">
        <f>D51/C51</f>
        <v>0.4</v>
      </c>
    </row>
    <row r="54" spans="1:6" x14ac:dyDescent="0.25">
      <c r="C54" t="s">
        <v>36</v>
      </c>
      <c r="D54" s="22">
        <f>(D50-C50*D53)/B50</f>
        <v>1.3999999999999997</v>
      </c>
    </row>
    <row r="55" spans="1:6" x14ac:dyDescent="0.25">
      <c r="C55" t="s">
        <v>37</v>
      </c>
      <c r="D55">
        <f>(D49-C49*D53-B49*D54)/A49</f>
        <v>-0.79999999999999938</v>
      </c>
    </row>
    <row r="57" spans="1:6" x14ac:dyDescent="0.25">
      <c r="A57" t="s">
        <v>8</v>
      </c>
    </row>
    <row r="58" spans="1:6" x14ac:dyDescent="0.25">
      <c r="A58" s="16" t="s">
        <v>2</v>
      </c>
      <c r="D58" s="17" t="s">
        <v>15</v>
      </c>
    </row>
    <row r="59" spans="1:6" x14ac:dyDescent="0.25">
      <c r="A59" s="9">
        <v>1</v>
      </c>
      <c r="B59" s="9">
        <v>2</v>
      </c>
      <c r="C59" s="9">
        <v>2</v>
      </c>
      <c r="D59" s="17">
        <v>4</v>
      </c>
    </row>
    <row r="60" spans="1:6" x14ac:dyDescent="0.25">
      <c r="A60" s="9">
        <v>1</v>
      </c>
      <c r="B60" s="9">
        <v>6</v>
      </c>
      <c r="C60" s="9">
        <v>4</v>
      </c>
      <c r="D60" s="17">
        <v>1</v>
      </c>
    </row>
    <row r="61" spans="1:6" x14ac:dyDescent="0.25">
      <c r="A61" s="9">
        <v>8</v>
      </c>
      <c r="B61" s="9">
        <v>1</v>
      </c>
      <c r="C61" s="9">
        <v>6</v>
      </c>
      <c r="D61" s="17">
        <v>1</v>
      </c>
    </row>
    <row r="62" spans="1:6" x14ac:dyDescent="0.25">
      <c r="A62" s="8"/>
    </row>
    <row r="63" spans="1:6" x14ac:dyDescent="0.25">
      <c r="A63" s="9">
        <f>A59</f>
        <v>1</v>
      </c>
      <c r="B63" s="9">
        <f>B59</f>
        <v>2</v>
      </c>
      <c r="C63" s="9">
        <f t="shared" ref="C63:D63" si="18">C59</f>
        <v>2</v>
      </c>
      <c r="D63" s="9">
        <f t="shared" si="18"/>
        <v>4</v>
      </c>
    </row>
    <row r="64" spans="1:6" x14ac:dyDescent="0.25">
      <c r="A64" s="9">
        <f>($F64*A60)+A59</f>
        <v>0</v>
      </c>
      <c r="B64" s="9">
        <f t="shared" ref="B64:D64" si="19">($F64*B60)+B59</f>
        <v>-4</v>
      </c>
      <c r="C64" s="9">
        <f t="shared" si="19"/>
        <v>-2</v>
      </c>
      <c r="D64" s="9">
        <f t="shared" si="19"/>
        <v>3</v>
      </c>
      <c r="E64" t="s">
        <v>34</v>
      </c>
      <c r="F64">
        <f>-A59/A60</f>
        <v>-1</v>
      </c>
    </row>
    <row r="65" spans="1:6" x14ac:dyDescent="0.25">
      <c r="A65" s="9">
        <f>($F65*A61)+A59</f>
        <v>0</v>
      </c>
      <c r="B65" s="9">
        <f t="shared" ref="B65:D65" si="20">($F65*B61)+B59</f>
        <v>1.875</v>
      </c>
      <c r="C65" s="9">
        <f t="shared" si="20"/>
        <v>1.25</v>
      </c>
      <c r="D65" s="9">
        <f t="shared" si="20"/>
        <v>3.875</v>
      </c>
      <c r="E65" t="s">
        <v>34</v>
      </c>
      <c r="F65">
        <f>-A59/A61</f>
        <v>-0.125</v>
      </c>
    </row>
    <row r="67" spans="1:6" x14ac:dyDescent="0.25">
      <c r="A67" s="2">
        <f>A63</f>
        <v>1</v>
      </c>
      <c r="B67" s="2">
        <f t="shared" ref="B67:D67" si="21">B63</f>
        <v>2</v>
      </c>
      <c r="C67" s="2">
        <f t="shared" si="21"/>
        <v>2</v>
      </c>
      <c r="D67" s="2">
        <f t="shared" si="21"/>
        <v>4</v>
      </c>
    </row>
    <row r="68" spans="1:6" x14ac:dyDescent="0.25">
      <c r="A68" s="2">
        <f>A64</f>
        <v>0</v>
      </c>
      <c r="B68" s="2">
        <f t="shared" ref="B68:D68" si="22">B64</f>
        <v>-4</v>
      </c>
      <c r="C68" s="2">
        <f t="shared" si="22"/>
        <v>-2</v>
      </c>
      <c r="D68" s="2">
        <f t="shared" si="22"/>
        <v>3</v>
      </c>
    </row>
    <row r="69" spans="1:6" x14ac:dyDescent="0.25">
      <c r="A69" s="2">
        <f>A65</f>
        <v>0</v>
      </c>
      <c r="B69" s="2">
        <f>B65*$F69+B64</f>
        <v>0</v>
      </c>
      <c r="C69" s="2">
        <f t="shared" ref="C69:D69" si="23">C65*$F69+C64</f>
        <v>0.66666666666666652</v>
      </c>
      <c r="D69" s="2">
        <f t="shared" si="23"/>
        <v>11.266666666666666</v>
      </c>
      <c r="E69" t="s">
        <v>34</v>
      </c>
      <c r="F69">
        <f>-B64/B65</f>
        <v>2.1333333333333333</v>
      </c>
    </row>
    <row r="71" spans="1:6" x14ac:dyDescent="0.25">
      <c r="C71" t="s">
        <v>35</v>
      </c>
      <c r="D71">
        <f>D69/C69</f>
        <v>16.900000000000002</v>
      </c>
    </row>
    <row r="72" spans="1:6" x14ac:dyDescent="0.25">
      <c r="C72" t="s">
        <v>36</v>
      </c>
      <c r="D72" s="22">
        <f>(D68-C68*D71)/B68</f>
        <v>-9.2000000000000011</v>
      </c>
    </row>
    <row r="73" spans="1:6" x14ac:dyDescent="0.25">
      <c r="C73" t="s">
        <v>37</v>
      </c>
      <c r="D73">
        <f>(D67-C67*D71-B67*D72)/A67</f>
        <v>-11.400000000000002</v>
      </c>
    </row>
    <row r="75" spans="1:6" x14ac:dyDescent="0.25">
      <c r="A75" t="s">
        <v>10</v>
      </c>
    </row>
    <row r="76" spans="1:6" x14ac:dyDescent="0.25">
      <c r="A76" s="16" t="s">
        <v>2</v>
      </c>
      <c r="D76" s="17" t="s">
        <v>15</v>
      </c>
    </row>
    <row r="77" spans="1:6" x14ac:dyDescent="0.25">
      <c r="A77" s="9">
        <v>9</v>
      </c>
      <c r="B77" s="9">
        <v>3</v>
      </c>
      <c r="C77" s="9">
        <v>8</v>
      </c>
      <c r="D77" s="17">
        <v>3</v>
      </c>
    </row>
    <row r="78" spans="1:6" x14ac:dyDescent="0.25">
      <c r="A78" s="9">
        <v>2</v>
      </c>
      <c r="B78" s="9">
        <v>6</v>
      </c>
      <c r="C78" s="9">
        <v>5</v>
      </c>
      <c r="D78" s="17">
        <v>1</v>
      </c>
    </row>
    <row r="79" spans="1:6" x14ac:dyDescent="0.25">
      <c r="A79" s="9">
        <v>3</v>
      </c>
      <c r="B79" s="9">
        <v>2</v>
      </c>
      <c r="C79" s="9">
        <v>9</v>
      </c>
      <c r="D79" s="17">
        <v>5</v>
      </c>
    </row>
    <row r="80" spans="1:6" x14ac:dyDescent="0.25">
      <c r="A80" s="8"/>
    </row>
    <row r="81" spans="1:6" x14ac:dyDescent="0.25">
      <c r="A81" s="9">
        <f>A77</f>
        <v>9</v>
      </c>
      <c r="B81" s="9">
        <f>B77</f>
        <v>3</v>
      </c>
      <c r="C81" s="9">
        <f t="shared" ref="C81:D81" si="24">C77</f>
        <v>8</v>
      </c>
      <c r="D81" s="9">
        <f t="shared" si="24"/>
        <v>3</v>
      </c>
    </row>
    <row r="82" spans="1:6" x14ac:dyDescent="0.25">
      <c r="A82" s="9">
        <f>($F82*A78)+A77</f>
        <v>0</v>
      </c>
      <c r="B82" s="9">
        <f t="shared" ref="B82:D82" si="25">($F82*B78)+B77</f>
        <v>-24</v>
      </c>
      <c r="C82" s="9">
        <f t="shared" si="25"/>
        <v>-14.5</v>
      </c>
      <c r="D82" s="9">
        <f t="shared" si="25"/>
        <v>-1.5</v>
      </c>
      <c r="E82" t="s">
        <v>34</v>
      </c>
      <c r="F82">
        <f>-A77/A78</f>
        <v>-4.5</v>
      </c>
    </row>
    <row r="83" spans="1:6" x14ac:dyDescent="0.25">
      <c r="A83" s="9">
        <f>($F83*A79)+A77</f>
        <v>0</v>
      </c>
      <c r="B83" s="9">
        <f t="shared" ref="B83:D83" si="26">($F83*B79)+B77</f>
        <v>-3</v>
      </c>
      <c r="C83" s="9">
        <f t="shared" si="26"/>
        <v>-19</v>
      </c>
      <c r="D83" s="9">
        <f t="shared" si="26"/>
        <v>-12</v>
      </c>
      <c r="E83" t="s">
        <v>34</v>
      </c>
      <c r="F83">
        <f>-A77/A79</f>
        <v>-3</v>
      </c>
    </row>
    <row r="85" spans="1:6" x14ac:dyDescent="0.25">
      <c r="A85" s="2">
        <f>A81</f>
        <v>9</v>
      </c>
      <c r="B85" s="2">
        <f t="shared" ref="B85:D85" si="27">B81</f>
        <v>3</v>
      </c>
      <c r="C85" s="2">
        <f t="shared" si="27"/>
        <v>8</v>
      </c>
      <c r="D85" s="2">
        <f t="shared" si="27"/>
        <v>3</v>
      </c>
    </row>
    <row r="86" spans="1:6" x14ac:dyDescent="0.25">
      <c r="A86" s="2">
        <f>A82</f>
        <v>0</v>
      </c>
      <c r="B86" s="2">
        <f t="shared" ref="B86:D86" si="28">B82</f>
        <v>-24</v>
      </c>
      <c r="C86" s="2">
        <f t="shared" si="28"/>
        <v>-14.5</v>
      </c>
      <c r="D86" s="2">
        <f t="shared" si="28"/>
        <v>-1.5</v>
      </c>
    </row>
    <row r="87" spans="1:6" x14ac:dyDescent="0.25">
      <c r="A87" s="2">
        <f>A83</f>
        <v>0</v>
      </c>
      <c r="B87" s="2">
        <f>B83*$F87+B82</f>
        <v>0</v>
      </c>
      <c r="C87" s="2">
        <f t="shared" ref="C87:D87" si="29">C83*$F87+C82</f>
        <v>137.5</v>
      </c>
      <c r="D87" s="2">
        <f t="shared" si="29"/>
        <v>94.5</v>
      </c>
      <c r="E87" t="s">
        <v>34</v>
      </c>
      <c r="F87">
        <f>-B82/B83</f>
        <v>-8</v>
      </c>
    </row>
    <row r="89" spans="1:6" x14ac:dyDescent="0.25">
      <c r="C89" t="s">
        <v>35</v>
      </c>
      <c r="D89">
        <f>D87/C87</f>
        <v>0.68727272727272726</v>
      </c>
    </row>
    <row r="90" spans="1:6" x14ac:dyDescent="0.25">
      <c r="C90" t="s">
        <v>36</v>
      </c>
      <c r="D90" s="22">
        <f>(D86-C86*D89)/B86</f>
        <v>-0.35272727272727272</v>
      </c>
    </row>
    <row r="91" spans="1:6" x14ac:dyDescent="0.25">
      <c r="C91" t="s">
        <v>37</v>
      </c>
      <c r="D91">
        <f>(D85-C85*D89-B85*D90)/A85</f>
        <v>-0.16</v>
      </c>
    </row>
    <row r="94" spans="1:6" ht="21" x14ac:dyDescent="0.35">
      <c r="A94" s="6" t="s">
        <v>16</v>
      </c>
    </row>
    <row r="97" spans="1:6" x14ac:dyDescent="0.25">
      <c r="A97" s="16" t="s">
        <v>2</v>
      </c>
      <c r="D97" s="17" t="s">
        <v>15</v>
      </c>
    </row>
    <row r="98" spans="1:6" x14ac:dyDescent="0.25">
      <c r="A98" s="9">
        <v>2</v>
      </c>
      <c r="B98" s="9">
        <v>-2</v>
      </c>
      <c r="C98" s="9">
        <v>1</v>
      </c>
      <c r="D98" s="17">
        <v>1</v>
      </c>
    </row>
    <row r="99" spans="1:6" x14ac:dyDescent="0.25">
      <c r="A99" s="9">
        <v>3</v>
      </c>
      <c r="B99" s="9">
        <v>1</v>
      </c>
      <c r="C99" s="9">
        <v>2</v>
      </c>
      <c r="D99" s="17">
        <v>1</v>
      </c>
    </row>
    <row r="100" spans="1:6" x14ac:dyDescent="0.25">
      <c r="A100" s="9">
        <v>1</v>
      </c>
      <c r="B100" s="9">
        <v>-2</v>
      </c>
      <c r="C100" s="9">
        <v>5</v>
      </c>
      <c r="D100" s="17">
        <v>-4</v>
      </c>
    </row>
    <row r="102" spans="1:6" x14ac:dyDescent="0.25">
      <c r="A102" s="9">
        <f>A98</f>
        <v>2</v>
      </c>
      <c r="B102" s="9">
        <f>B98</f>
        <v>-2</v>
      </c>
      <c r="C102" s="9">
        <f t="shared" ref="C102:D102" si="30">C98</f>
        <v>1</v>
      </c>
      <c r="D102" s="9">
        <f t="shared" si="30"/>
        <v>1</v>
      </c>
    </row>
    <row r="103" spans="1:6" x14ac:dyDescent="0.25">
      <c r="A103" s="9">
        <f>($F13*A99)+A98</f>
        <v>2</v>
      </c>
      <c r="B103" s="9">
        <f>($F13*B99)+B98</f>
        <v>-2</v>
      </c>
      <c r="C103" s="9">
        <f>($F13*C99)+C98</f>
        <v>1</v>
      </c>
      <c r="D103" s="9">
        <f>($F13*D99)+D98</f>
        <v>1</v>
      </c>
      <c r="E103" t="s">
        <v>34</v>
      </c>
      <c r="F103">
        <f>-A98/A99</f>
        <v>-0.66666666666666663</v>
      </c>
    </row>
    <row r="104" spans="1:6" x14ac:dyDescent="0.25">
      <c r="A104" s="9">
        <f>($F14*A100)+A98</f>
        <v>2</v>
      </c>
      <c r="B104" s="9">
        <f>($F14*B100)+B98</f>
        <v>-2</v>
      </c>
      <c r="C104" s="9">
        <f>($F14*C100)+C98</f>
        <v>1</v>
      </c>
      <c r="D104" s="9">
        <f>($F14*D100)+D98</f>
        <v>1</v>
      </c>
      <c r="E104" t="s">
        <v>34</v>
      </c>
      <c r="F104">
        <f>-A98/A100</f>
        <v>-2</v>
      </c>
    </row>
    <row r="106" spans="1:6" x14ac:dyDescent="0.25">
      <c r="A106" s="2">
        <f>A102</f>
        <v>2</v>
      </c>
      <c r="B106" s="2">
        <f t="shared" ref="B106:D106" si="31">B102</f>
        <v>-2</v>
      </c>
      <c r="C106" s="2">
        <f t="shared" si="31"/>
        <v>1</v>
      </c>
      <c r="D106" s="2">
        <f t="shared" si="31"/>
        <v>1</v>
      </c>
    </row>
    <row r="107" spans="1:6" x14ac:dyDescent="0.25">
      <c r="A107" s="2">
        <f>A103</f>
        <v>2</v>
      </c>
      <c r="B107" s="2">
        <f t="shared" ref="B107:D107" si="32">B103</f>
        <v>-2</v>
      </c>
      <c r="C107" s="2">
        <f t="shared" si="32"/>
        <v>1</v>
      </c>
      <c r="D107" s="2">
        <f t="shared" si="32"/>
        <v>1</v>
      </c>
    </row>
    <row r="108" spans="1:6" x14ac:dyDescent="0.25">
      <c r="A108" s="2">
        <f>A104</f>
        <v>2</v>
      </c>
      <c r="B108" s="2">
        <f>B104*$F18+B103</f>
        <v>-2</v>
      </c>
      <c r="C108" s="2">
        <f>C104*$F18+C103</f>
        <v>1</v>
      </c>
      <c r="D108" s="2">
        <f>D104*$F18+D103</f>
        <v>1</v>
      </c>
      <c r="E108" t="s">
        <v>34</v>
      </c>
      <c r="F108">
        <f>-B103/B104</f>
        <v>-1</v>
      </c>
    </row>
    <row r="110" spans="1:6" x14ac:dyDescent="0.25">
      <c r="C110" t="s">
        <v>35</v>
      </c>
      <c r="D110">
        <f>D108/C108</f>
        <v>1</v>
      </c>
    </row>
    <row r="111" spans="1:6" x14ac:dyDescent="0.25">
      <c r="C111" t="s">
        <v>36</v>
      </c>
      <c r="D111" s="22">
        <f>(D107-C107*D110)/B107</f>
        <v>0</v>
      </c>
    </row>
    <row r="112" spans="1:6" x14ac:dyDescent="0.25">
      <c r="C112" t="s">
        <v>37</v>
      </c>
      <c r="D112">
        <f>(D106-C106*D110-B106*D111)/A106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Умножение матрицы на число</vt:lpstr>
      <vt:lpstr>Сложение матриц</vt:lpstr>
      <vt:lpstr>Умножение матриц</vt:lpstr>
      <vt:lpstr>Нахождение обратной матрицы</vt:lpstr>
      <vt:lpstr>Нахождение определителя</vt:lpstr>
      <vt:lpstr>Решение СЛАУ, метод обр.матр.</vt:lpstr>
      <vt:lpstr>Решение СЛАУ, метод Крамера</vt:lpstr>
      <vt:lpstr>Решение СЛАУ, метод Гаусса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2016-01-11T17:52:08Z</dcterms:modified>
</cp:coreProperties>
</file>