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<sst xmlns="http://schemas.openxmlformats.org/spreadsheetml/2006/main" count="16" uniqueCount="16">
  <si>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e</t>
  </si>
  <si>
    <t>r</t>
  </si>
  <si>
    <t>R</t>
  </si>
  <si>
    <t>I</t>
  </si>
  <si>
    <t>U</t>
  </si>
  <si>
    <t>P</t>
  </si>
  <si>
    <t>Pп</t>
  </si>
  <si>
    <t>h</t>
  </si>
  <si>
    <t>График зависимости напряжения от силы тока:</t>
  </si>
  <si>
    <t>Вывод: чем больше сила тока, тем меньше напряжение</t>
  </si>
  <si>
    <t>График зависимости полной мощности от силы тока:</t>
  </si>
  <si>
    <t>Вывод: чем больше сила тока, тем больше полная мощность</t>
  </si>
  <si>
    <t>График зависимости полезной мощности от силы тока:</t>
  </si>
  <si>
    <t>Вывод: чем больше сила тока, тем больше полезная мощность</t>
  </si>
  <si>
    <t>График зависимости КПД от силы тока:</t>
  </si>
  <si>
    <t>Вывод: чем больше сила тока, тем меньше КПД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</si>
</sst>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Symbol"/>
      <family val="1"/>
      <charset val="2"/>
    </font>
    <font>
      <b val="true"/>
      <sz val="15"/>
      <color rgb="FF000000"/>
      <name val="Calibri"/>
      <family val="2"/>
      <charset val="204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Зависимость U от I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"U( I )"</c:f>
              <c:strCache>
                <c:ptCount val="1"/>
                <c:pt idx="0">
                  <c:v>U( I 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Лист1!$B$9:$AD$9</c:f>
              <c:numCache>
                <c:formatCode>General</c:formatCode>
                <c:ptCount val="29"/>
                <c:pt idx="0">
                  <c:v>13.3333333333333</c:v>
                </c:pt>
                <c:pt idx="1">
                  <c:v>10</c:v>
                </c:pt>
                <c:pt idx="2">
                  <c:v>8</c:v>
                </c:pt>
                <c:pt idx="3">
                  <c:v>6.66666666666667</c:v>
                </c:pt>
                <c:pt idx="4">
                  <c:v>5.71428571428572</c:v>
                </c:pt>
                <c:pt idx="5">
                  <c:v>5</c:v>
                </c:pt>
                <c:pt idx="6">
                  <c:v>4.44444444444445</c:v>
                </c:pt>
                <c:pt idx="7">
                  <c:v>4</c:v>
                </c:pt>
                <c:pt idx="8">
                  <c:v>3.63636363636364</c:v>
                </c:pt>
                <c:pt idx="9">
                  <c:v>3.33333333333333</c:v>
                </c:pt>
                <c:pt idx="10">
                  <c:v>3.07692307692308</c:v>
                </c:pt>
                <c:pt idx="11">
                  <c:v>2.85714285714286</c:v>
                </c:pt>
                <c:pt idx="12">
                  <c:v>2.66666666666667</c:v>
                </c:pt>
                <c:pt idx="13">
                  <c:v>2.5</c:v>
                </c:pt>
                <c:pt idx="14">
                  <c:v>2.35294117647059</c:v>
                </c:pt>
                <c:pt idx="15">
                  <c:v>2.22222222222222</c:v>
                </c:pt>
                <c:pt idx="16">
                  <c:v>2.10526315789474</c:v>
                </c:pt>
                <c:pt idx="17">
                  <c:v>2</c:v>
                </c:pt>
                <c:pt idx="18">
                  <c:v>1.90476190476191</c:v>
                </c:pt>
                <c:pt idx="19">
                  <c:v>1.81818181818182</c:v>
                </c:pt>
                <c:pt idx="20">
                  <c:v>1.73913043478261</c:v>
                </c:pt>
                <c:pt idx="21">
                  <c:v>1.66666666666667</c:v>
                </c:pt>
                <c:pt idx="22">
                  <c:v>1.6</c:v>
                </c:pt>
                <c:pt idx="23">
                  <c:v>1.53846153846154</c:v>
                </c:pt>
                <c:pt idx="24">
                  <c:v>1.48148148148148</c:v>
                </c:pt>
                <c:pt idx="25">
                  <c:v>1.42857142857143</c:v>
                </c:pt>
                <c:pt idx="26">
                  <c:v>1.37931034482759</c:v>
                </c:pt>
                <c:pt idx="27">
                  <c:v>1.33333333333333</c:v>
                </c:pt>
                <c:pt idx="28">
                  <c:v>1.29032258064516</c:v>
                </c:pt>
              </c:numCache>
            </c:numRef>
          </c:xVal>
          <c:yVal>
            <c:numRef>
              <c:f>Лист1!$B$10:$AD$10</c:f>
              <c:numCache>
                <c:formatCode>General</c:formatCode>
                <c:ptCount val="29"/>
                <c:pt idx="0">
                  <c:v>1.33333333333333</c:v>
                </c:pt>
                <c:pt idx="1">
                  <c:v>1.5</c:v>
                </c:pt>
                <c:pt idx="2">
                  <c:v>1.6</c:v>
                </c:pt>
                <c:pt idx="3">
                  <c:v>1.66666666666667</c:v>
                </c:pt>
                <c:pt idx="4">
                  <c:v>1.71428571428571</c:v>
                </c:pt>
                <c:pt idx="5">
                  <c:v>1.75</c:v>
                </c:pt>
                <c:pt idx="6">
                  <c:v>1.77777777777778</c:v>
                </c:pt>
                <c:pt idx="7">
                  <c:v>1.8</c:v>
                </c:pt>
                <c:pt idx="8">
                  <c:v>1.81818181818182</c:v>
                </c:pt>
                <c:pt idx="9">
                  <c:v>1.83333333333333</c:v>
                </c:pt>
                <c:pt idx="10">
                  <c:v>1.84615384615385</c:v>
                </c:pt>
                <c:pt idx="11">
                  <c:v>1.85714285714286</c:v>
                </c:pt>
                <c:pt idx="12">
                  <c:v>1.86666666666667</c:v>
                </c:pt>
                <c:pt idx="13">
                  <c:v>1.875</c:v>
                </c:pt>
                <c:pt idx="14">
                  <c:v>1.88235294117647</c:v>
                </c:pt>
                <c:pt idx="15">
                  <c:v>1.88888888888889</c:v>
                </c:pt>
                <c:pt idx="16">
                  <c:v>1.89473684210526</c:v>
                </c:pt>
                <c:pt idx="17">
                  <c:v>1.9</c:v>
                </c:pt>
                <c:pt idx="18">
                  <c:v>1.9047619047619</c:v>
                </c:pt>
                <c:pt idx="19">
                  <c:v>1.90909090909091</c:v>
                </c:pt>
                <c:pt idx="20">
                  <c:v>1.91304347826087</c:v>
                </c:pt>
                <c:pt idx="21">
                  <c:v>1.91666666666667</c:v>
                </c:pt>
                <c:pt idx="22">
                  <c:v>1.92</c:v>
                </c:pt>
                <c:pt idx="23">
                  <c:v>1.92307692307692</c:v>
                </c:pt>
                <c:pt idx="24">
                  <c:v>1.92592592592593</c:v>
                </c:pt>
                <c:pt idx="25">
                  <c:v>1.92857142857143</c:v>
                </c:pt>
                <c:pt idx="26">
                  <c:v>1.93103448275862</c:v>
                </c:pt>
                <c:pt idx="27">
                  <c:v>1.93333333333333</c:v>
                </c:pt>
                <c:pt idx="28">
                  <c:v>1.93548387096774</c:v>
                </c:pt>
              </c:numCache>
            </c:numRef>
          </c:yVal>
          <c:smooth val="1"/>
        </c:ser>
        <c:axId val="19494"/>
        <c:axId val="10974"/>
      </c:scatterChart>
      <c:valAx>
        <c:axId val="19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I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974"/>
        <c:crosses val="autoZero"/>
      </c:valAx>
      <c:valAx>
        <c:axId val="109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U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949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Зависимость P от I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"P( I )"</c:f>
              <c:strCache>
                <c:ptCount val="1"/>
                <c:pt idx="0">
                  <c:v>P( I 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Лист1!$B$9:$AD$9</c:f>
              <c:numCache>
                <c:formatCode>General</c:formatCode>
                <c:ptCount val="29"/>
                <c:pt idx="0">
                  <c:v>20</c:v>
                </c:pt>
                <c:pt idx="1">
                  <c:v>13.3333333333333</c:v>
                </c:pt>
                <c:pt idx="2">
                  <c:v>10</c:v>
                </c:pt>
                <c:pt idx="3">
                  <c:v>8</c:v>
                </c:pt>
                <c:pt idx="4">
                  <c:v>6.66666666666667</c:v>
                </c:pt>
                <c:pt idx="5">
                  <c:v>5.71428571428571</c:v>
                </c:pt>
                <c:pt idx="6">
                  <c:v>5</c:v>
                </c:pt>
                <c:pt idx="7">
                  <c:v>4.44444444444444</c:v>
                </c:pt>
                <c:pt idx="8">
                  <c:v>4</c:v>
                </c:pt>
                <c:pt idx="9">
                  <c:v>3.63636363636364</c:v>
                </c:pt>
                <c:pt idx="10">
                  <c:v>3.33333333333333</c:v>
                </c:pt>
                <c:pt idx="11">
                  <c:v>3.07692307692308</c:v>
                </c:pt>
                <c:pt idx="12">
                  <c:v>2.85714285714286</c:v>
                </c:pt>
                <c:pt idx="13">
                  <c:v>2.66666666666667</c:v>
                </c:pt>
                <c:pt idx="14">
                  <c:v>2.5</c:v>
                </c:pt>
                <c:pt idx="15">
                  <c:v>2.22222222222222</c:v>
                </c:pt>
                <c:pt idx="16">
                  <c:v>2.10526315789474</c:v>
                </c:pt>
                <c:pt idx="17">
                  <c:v>2</c:v>
                </c:pt>
                <c:pt idx="18">
                  <c:v>1.90476190476191</c:v>
                </c:pt>
                <c:pt idx="19">
                  <c:v>1.81818181818182</c:v>
                </c:pt>
                <c:pt idx="20">
                  <c:v>1.73913043478261</c:v>
                </c:pt>
                <c:pt idx="21">
                  <c:v>1.66666666666667</c:v>
                </c:pt>
                <c:pt idx="22">
                  <c:v>1.6</c:v>
                </c:pt>
                <c:pt idx="23">
                  <c:v>1.53846153846154</c:v>
                </c:pt>
                <c:pt idx="24">
                  <c:v>1.48148148148148</c:v>
                </c:pt>
                <c:pt idx="25">
                  <c:v>1.42857142857143</c:v>
                </c:pt>
                <c:pt idx="26">
                  <c:v>1.37931034482759</c:v>
                </c:pt>
                <c:pt idx="27">
                  <c:v>1.33333333333333</c:v>
                </c:pt>
                <c:pt idx="28">
                  <c:v>1.29032258064516</c:v>
                </c:pt>
              </c:numCache>
            </c:numRef>
          </c:xVal>
          <c:yVal>
            <c:numRef>
              <c:f>Лист1!$B$11:$AD$11</c:f>
              <c:numCache>
                <c:formatCode>General</c:formatCode>
                <c:ptCount val="29"/>
                <c:pt idx="0">
                  <c:v>40</c:v>
                </c:pt>
                <c:pt idx="1">
                  <c:v>26.6666666666667</c:v>
                </c:pt>
                <c:pt idx="2">
                  <c:v>20</c:v>
                </c:pt>
                <c:pt idx="3">
                  <c:v>16</c:v>
                </c:pt>
                <c:pt idx="4">
                  <c:v>13.3333333333333</c:v>
                </c:pt>
                <c:pt idx="5">
                  <c:v>11.4285714285714</c:v>
                </c:pt>
                <c:pt idx="6">
                  <c:v>10</c:v>
                </c:pt>
                <c:pt idx="7">
                  <c:v>8.88888888888889</c:v>
                </c:pt>
                <c:pt idx="8">
                  <c:v>8</c:v>
                </c:pt>
                <c:pt idx="9">
                  <c:v>7.27272727272727</c:v>
                </c:pt>
                <c:pt idx="10">
                  <c:v>6.66666666666667</c:v>
                </c:pt>
                <c:pt idx="11">
                  <c:v>6.15384615384616</c:v>
                </c:pt>
                <c:pt idx="12">
                  <c:v>5.71428571428572</c:v>
                </c:pt>
                <c:pt idx="13">
                  <c:v>5.33333333333333</c:v>
                </c:pt>
                <c:pt idx="14">
                  <c:v>5</c:v>
                </c:pt>
                <c:pt idx="15">
                  <c:v>4.44444444444445</c:v>
                </c:pt>
                <c:pt idx="16">
                  <c:v>4.21052631578947</c:v>
                </c:pt>
                <c:pt idx="17">
                  <c:v>4</c:v>
                </c:pt>
                <c:pt idx="18">
                  <c:v>3.80952380952381</c:v>
                </c:pt>
                <c:pt idx="19">
                  <c:v>3.63636363636364</c:v>
                </c:pt>
                <c:pt idx="20">
                  <c:v>3.47826086956522</c:v>
                </c:pt>
                <c:pt idx="21">
                  <c:v>3.33333333333333</c:v>
                </c:pt>
                <c:pt idx="22">
                  <c:v>3.2</c:v>
                </c:pt>
                <c:pt idx="23">
                  <c:v>3.07692307692308</c:v>
                </c:pt>
                <c:pt idx="24">
                  <c:v>2.96296296296296</c:v>
                </c:pt>
                <c:pt idx="25">
                  <c:v>2.85714285714286</c:v>
                </c:pt>
                <c:pt idx="26">
                  <c:v>2.75862068965517</c:v>
                </c:pt>
                <c:pt idx="27">
                  <c:v>2.66666666666667</c:v>
                </c:pt>
                <c:pt idx="28">
                  <c:v>2.58064516129032</c:v>
                </c:pt>
              </c:numCache>
            </c:numRef>
          </c:yVal>
          <c:smooth val="1"/>
        </c:ser>
        <c:axId val="10989"/>
        <c:axId val="5776"/>
      </c:scatterChart>
      <c:valAx>
        <c:axId val="10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I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776"/>
        <c:crosses val="autoZero"/>
      </c:valAx>
      <c:valAx>
        <c:axId val="57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P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98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Зависимость Pп от I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"Pп( I )"</c:f>
              <c:strCache>
                <c:ptCount val="1"/>
                <c:pt idx="0">
                  <c:v>Pп( I 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Лист1!$B$9:$AD$9</c:f>
              <c:numCache>
                <c:formatCode>General</c:formatCode>
                <c:ptCount val="29"/>
                <c:pt idx="0">
                  <c:v>13.3333333333333</c:v>
                </c:pt>
                <c:pt idx="1">
                  <c:v>10</c:v>
                </c:pt>
                <c:pt idx="2">
                  <c:v>8</c:v>
                </c:pt>
                <c:pt idx="3">
                  <c:v>6.66666666666667</c:v>
                </c:pt>
                <c:pt idx="4">
                  <c:v>5.71428571428572</c:v>
                </c:pt>
                <c:pt idx="5">
                  <c:v>5</c:v>
                </c:pt>
                <c:pt idx="6">
                  <c:v>4.44444444444445</c:v>
                </c:pt>
                <c:pt idx="7">
                  <c:v>4</c:v>
                </c:pt>
                <c:pt idx="8">
                  <c:v>3.63636363636364</c:v>
                </c:pt>
                <c:pt idx="9">
                  <c:v>3.33333333333333</c:v>
                </c:pt>
                <c:pt idx="10">
                  <c:v>3.07692307692308</c:v>
                </c:pt>
                <c:pt idx="11">
                  <c:v>2.85714285714286</c:v>
                </c:pt>
                <c:pt idx="12">
                  <c:v>2.66666666666667</c:v>
                </c:pt>
                <c:pt idx="13">
                  <c:v>2.5</c:v>
                </c:pt>
                <c:pt idx="14">
                  <c:v>2.35294117647059</c:v>
                </c:pt>
                <c:pt idx="15">
                  <c:v>2.22222222222222</c:v>
                </c:pt>
                <c:pt idx="16">
                  <c:v>2.10526315789474</c:v>
                </c:pt>
                <c:pt idx="17">
                  <c:v>2</c:v>
                </c:pt>
                <c:pt idx="18">
                  <c:v>1.90476190476191</c:v>
                </c:pt>
                <c:pt idx="19">
                  <c:v>1.81818181818182</c:v>
                </c:pt>
                <c:pt idx="20">
                  <c:v>1.73913043478261</c:v>
                </c:pt>
                <c:pt idx="21">
                  <c:v>1.66666666666667</c:v>
                </c:pt>
                <c:pt idx="22">
                  <c:v>1.6</c:v>
                </c:pt>
                <c:pt idx="23">
                  <c:v>1.53846153846154</c:v>
                </c:pt>
                <c:pt idx="24">
                  <c:v>1.48148148148148</c:v>
                </c:pt>
                <c:pt idx="25">
                  <c:v>1.42857142857143</c:v>
                </c:pt>
                <c:pt idx="26">
                  <c:v>1.37931034482759</c:v>
                </c:pt>
                <c:pt idx="27">
                  <c:v>1.33333333333333</c:v>
                </c:pt>
                <c:pt idx="28">
                  <c:v>1.29032258064516</c:v>
                </c:pt>
              </c:numCache>
            </c:numRef>
          </c:xVal>
          <c:yVal>
            <c:numRef>
              <c:f>Лист1!$B$12:$AD$12</c:f>
              <c:numCache>
                <c:formatCode>General</c:formatCode>
                <c:ptCount val="29"/>
                <c:pt idx="0">
                  <c:v>17.7777777777778</c:v>
                </c:pt>
                <c:pt idx="1">
                  <c:v>11.1111111111111</c:v>
                </c:pt>
                <c:pt idx="2">
                  <c:v>7.11111111111111</c:v>
                </c:pt>
                <c:pt idx="3">
                  <c:v>4.44444444444445</c:v>
                </c:pt>
                <c:pt idx="4">
                  <c:v>2.53968253968254</c:v>
                </c:pt>
                <c:pt idx="5">
                  <c:v>1.11111111111111</c:v>
                </c:pt>
                <c:pt idx="6">
                  <c:v>0</c:v>
                </c:pt>
                <c:pt idx="7">
                  <c:v>-0.888888888888886</c:v>
                </c:pt>
                <c:pt idx="8">
                  <c:v>-1.61616161616161</c:v>
                </c:pt>
                <c:pt idx="9">
                  <c:v>-2.22222222222222</c:v>
                </c:pt>
                <c:pt idx="10">
                  <c:v>-2.73504273504273</c:v>
                </c:pt>
                <c:pt idx="11">
                  <c:v>-3.17460317460317</c:v>
                </c:pt>
                <c:pt idx="12">
                  <c:v>-3.55555555555555</c:v>
                </c:pt>
                <c:pt idx="13">
                  <c:v>-3.88888888888889</c:v>
                </c:pt>
                <c:pt idx="14">
                  <c:v>-4.18300653594771</c:v>
                </c:pt>
                <c:pt idx="15">
                  <c:v>-4.44444444444444</c:v>
                </c:pt>
                <c:pt idx="16">
                  <c:v>-4.67836257309941</c:v>
                </c:pt>
                <c:pt idx="17">
                  <c:v>-4.88888888888889</c:v>
                </c:pt>
                <c:pt idx="18">
                  <c:v>-5.07936507936508</c:v>
                </c:pt>
                <c:pt idx="19">
                  <c:v>-5.25252525252525</c:v>
                </c:pt>
                <c:pt idx="20">
                  <c:v>-5.41062801932367</c:v>
                </c:pt>
                <c:pt idx="21">
                  <c:v>-5.55555555555555</c:v>
                </c:pt>
                <c:pt idx="22">
                  <c:v>-5.68888888888889</c:v>
                </c:pt>
                <c:pt idx="23">
                  <c:v>-5.81196581196581</c:v>
                </c:pt>
                <c:pt idx="24">
                  <c:v>-5.92592592592592</c:v>
                </c:pt>
                <c:pt idx="25">
                  <c:v>-6.03174603174603</c:v>
                </c:pt>
                <c:pt idx="26">
                  <c:v>-6.13026819923372</c:v>
                </c:pt>
                <c:pt idx="27">
                  <c:v>-6.22222222222222</c:v>
                </c:pt>
                <c:pt idx="28">
                  <c:v>-6.30824372759856</c:v>
                </c:pt>
              </c:numCache>
            </c:numRef>
          </c:yVal>
          <c:smooth val="1"/>
        </c:ser>
        <c:axId val="3815"/>
        <c:axId val="14352"/>
      </c:scatterChart>
      <c:valAx>
        <c:axId val="3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I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352"/>
        <c:crosses val="autoZero"/>
      </c:valAx>
      <c:valAx>
        <c:axId val="1435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Pп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81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Зависимость η от I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"η( I )"</c:f>
              <c:strCache>
                <c:ptCount val="1"/>
                <c:pt idx="0">
                  <c:v>η( I 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Лист1!$B$9:$AD$9</c:f>
              <c:numCache>
                <c:formatCode>General</c:formatCode>
                <c:ptCount val="29"/>
                <c:pt idx="0">
                  <c:v>20</c:v>
                </c:pt>
                <c:pt idx="1">
                  <c:v>13.3333333333333</c:v>
                </c:pt>
                <c:pt idx="2">
                  <c:v>10</c:v>
                </c:pt>
                <c:pt idx="3">
                  <c:v>8</c:v>
                </c:pt>
                <c:pt idx="4">
                  <c:v>6.66666666666667</c:v>
                </c:pt>
                <c:pt idx="5">
                  <c:v>5.71428571428571</c:v>
                </c:pt>
                <c:pt idx="6">
                  <c:v>5</c:v>
                </c:pt>
                <c:pt idx="7">
                  <c:v>4.44444444444444</c:v>
                </c:pt>
                <c:pt idx="8">
                  <c:v>4</c:v>
                </c:pt>
                <c:pt idx="9">
                  <c:v>3.63636363636364</c:v>
                </c:pt>
                <c:pt idx="10">
                  <c:v>3.33333333333333</c:v>
                </c:pt>
                <c:pt idx="11">
                  <c:v>3.07692307692308</c:v>
                </c:pt>
                <c:pt idx="12">
                  <c:v>2.85714285714286</c:v>
                </c:pt>
                <c:pt idx="13">
                  <c:v>2.66666666666667</c:v>
                </c:pt>
                <c:pt idx="14">
                  <c:v>2.5</c:v>
                </c:pt>
                <c:pt idx="15">
                  <c:v>2.22222222222222</c:v>
                </c:pt>
                <c:pt idx="16">
                  <c:v>2.10526315789474</c:v>
                </c:pt>
                <c:pt idx="17">
                  <c:v>2</c:v>
                </c:pt>
                <c:pt idx="18">
                  <c:v>1.90476190476191</c:v>
                </c:pt>
                <c:pt idx="19">
                  <c:v>1.81818181818182</c:v>
                </c:pt>
                <c:pt idx="20">
                  <c:v>1.73913043478261</c:v>
                </c:pt>
                <c:pt idx="21">
                  <c:v>1.66666666666667</c:v>
                </c:pt>
                <c:pt idx="22">
                  <c:v>1.6</c:v>
                </c:pt>
                <c:pt idx="23">
                  <c:v>1.53846153846154</c:v>
                </c:pt>
                <c:pt idx="24">
                  <c:v>1.48148148148148</c:v>
                </c:pt>
                <c:pt idx="25">
                  <c:v>1.42857142857143</c:v>
                </c:pt>
                <c:pt idx="26">
                  <c:v>1.37931034482759</c:v>
                </c:pt>
                <c:pt idx="27">
                  <c:v>1.33333333333333</c:v>
                </c:pt>
                <c:pt idx="28">
                  <c:v>1.29032258064516</c:v>
                </c:pt>
              </c:numCache>
            </c:numRef>
          </c:xVal>
          <c:yVal>
            <c:numRef>
              <c:f>Лист1!$B$13:$AD$13</c:f>
              <c:numCache>
                <c:formatCode>General</c:formatCode>
                <c:ptCount val="29"/>
                <c:pt idx="0">
                  <c:v>0</c:v>
                </c:pt>
                <c:pt idx="1">
                  <c:v>0.333333333333333</c:v>
                </c:pt>
                <c:pt idx="2">
                  <c:v>0.5</c:v>
                </c:pt>
                <c:pt idx="3">
                  <c:v>0.6</c:v>
                </c:pt>
                <c:pt idx="4">
                  <c:v>0.666666666666667</c:v>
                </c:pt>
                <c:pt idx="5">
                  <c:v>0.714285714285714</c:v>
                </c:pt>
                <c:pt idx="6">
                  <c:v>0.75</c:v>
                </c:pt>
                <c:pt idx="7">
                  <c:v>0.777777777777778</c:v>
                </c:pt>
                <c:pt idx="8">
                  <c:v>0.8</c:v>
                </c:pt>
                <c:pt idx="9">
                  <c:v>0.818181818181818</c:v>
                </c:pt>
                <c:pt idx="10">
                  <c:v>0.833333333333333</c:v>
                </c:pt>
                <c:pt idx="11">
                  <c:v>0.846153846153846</c:v>
                </c:pt>
                <c:pt idx="12">
                  <c:v>0.857142857142857</c:v>
                </c:pt>
                <c:pt idx="13">
                  <c:v>0.866666666666667</c:v>
                </c:pt>
                <c:pt idx="14">
                  <c:v>0.875</c:v>
                </c:pt>
                <c:pt idx="15">
                  <c:v>0.888888888888889</c:v>
                </c:pt>
                <c:pt idx="16">
                  <c:v>0.894736842105263</c:v>
                </c:pt>
                <c:pt idx="17">
                  <c:v>0.9</c:v>
                </c:pt>
                <c:pt idx="18">
                  <c:v>0.904761904761905</c:v>
                </c:pt>
                <c:pt idx="19">
                  <c:v>0.909090909090909</c:v>
                </c:pt>
                <c:pt idx="20">
                  <c:v>0.91304347826087</c:v>
                </c:pt>
                <c:pt idx="21">
                  <c:v>0.916666666666667</c:v>
                </c:pt>
                <c:pt idx="22">
                  <c:v>0.92</c:v>
                </c:pt>
                <c:pt idx="23">
                  <c:v>0.923076923076923</c:v>
                </c:pt>
                <c:pt idx="24">
                  <c:v>0.925925925925926</c:v>
                </c:pt>
                <c:pt idx="25">
                  <c:v>0.928571428571429</c:v>
                </c:pt>
                <c:pt idx="26">
                  <c:v>0.931034482758621</c:v>
                </c:pt>
                <c:pt idx="27">
                  <c:v>0.933333333333333</c:v>
                </c:pt>
                <c:pt idx="28">
                  <c:v>0.935483870967742</c:v>
                </c:pt>
              </c:numCache>
            </c:numRef>
          </c:yVal>
          <c:smooth val="1"/>
        </c:ser>
        <c:axId val="31286"/>
        <c:axId val="24142"/>
      </c:scatterChart>
      <c:valAx>
        <c:axId val="31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I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4142"/>
        <c:crosses val="autoZero"/>
      </c:valAx>
      <c:valAx>
        <c:axId val="2414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η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28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480600</xdr:colOff>
      <xdr:row>18</xdr:row>
      <xdr:rowOff>11520</xdr:rowOff>
    </xdr:from>
    <xdr:to>
      <xdr:col>6</xdr:col>
      <xdr:colOff>426600</xdr:colOff>
      <xdr:row>32</xdr:row>
      <xdr:rowOff>148320</xdr:rowOff>
    </xdr:to>
    <xdr:graphicFrame>
      <xdr:nvGraphicFramePr>
        <xdr:cNvPr id="0" name="Диаграмма 5"/>
        <xdr:cNvGraphicFramePr/>
      </xdr:nvGraphicFramePr>
      <xdr:xfrm>
        <a:off x="480600" y="3272040"/>
        <a:ext cx="47458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569880</xdr:colOff>
      <xdr:row>40</xdr:row>
      <xdr:rowOff>103320</xdr:rowOff>
    </xdr:from>
    <xdr:to>
      <xdr:col>6</xdr:col>
      <xdr:colOff>386280</xdr:colOff>
      <xdr:row>55</xdr:row>
      <xdr:rowOff>64800</xdr:rowOff>
    </xdr:to>
    <xdr:graphicFrame>
      <xdr:nvGraphicFramePr>
        <xdr:cNvPr id="1" name="Диаграмма 6"/>
        <xdr:cNvGraphicFramePr/>
      </xdr:nvGraphicFramePr>
      <xdr:xfrm>
        <a:off x="569880" y="7553520"/>
        <a:ext cx="4616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16920</xdr:colOff>
      <xdr:row>63</xdr:row>
      <xdr:rowOff>3600</xdr:rowOff>
    </xdr:from>
    <xdr:to>
      <xdr:col>6</xdr:col>
      <xdr:colOff>578520</xdr:colOff>
      <xdr:row>77</xdr:row>
      <xdr:rowOff>94680</xdr:rowOff>
    </xdr:to>
    <xdr:graphicFrame>
      <xdr:nvGraphicFramePr>
        <xdr:cNvPr id="2" name="Диаграмма 7"/>
        <xdr:cNvGraphicFramePr/>
      </xdr:nvGraphicFramePr>
      <xdr:xfrm>
        <a:off x="632520" y="11849400"/>
        <a:ext cx="47458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56520</xdr:colOff>
      <xdr:row>85</xdr:row>
      <xdr:rowOff>225000</xdr:rowOff>
    </xdr:from>
    <xdr:to>
      <xdr:col>6</xdr:col>
      <xdr:colOff>488520</xdr:colOff>
      <xdr:row>99</xdr:row>
      <xdr:rowOff>135720</xdr:rowOff>
    </xdr:to>
    <xdr:graphicFrame>
      <xdr:nvGraphicFramePr>
        <xdr:cNvPr id="3" name="Диаграмма 9"/>
        <xdr:cNvGraphicFramePr/>
      </xdr:nvGraphicFramePr>
      <xdr:xfrm>
        <a:off x="672120" y="16517160"/>
        <a:ext cx="4616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D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72959183673469"/>
    <col collapsed="false" hidden="false" max="2" min="2" style="0" width="18.4234693877551"/>
    <col collapsed="false" hidden="false" max="3" min="3" style="0" width="10.7091836734694"/>
    <col collapsed="false" hidden="false" max="4" min="4" style="0" width="12.7091836734694"/>
    <col collapsed="false" hidden="false" max="1025" min="5" style="0" width="8.7295918367346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1"/>
      <c r="B3" s="2"/>
    </row>
    <row r="4" customFormat="false" ht="13.8" hidden="false" customHeight="false" outlineLevel="0" collapsed="false">
      <c r="A4" s="3" t="s">
        <v>0</v>
      </c>
      <c r="B4" s="4" t="n">
        <v>2</v>
      </c>
    </row>
    <row r="5" customFormat="false" ht="13.8" hidden="false" customHeight="false" outlineLevel="0" collapsed="false">
      <c r="A5" s="5" t="s">
        <v>1</v>
      </c>
      <c r="B5" s="4" t="n">
        <v>0.05</v>
      </c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6"/>
      <c r="C7" s="8"/>
    </row>
    <row r="8" customFormat="false" ht="13.8" hidden="false" customHeight="false" outlineLevel="0" collapsed="false">
      <c r="A8" s="5" t="s">
        <v>2</v>
      </c>
      <c r="B8" s="9" t="n">
        <v>0.1</v>
      </c>
      <c r="C8" s="9" t="n">
        <v>0.15</v>
      </c>
      <c r="D8" s="9" t="n">
        <v>0.2</v>
      </c>
      <c r="E8" s="9" t="n">
        <v>0.25</v>
      </c>
      <c r="F8" s="9" t="n">
        <v>0.3</v>
      </c>
      <c r="G8" s="9" t="n">
        <v>0.35</v>
      </c>
      <c r="H8" s="9" t="n">
        <v>0.4</v>
      </c>
      <c r="I8" s="9" t="n">
        <v>0.45</v>
      </c>
      <c r="J8" s="9" t="n">
        <v>0.5</v>
      </c>
      <c r="K8" s="9" t="n">
        <v>0.55</v>
      </c>
      <c r="L8" s="9" t="n">
        <v>0.6</v>
      </c>
      <c r="M8" s="9" t="n">
        <v>0.65</v>
      </c>
      <c r="N8" s="9" t="n">
        <v>0.7</v>
      </c>
      <c r="O8" s="9" t="n">
        <v>0.75</v>
      </c>
      <c r="P8" s="9" t="n">
        <v>0.8</v>
      </c>
      <c r="Q8" s="9" t="n">
        <v>0.85</v>
      </c>
      <c r="R8" s="9" t="n">
        <v>0.9</v>
      </c>
      <c r="S8" s="9" t="n">
        <v>0.95</v>
      </c>
      <c r="T8" s="9" t="n">
        <v>1</v>
      </c>
      <c r="U8" s="9" t="n">
        <v>1.05</v>
      </c>
      <c r="V8" s="9" t="n">
        <v>1.1</v>
      </c>
      <c r="W8" s="9" t="n">
        <v>1.15</v>
      </c>
      <c r="X8" s="9" t="n">
        <v>1.2</v>
      </c>
      <c r="Y8" s="9" t="n">
        <v>1.25</v>
      </c>
      <c r="Z8" s="9" t="n">
        <v>1.3</v>
      </c>
      <c r="AA8" s="9" t="n">
        <v>1.35</v>
      </c>
      <c r="AB8" s="9" t="n">
        <v>1.4</v>
      </c>
      <c r="AC8" s="9" t="n">
        <v>1.45</v>
      </c>
      <c r="AD8" s="9" t="n">
        <v>1.5</v>
      </c>
    </row>
    <row r="9" customFormat="false" ht="13.8" hidden="false" customHeight="false" outlineLevel="0" collapsed="false">
      <c r="A9" s="5" t="s">
        <v>3</v>
      </c>
      <c r="B9" s="10" t="n">
        <f aca="false">$B$4/($B$5+B$8)</f>
        <v>13.3333333333333</v>
      </c>
      <c r="C9" s="10" t="n">
        <f aca="false">$B$4/($B$5+C$8)</f>
        <v>10</v>
      </c>
      <c r="D9" s="10" t="n">
        <f aca="false">$B$4/($B$5+D$8)</f>
        <v>8</v>
      </c>
      <c r="E9" s="10" t="n">
        <f aca="false">$B$4/($B$5+E$8)</f>
        <v>6.66666666666667</v>
      </c>
      <c r="F9" s="10" t="n">
        <f aca="false">$B$4/($B$5+F$8)</f>
        <v>5.71428571428572</v>
      </c>
      <c r="G9" s="10" t="n">
        <f aca="false">$B$4/($B$5+G$8)</f>
        <v>5</v>
      </c>
      <c r="H9" s="10" t="n">
        <f aca="false">$B$4/($B$5+H$8)</f>
        <v>4.44444444444445</v>
      </c>
      <c r="I9" s="10" t="n">
        <f aca="false">$B$4/($B$5+I$8)</f>
        <v>4</v>
      </c>
      <c r="J9" s="10" t="n">
        <f aca="false">$B$4/($B$5+J$8)</f>
        <v>3.63636363636364</v>
      </c>
      <c r="K9" s="10" t="n">
        <f aca="false">$B$4/($B$5+K$8)</f>
        <v>3.33333333333333</v>
      </c>
      <c r="L9" s="10" t="n">
        <f aca="false">$B$4/($B$5+L$8)</f>
        <v>3.07692307692308</v>
      </c>
      <c r="M9" s="10" t="n">
        <f aca="false">$B$4/($B$5+M$8)</f>
        <v>2.85714285714286</v>
      </c>
      <c r="N9" s="10" t="n">
        <f aca="false">$B$4/($B$5+N$8)</f>
        <v>2.66666666666667</v>
      </c>
      <c r="O9" s="10" t="n">
        <f aca="false">$B$4/($B$5+O$8)</f>
        <v>2.5</v>
      </c>
      <c r="P9" s="10" t="n">
        <f aca="false">$B$4/($B$5+P$8)</f>
        <v>2.35294117647059</v>
      </c>
      <c r="Q9" s="10" t="n">
        <f aca="false">$B$4/($B$5+Q$8)</f>
        <v>2.22222222222222</v>
      </c>
      <c r="R9" s="10" t="n">
        <f aca="false">$B$4/($B$5+R$8)</f>
        <v>2.10526315789474</v>
      </c>
      <c r="S9" s="10" t="n">
        <f aca="false">$B$4/($B$5+S$8)</f>
        <v>2</v>
      </c>
      <c r="T9" s="10" t="n">
        <f aca="false">$B$4/($B$5+T$8)</f>
        <v>1.90476190476191</v>
      </c>
      <c r="U9" s="10" t="n">
        <f aca="false">$B$4/($B$5+U$8)</f>
        <v>1.81818181818182</v>
      </c>
      <c r="V9" s="10" t="n">
        <f aca="false">$B$4/($B$5+V$8)</f>
        <v>1.73913043478261</v>
      </c>
      <c r="W9" s="10" t="n">
        <f aca="false">$B$4/($B$5+W$8)</f>
        <v>1.66666666666667</v>
      </c>
      <c r="X9" s="10" t="n">
        <f aca="false">$B$4/($B$5+X$8)</f>
        <v>1.6</v>
      </c>
      <c r="Y9" s="10" t="n">
        <f aca="false">$B$4/($B$5+Y$8)</f>
        <v>1.53846153846154</v>
      </c>
      <c r="Z9" s="10" t="n">
        <f aca="false">$B$4/($B$5+Z$8)</f>
        <v>1.48148148148148</v>
      </c>
      <c r="AA9" s="10" t="n">
        <f aca="false">$B$4/($B$5+AA$8)</f>
        <v>1.42857142857143</v>
      </c>
      <c r="AB9" s="10" t="n">
        <f aca="false">$B$4/($B$5+AB$8)</f>
        <v>1.37931034482759</v>
      </c>
      <c r="AC9" s="10" t="n">
        <f aca="false">$B$4/($B$5+AC$8)</f>
        <v>1.33333333333333</v>
      </c>
      <c r="AD9" s="10" t="n">
        <f aca="false">$B$4/($B$5+AD$8)</f>
        <v>1.29032258064516</v>
      </c>
    </row>
    <row r="10" customFormat="false" ht="13.8" hidden="false" customHeight="false" outlineLevel="0" collapsed="false">
      <c r="A10" s="5" t="s">
        <v>4</v>
      </c>
      <c r="B10" s="10" t="n">
        <f aca="false">$B$4-B$9*$B$5</f>
        <v>1.33333333333333</v>
      </c>
      <c r="C10" s="10" t="n">
        <f aca="false">$B$4-C$9*$B$5</f>
        <v>1.5</v>
      </c>
      <c r="D10" s="10" t="n">
        <f aca="false">$B$4-D$9*$B$5</f>
        <v>1.6</v>
      </c>
      <c r="E10" s="10" t="n">
        <f aca="false">$B$4-E$9*$B$5</f>
        <v>1.66666666666667</v>
      </c>
      <c r="F10" s="10" t="n">
        <f aca="false">$B$4-F$9*$B$5</f>
        <v>1.71428571428571</v>
      </c>
      <c r="G10" s="10" t="n">
        <f aca="false">$B$4-G$9*$B$5</f>
        <v>1.75</v>
      </c>
      <c r="H10" s="10" t="n">
        <f aca="false">$B$4-H$9*$B$5</f>
        <v>1.77777777777778</v>
      </c>
      <c r="I10" s="10" t="n">
        <f aca="false">$B$4-I$9*$B$5</f>
        <v>1.8</v>
      </c>
      <c r="J10" s="10" t="n">
        <f aca="false">$B$4-J$9*$B$5</f>
        <v>1.81818181818182</v>
      </c>
      <c r="K10" s="10" t="n">
        <f aca="false">$B$4-K$9*$B$5</f>
        <v>1.83333333333333</v>
      </c>
      <c r="L10" s="10" t="n">
        <f aca="false">$B$4-L$9*$B$5</f>
        <v>1.84615384615385</v>
      </c>
      <c r="M10" s="10" t="n">
        <f aca="false">$B$4-M$9*$B$5</f>
        <v>1.85714285714286</v>
      </c>
      <c r="N10" s="10" t="n">
        <f aca="false">$B$4-N$9*$B$5</f>
        <v>1.86666666666667</v>
      </c>
      <c r="O10" s="10" t="n">
        <f aca="false">$B$4-O$9*$B$5</f>
        <v>1.875</v>
      </c>
      <c r="P10" s="10" t="n">
        <f aca="false">$B$4-P$9*$B$5</f>
        <v>1.88235294117647</v>
      </c>
      <c r="Q10" s="10" t="n">
        <f aca="false">$B$4-Q$9*$B$5</f>
        <v>1.88888888888889</v>
      </c>
      <c r="R10" s="10" t="n">
        <f aca="false">$B$4-R$9*$B$5</f>
        <v>1.89473684210526</v>
      </c>
      <c r="S10" s="10" t="n">
        <f aca="false">$B$4-S$9*$B$5</f>
        <v>1.9</v>
      </c>
      <c r="T10" s="10" t="n">
        <f aca="false">$B$4-T$9*$B$5</f>
        <v>1.9047619047619</v>
      </c>
      <c r="U10" s="10" t="n">
        <f aca="false">$B$4-U$9*$B$5</f>
        <v>1.90909090909091</v>
      </c>
      <c r="V10" s="10" t="n">
        <f aca="false">$B$4-V$9*$B$5</f>
        <v>1.91304347826087</v>
      </c>
      <c r="W10" s="10" t="n">
        <f aca="false">$B$4-W$9*$B$5</f>
        <v>1.91666666666667</v>
      </c>
      <c r="X10" s="10" t="n">
        <f aca="false">$B$4-X$9*$B$5</f>
        <v>1.92</v>
      </c>
      <c r="Y10" s="10" t="n">
        <f aca="false">$B$4-Y$9*$B$5</f>
        <v>1.92307692307692</v>
      </c>
      <c r="Z10" s="10" t="n">
        <f aca="false">$B$4-Z$9*$B$5</f>
        <v>1.92592592592593</v>
      </c>
      <c r="AA10" s="10" t="n">
        <f aca="false">$B$4-AA$9*$B$5</f>
        <v>1.92857142857143</v>
      </c>
      <c r="AB10" s="10" t="n">
        <f aca="false">$B$4-AB$9*$B$5</f>
        <v>1.93103448275862</v>
      </c>
      <c r="AC10" s="10" t="n">
        <f aca="false">$B$4-AC$9*$B$5</f>
        <v>1.93333333333333</v>
      </c>
      <c r="AD10" s="10" t="n">
        <f aca="false">$B$4-AD$9*$B$5</f>
        <v>1.93548387096774</v>
      </c>
    </row>
    <row r="11" customFormat="false" ht="13.8" hidden="false" customHeight="false" outlineLevel="0" collapsed="false">
      <c r="A11" s="5" t="s">
        <v>5</v>
      </c>
      <c r="B11" s="10" t="n">
        <f aca="false">$B$4*B$9</f>
        <v>26.6666666666667</v>
      </c>
      <c r="C11" s="10" t="n">
        <f aca="false">$B$4*C$9</f>
        <v>20</v>
      </c>
      <c r="D11" s="10" t="n">
        <f aca="false">$B$4*D$9</f>
        <v>16</v>
      </c>
      <c r="E11" s="10" t="n">
        <f aca="false">$B$4*E$9</f>
        <v>13.3333333333333</v>
      </c>
      <c r="F11" s="10" t="n">
        <f aca="false">$B$4*F$9</f>
        <v>11.4285714285714</v>
      </c>
      <c r="G11" s="10" t="n">
        <f aca="false">$B$4*G$9</f>
        <v>10</v>
      </c>
      <c r="H11" s="10" t="n">
        <f aca="false">$B$4*H$9</f>
        <v>8.88888888888889</v>
      </c>
      <c r="I11" s="10" t="n">
        <f aca="false">$B$4*I$9</f>
        <v>8</v>
      </c>
      <c r="J11" s="10" t="n">
        <f aca="false">$B$4*J$9</f>
        <v>7.27272727272727</v>
      </c>
      <c r="K11" s="10" t="n">
        <f aca="false">$B$4*K$9</f>
        <v>6.66666666666667</v>
      </c>
      <c r="L11" s="10" t="n">
        <f aca="false">$B$4*L$9</f>
        <v>6.15384615384616</v>
      </c>
      <c r="M11" s="10" t="n">
        <f aca="false">$B$4*M$9</f>
        <v>5.71428571428572</v>
      </c>
      <c r="N11" s="10" t="n">
        <f aca="false">$B$4*N$9</f>
        <v>5.33333333333333</v>
      </c>
      <c r="O11" s="10" t="n">
        <f aca="false">$B$4*O$9</f>
        <v>5</v>
      </c>
      <c r="P11" s="10" t="n">
        <f aca="false">$B$4*P$9</f>
        <v>4.70588235294118</v>
      </c>
      <c r="Q11" s="10" t="n">
        <f aca="false">$B$4*Q$9</f>
        <v>4.44444444444445</v>
      </c>
      <c r="R11" s="10" t="n">
        <f aca="false">$B$4*R$9</f>
        <v>4.21052631578947</v>
      </c>
      <c r="S11" s="10" t="n">
        <f aca="false">$B$4*S$9</f>
        <v>4</v>
      </c>
      <c r="T11" s="10" t="n">
        <f aca="false">$B$4*T$9</f>
        <v>3.80952380952381</v>
      </c>
      <c r="U11" s="10" t="n">
        <f aca="false">$B$4*U$9</f>
        <v>3.63636363636364</v>
      </c>
      <c r="V11" s="10" t="n">
        <f aca="false">$B$4*V$9</f>
        <v>3.47826086956522</v>
      </c>
      <c r="W11" s="10" t="n">
        <f aca="false">$B$4*W$9</f>
        <v>3.33333333333333</v>
      </c>
      <c r="X11" s="10" t="n">
        <f aca="false">$B$4*X$9</f>
        <v>3.2</v>
      </c>
      <c r="Y11" s="10" t="n">
        <f aca="false">$B$4*Y$9</f>
        <v>3.07692307692308</v>
      </c>
      <c r="Z11" s="10" t="n">
        <f aca="false">$B$4*Z$9</f>
        <v>2.96296296296296</v>
      </c>
      <c r="AA11" s="10" t="n">
        <f aca="false">$B$4*AA$9</f>
        <v>2.85714285714286</v>
      </c>
      <c r="AB11" s="10" t="n">
        <f aca="false">$B$4*AB$9</f>
        <v>2.75862068965517</v>
      </c>
      <c r="AC11" s="10" t="n">
        <f aca="false">$B$4*AC$9</f>
        <v>2.66666666666667</v>
      </c>
      <c r="AD11" s="10" t="n">
        <f aca="false">$B$4*AD$9</f>
        <v>2.58064516129032</v>
      </c>
    </row>
    <row r="12" customFormat="false" ht="13.8" hidden="false" customHeight="false" outlineLevel="0" collapsed="false">
      <c r="A12" s="5" t="s">
        <v>6</v>
      </c>
      <c r="B12" s="10" t="n">
        <f aca="false">$B$4*B$9-($B$9^2*$B$5)</f>
        <v>17.7777777777778</v>
      </c>
      <c r="C12" s="10" t="n">
        <f aca="false">$B$4*C$9-($B$9^2*$B$5)</f>
        <v>11.1111111111111</v>
      </c>
      <c r="D12" s="10" t="n">
        <f aca="false">$B$4*D$9-($B$9^2*$B$5)</f>
        <v>7.11111111111111</v>
      </c>
      <c r="E12" s="10" t="n">
        <f aca="false">$B$4*E$9-($B$9^2*$B$5)</f>
        <v>4.44444444444445</v>
      </c>
      <c r="F12" s="10" t="n">
        <f aca="false">$B$4*F$9-($B$9^2*$B$5)</f>
        <v>2.53968253968254</v>
      </c>
      <c r="G12" s="10" t="n">
        <f aca="false">$B$4*G$9-($B$9^2*$B$5)</f>
        <v>1.11111111111111</v>
      </c>
      <c r="H12" s="10" t="n">
        <f aca="false">$B$4*H$9-($B$9^2*$B$5)</f>
        <v>0</v>
      </c>
      <c r="I12" s="10" t="n">
        <f aca="false">$B$4*I$9-($B$9^2*$B$5)</f>
        <v>-0.888888888888886</v>
      </c>
      <c r="J12" s="10" t="n">
        <f aca="false">$B$4*J$9-($B$9^2*$B$5)</f>
        <v>-1.61616161616161</v>
      </c>
      <c r="K12" s="10" t="n">
        <f aca="false">$B$4*K$9-($B$9^2*$B$5)</f>
        <v>-2.22222222222222</v>
      </c>
      <c r="L12" s="10" t="n">
        <f aca="false">$B$4*L$9-($B$9^2*$B$5)</f>
        <v>-2.73504273504273</v>
      </c>
      <c r="M12" s="10" t="n">
        <f aca="false">$B$4*M$9-($B$9^2*$B$5)</f>
        <v>-3.17460317460317</v>
      </c>
      <c r="N12" s="10" t="n">
        <f aca="false">$B$4*N$9-($B$9^2*$B$5)</f>
        <v>-3.55555555555555</v>
      </c>
      <c r="O12" s="10" t="n">
        <f aca="false">$B$4*O$9-($B$9^2*$B$5)</f>
        <v>-3.88888888888889</v>
      </c>
      <c r="P12" s="10" t="n">
        <f aca="false">$B$4*P$9-($B$9^2*$B$5)</f>
        <v>-4.18300653594771</v>
      </c>
      <c r="Q12" s="10" t="n">
        <f aca="false">$B$4*Q$9-($B$9^2*$B$5)</f>
        <v>-4.44444444444444</v>
      </c>
      <c r="R12" s="10" t="n">
        <f aca="false">$B$4*R$9-($B$9^2*$B$5)</f>
        <v>-4.67836257309941</v>
      </c>
      <c r="S12" s="10" t="n">
        <f aca="false">$B$4*S$9-($B$9^2*$B$5)</f>
        <v>-4.88888888888889</v>
      </c>
      <c r="T12" s="10" t="n">
        <f aca="false">$B$4*T$9-($B$9^2*$B$5)</f>
        <v>-5.07936507936508</v>
      </c>
      <c r="U12" s="10" t="n">
        <f aca="false">$B$4*U$9-($B$9^2*$B$5)</f>
        <v>-5.25252525252525</v>
      </c>
      <c r="V12" s="10" t="n">
        <f aca="false">$B$4*V$9-($B$9^2*$B$5)</f>
        <v>-5.41062801932367</v>
      </c>
      <c r="W12" s="10" t="n">
        <f aca="false">$B$4*W$9-($B$9^2*$B$5)</f>
        <v>-5.55555555555555</v>
      </c>
      <c r="X12" s="10" t="n">
        <f aca="false">$B$4*X$9-($B$9^2*$B$5)</f>
        <v>-5.68888888888889</v>
      </c>
      <c r="Y12" s="10" t="n">
        <f aca="false">$B$4*Y$9-($B$9^2*$B$5)</f>
        <v>-5.81196581196581</v>
      </c>
      <c r="Z12" s="10" t="n">
        <f aca="false">$B$4*Z$9-($B$9^2*$B$5)</f>
        <v>-5.92592592592592</v>
      </c>
      <c r="AA12" s="10" t="n">
        <f aca="false">$B$4*AA$9-($B$9^2*$B$5)</f>
        <v>-6.03174603174603</v>
      </c>
      <c r="AB12" s="10" t="n">
        <f aca="false">$B$4*AB$9-($B$9^2*$B$5)</f>
        <v>-6.13026819923372</v>
      </c>
      <c r="AC12" s="10" t="n">
        <f aca="false">$B$4*AC$9-($B$9^2*$B$5)</f>
        <v>-6.22222222222222</v>
      </c>
      <c r="AD12" s="10" t="n">
        <f aca="false">$B$4*AD$9-($B$9^2*$B$5)</f>
        <v>-6.30824372759856</v>
      </c>
    </row>
    <row r="13" customFormat="false" ht="13.8" hidden="false" customHeight="false" outlineLevel="0" collapsed="false">
      <c r="A13" s="11" t="s">
        <v>7</v>
      </c>
      <c r="B13" s="10" t="n">
        <f aca="false">1-(B$9/$B$9)</f>
        <v>0</v>
      </c>
      <c r="C13" s="10" t="n">
        <f aca="false">1-(C$9/$B$9)</f>
        <v>0.25</v>
      </c>
      <c r="D13" s="10" t="n">
        <f aca="false">1-(D$9/$B$9)</f>
        <v>0.4</v>
      </c>
      <c r="E13" s="10" t="n">
        <f aca="false">1-(E$9/$B$9)</f>
        <v>0.5</v>
      </c>
      <c r="F13" s="10" t="n">
        <f aca="false">1-(F$9/$B$9)</f>
        <v>0.571428571428571</v>
      </c>
      <c r="G13" s="10" t="n">
        <f aca="false">1-(G$9/$B$9)</f>
        <v>0.625</v>
      </c>
      <c r="H13" s="10" t="n">
        <f aca="false">1-(H$9/$B$9)</f>
        <v>0.666666666666667</v>
      </c>
      <c r="I13" s="10" t="n">
        <f aca="false">1-(I$9/$B$9)</f>
        <v>0.7</v>
      </c>
      <c r="J13" s="10" t="n">
        <f aca="false">1-(J$9/$B$9)</f>
        <v>0.727272727272727</v>
      </c>
      <c r="K13" s="10" t="n">
        <f aca="false">1-(K$9/$B$9)</f>
        <v>0.75</v>
      </c>
      <c r="L13" s="10" t="n">
        <f aca="false">1-(L$9/$B$9)</f>
        <v>0.769230769230769</v>
      </c>
      <c r="M13" s="10" t="n">
        <f aca="false">1-(M$9/$B$9)</f>
        <v>0.785714285714286</v>
      </c>
      <c r="N13" s="10" t="n">
        <f aca="false">1-(N$9/$B$9)</f>
        <v>0.8</v>
      </c>
      <c r="O13" s="10" t="n">
        <f aca="false">1-(O$9/$B$9)</f>
        <v>0.8125</v>
      </c>
      <c r="P13" s="10" t="n">
        <f aca="false">1-(P$9/$B$9)</f>
        <v>0.823529411764706</v>
      </c>
      <c r="Q13" s="10" t="n">
        <f aca="false">1-(Q$9/$B$9)</f>
        <v>0.833333333333333</v>
      </c>
      <c r="R13" s="10" t="n">
        <f aca="false">1-(R$9/$B$9)</f>
        <v>0.842105263157895</v>
      </c>
      <c r="S13" s="10" t="n">
        <f aca="false">1-(S$9/$B$9)</f>
        <v>0.85</v>
      </c>
      <c r="T13" s="10" t="n">
        <f aca="false">1-(T$9/$B$9)</f>
        <v>0.857142857142857</v>
      </c>
      <c r="U13" s="10" t="n">
        <f aca="false">1-(U$9/$B$9)</f>
        <v>0.863636363636364</v>
      </c>
      <c r="V13" s="10" t="n">
        <f aca="false">1-(V$9/$B$9)</f>
        <v>0.869565217391304</v>
      </c>
      <c r="W13" s="10" t="n">
        <f aca="false">1-(W$9/$B$9)</f>
        <v>0.875</v>
      </c>
      <c r="X13" s="10" t="n">
        <f aca="false">1-(X$9/$B$9)</f>
        <v>0.88</v>
      </c>
      <c r="Y13" s="10" t="n">
        <f aca="false">1-(Y$9/$B$9)</f>
        <v>0.884615384615385</v>
      </c>
      <c r="Z13" s="10" t="n">
        <f aca="false">1-(Z$9/$B$9)</f>
        <v>0.888888888888889</v>
      </c>
      <c r="AA13" s="10" t="n">
        <f aca="false">1-(AA$9/$B$9)</f>
        <v>0.892857142857143</v>
      </c>
      <c r="AB13" s="10" t="n">
        <f aca="false">1-(AB$9/$B$9)</f>
        <v>0.896551724137931</v>
      </c>
      <c r="AC13" s="10" t="n">
        <f aca="false">1-(AC$9/$B$9)</f>
        <v>0.9</v>
      </c>
      <c r="AD13" s="10" t="n">
        <f aca="false">1-(AD$9/$B$9)</f>
        <v>0.903225806451613</v>
      </c>
    </row>
    <row r="17" customFormat="false" ht="18.55" hidden="false" customHeight="false" outlineLevel="0" collapsed="false">
      <c r="B17" s="12" t="s">
        <v>8</v>
      </c>
      <c r="C17" s="12"/>
      <c r="D17" s="12"/>
      <c r="E17" s="12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4" customFormat="false" ht="13.8" hidden="false" customHeight="false" outlineLevel="0" collapsed="false"/>
    <row r="35" customFormat="false" ht="18.55" hidden="false" customHeight="false" outlineLevel="0" collapsed="false">
      <c r="B35" s="12" t="s">
        <v>9</v>
      </c>
      <c r="C35" s="12"/>
      <c r="D35" s="12"/>
      <c r="E35" s="12"/>
    </row>
    <row r="36" customFormat="false" ht="13.8" hidden="false" customHeight="false" outlineLevel="0" collapsed="false"/>
    <row r="39" customFormat="false" ht="18.55" hidden="false" customHeight="false" outlineLevel="0" collapsed="false">
      <c r="B39" s="12" t="s">
        <v>10</v>
      </c>
      <c r="C39" s="12"/>
      <c r="D39" s="12"/>
      <c r="E39" s="12"/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3" customFormat="false" ht="13.8" hidden="false" customHeight="false" outlineLevel="0" collapsed="false"/>
    <row r="57" customFormat="false" ht="18.55" hidden="false" customHeight="false" outlineLevel="0" collapsed="false">
      <c r="B57" s="12" t="s">
        <v>11</v>
      </c>
      <c r="C57" s="12"/>
      <c r="D57" s="12"/>
      <c r="E57" s="12"/>
      <c r="F57" s="12"/>
    </row>
    <row r="62" customFormat="false" ht="18.55" hidden="false" customHeight="false" outlineLevel="0" collapsed="false">
      <c r="B62" s="12" t="s">
        <v>12</v>
      </c>
      <c r="C62" s="12"/>
      <c r="D62" s="12"/>
      <c r="E62" s="12"/>
      <c r="F62" s="12"/>
    </row>
    <row r="70" customFormat="false" ht="13.8" hidden="false" customHeight="false" outlineLevel="0" collapsed="false"/>
    <row r="80" customFormat="false" ht="18.55" hidden="false" customHeight="false" outlineLevel="0" collapsed="false">
      <c r="A80" s="12"/>
      <c r="B80" s="12" t="s">
        <v>13</v>
      </c>
      <c r="C80" s="12"/>
      <c r="D80" s="12"/>
      <c r="E80" s="12"/>
      <c r="F80" s="12"/>
    </row>
    <row r="81" customFormat="false" ht="18.55" hidden="false" customHeight="false" outlineLevel="0" collapsed="false">
      <c r="A81" s="12"/>
      <c r="B81" s="12"/>
      <c r="C81" s="12"/>
      <c r="D81" s="12"/>
      <c r="E81" s="12"/>
      <c r="F81" s="12"/>
    </row>
    <row r="82" customFormat="false" ht="18.55" hidden="false" customHeight="false" outlineLevel="0" collapsed="false">
      <c r="A82" s="12"/>
      <c r="B82" s="12"/>
      <c r="C82" s="12"/>
      <c r="D82" s="12"/>
      <c r="E82" s="12"/>
      <c r="F82" s="12"/>
    </row>
    <row r="83" customFormat="false" ht="18.55" hidden="false" customHeight="false" outlineLevel="0" collapsed="false">
      <c r="A83" s="12"/>
      <c r="B83" s="12"/>
      <c r="C83" s="12"/>
      <c r="D83" s="12"/>
      <c r="E83" s="12"/>
      <c r="F83" s="12"/>
    </row>
    <row r="84" customFormat="false" ht="18.55" hidden="false" customHeight="false" outlineLevel="0" collapsed="false">
      <c r="A84" s="12"/>
      <c r="B84" s="12"/>
      <c r="C84" s="12"/>
      <c r="D84" s="12"/>
      <c r="E84" s="12"/>
      <c r="F84" s="12"/>
    </row>
    <row r="85" customFormat="false" ht="18.55" hidden="false" customHeight="false" outlineLevel="0" collapsed="false">
      <c r="A85" s="12"/>
      <c r="B85" s="12"/>
      <c r="C85" s="12"/>
      <c r="D85" s="12"/>
      <c r="E85" s="12"/>
      <c r="F85" s="12"/>
    </row>
    <row r="86" customFormat="false" ht="18.55" hidden="false" customHeight="false" outlineLevel="0" collapsed="false">
      <c r="A86" s="12"/>
      <c r="B86" s="12" t="s">
        <v>14</v>
      </c>
      <c r="C86" s="12"/>
      <c r="D86" s="12"/>
      <c r="E86" s="12"/>
      <c r="F86" s="12"/>
    </row>
    <row r="87" customFormat="false" ht="18.55" hidden="false" customHeight="false" outlineLevel="0" collapsed="false">
      <c r="A87" s="12"/>
    </row>
    <row r="88" customFormat="false" ht="18.55" hidden="false" customHeight="false" outlineLevel="0" collapsed="false">
      <c r="A88" s="12"/>
      <c r="B88" s="12"/>
      <c r="C88" s="12"/>
      <c r="D88" s="12"/>
      <c r="E88" s="12"/>
      <c r="F88" s="12"/>
    </row>
    <row r="89" customFormat="false" ht="18.55" hidden="false" customHeight="false" outlineLevel="0" collapsed="false">
      <c r="A89" s="12"/>
      <c r="B89" s="12"/>
      <c r="C89" s="12"/>
      <c r="D89" s="12"/>
      <c r="E89" s="12"/>
      <c r="F89" s="12"/>
    </row>
    <row r="95" customFormat="false" ht="13.8" hidden="false" customHeight="false" outlineLevel="0" collapsed="false"/>
    <row r="103" customFormat="false" ht="18.55" hidden="false" customHeight="false" outlineLevel="0" collapsed="false">
      <c r="B103" s="12" t="s">
        <v>15</v>
      </c>
      <c r="C103" s="12"/>
      <c r="D103" s="12"/>
      <c r="E103" s="12"/>
      <c r="F103" s="12"/>
    </row>
    <row r="104" customFormat="false" ht="13.8" hidden="false" customHeight="false" outlineLevel="0" collapsed="false"/>
    <row r="105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2015-11-15T17:31:44Z</dcterms:modified>
  <cp:revision>2</cp:revision>
</cp:coreProperties>
</file>