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XL\"/>
    </mc:Choice>
  </mc:AlternateContent>
  <xr:revisionPtr revIDLastSave="0" documentId="10_ncr:0_{76A6A2AC-5639-4312-B159-CC440B6FB7FC}" xr6:coauthVersionLast="36" xr6:coauthVersionMax="36" xr10:uidLastSave="{00000000-0000-0000-0000-000000000000}"/>
  <bookViews>
    <workbookView xWindow="0" yWindow="0" windowWidth="15345" windowHeight="3870" xr2:uid="{E112531F-B870-4006-9CFB-9C757D681B7D}"/>
  </bookViews>
  <sheets>
    <sheet name="Расходы" sheetId="1" r:id="rId1"/>
    <sheet name="План_расходов" sheetId="2" r:id="rId2"/>
  </sheets>
  <definedNames>
    <definedName name="head">Расходы!$A$1:$D$1</definedName>
    <definedName name="product">Расходы!#REF!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F6" i="1"/>
  <c r="F5" i="1"/>
</calcChain>
</file>

<file path=xl/sharedStrings.xml><?xml version="1.0" encoding="utf-8"?>
<sst xmlns="http://schemas.openxmlformats.org/spreadsheetml/2006/main" count="38" uniqueCount="31">
  <si>
    <t>Data</t>
  </si>
  <si>
    <t>Категория</t>
  </si>
  <si>
    <t xml:space="preserve"> Наименование</t>
  </si>
  <si>
    <t>Сумма</t>
  </si>
  <si>
    <t>Категории расходов</t>
  </si>
  <si>
    <t>Еда</t>
  </si>
  <si>
    <t>Питомцы</t>
  </si>
  <si>
    <t xml:space="preserve">Развлечения </t>
  </si>
  <si>
    <t>Бензин</t>
  </si>
  <si>
    <t>Сервис</t>
  </si>
  <si>
    <t>Налоги</t>
  </si>
  <si>
    <t>Сбережения</t>
  </si>
  <si>
    <t>Кредиты</t>
  </si>
  <si>
    <t>Другое</t>
  </si>
  <si>
    <t>Ресторан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</si>
  <si>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</si>
  <si>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</si>
  <si>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</si>
  <si>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</si>
  <si>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</si>
  <si>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</si>
  <si>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</si>
  <si>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</si>
  <si>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</si>
  <si>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</si>
  <si>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</si>
  <si>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</si>
  <si>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Поездка</t>
  </si>
  <si>
    <t>РКО</t>
  </si>
  <si>
    <t>Подарки</t>
  </si>
  <si>
    <t>Собака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</si>
</sst>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dd/mm/yy;@"/>
    <numFmt numFmtId="169" formatCode="#,##0.00\ &quot;₽&quot;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2" borderId="0" xfId="0" applyFill="1" applyBorder="1"/>
    <xf numFmtId="168" fontId="0" fillId="2" borderId="0" xfId="0" applyNumberFormat="1" applyFill="1" applyBorder="1"/>
    <xf numFmtId="168" fontId="0" fillId="0" borderId="0" xfId="0" applyNumberFormat="1"/>
    <xf numFmtId="49" fontId="0" fillId="2" borderId="0" xfId="0" applyNumberFormat="1" applyFill="1" applyBorder="1"/>
    <xf numFmtId="49" fontId="0" fillId="0" borderId="0" xfId="0" applyNumberFormat="1"/>
    <xf numFmtId="169" fontId="0" fillId="2" borderId="0" xfId="0" applyNumberFormat="1" applyFill="1" applyBorder="1"/>
    <xf numFmtId="169" fontId="0" fillId="0" borderId="0" xfId="0" applyNumberFormat="1"/>
    <xf numFmtId="0" fontId="0" fillId="3" borderId="0" xfId="0" applyFill="1"/>
    <xf numFmtId="169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Расходы!$A$2:$C$8</c15:sqref>
                  </c15:fullRef>
                  <c15:levelRef>
                    <c15:sqref>Расходы!$A$2:$A$8</c15:sqref>
                  </c15:levelRef>
                </c:ext>
              </c:extLst>
              <c:f>Расходы!$A$2:$A$8</c:f>
              <c:numCache>
                <c:formatCode>dd/mm/yy;@</c:formatCode>
                <c:ptCount val="7"/>
                <c:pt idx="0">
                  <c:v>44967</c:v>
                </c:pt>
                <c:pt idx="1">
                  <c:v>44968</c:v>
                </c:pt>
                <c:pt idx="2">
                  <c:v>44968</c:v>
                </c:pt>
                <c:pt idx="3">
                  <c:v>44975</c:v>
                </c:pt>
                <c:pt idx="4">
                  <c:v>44982</c:v>
                </c:pt>
                <c:pt idx="5">
                  <c:v>44989</c:v>
                </c:pt>
                <c:pt idx="6">
                  <c:v>44996</c:v>
                </c:pt>
              </c:numCache>
            </c:numRef>
          </c:cat>
          <c:val>
            <c:numRef>
              <c:f>Расходы!$D$2:$D$8</c:f>
              <c:numCache>
                <c:formatCode>#\ ##0.00\ "₽"</c:formatCode>
                <c:ptCount val="7"/>
                <c:pt idx="0">
                  <c:v>1500</c:v>
                </c:pt>
                <c:pt idx="1">
                  <c:v>5000</c:v>
                </c:pt>
                <c:pt idx="2">
                  <c:v>120</c:v>
                </c:pt>
                <c:pt idx="3">
                  <c:v>1500</c:v>
                </c:pt>
                <c:pt idx="4">
                  <c:v>50000</c:v>
                </c:pt>
                <c:pt idx="5">
                  <c:v>150000</c:v>
                </c:pt>
                <c:pt idx="6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9-44BB-A39C-61E9AFD39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869203849518809"/>
          <c:y val="0.13653944298629339"/>
          <c:w val="0.82686351706036743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План_расходов!$B$2:$M$2</c:f>
              <c:numCache>
                <c:formatCode>General</c:formatCode>
                <c:ptCount val="12"/>
                <c:pt idx="0">
                  <c:v>15000</c:v>
                </c:pt>
                <c:pt idx="1">
                  <c:v>15555</c:v>
                </c:pt>
                <c:pt idx="2">
                  <c:v>101050</c:v>
                </c:pt>
                <c:pt idx="3">
                  <c:v>18081</c:v>
                </c:pt>
                <c:pt idx="4">
                  <c:v>151</c:v>
                </c:pt>
                <c:pt idx="5">
                  <c:v>54510621</c:v>
                </c:pt>
                <c:pt idx="6">
                  <c:v>16516</c:v>
                </c:pt>
                <c:pt idx="7">
                  <c:v>1</c:v>
                </c:pt>
                <c:pt idx="8">
                  <c:v>99</c:v>
                </c:pt>
                <c:pt idx="9">
                  <c:v>5116</c:v>
                </c:pt>
                <c:pt idx="10">
                  <c:v>516</c:v>
                </c:pt>
                <c:pt idx="11">
                  <c:v>616166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0C-47F8-A450-99CE78C03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801631"/>
        <c:axId val="482953295"/>
      </c:lineChart>
      <c:catAx>
        <c:axId val="5208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2953295"/>
        <c:crosses val="autoZero"/>
        <c:auto val="1"/>
        <c:lblAlgn val="ctr"/>
        <c:lblOffset val="100"/>
        <c:noMultiLvlLbl val="0"/>
      </c:catAx>
      <c:valAx>
        <c:axId val="48295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8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4</xdr:row>
      <xdr:rowOff>4762</xdr:rowOff>
    </xdr:from>
    <xdr:to>
      <xdr:col>19</xdr:col>
      <xdr:colOff>323850</xdr:colOff>
      <xdr:row>18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4EB5073-1AC3-4FB2-8839-AA97C49BC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2</xdr:row>
      <xdr:rowOff>71437</xdr:rowOff>
    </xdr:from>
    <xdr:to>
      <xdr:col>16</xdr:col>
      <xdr:colOff>447675</xdr:colOff>
      <xdr:row>16</xdr:row>
      <xdr:rowOff>147637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3E7FC7A-ACAF-4039-8654-F392E5D47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A2B6-A7CD-403B-A2C1-95C4B4ABE382}">
  <dimension ref="A1:L14"/>
  <sheetViews>
    <sheetView tabSelected="1"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10.42578125" style="4" bestFit="1" customWidth="1"/>
    <col min="2" max="2" width="15" customWidth="1"/>
    <col min="3" max="3" width="16.85546875" style="6" customWidth="1"/>
    <col min="4" max="4" width="11.28515625" style="8" customWidth="1"/>
    <col min="6" max="6" width="11.5703125" bestFit="1" customWidth="1"/>
    <col min="12" max="12" width="18.7109375" customWidth="1"/>
  </cols>
  <sheetData>
    <row r="1" spans="1:12" x14ac:dyDescent="0.25">
      <c r="A1" s="3" t="s">
        <v>0</v>
      </c>
      <c r="B1" s="2" t="s">
        <v>1</v>
      </c>
      <c r="C1" s="5" t="s">
        <v>2</v>
      </c>
      <c r="D1" s="7" t="s">
        <v>3</v>
      </c>
    </row>
    <row r="2" spans="1:12" x14ac:dyDescent="0.25">
      <c r="A2" s="4">
        <v>44967</v>
      </c>
      <c r="B2" s="1" t="s">
        <v>5</v>
      </c>
      <c r="C2" s="6" t="s">
        <v>14</v>
      </c>
      <c r="D2" s="8">
        <v>1500</v>
      </c>
    </row>
    <row r="3" spans="1:12" x14ac:dyDescent="0.25">
      <c r="A3" s="4">
        <v>44968</v>
      </c>
      <c r="B3" t="s">
        <v>8</v>
      </c>
      <c r="D3" s="8">
        <v>5000</v>
      </c>
    </row>
    <row r="4" spans="1:12" x14ac:dyDescent="0.25">
      <c r="A4" s="4">
        <v>44968</v>
      </c>
      <c r="B4" t="s">
        <v>8</v>
      </c>
      <c r="D4" s="8">
        <v>120</v>
      </c>
    </row>
    <row r="5" spans="1:12" x14ac:dyDescent="0.25">
      <c r="A5" s="4">
        <v>44975</v>
      </c>
      <c r="B5" t="s">
        <v>6</v>
      </c>
      <c r="C5" s="6" t="s">
        <v>30</v>
      </c>
      <c r="D5" s="8">
        <v>1500</v>
      </c>
      <c r="F5" s="8">
        <f>AVERAGE(D2:D8)</f>
        <v>32588.571428571428</v>
      </c>
      <c r="L5" s="9" t="s">
        <v>4</v>
      </c>
    </row>
    <row r="6" spans="1:12" x14ac:dyDescent="0.25">
      <c r="A6" s="4">
        <v>44982</v>
      </c>
      <c r="B6" t="s">
        <v>13</v>
      </c>
      <c r="C6" s="6" t="s">
        <v>29</v>
      </c>
      <c r="D6" s="8">
        <v>50000</v>
      </c>
      <c r="F6" s="8">
        <f>MAX(D2:D8)</f>
        <v>150000</v>
      </c>
      <c r="L6" t="s">
        <v>5</v>
      </c>
    </row>
    <row r="7" spans="1:12" x14ac:dyDescent="0.25">
      <c r="A7" s="4">
        <v>44989</v>
      </c>
      <c r="B7" t="s">
        <v>10</v>
      </c>
      <c r="C7" s="6" t="s">
        <v>28</v>
      </c>
      <c r="D7" s="8">
        <v>150000</v>
      </c>
      <c r="L7" t="s">
        <v>6</v>
      </c>
    </row>
    <row r="8" spans="1:12" x14ac:dyDescent="0.25">
      <c r="A8" s="4">
        <v>44996</v>
      </c>
      <c r="B8" t="s">
        <v>7</v>
      </c>
      <c r="C8" s="6" t="s">
        <v>27</v>
      </c>
      <c r="D8" s="8">
        <v>20000</v>
      </c>
      <c r="L8" t="s">
        <v>7</v>
      </c>
    </row>
    <row r="9" spans="1:12" x14ac:dyDescent="0.25">
      <c r="D9" s="10">
        <f>SUM(D2:D8)</f>
        <v>228120</v>
      </c>
      <c r="L9" t="s">
        <v>8</v>
      </c>
    </row>
    <row r="10" spans="1:12" x14ac:dyDescent="0.25">
      <c r="L10" t="s">
        <v>9</v>
      </c>
    </row>
    <row r="11" spans="1:12" x14ac:dyDescent="0.25">
      <c r="L11" t="s">
        <v>10</v>
      </c>
    </row>
    <row r="12" spans="1:12" x14ac:dyDescent="0.25">
      <c r="L12" t="s">
        <v>11</v>
      </c>
    </row>
    <row r="13" spans="1:12" x14ac:dyDescent="0.25">
      <c r="L13" t="s">
        <v>12</v>
      </c>
    </row>
    <row r="14" spans="1:12" x14ac:dyDescent="0.25">
      <c r="L14" t="s">
        <v>13</v>
      </c>
    </row>
  </sheetData>
  <sheetProtection algorithmName="SHA-512" hashValue="en/Q8JSozoQdx8PxqsbC6gxqnAwjT0d182oDQN9FH0/vNTW0FGdPRUlmyqjhWgsmkhnnMFKeB3HZTiqju3gGdw==" saltValue="tEaDOcoG0zCTBSlcMxuDHw==" spinCount="100000" sheet="1" objects="1" scenarios="1"/>
  <dataValidations count="1">
    <dataValidation type="list" allowBlank="1" showInputMessage="1" showErrorMessage="1" sqref="B1:B1048576" xr:uid="{C318E2FC-63CB-4FCF-A950-2044AFDE1643}">
      <formula1>$L$6:$L$14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A46EF-83CF-4F6E-95DF-D94026A56870}">
  <dimension ref="A1:M11"/>
  <sheetViews>
    <sheetView workbookViewId="0">
      <selection activeCell="F7" sqref="F7"/>
    </sheetView>
  </sheetViews>
  <sheetFormatPr defaultRowHeight="15" x14ac:dyDescent="0.25"/>
  <sheetData>
    <row r="1" spans="1:13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</row>
    <row r="2" spans="1:13" x14ac:dyDescent="0.25">
      <c r="A2">
        <v>2022</v>
      </c>
      <c r="B2">
        <v>15000</v>
      </c>
      <c r="C2">
        <v>15555</v>
      </c>
      <c r="D2">
        <v>101050</v>
      </c>
      <c r="E2">
        <v>18081</v>
      </c>
      <c r="F2">
        <v>151</v>
      </c>
      <c r="G2">
        <v>54510621</v>
      </c>
      <c r="H2">
        <v>16516</v>
      </c>
      <c r="I2">
        <v>1</v>
      </c>
      <c r="J2">
        <v>99</v>
      </c>
      <c r="K2">
        <v>5116</v>
      </c>
      <c r="L2">
        <v>516</v>
      </c>
      <c r="M2">
        <v>616166</v>
      </c>
    </row>
    <row r="3" spans="1:13" x14ac:dyDescent="0.25">
      <c r="A3">
        <v>2023</v>
      </c>
    </row>
    <row r="4" spans="1:13" x14ac:dyDescent="0.25">
      <c r="A4">
        <v>2024</v>
      </c>
    </row>
    <row r="5" spans="1:13" x14ac:dyDescent="0.25">
      <c r="A5">
        <v>2025</v>
      </c>
    </row>
    <row r="6" spans="1:13" x14ac:dyDescent="0.25">
      <c r="A6">
        <v>2026</v>
      </c>
    </row>
    <row r="7" spans="1:13" x14ac:dyDescent="0.25">
      <c r="A7">
        <v>2027</v>
      </c>
    </row>
    <row r="8" spans="1:13" x14ac:dyDescent="0.25">
      <c r="A8">
        <v>2028</v>
      </c>
    </row>
    <row r="9" spans="1:13" x14ac:dyDescent="0.25">
      <c r="A9">
        <v>2029</v>
      </c>
    </row>
    <row r="10" spans="1:13" x14ac:dyDescent="0.25">
      <c r="A10">
        <v>2030</v>
      </c>
    </row>
    <row r="11" spans="1:13" x14ac:dyDescent="0.25">
      <c r="A11">
        <v>2031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Расходы</vt:lpstr>
      <vt:lpstr>План_расходов</vt:lpstr>
      <vt:lpstr>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2023-02-10T12:37:27Z</dcterms:created>
  <dcterms:modified xsi:type="dcterms:W3CDTF">2023-02-10T19:35:17Z</dcterms:modified>
</cp:coreProperties>
</file>