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yubo\Desktop\Master final thesis\Masters-Final-Thesis\Matlab files\Thistle\"/>
    </mc:Choice>
  </mc:AlternateContent>
  <xr:revisionPtr revIDLastSave="0" documentId="13_ncr:1_{DCC2193C-8F90-4E26-A5EB-D35890C8435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G39" i="1"/>
  <c r="K3" i="1"/>
  <c r="C32" i="1"/>
  <c r="C33" i="1"/>
  <c r="C34" i="1" s="1"/>
  <c r="C35" i="1" s="1"/>
  <c r="C36" i="1" s="1"/>
  <c r="C37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G37" i="1"/>
  <c r="G36" i="1"/>
  <c r="G35" i="1"/>
  <c r="G34" i="1"/>
  <c r="G33" i="1"/>
  <c r="G32" i="1"/>
  <c r="C4" i="1"/>
  <c r="C5" i="1" s="1"/>
  <c r="C6" i="1" s="1"/>
  <c r="C7" i="1" s="1"/>
  <c r="C8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" i="1"/>
  <c r="G3" i="1"/>
</calcChain>
</file>

<file path=xl/sharedStrings.xml><?xml version="1.0" encoding="utf-8"?>
<sst xmlns="http://schemas.openxmlformats.org/spreadsheetml/2006/main" count="41" uniqueCount="41">
  <si>
    <t>Sample</t>
  </si>
  <si>
    <t>Min</t>
  </si>
  <si>
    <t>Max</t>
  </si>
  <si>
    <t>Area</t>
  </si>
  <si>
    <t>Diameter</t>
  </si>
  <si>
    <t>MBod1</t>
  </si>
  <si>
    <t>MBod2</t>
  </si>
  <si>
    <t>MBod3</t>
  </si>
  <si>
    <t>MBod4</t>
  </si>
  <si>
    <t>MBod5</t>
  </si>
  <si>
    <t>MBod6</t>
  </si>
  <si>
    <t>MBod7</t>
  </si>
  <si>
    <t>MBod8</t>
  </si>
  <si>
    <t>MBod9</t>
  </si>
  <si>
    <t>MBod10</t>
  </si>
  <si>
    <t>MBod11</t>
  </si>
  <si>
    <t>MBod12</t>
  </si>
  <si>
    <t>MBod13</t>
  </si>
  <si>
    <t>MBod14</t>
  </si>
  <si>
    <t>MBod15</t>
  </si>
  <si>
    <t>MBod16</t>
  </si>
  <si>
    <t>MBod17</t>
  </si>
  <si>
    <t>MBod18</t>
  </si>
  <si>
    <t>MBod19</t>
  </si>
  <si>
    <t>MBod20</t>
  </si>
  <si>
    <t>MBod21</t>
  </si>
  <si>
    <t>MBod22</t>
  </si>
  <si>
    <t>MBod23</t>
  </si>
  <si>
    <t>MBod24</t>
  </si>
  <si>
    <t>MBod25</t>
  </si>
  <si>
    <t>MBod26</t>
  </si>
  <si>
    <t>MBod27</t>
  </si>
  <si>
    <t>MBod28</t>
  </si>
  <si>
    <t>MBod29</t>
  </si>
  <si>
    <t>MBod30</t>
  </si>
  <si>
    <t>MBod31</t>
  </si>
  <si>
    <t>MBod32</t>
  </si>
  <si>
    <t>MBod33</t>
  </si>
  <si>
    <t>MBod34</t>
  </si>
  <si>
    <t>MBod35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</si>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</sst>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Fill="1" applyBorder="1"/>
    <xf numFmtId="0" fontId="0" fillId="0" borderId="2" xfId="0" applyBorder="1"/>
    <xf numFmtId="0" fontId="0" fillId="0" borderId="5" xfId="0" applyFill="1" applyBorder="1"/>
    <xf numFmtId="2" fontId="0" fillId="0" borderId="6" xfId="0" applyNumberFormat="1" applyBorder="1"/>
    <xf numFmtId="2" fontId="0" fillId="0" borderId="1" xfId="0" applyNumberFormat="1" applyBorder="1"/>
    <xf numFmtId="2" fontId="0" fillId="0" borderId="0" xfId="0" applyNumberFormat="1"/>
    <xf numFmtId="2" fontId="0" fillId="0" borderId="2" xfId="0" applyNumberFormat="1" applyBorder="1"/>
    <xf numFmtId="2" fontId="0" fillId="0" borderId="4" xfId="0" applyNumberFormat="1" applyBorder="1"/>
    <xf numFmtId="2" fontId="0" fillId="0" borderId="8" xfId="0" applyNumberFormat="1" applyBorder="1"/>
    <xf numFmtId="2" fontId="0" fillId="0" borderId="3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" fontId="0" fillId="0" borderId="3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0" fillId="0" borderId="0" xfId="0" applyNumberFormat="1" applyBorder="1" applyAlignment="1">
      <alignment horizontal="left"/>
    </xf>
    <xf numFmtId="0" fontId="0" fillId="0" borderId="3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73"/>
  <sheetViews>
    <sheetView tabSelected="1" workbookViewId="0">
      <selection activeCell="K6" sqref="K6"/>
    </sheetView>
  </sheetViews>
  <sheetFormatPr defaultRowHeight="14.5" x14ac:dyDescent="0.35"/>
  <cols>
    <col min="4" max="4" width="10.6328125" customWidth="1"/>
    <col min="5" max="7" width="8.6328125" style="6" customWidth="1"/>
    <col min="8" max="8" width="10.6328125" customWidth="1"/>
    <col min="9" max="9" width="8.6328125" customWidth="1"/>
  </cols>
  <sheetData>
    <row r="1" spans="3:11" ht="15" thickBot="1" x14ac:dyDescent="0.4"/>
    <row r="2" spans="3:11" ht="15" thickBot="1" x14ac:dyDescent="0.4">
      <c r="D2" s="2" t="s">
        <v>0</v>
      </c>
      <c r="E2" s="7" t="s">
        <v>1</v>
      </c>
      <c r="F2" s="8" t="s">
        <v>2</v>
      </c>
      <c r="G2" s="9" t="s">
        <v>40</v>
      </c>
      <c r="H2" s="3" t="s">
        <v>3</v>
      </c>
      <c r="I2" s="1" t="s">
        <v>4</v>
      </c>
    </row>
    <row r="3" spans="3:11" x14ac:dyDescent="0.35">
      <c r="C3">
        <v>1</v>
      </c>
      <c r="D3" s="12" t="s">
        <v>5</v>
      </c>
      <c r="E3" s="10">
        <v>47.36</v>
      </c>
      <c r="F3" s="10">
        <v>50.37</v>
      </c>
      <c r="G3" s="4">
        <f>(E3+F3)/2</f>
        <v>48.864999999999995</v>
      </c>
      <c r="H3" s="22">
        <v>1918.53</v>
      </c>
      <c r="I3" s="19">
        <v>49.42</v>
      </c>
      <c r="K3" s="6" t="str">
        <f>_xlfn.TEXTJOIN("';'",TRUE,D3:D37)</f>
        <v>MBod1';'MBod2';'MBod3';'MBod4';'MBod5';'MBod6';'MBod7';'MBod8';'MBod9';'MBod10';'MBod11';'MBod12';'MBod13';'MBod14';'MBod15';'MBod16';'MBod17';'MBod18';'MBod19';'MBod20';'MBod21';'MBod22';'MBod23';'MBod24';'MBod25';'MBod26';'MBod27';'MBod28';'MBod29';'MBod30';'MBod31';'MBod32';'MBod33';'MBod34';'MBod35</v>
      </c>
    </row>
    <row r="4" spans="3:11" x14ac:dyDescent="0.35">
      <c r="C4">
        <f>C3+1</f>
        <v>2</v>
      </c>
      <c r="D4" s="12" t="s">
        <v>6</v>
      </c>
      <c r="E4" s="19">
        <v>46.26</v>
      </c>
      <c r="F4" s="20">
        <v>50.71</v>
      </c>
      <c r="G4" s="4">
        <f>(E4+F4)/2</f>
        <v>48.484999999999999</v>
      </c>
      <c r="H4" s="22">
        <v>1966.62</v>
      </c>
      <c r="I4" s="20">
        <v>50.04</v>
      </c>
    </row>
    <row r="5" spans="3:11" x14ac:dyDescent="0.35">
      <c r="C5">
        <f t="shared" ref="C5:C37" si="0">C4+1</f>
        <v>3</v>
      </c>
      <c r="D5" s="12" t="s">
        <v>7</v>
      </c>
      <c r="E5" s="20">
        <v>47.34</v>
      </c>
      <c r="F5" s="20">
        <v>51.32</v>
      </c>
      <c r="G5" s="4">
        <f t="shared" ref="G5:G31" si="1">(E5+F5)/2</f>
        <v>49.33</v>
      </c>
      <c r="H5" s="21">
        <v>2064.23</v>
      </c>
      <c r="I5" s="20">
        <v>51.27</v>
      </c>
    </row>
    <row r="6" spans="3:11" x14ac:dyDescent="0.35">
      <c r="C6">
        <f t="shared" si="0"/>
        <v>4</v>
      </c>
      <c r="D6" s="12" t="s">
        <v>8</v>
      </c>
      <c r="E6" s="20">
        <v>44.2</v>
      </c>
      <c r="F6" s="20">
        <v>51.88</v>
      </c>
      <c r="G6" s="4">
        <f t="shared" si="1"/>
        <v>48.040000000000006</v>
      </c>
      <c r="H6" s="21">
        <v>1850</v>
      </c>
      <c r="I6" s="20">
        <v>48.53</v>
      </c>
      <c r="K6" s="6" t="str">
        <f>_xlfn.TEXTJOIN(";",TRUE,F3:F37)</f>
        <v>50.37;50.71;51.32;51.88;47.08;47.04;48.42;55;55.87;57.58;48.397;48.765;62.521;45.87;45.838;40.612;46.173;46.41;46.85;46.064;46.03;44.98;50.223;52.278;47.339;47.285;45.52;45.293;48.9;46.108;51.288;50.287;49.162;47.32;48.271</v>
      </c>
    </row>
    <row r="7" spans="3:11" x14ac:dyDescent="0.35">
      <c r="C7">
        <f t="shared" si="0"/>
        <v>5</v>
      </c>
      <c r="D7" s="12" t="s">
        <v>9</v>
      </c>
      <c r="E7" s="11">
        <v>45.37</v>
      </c>
      <c r="F7" s="20">
        <v>47.08</v>
      </c>
      <c r="G7" s="4">
        <f t="shared" si="1"/>
        <v>46.224999999999994</v>
      </c>
      <c r="H7" s="21">
        <v>1829.19</v>
      </c>
      <c r="I7" s="20">
        <v>48.26</v>
      </c>
    </row>
    <row r="8" spans="3:11" x14ac:dyDescent="0.35">
      <c r="C8">
        <f t="shared" si="0"/>
        <v>6</v>
      </c>
      <c r="D8" s="12" t="s">
        <v>10</v>
      </c>
      <c r="E8" s="20">
        <v>45.51</v>
      </c>
      <c r="F8" s="20">
        <v>47.04</v>
      </c>
      <c r="G8" s="4">
        <f t="shared" si="1"/>
        <v>46.274999999999999</v>
      </c>
      <c r="H8" s="21">
        <v>1733.08</v>
      </c>
      <c r="I8" s="20">
        <v>46.98</v>
      </c>
    </row>
    <row r="9" spans="3:11" x14ac:dyDescent="0.35">
      <c r="C9">
        <f t="shared" si="0"/>
        <v>7</v>
      </c>
      <c r="D9" s="12" t="s">
        <v>11</v>
      </c>
      <c r="E9" s="11">
        <v>47.44</v>
      </c>
      <c r="F9" s="11">
        <v>48.42</v>
      </c>
      <c r="G9" s="4">
        <f t="shared" si="1"/>
        <v>47.93</v>
      </c>
      <c r="H9" s="21">
        <v>1841.42</v>
      </c>
      <c r="I9" s="11">
        <v>48.42</v>
      </c>
    </row>
    <row r="10" spans="3:11" x14ac:dyDescent="0.35">
      <c r="C10">
        <f t="shared" si="0"/>
        <v>8</v>
      </c>
      <c r="D10" s="12" t="s">
        <v>12</v>
      </c>
      <c r="E10" s="11">
        <v>53.762999999999998</v>
      </c>
      <c r="F10" s="11">
        <v>55</v>
      </c>
      <c r="G10" s="4">
        <f t="shared" si="1"/>
        <v>54.381500000000003</v>
      </c>
      <c r="H10" s="21">
        <v>2325.69</v>
      </c>
      <c r="I10" s="11">
        <v>54.417000000000002</v>
      </c>
    </row>
    <row r="11" spans="3:11" x14ac:dyDescent="0.35">
      <c r="C11">
        <f t="shared" si="0"/>
        <v>9</v>
      </c>
      <c r="D11" s="12" t="s">
        <v>13</v>
      </c>
      <c r="E11" s="11">
        <v>53.89</v>
      </c>
      <c r="F11" s="11">
        <v>55.87</v>
      </c>
      <c r="G11" s="4">
        <f t="shared" si="1"/>
        <v>54.879999999999995</v>
      </c>
      <c r="H11" s="21">
        <v>2258.83</v>
      </c>
      <c r="I11" s="11">
        <v>53.63</v>
      </c>
    </row>
    <row r="12" spans="3:11" x14ac:dyDescent="0.35">
      <c r="C12">
        <f t="shared" si="0"/>
        <v>10</v>
      </c>
      <c r="D12" s="12" t="s">
        <v>14</v>
      </c>
      <c r="E12" s="11">
        <v>55.302</v>
      </c>
      <c r="F12" s="11">
        <v>57.58</v>
      </c>
      <c r="G12" s="4">
        <f t="shared" si="1"/>
        <v>56.441000000000003</v>
      </c>
      <c r="H12" s="21">
        <v>2635.37</v>
      </c>
      <c r="I12" s="11">
        <v>57.93</v>
      </c>
    </row>
    <row r="13" spans="3:11" x14ac:dyDescent="0.35">
      <c r="C13">
        <f t="shared" si="0"/>
        <v>11</v>
      </c>
      <c r="D13" s="12" t="s">
        <v>15</v>
      </c>
      <c r="E13" s="11">
        <v>46.906999999999996</v>
      </c>
      <c r="F13" s="11">
        <v>48.396999999999998</v>
      </c>
      <c r="G13" s="4">
        <f t="shared" si="1"/>
        <v>47.652000000000001</v>
      </c>
      <c r="H13" s="21">
        <v>1828.77</v>
      </c>
      <c r="I13" s="11">
        <v>48.25</v>
      </c>
    </row>
    <row r="14" spans="3:11" x14ac:dyDescent="0.35">
      <c r="C14">
        <f t="shared" si="0"/>
        <v>12</v>
      </c>
      <c r="D14" s="12" t="s">
        <v>16</v>
      </c>
      <c r="E14" s="11">
        <v>46.226999999999997</v>
      </c>
      <c r="F14" s="11">
        <v>48.765000000000001</v>
      </c>
      <c r="G14" s="4">
        <f t="shared" si="1"/>
        <v>47.495999999999995</v>
      </c>
      <c r="H14" s="21">
        <v>1776.3</v>
      </c>
      <c r="I14" s="11">
        <v>47.58</v>
      </c>
    </row>
    <row r="15" spans="3:11" x14ac:dyDescent="0.35">
      <c r="C15">
        <f t="shared" si="0"/>
        <v>13</v>
      </c>
      <c r="D15" s="12" t="s">
        <v>17</v>
      </c>
      <c r="E15" s="11">
        <v>60.618000000000002</v>
      </c>
      <c r="F15" s="11">
        <v>62.521000000000001</v>
      </c>
      <c r="G15" s="4">
        <f t="shared" si="1"/>
        <v>61.569500000000005</v>
      </c>
      <c r="H15" s="21">
        <v>2998.75</v>
      </c>
      <c r="I15" s="11">
        <v>61.790999999999997</v>
      </c>
    </row>
    <row r="16" spans="3:11" x14ac:dyDescent="0.35">
      <c r="C16">
        <f t="shared" si="0"/>
        <v>14</v>
      </c>
      <c r="D16" s="12" t="s">
        <v>18</v>
      </c>
      <c r="E16" s="11">
        <v>45.38</v>
      </c>
      <c r="F16" s="11">
        <v>45.87</v>
      </c>
      <c r="G16" s="4">
        <f t="shared" si="1"/>
        <v>45.625</v>
      </c>
      <c r="H16" s="21">
        <v>1716.75</v>
      </c>
      <c r="I16" s="11">
        <v>46.75</v>
      </c>
    </row>
    <row r="17" spans="3:9" x14ac:dyDescent="0.35">
      <c r="C17">
        <f t="shared" si="0"/>
        <v>15</v>
      </c>
      <c r="D17" s="12" t="s">
        <v>19</v>
      </c>
      <c r="E17" s="11">
        <v>41.817</v>
      </c>
      <c r="F17" s="11">
        <v>45.838000000000001</v>
      </c>
      <c r="G17" s="4">
        <f t="shared" si="1"/>
        <v>43.827500000000001</v>
      </c>
      <c r="H17" s="21">
        <v>1624.575</v>
      </c>
      <c r="I17" s="11">
        <v>45.48</v>
      </c>
    </row>
    <row r="18" spans="3:9" x14ac:dyDescent="0.35">
      <c r="C18">
        <f t="shared" si="0"/>
        <v>16</v>
      </c>
      <c r="D18" s="12" t="s">
        <v>20</v>
      </c>
      <c r="E18" s="11">
        <v>39.414000000000001</v>
      </c>
      <c r="F18" s="11">
        <v>40.612000000000002</v>
      </c>
      <c r="G18" s="4">
        <f t="shared" si="1"/>
        <v>40.013000000000005</v>
      </c>
      <c r="H18" s="21">
        <v>1120.2</v>
      </c>
      <c r="I18" s="11">
        <v>37.770000000000003</v>
      </c>
    </row>
    <row r="19" spans="3:9" x14ac:dyDescent="0.35">
      <c r="C19">
        <f t="shared" si="0"/>
        <v>17</v>
      </c>
      <c r="D19" s="13" t="s">
        <v>21</v>
      </c>
      <c r="E19" s="11">
        <v>45.21</v>
      </c>
      <c r="F19" s="11">
        <v>46.173000000000002</v>
      </c>
      <c r="G19" s="4">
        <f t="shared" si="1"/>
        <v>45.691500000000005</v>
      </c>
      <c r="H19" s="21">
        <v>1718.088</v>
      </c>
      <c r="I19" s="11">
        <v>46.771000000000001</v>
      </c>
    </row>
    <row r="20" spans="3:9" x14ac:dyDescent="0.35">
      <c r="C20">
        <f t="shared" si="0"/>
        <v>18</v>
      </c>
      <c r="D20" s="13" t="s">
        <v>22</v>
      </c>
      <c r="E20" s="11">
        <v>46.024000000000001</v>
      </c>
      <c r="F20" s="11">
        <v>46.41</v>
      </c>
      <c r="G20" s="4">
        <f t="shared" si="1"/>
        <v>46.216999999999999</v>
      </c>
      <c r="H20" s="21">
        <v>1636.9</v>
      </c>
      <c r="I20" s="11">
        <v>45.65</v>
      </c>
    </row>
    <row r="21" spans="3:9" x14ac:dyDescent="0.35">
      <c r="C21">
        <f t="shared" si="0"/>
        <v>19</v>
      </c>
      <c r="D21" s="13" t="s">
        <v>23</v>
      </c>
      <c r="E21" s="11">
        <v>44.103999999999999</v>
      </c>
      <c r="F21" s="11">
        <v>46.85</v>
      </c>
      <c r="G21" s="4">
        <f t="shared" si="1"/>
        <v>45.477000000000004</v>
      </c>
      <c r="H21" s="21">
        <v>1720.5889999999999</v>
      </c>
      <c r="I21" s="11">
        <v>46.805</v>
      </c>
    </row>
    <row r="22" spans="3:9" x14ac:dyDescent="0.35">
      <c r="C22">
        <f t="shared" si="0"/>
        <v>20</v>
      </c>
      <c r="D22" s="13" t="s">
        <v>24</v>
      </c>
      <c r="E22" s="11">
        <v>45.503</v>
      </c>
      <c r="F22" s="11">
        <v>46.064</v>
      </c>
      <c r="G22" s="4">
        <f t="shared" si="1"/>
        <v>45.783500000000004</v>
      </c>
      <c r="H22" s="21">
        <v>1591.5709999999999</v>
      </c>
      <c r="I22" s="11">
        <v>45.015999999999998</v>
      </c>
    </row>
    <row r="23" spans="3:9" x14ac:dyDescent="0.35">
      <c r="C23">
        <f t="shared" si="0"/>
        <v>21</v>
      </c>
      <c r="D23" s="13" t="s">
        <v>25</v>
      </c>
      <c r="E23" s="11">
        <v>44.307000000000002</v>
      </c>
      <c r="F23" s="11">
        <v>46.03</v>
      </c>
      <c r="G23" s="4">
        <f t="shared" si="1"/>
        <v>45.168500000000002</v>
      </c>
      <c r="H23" s="21">
        <v>1662.471</v>
      </c>
      <c r="I23" s="11">
        <v>46</v>
      </c>
    </row>
    <row r="24" spans="3:9" x14ac:dyDescent="0.35">
      <c r="C24">
        <f t="shared" si="0"/>
        <v>22</v>
      </c>
      <c r="D24" s="13" t="s">
        <v>26</v>
      </c>
      <c r="E24" s="11">
        <v>42.871000000000002</v>
      </c>
      <c r="F24" s="11">
        <v>44.98</v>
      </c>
      <c r="G24" s="4">
        <f t="shared" si="1"/>
        <v>43.9255</v>
      </c>
      <c r="H24" s="21">
        <v>1564.7170000000001</v>
      </c>
      <c r="I24" s="11">
        <v>44.634999999999998</v>
      </c>
    </row>
    <row r="25" spans="3:9" x14ac:dyDescent="0.35">
      <c r="C25">
        <f t="shared" si="0"/>
        <v>23</v>
      </c>
      <c r="D25" s="13" t="s">
        <v>27</v>
      </c>
      <c r="E25" s="11">
        <v>49.265999999999998</v>
      </c>
      <c r="F25" s="11">
        <v>50.222999999999999</v>
      </c>
      <c r="G25" s="4">
        <f t="shared" si="1"/>
        <v>49.744500000000002</v>
      </c>
      <c r="H25" s="21">
        <v>1986.8</v>
      </c>
      <c r="I25" s="11">
        <v>50.11</v>
      </c>
    </row>
    <row r="26" spans="3:9" x14ac:dyDescent="0.35">
      <c r="C26">
        <f t="shared" si="0"/>
        <v>24</v>
      </c>
      <c r="D26" s="13" t="s">
        <v>28</v>
      </c>
      <c r="E26" s="11">
        <v>46.515000000000001</v>
      </c>
      <c r="F26" s="11">
        <v>52.277999999999999</v>
      </c>
      <c r="G26" s="4">
        <f t="shared" si="1"/>
        <v>49.396500000000003</v>
      </c>
      <c r="H26" s="21">
        <v>2108.962</v>
      </c>
      <c r="I26" s="11">
        <v>51.82</v>
      </c>
    </row>
    <row r="27" spans="3:9" x14ac:dyDescent="0.35">
      <c r="C27">
        <f t="shared" si="0"/>
        <v>25</v>
      </c>
      <c r="D27" s="13" t="s">
        <v>29</v>
      </c>
      <c r="E27" s="11">
        <v>46.67</v>
      </c>
      <c r="F27" s="11">
        <v>47.338999999999999</v>
      </c>
      <c r="G27" s="4">
        <f t="shared" si="1"/>
        <v>47.0045</v>
      </c>
      <c r="H27" s="21">
        <v>1702.93</v>
      </c>
      <c r="I27" s="11">
        <v>46.564</v>
      </c>
    </row>
    <row r="28" spans="3:9" x14ac:dyDescent="0.35">
      <c r="C28">
        <f t="shared" si="0"/>
        <v>26</v>
      </c>
      <c r="D28" s="13" t="s">
        <v>30</v>
      </c>
      <c r="E28" s="11">
        <v>45.948999999999998</v>
      </c>
      <c r="F28" s="11">
        <v>47.284999999999997</v>
      </c>
      <c r="G28" s="4">
        <f t="shared" si="1"/>
        <v>46.616999999999997</v>
      </c>
      <c r="H28" s="21">
        <v>1715.7670000000001</v>
      </c>
      <c r="I28" s="11">
        <v>46.74</v>
      </c>
    </row>
    <row r="29" spans="3:9" x14ac:dyDescent="0.35">
      <c r="C29">
        <f t="shared" si="0"/>
        <v>27</v>
      </c>
      <c r="D29" s="13" t="s">
        <v>31</v>
      </c>
      <c r="E29" s="11">
        <v>43.279000000000003</v>
      </c>
      <c r="F29" s="11">
        <v>45.52</v>
      </c>
      <c r="G29" s="4">
        <f t="shared" si="1"/>
        <v>44.399500000000003</v>
      </c>
      <c r="H29" s="21">
        <v>1600.6089999999999</v>
      </c>
      <c r="I29" s="11">
        <v>45.143999999999998</v>
      </c>
    </row>
    <row r="30" spans="3:9" x14ac:dyDescent="0.35">
      <c r="C30">
        <f t="shared" si="0"/>
        <v>28</v>
      </c>
      <c r="D30" s="13" t="s">
        <v>32</v>
      </c>
      <c r="E30" s="11">
        <v>45.226999999999997</v>
      </c>
      <c r="F30" s="11">
        <v>45.292999999999999</v>
      </c>
      <c r="G30" s="4">
        <f t="shared" si="1"/>
        <v>45.26</v>
      </c>
      <c r="H30" s="21">
        <v>1597.325</v>
      </c>
      <c r="I30" s="11">
        <v>45.097000000000001</v>
      </c>
    </row>
    <row r="31" spans="3:9" x14ac:dyDescent="0.35">
      <c r="C31">
        <f t="shared" si="0"/>
        <v>29</v>
      </c>
      <c r="D31" s="13" t="s">
        <v>33</v>
      </c>
      <c r="E31" s="11">
        <v>47.06</v>
      </c>
      <c r="F31" s="11">
        <v>48.9</v>
      </c>
      <c r="G31" s="4">
        <f t="shared" si="1"/>
        <v>47.980000000000004</v>
      </c>
      <c r="H31" s="21">
        <v>1785.002</v>
      </c>
      <c r="I31" s="11">
        <v>47.673000000000002</v>
      </c>
    </row>
    <row r="32" spans="3:9" s="14" customFormat="1" x14ac:dyDescent="0.35">
      <c r="C32">
        <f t="shared" si="0"/>
        <v>30</v>
      </c>
      <c r="D32" s="13" t="s">
        <v>34</v>
      </c>
      <c r="E32" s="11">
        <v>45.213000000000001</v>
      </c>
      <c r="F32" s="11">
        <v>46.107999999999997</v>
      </c>
      <c r="G32" s="5">
        <f t="shared" ref="G32:G36" si="2">(E32+F32)/2</f>
        <v>45.660499999999999</v>
      </c>
      <c r="H32" s="11">
        <v>1665.4590000000001</v>
      </c>
      <c r="I32" s="11">
        <v>46.048999999999999</v>
      </c>
    </row>
    <row r="33" spans="3:9" s="14" customFormat="1" x14ac:dyDescent="0.35">
      <c r="C33">
        <f t="shared" si="0"/>
        <v>31</v>
      </c>
      <c r="D33" s="13" t="s">
        <v>35</v>
      </c>
      <c r="E33" s="11">
        <v>47.686</v>
      </c>
      <c r="F33" s="11">
        <v>51.287999999999997</v>
      </c>
      <c r="G33" s="5">
        <f t="shared" si="2"/>
        <v>49.486999999999995</v>
      </c>
      <c r="H33" s="11">
        <v>1937.183</v>
      </c>
      <c r="I33" s="11">
        <v>49.664000000000001</v>
      </c>
    </row>
    <row r="34" spans="3:9" s="14" customFormat="1" x14ac:dyDescent="0.35">
      <c r="C34">
        <f t="shared" si="0"/>
        <v>32</v>
      </c>
      <c r="D34" s="13" t="s">
        <v>36</v>
      </c>
      <c r="E34" s="11">
        <v>49.329000000000001</v>
      </c>
      <c r="F34" s="11">
        <v>50.286999999999999</v>
      </c>
      <c r="G34" s="5">
        <f t="shared" si="2"/>
        <v>49.808</v>
      </c>
      <c r="H34" s="11">
        <v>1969.711</v>
      </c>
      <c r="I34" s="11">
        <v>50.079000000000001</v>
      </c>
    </row>
    <row r="35" spans="3:9" s="14" customFormat="1" x14ac:dyDescent="0.35">
      <c r="C35">
        <f t="shared" si="0"/>
        <v>33</v>
      </c>
      <c r="D35" s="13" t="s">
        <v>37</v>
      </c>
      <c r="E35" s="11">
        <v>46.765000000000001</v>
      </c>
      <c r="F35" s="11">
        <v>49.161999999999999</v>
      </c>
      <c r="G35" s="5">
        <f t="shared" si="2"/>
        <v>47.963499999999996</v>
      </c>
      <c r="H35" s="11">
        <v>1875.7829999999999</v>
      </c>
      <c r="I35" s="11">
        <v>48.863</v>
      </c>
    </row>
    <row r="36" spans="3:9" s="14" customFormat="1" x14ac:dyDescent="0.35">
      <c r="C36">
        <f t="shared" si="0"/>
        <v>34</v>
      </c>
      <c r="D36" s="13" t="s">
        <v>38</v>
      </c>
      <c r="E36" s="11">
        <v>45.148000000000003</v>
      </c>
      <c r="F36" s="11">
        <v>47.32</v>
      </c>
      <c r="G36" s="5">
        <f t="shared" si="2"/>
        <v>46.234000000000002</v>
      </c>
      <c r="H36" s="11">
        <v>1745.222</v>
      </c>
      <c r="I36" s="11">
        <v>47.139000000000003</v>
      </c>
    </row>
    <row r="37" spans="3:9" x14ac:dyDescent="0.35">
      <c r="C37">
        <f t="shared" si="0"/>
        <v>35</v>
      </c>
      <c r="D37" s="13" t="s">
        <v>39</v>
      </c>
      <c r="E37" s="11">
        <v>47.429000000000002</v>
      </c>
      <c r="F37" s="11">
        <v>48.271000000000001</v>
      </c>
      <c r="G37" s="5">
        <f t="shared" ref="G37" si="3">(E37+F37)/2</f>
        <v>47.85</v>
      </c>
      <c r="H37" s="11">
        <v>1819.019</v>
      </c>
      <c r="I37" s="11">
        <v>48.125</v>
      </c>
    </row>
    <row r="38" spans="3:9" x14ac:dyDescent="0.35">
      <c r="C38" s="14"/>
      <c r="D38" s="15"/>
      <c r="E38" s="16"/>
      <c r="F38" s="16"/>
      <c r="G38" s="17"/>
      <c r="H38" s="18"/>
      <c r="I38" s="18"/>
    </row>
    <row r="39" spans="3:9" x14ac:dyDescent="0.35">
      <c r="C39" s="14"/>
      <c r="D39" s="15"/>
      <c r="E39" s="16"/>
      <c r="F39" s="16"/>
      <c r="G39" s="17">
        <f>AVERAGE(G3:G37)</f>
        <v>47.905814285714285</v>
      </c>
      <c r="H39" s="18"/>
      <c r="I39" s="18"/>
    </row>
    <row r="40" spans="3:9" x14ac:dyDescent="0.35">
      <c r="C40" s="14"/>
      <c r="D40" s="15"/>
      <c r="E40" s="16"/>
      <c r="F40" s="16"/>
      <c r="G40" s="17"/>
      <c r="H40" s="18"/>
      <c r="I40" s="18"/>
    </row>
    <row r="41" spans="3:9" x14ac:dyDescent="0.35">
      <c r="C41" s="14"/>
      <c r="D41" s="15"/>
      <c r="E41" s="16"/>
      <c r="F41" s="16"/>
      <c r="G41" s="17"/>
      <c r="H41" s="18"/>
      <c r="I41" s="18"/>
    </row>
    <row r="42" spans="3:9" x14ac:dyDescent="0.35">
      <c r="C42" s="14"/>
      <c r="D42" s="15"/>
      <c r="E42" s="16"/>
      <c r="F42" s="16"/>
      <c r="G42" s="17"/>
      <c r="H42" s="18"/>
      <c r="I42" s="18"/>
    </row>
    <row r="43" spans="3:9" x14ac:dyDescent="0.35">
      <c r="C43" s="14"/>
      <c r="D43" s="15"/>
      <c r="E43" s="16"/>
      <c r="F43" s="16"/>
      <c r="G43" s="17"/>
      <c r="H43" s="18"/>
      <c r="I43" s="18"/>
    </row>
    <row r="44" spans="3:9" x14ac:dyDescent="0.35">
      <c r="C44" s="14"/>
      <c r="D44" s="15"/>
      <c r="E44" s="16"/>
      <c r="F44" s="16"/>
      <c r="G44" s="17"/>
      <c r="H44" s="18"/>
      <c r="I44" s="18"/>
    </row>
    <row r="45" spans="3:9" x14ac:dyDescent="0.35">
      <c r="C45" s="14"/>
      <c r="D45" s="15"/>
      <c r="E45" s="16"/>
      <c r="F45" s="16"/>
      <c r="G45" s="17"/>
      <c r="H45" s="18"/>
      <c r="I45" s="18"/>
    </row>
    <row r="46" spans="3:9" x14ac:dyDescent="0.35">
      <c r="C46" s="14"/>
      <c r="D46" s="15"/>
      <c r="E46" s="16"/>
      <c r="F46" s="16"/>
      <c r="G46" s="17"/>
      <c r="H46" s="18"/>
      <c r="I46" s="18"/>
    </row>
    <row r="47" spans="3:9" x14ac:dyDescent="0.35">
      <c r="C47" s="14"/>
      <c r="D47" s="15"/>
      <c r="E47" s="16"/>
      <c r="F47" s="16"/>
      <c r="G47" s="17"/>
      <c r="H47" s="18"/>
      <c r="I47" s="18"/>
    </row>
    <row r="48" spans="3:9" x14ac:dyDescent="0.35">
      <c r="C48" s="14"/>
      <c r="D48" s="15"/>
      <c r="E48" s="16"/>
      <c r="F48" s="16"/>
      <c r="G48" s="17"/>
      <c r="H48" s="18"/>
      <c r="I48" s="18"/>
    </row>
    <row r="49" spans="3:9" x14ac:dyDescent="0.35">
      <c r="C49" s="14"/>
      <c r="D49" s="15"/>
      <c r="E49" s="16"/>
      <c r="F49" s="16"/>
      <c r="G49" s="17"/>
      <c r="H49" s="18"/>
      <c r="I49" s="18"/>
    </row>
    <row r="50" spans="3:9" x14ac:dyDescent="0.35">
      <c r="C50" s="14"/>
      <c r="D50" s="15"/>
      <c r="E50" s="16"/>
      <c r="F50" s="16"/>
      <c r="G50" s="17"/>
      <c r="H50" s="18"/>
      <c r="I50" s="18"/>
    </row>
    <row r="51" spans="3:9" x14ac:dyDescent="0.35">
      <c r="C51" s="14"/>
      <c r="D51" s="15"/>
      <c r="E51" s="16"/>
      <c r="F51" s="16"/>
      <c r="G51" s="17"/>
      <c r="H51" s="18"/>
      <c r="I51" s="18"/>
    </row>
    <row r="52" spans="3:9" x14ac:dyDescent="0.35">
      <c r="C52" s="14"/>
      <c r="D52" s="15"/>
      <c r="E52" s="16"/>
      <c r="F52" s="16"/>
      <c r="G52" s="17"/>
      <c r="H52" s="18"/>
      <c r="I52" s="18"/>
    </row>
    <row r="53" spans="3:9" x14ac:dyDescent="0.35">
      <c r="C53" s="14"/>
      <c r="D53" s="15"/>
      <c r="E53" s="16"/>
      <c r="F53" s="16"/>
      <c r="G53" s="17"/>
      <c r="H53" s="18"/>
      <c r="I53" s="18"/>
    </row>
    <row r="54" spans="3:9" x14ac:dyDescent="0.35">
      <c r="C54" s="14"/>
      <c r="D54" s="15"/>
      <c r="E54" s="16"/>
      <c r="F54" s="16"/>
      <c r="G54" s="17"/>
      <c r="H54" s="18"/>
      <c r="I54" s="18"/>
    </row>
    <row r="55" spans="3:9" x14ac:dyDescent="0.35">
      <c r="C55" s="14"/>
      <c r="D55" s="15"/>
      <c r="E55" s="16"/>
      <c r="F55" s="16"/>
      <c r="G55" s="17"/>
      <c r="H55" s="18"/>
      <c r="I55" s="18"/>
    </row>
    <row r="56" spans="3:9" x14ac:dyDescent="0.35">
      <c r="C56" s="14"/>
      <c r="D56" s="15"/>
      <c r="E56" s="16"/>
      <c r="F56" s="16"/>
      <c r="G56" s="17"/>
      <c r="H56" s="18"/>
      <c r="I56" s="18"/>
    </row>
    <row r="57" spans="3:9" x14ac:dyDescent="0.35">
      <c r="C57" s="14"/>
      <c r="D57" s="15"/>
      <c r="E57" s="16"/>
      <c r="F57" s="16"/>
      <c r="G57" s="17"/>
      <c r="H57" s="18"/>
      <c r="I57" s="18"/>
    </row>
    <row r="58" spans="3:9" x14ac:dyDescent="0.35">
      <c r="C58" s="14"/>
      <c r="D58" s="15"/>
      <c r="E58" s="16"/>
      <c r="F58" s="16"/>
      <c r="G58" s="17"/>
      <c r="H58" s="18"/>
      <c r="I58" s="18"/>
    </row>
    <row r="59" spans="3:9" x14ac:dyDescent="0.35">
      <c r="C59" s="14"/>
      <c r="D59" s="15"/>
      <c r="E59" s="16"/>
      <c r="F59" s="16"/>
      <c r="G59" s="17"/>
      <c r="H59" s="18"/>
      <c r="I59" s="18"/>
    </row>
    <row r="60" spans="3:9" x14ac:dyDescent="0.35">
      <c r="C60" s="14"/>
      <c r="D60" s="15"/>
      <c r="E60" s="16"/>
      <c r="F60" s="16"/>
      <c r="G60" s="17"/>
      <c r="H60" s="18"/>
      <c r="I60" s="18"/>
    </row>
    <row r="61" spans="3:9" x14ac:dyDescent="0.35">
      <c r="C61" s="14"/>
      <c r="D61" s="15"/>
      <c r="E61" s="16"/>
      <c r="F61" s="16"/>
      <c r="G61" s="17"/>
      <c r="H61" s="18"/>
      <c r="I61" s="18"/>
    </row>
    <row r="62" spans="3:9" x14ac:dyDescent="0.35">
      <c r="C62" s="14"/>
      <c r="D62" s="15"/>
      <c r="E62" s="16"/>
      <c r="F62" s="16"/>
      <c r="G62" s="17"/>
      <c r="H62" s="18"/>
      <c r="I62" s="18"/>
    </row>
    <row r="63" spans="3:9" x14ac:dyDescent="0.35">
      <c r="C63" s="14"/>
      <c r="D63" s="15"/>
      <c r="E63" s="16"/>
      <c r="F63" s="16"/>
      <c r="G63" s="17"/>
      <c r="H63" s="18"/>
      <c r="I63" s="18"/>
    </row>
    <row r="64" spans="3:9" x14ac:dyDescent="0.35">
      <c r="C64" s="14"/>
      <c r="D64" s="15"/>
      <c r="E64" s="16"/>
      <c r="F64" s="16"/>
      <c r="G64" s="17"/>
      <c r="H64" s="18"/>
      <c r="I64" s="18"/>
    </row>
    <row r="65" spans="3:9" x14ac:dyDescent="0.35">
      <c r="C65" s="14"/>
      <c r="D65" s="15"/>
      <c r="E65" s="16"/>
      <c r="F65" s="16"/>
      <c r="G65" s="17"/>
      <c r="H65" s="18"/>
      <c r="I65" s="18"/>
    </row>
    <row r="66" spans="3:9" x14ac:dyDescent="0.35">
      <c r="C66" s="14"/>
      <c r="D66" s="15"/>
      <c r="E66" s="16"/>
      <c r="F66" s="16"/>
      <c r="G66" s="17"/>
      <c r="H66" s="18"/>
      <c r="I66" s="18"/>
    </row>
    <row r="67" spans="3:9" x14ac:dyDescent="0.35">
      <c r="C67" s="14"/>
      <c r="D67" s="15"/>
      <c r="E67" s="16"/>
      <c r="F67" s="16"/>
      <c r="G67" s="17"/>
      <c r="H67" s="18"/>
      <c r="I67" s="18"/>
    </row>
    <row r="68" spans="3:9" x14ac:dyDescent="0.35">
      <c r="C68" s="14"/>
      <c r="D68" s="15"/>
      <c r="E68" s="16"/>
      <c r="F68" s="16"/>
      <c r="G68" s="17"/>
      <c r="H68" s="18"/>
      <c r="I68" s="18"/>
    </row>
    <row r="69" spans="3:9" x14ac:dyDescent="0.35">
      <c r="C69" s="14"/>
      <c r="D69" s="15"/>
      <c r="E69" s="16"/>
      <c r="F69" s="16"/>
      <c r="G69" s="17"/>
      <c r="H69" s="18"/>
      <c r="I69" s="18"/>
    </row>
    <row r="70" spans="3:9" x14ac:dyDescent="0.35">
      <c r="C70" s="14"/>
      <c r="D70" s="15"/>
      <c r="E70" s="16"/>
      <c r="F70" s="16"/>
      <c r="G70" s="17"/>
      <c r="H70" s="18"/>
      <c r="I70" s="18"/>
    </row>
    <row r="71" spans="3:9" x14ac:dyDescent="0.35">
      <c r="C71" s="14"/>
      <c r="D71" s="15"/>
      <c r="E71" s="16"/>
      <c r="F71" s="16"/>
      <c r="G71" s="17"/>
      <c r="H71" s="18"/>
      <c r="I71" s="18"/>
    </row>
    <row r="72" spans="3:9" x14ac:dyDescent="0.35">
      <c r="C72" s="14"/>
      <c r="D72" s="15"/>
      <c r="E72" s="16"/>
      <c r="F72" s="16"/>
      <c r="G72" s="17"/>
      <c r="H72" s="18"/>
      <c r="I72" s="18"/>
    </row>
    <row r="73" spans="3:9" x14ac:dyDescent="0.35">
      <c r="C73" s="14"/>
      <c r="D73" s="15"/>
      <c r="E73" s="16"/>
      <c r="F73" s="16"/>
      <c r="G73" s="17"/>
      <c r="H73" s="17"/>
      <c r="I73" s="1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39B7-31E5-41F3-8340-F873D773C78B}">
  <dimension ref="D2:F2"/>
  <sheetViews>
    <sheetView workbookViewId="0">
      <selection activeCell="G7" sqref="C1:G7"/>
    </sheetView>
  </sheetViews>
  <sheetFormatPr defaultRowHeight="14.5" x14ac:dyDescent="0.35"/>
  <sheetData>
    <row r="2" spans="4:6" x14ac:dyDescent="0.35">
      <c r="D2" s="6"/>
      <c r="E2" s="6"/>
      <c r="F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Lyubomir Zaykov</dc:creator>
  <cp:lastModifiedBy>Lyubomir Zaykov</cp:lastModifiedBy>
  <dcterms:created xsi:type="dcterms:W3CDTF">2015-06-05T18:19:34Z</dcterms:created>
  <dcterms:modified xsi:type="dcterms:W3CDTF">2023-04-25T17:43:17Z</dcterms:modified>
</cp:coreProperties>
</file>