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IT\Lab\Whales\"/>
    </mc:Choice>
  </mc:AlternateContent>
  <xr:revisionPtr revIDLastSave="0" documentId="8_{680DB284-D66F-4E04-BD01-47DBE287A01F}" xr6:coauthVersionLast="47" xr6:coauthVersionMax="47" xr10:uidLastSave="{00000000-0000-0000-0000-000000000000}"/>
  <bookViews>
    <workbookView xWindow="-90" yWindow="-90" windowWidth="17460" windowHeight="10260" xr2:uid="{B2FDEB7E-CA8C-44B6-9463-C229DCD7809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5" i="2"/>
  <c r="E6" i="2" s="1"/>
  <c r="J9" i="1"/>
  <c r="J8" i="1"/>
  <c r="E9" i="1"/>
  <c r="E8" i="1"/>
  <c r="E7" i="2" l="1"/>
</calcChain>
</file>

<file path=xl/sharedStrings.xml><?xml version="1.0" encoding="utf-8"?>
<sst xmlns="http://schemas.openxmlformats.org/spreadsheetml/2006/main" count="31" uniqueCount="14">
  <si>
    <t>R1</t>
  </si>
  <si>
    <t>R2</t>
  </si>
  <si>
    <t>C1</t>
  </si>
  <si>
    <t>C2</t>
  </si>
  <si>
    <t>fc</t>
  </si>
  <si>
    <t>k</t>
  </si>
  <si>
    <t>u</t>
  </si>
  <si>
    <t>C</t>
  </si>
  <si>
    <t>Fc</t>
  </si>
  <si>
    <t>Hz</t>
  </si>
  <si>
    <t>m</t>
  </si>
  <si>
    <t>uF</t>
  </si>
  <si>
    <t>GBW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</si>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</sst>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F50-6348-47AA-8A5B-F63F908836F2}">
  <dimension ref="D3:K9"/>
  <sheetViews>
    <sheetView tabSelected="1" workbookViewId="0">
      <selection activeCell="D16" sqref="D16"/>
    </sheetView>
  </sheetViews>
  <sheetFormatPr defaultRowHeight="14.75" x14ac:dyDescent="0.75"/>
  <sheetData>
    <row r="3" spans="4:11" x14ac:dyDescent="0.75">
      <c r="D3" t="s">
        <v>0</v>
      </c>
      <c r="E3">
        <v>1000</v>
      </c>
      <c r="F3" t="s">
        <v>5</v>
      </c>
      <c r="I3" t="s">
        <v>0</v>
      </c>
      <c r="J3">
        <v>1</v>
      </c>
      <c r="K3" t="s">
        <v>5</v>
      </c>
    </row>
    <row r="4" spans="4:11" x14ac:dyDescent="0.75">
      <c r="D4" t="s">
        <v>1</v>
      </c>
      <c r="E4">
        <v>1000</v>
      </c>
      <c r="F4" t="s">
        <v>5</v>
      </c>
      <c r="I4" t="s">
        <v>1</v>
      </c>
      <c r="J4">
        <v>1</v>
      </c>
      <c r="K4" t="s">
        <v>5</v>
      </c>
    </row>
    <row r="5" spans="4:11" x14ac:dyDescent="0.75">
      <c r="D5" t="s">
        <v>2</v>
      </c>
      <c r="E5">
        <v>2</v>
      </c>
      <c r="F5" t="s">
        <v>6</v>
      </c>
      <c r="I5" t="s">
        <v>2</v>
      </c>
      <c r="J5">
        <v>0.5</v>
      </c>
      <c r="K5" t="s">
        <v>6</v>
      </c>
    </row>
    <row r="6" spans="4:11" x14ac:dyDescent="0.75">
      <c r="D6" t="s">
        <v>3</v>
      </c>
      <c r="E6">
        <v>2</v>
      </c>
      <c r="F6" t="s">
        <v>6</v>
      </c>
      <c r="I6" t="s">
        <v>3</v>
      </c>
      <c r="J6">
        <v>1</v>
      </c>
      <c r="K6" t="s">
        <v>6</v>
      </c>
    </row>
    <row r="8" spans="4:11" x14ac:dyDescent="0.75">
      <c r="D8" t="s">
        <v>4</v>
      </c>
      <c r="E8">
        <f>1/(2*PI())/SQRT(E3*1000*E4*1000*E5/1000000*E6/1000000)</f>
        <v>7.9577471545947673E-2</v>
      </c>
      <c r="I8" t="s">
        <v>4</v>
      </c>
      <c r="J8">
        <f>1/(2*PI())/SQRT(J3*1000*J4*1000*J5/1000000*J6/1000000)</f>
        <v>225.07907903927654</v>
      </c>
    </row>
    <row r="9" spans="4:11" x14ac:dyDescent="0.75">
      <c r="D9" t="s">
        <v>4</v>
      </c>
      <c r="E9">
        <f>1/(2*PI())/SQRT(E3*1000*E5/1000000)</f>
        <v>0.11253953951963826</v>
      </c>
      <c r="I9" t="s">
        <v>4</v>
      </c>
      <c r="J9">
        <f>1/(2*PI())/SQRT(J3*1000*J5/1000000)</f>
        <v>7.1176254341717708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618C-5A6A-482A-916B-55EB13C4DA5E}">
  <dimension ref="D2:F10"/>
  <sheetViews>
    <sheetView workbookViewId="0">
      <selection activeCell="E10" sqref="E10"/>
    </sheetView>
  </sheetViews>
  <sheetFormatPr defaultRowHeight="14.75" x14ac:dyDescent="0.75"/>
  <cols>
    <col min="5" max="5" width="7.58984375" customWidth="1"/>
  </cols>
  <sheetData>
    <row r="2" spans="4:6" x14ac:dyDescent="0.75">
      <c r="D2" t="s">
        <v>8</v>
      </c>
      <c r="E2">
        <v>0.05</v>
      </c>
      <c r="F2" t="s">
        <v>9</v>
      </c>
    </row>
    <row r="3" spans="4:6" x14ac:dyDescent="0.75">
      <c r="D3" t="s">
        <v>7</v>
      </c>
      <c r="E3">
        <v>1</v>
      </c>
      <c r="F3" t="s">
        <v>11</v>
      </c>
    </row>
    <row r="5" spans="4:6" x14ac:dyDescent="0.75">
      <c r="D5" t="s">
        <v>10</v>
      </c>
      <c r="E5" s="1">
        <f>1/(E3*0.000001)/2/PI()/E2</f>
        <v>3183098.8618379068</v>
      </c>
    </row>
    <row r="6" spans="4:6" x14ac:dyDescent="0.75">
      <c r="D6" t="s">
        <v>0</v>
      </c>
      <c r="E6" s="1">
        <f>0.4714*E5/1000</f>
        <v>1500.5128034703891</v>
      </c>
      <c r="F6" t="s">
        <v>5</v>
      </c>
    </row>
    <row r="7" spans="4:6" x14ac:dyDescent="0.75">
      <c r="D7" t="s">
        <v>1</v>
      </c>
      <c r="E7" s="1">
        <f>2.1213*E5/1000</f>
        <v>6752.3076156167517</v>
      </c>
      <c r="F7" t="s">
        <v>5</v>
      </c>
    </row>
    <row r="9" spans="4:6" x14ac:dyDescent="0.75">
      <c r="D9" s="2" t="s">
        <v>12</v>
      </c>
      <c r="E9" s="2">
        <f>100*2*E2</f>
        <v>10</v>
      </c>
    </row>
    <row r="10" spans="4:6" x14ac:dyDescent="0.75">
      <c r="D10" s="2" t="s">
        <v>13</v>
      </c>
      <c r="E10" s="2">
        <f>2*PI()*500*2/1000000</f>
        <v>6.2831853071795857E-3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DelPreto</dc:creator>
  <cp:lastModifiedBy>Joseph DelPreto</cp:lastModifiedBy>
  <dcterms:created xsi:type="dcterms:W3CDTF">2022-04-10T21:54:41Z</dcterms:created>
  <dcterms:modified xsi:type="dcterms:W3CDTF">2022-04-11T19:19:40Z</dcterms:modified>
</cp:coreProperties>
</file>