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peng\Desktop\AD7124 SDK\"/>
    </mc:Choice>
  </mc:AlternateContent>
  <bookViews>
    <workbookView xWindow="0" yWindow="0" windowWidth="19200" windowHeight="68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32" i="1"/>
  <c r="C20" i="1"/>
  <c r="C12" i="1"/>
</calcChain>
</file>

<file path=xl/sharedStrings.xml><?xml version="1.0" encoding="utf-8"?>
<sst xmlns="http://schemas.openxmlformats.org/spreadsheetml/2006/main" count="128" uniqueCount="111">
  <si>
    <t>位置</t>
    <phoneticPr fontId="1" type="noConversion"/>
  </si>
  <si>
    <t>位置名稱</t>
    <phoneticPr fontId="1" type="noConversion"/>
  </si>
  <si>
    <t>設定BIT</t>
    <phoneticPr fontId="1" type="noConversion"/>
  </si>
  <si>
    <t>描述</t>
    <phoneticPr fontId="1" type="noConversion"/>
  </si>
  <si>
    <t>濾波器</t>
    <phoneticPr fontId="1" type="noConversion"/>
  </si>
  <si>
    <t>BIN</t>
    <phoneticPr fontId="1" type="noConversion"/>
  </si>
  <si>
    <t>HEX</t>
    <phoneticPr fontId="1" type="noConversion"/>
  </si>
  <si>
    <t>Fiter</t>
    <phoneticPr fontId="1" type="noConversion"/>
  </si>
  <si>
    <t>REJ60</t>
    <phoneticPr fontId="1" type="noConversion"/>
  </si>
  <si>
    <t>POST_FILTER</t>
  </si>
  <si>
    <t>SINGLE_CYCLE</t>
  </si>
  <si>
    <t>FS</t>
  </si>
  <si>
    <t>000</t>
    <phoneticPr fontId="1" type="noConversion"/>
  </si>
  <si>
    <t>00</t>
    <phoneticPr fontId="1" type="noConversion"/>
  </si>
  <si>
    <t>011</t>
    <phoneticPr fontId="1" type="noConversion"/>
  </si>
  <si>
    <t>0</t>
    <phoneticPr fontId="1" type="noConversion"/>
  </si>
  <si>
    <t>00000</t>
    <phoneticPr fontId="1" type="noConversion"/>
  </si>
  <si>
    <t>00110000000</t>
    <phoneticPr fontId="1" type="noConversion"/>
  </si>
  <si>
    <t>SINC4濾波器(默認)</t>
  </si>
  <si>
    <t>ADC控制器</t>
    <phoneticPr fontId="1" type="noConversion"/>
  </si>
  <si>
    <t>000</t>
    <phoneticPr fontId="1" type="noConversion"/>
  </si>
  <si>
    <t>必須為零</t>
    <phoneticPr fontId="1" type="noConversion"/>
  </si>
  <si>
    <t>DOUT_RDY_DEL</t>
    <phoneticPr fontId="1" type="noConversion"/>
  </si>
  <si>
    <t>SPI連續讀取設定，0為關</t>
    <phoneticPr fontId="1" type="noConversion"/>
  </si>
  <si>
    <t>CONT_READ</t>
    <phoneticPr fontId="1" type="noConversion"/>
  </si>
  <si>
    <t>DATA_STATUS</t>
    <phoneticPr fontId="1" type="noConversion"/>
  </si>
  <si>
    <t>1</t>
    <phoneticPr fontId="1" type="noConversion"/>
  </si>
  <si>
    <t>1</t>
    <phoneticPr fontId="1" type="noConversion"/>
  </si>
  <si>
    <t>設1為數遽與狀態一同傳送</t>
    <phoneticPr fontId="1" type="noConversion"/>
  </si>
  <si>
    <t>CS_EN</t>
    <phoneticPr fontId="1" type="noConversion"/>
  </si>
  <si>
    <t>0</t>
    <phoneticPr fontId="1" type="noConversion"/>
  </si>
  <si>
    <t>REF_EN</t>
    <phoneticPr fontId="1" type="noConversion"/>
  </si>
  <si>
    <t>內部基準電壓，1置能，0禁用</t>
    <phoneticPr fontId="1" type="noConversion"/>
  </si>
  <si>
    <t>23:21</t>
    <phoneticPr fontId="1" type="noConversion"/>
  </si>
  <si>
    <t>19:17</t>
    <phoneticPr fontId="1" type="noConversion"/>
  </si>
  <si>
    <t>15:11</t>
    <phoneticPr fontId="1" type="noConversion"/>
  </si>
  <si>
    <t>10:0</t>
    <phoneticPr fontId="1" type="noConversion"/>
  </si>
  <si>
    <t>15:13</t>
    <phoneticPr fontId="1" type="noConversion"/>
  </si>
  <si>
    <t>12</t>
    <phoneticPr fontId="1" type="noConversion"/>
  </si>
  <si>
    <t>7:6</t>
    <phoneticPr fontId="1" type="noConversion"/>
  </si>
  <si>
    <t>5:2</t>
    <phoneticPr fontId="1" type="noConversion"/>
  </si>
  <si>
    <t>1:0</t>
    <phoneticPr fontId="1" type="noConversion"/>
  </si>
  <si>
    <t>POWER_MODE</t>
    <phoneticPr fontId="1" type="noConversion"/>
  </si>
  <si>
    <t>11</t>
    <phoneticPr fontId="1" type="noConversion"/>
  </si>
  <si>
    <t>00低功耗，01中功耗，11高功耗</t>
    <phoneticPr fontId="1" type="noConversion"/>
  </si>
  <si>
    <t>Mode</t>
    <phoneticPr fontId="1" type="noConversion"/>
  </si>
  <si>
    <t>0000</t>
    <phoneticPr fontId="1" type="noConversion"/>
  </si>
  <si>
    <t>工作模式(耗電)，0000連續轉換</t>
    <phoneticPr fontId="1" type="noConversion"/>
  </si>
  <si>
    <t>CLK_SEL</t>
    <phoneticPr fontId="1" type="noConversion"/>
  </si>
  <si>
    <t>00</t>
    <phoneticPr fontId="1" type="noConversion"/>
  </si>
  <si>
    <t>時鐘源，00內部</t>
    <phoneticPr fontId="1" type="noConversion"/>
  </si>
  <si>
    <t>通道器</t>
    <phoneticPr fontId="1" type="noConversion"/>
  </si>
  <si>
    <t>15</t>
    <phoneticPr fontId="1" type="noConversion"/>
  </si>
  <si>
    <t>14:12</t>
    <phoneticPr fontId="1" type="noConversion"/>
  </si>
  <si>
    <t>11:10</t>
    <phoneticPr fontId="1" type="noConversion"/>
  </si>
  <si>
    <t>9:5</t>
    <phoneticPr fontId="1" type="noConversion"/>
  </si>
  <si>
    <t>4:0</t>
    <phoneticPr fontId="1" type="noConversion"/>
  </si>
  <si>
    <t>1</t>
    <phoneticPr fontId="1" type="noConversion"/>
  </si>
  <si>
    <t>BIN</t>
    <phoneticPr fontId="1" type="noConversion"/>
  </si>
  <si>
    <t>HEX</t>
    <phoneticPr fontId="1" type="noConversion"/>
  </si>
  <si>
    <t>10011</t>
    <phoneticPr fontId="1" type="noConversion"/>
  </si>
  <si>
    <t>Enable</t>
    <phoneticPr fontId="1" type="noConversion"/>
  </si>
  <si>
    <t>通道致能，1通道開始轉換</t>
    <phoneticPr fontId="1" type="noConversion"/>
  </si>
  <si>
    <t>Setup</t>
    <phoneticPr fontId="1" type="noConversion"/>
  </si>
  <si>
    <t>通道設置CH0~CH7，000CH0</t>
    <phoneticPr fontId="1" type="noConversion"/>
  </si>
  <si>
    <t>必須為0</t>
    <phoneticPr fontId="1" type="noConversion"/>
  </si>
  <si>
    <t>00111</t>
    <phoneticPr fontId="1" type="noConversion"/>
  </si>
  <si>
    <t>AINP</t>
    <phoneticPr fontId="1" type="noConversion"/>
  </si>
  <si>
    <t>AINM</t>
    <phoneticPr fontId="1" type="noConversion"/>
  </si>
  <si>
    <t>正電壓輸入，00111為AIN7</t>
    <phoneticPr fontId="1" type="noConversion"/>
  </si>
  <si>
    <t>負電壓輸入，10011為DGND</t>
    <phoneticPr fontId="1" type="noConversion"/>
  </si>
  <si>
    <t>配置器</t>
    <phoneticPr fontId="1" type="noConversion"/>
  </si>
  <si>
    <t>15:12</t>
    <phoneticPr fontId="1" type="noConversion"/>
  </si>
  <si>
    <t>11</t>
    <phoneticPr fontId="1" type="noConversion"/>
  </si>
  <si>
    <t>10:9</t>
    <phoneticPr fontId="1" type="noConversion"/>
  </si>
  <si>
    <t>8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</si>
  <si>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</si>
  <si>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</si>
  <si>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</si>
  <si>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4:3</t>
    <phoneticPr fontId="1" type="noConversion"/>
  </si>
  <si>
    <t>2:0</t>
    <phoneticPr fontId="1" type="noConversion"/>
  </si>
  <si>
    <t>Bipolar</t>
    <phoneticPr fontId="1" type="noConversion"/>
  </si>
  <si>
    <t>0</t>
    <phoneticPr fontId="1" type="noConversion"/>
  </si>
  <si>
    <t>極性選擇，0單極性，與AINP、AINM相關</t>
    <phoneticPr fontId="1" type="noConversion"/>
  </si>
  <si>
    <t>Burnout</t>
    <phoneticPr fontId="1" type="noConversion"/>
  </si>
  <si>
    <t>開路檢測電流的幅度，00關閉</t>
    <phoneticPr fontId="1" type="noConversion"/>
  </si>
  <si>
    <t>REF_BUFP</t>
    <phoneticPr fontId="1" type="noConversion"/>
  </si>
  <si>
    <t>1</t>
    <phoneticPr fontId="1" type="noConversion"/>
  </si>
  <si>
    <t>REF_BUFM</t>
    <phoneticPr fontId="1" type="noConversion"/>
  </si>
  <si>
    <t>AIN_BUFP</t>
    <phoneticPr fontId="1" type="noConversion"/>
  </si>
  <si>
    <t>REFINn(+)上緩沖器致能，基準電壓輸入</t>
    <phoneticPr fontId="1" type="noConversion"/>
  </si>
  <si>
    <t>REFINn(-)上緩沖器致能，基準電壓輸入</t>
    <phoneticPr fontId="1" type="noConversion"/>
  </si>
  <si>
    <t>AINP上緩沖器致能，正基準電壓輸入</t>
    <phoneticPr fontId="1" type="noConversion"/>
  </si>
  <si>
    <t>AIN_BUFM</t>
    <phoneticPr fontId="1" type="noConversion"/>
  </si>
  <si>
    <t>AINM上緩沖器致能，負基準電壓輸入</t>
    <phoneticPr fontId="1" type="noConversion"/>
  </si>
  <si>
    <t>REF_SEL</t>
    <phoneticPr fontId="1" type="noConversion"/>
  </si>
  <si>
    <t>基準參考電壓選擇，00REFIN1(+)/REFIN1(−)</t>
    <phoneticPr fontId="1" type="noConversion"/>
  </si>
  <si>
    <t>PGA</t>
    <phoneticPr fontId="1" type="noConversion"/>
  </si>
  <si>
    <t>增益選擇，000(1倍)3.3V，1~128可選</t>
    <phoneticPr fontId="1" type="noConversion"/>
  </si>
  <si>
    <t>0x0140</t>
    <phoneticPr fontId="1" type="noConversion"/>
  </si>
  <si>
    <t>0=50Hz，1=50+60Hz</t>
    <phoneticPr fontId="1" type="noConversion"/>
  </si>
  <si>
    <t>濾波器類型，查表</t>
    <phoneticPr fontId="1" type="noConversion"/>
  </si>
  <si>
    <t>單週期轉換致能</t>
    <phoneticPr fontId="1" type="noConversion"/>
  </si>
  <si>
    <t>濾波器輸出速率選擇，1~2047</t>
    <phoneticPr fontId="1" type="noConversion"/>
  </si>
  <si>
    <t>0x160180</t>
    <phoneticPr fontId="1" type="noConversion"/>
  </si>
  <si>
    <t>資料讀取完成控制，設1時可連續讀取</t>
    <phoneticPr fontId="1" type="noConversion"/>
  </si>
  <si>
    <t>1</t>
    <phoneticPr fontId="1" type="noConversion"/>
  </si>
  <si>
    <t>CLK與CE延遲，0為10ns，1為100ns</t>
    <phoneticPr fontId="1" type="noConversion"/>
  </si>
  <si>
    <t>010</t>
    <phoneticPr fontId="1" type="noConversion"/>
  </si>
  <si>
    <t>0xA0F3</t>
    <phoneticPr fontId="1" type="noConversion"/>
  </si>
  <si>
    <t>0x06C0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</si>
</sst>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right" vertical="center"/>
    </xf>
    <xf numFmtId="49" fontId="0" fillId="4" borderId="4" xfId="0" applyNumberForma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4" workbookViewId="0">
      <selection activeCell="D9" sqref="D9"/>
    </sheetView>
  </sheetViews>
  <sheetFormatPr defaultRowHeight="17" x14ac:dyDescent="0.4"/>
  <cols>
    <col min="1" max="1" width="8.7265625" style="1"/>
    <col min="2" max="2" width="18.36328125" customWidth="1"/>
    <col min="3" max="3" width="33.26953125" style="1" customWidth="1"/>
    <col min="4" max="4" width="42" customWidth="1"/>
  </cols>
  <sheetData>
    <row r="1" spans="1:4" x14ac:dyDescent="0.4">
      <c r="A1" s="2" t="s">
        <v>0</v>
      </c>
      <c r="B1" s="3" t="s">
        <v>1</v>
      </c>
      <c r="C1" s="2" t="s">
        <v>2</v>
      </c>
      <c r="D1" s="3" t="s">
        <v>3</v>
      </c>
    </row>
    <row r="2" spans="1:4" x14ac:dyDescent="0.4">
      <c r="A2" s="15" t="s">
        <v>19</v>
      </c>
      <c r="B2" s="15"/>
      <c r="C2" s="15"/>
      <c r="D2" s="15"/>
    </row>
    <row r="3" spans="1:4" x14ac:dyDescent="0.4">
      <c r="A3" s="4" t="s">
        <v>37</v>
      </c>
      <c r="B3" s="5">
        <v>0</v>
      </c>
      <c r="C3" s="4" t="s">
        <v>20</v>
      </c>
      <c r="D3" s="6" t="s">
        <v>21</v>
      </c>
    </row>
    <row r="4" spans="1:4" x14ac:dyDescent="0.4">
      <c r="A4" s="4" t="s">
        <v>38</v>
      </c>
      <c r="B4" s="6" t="s">
        <v>22</v>
      </c>
      <c r="C4" s="4" t="s">
        <v>15</v>
      </c>
      <c r="D4" s="6" t="s">
        <v>107</v>
      </c>
    </row>
    <row r="5" spans="1:4" x14ac:dyDescent="0.4">
      <c r="A5" s="4">
        <v>11</v>
      </c>
      <c r="B5" s="6" t="s">
        <v>24</v>
      </c>
      <c r="C5" s="4" t="s">
        <v>30</v>
      </c>
      <c r="D5" s="6" t="s">
        <v>23</v>
      </c>
    </row>
    <row r="6" spans="1:4" x14ac:dyDescent="0.4">
      <c r="A6" s="4">
        <v>10</v>
      </c>
      <c r="B6" s="6" t="s">
        <v>25</v>
      </c>
      <c r="C6" s="4" t="s">
        <v>27</v>
      </c>
      <c r="D6" s="6" t="s">
        <v>28</v>
      </c>
    </row>
    <row r="7" spans="1:4" x14ac:dyDescent="0.4">
      <c r="A7" s="4">
        <v>9</v>
      </c>
      <c r="B7" s="6" t="s">
        <v>29</v>
      </c>
      <c r="C7" s="4" t="s">
        <v>106</v>
      </c>
      <c r="D7" s="6" t="s">
        <v>105</v>
      </c>
    </row>
    <row r="8" spans="1:4" x14ac:dyDescent="0.4">
      <c r="A8" s="4">
        <v>8</v>
      </c>
      <c r="B8" s="6" t="s">
        <v>31</v>
      </c>
      <c r="C8" s="4" t="s">
        <v>15</v>
      </c>
      <c r="D8" s="6" t="s">
        <v>32</v>
      </c>
    </row>
    <row r="9" spans="1:4" x14ac:dyDescent="0.4">
      <c r="A9" s="4" t="s">
        <v>39</v>
      </c>
      <c r="B9" s="6" t="s">
        <v>42</v>
      </c>
      <c r="C9" s="4" t="s">
        <v>43</v>
      </c>
      <c r="D9" s="6" t="s">
        <v>44</v>
      </c>
    </row>
    <row r="10" spans="1:4" x14ac:dyDescent="0.4">
      <c r="A10" s="4" t="s">
        <v>40</v>
      </c>
      <c r="B10" s="6" t="s">
        <v>45</v>
      </c>
      <c r="C10" s="4" t="s">
        <v>46</v>
      </c>
      <c r="D10" s="6" t="s">
        <v>47</v>
      </c>
    </row>
    <row r="11" spans="1:4" x14ac:dyDescent="0.4">
      <c r="A11" s="4" t="s">
        <v>41</v>
      </c>
      <c r="B11" s="6" t="s">
        <v>48</v>
      </c>
      <c r="C11" s="4" t="s">
        <v>49</v>
      </c>
      <c r="D11" s="6" t="s">
        <v>50</v>
      </c>
    </row>
    <row r="12" spans="1:4" x14ac:dyDescent="0.4">
      <c r="A12" s="17" t="s">
        <v>5</v>
      </c>
      <c r="B12" s="17"/>
      <c r="C12" s="7" t="str">
        <f>CONCATENATE(C3,C4,C5,C6,C7,C8,C9,C10,C11)</f>
        <v>0000011011000000</v>
      </c>
      <c r="D12" s="6"/>
    </row>
    <row r="13" spans="1:4" x14ac:dyDescent="0.4">
      <c r="A13" s="17" t="s">
        <v>6</v>
      </c>
      <c r="B13" s="17"/>
      <c r="C13" s="4" t="s">
        <v>110</v>
      </c>
      <c r="D13" s="6"/>
    </row>
    <row r="14" spans="1:4" x14ac:dyDescent="0.4">
      <c r="A14" s="18" t="s">
        <v>51</v>
      </c>
      <c r="B14" s="19"/>
      <c r="C14" s="19"/>
      <c r="D14" s="20"/>
    </row>
    <row r="15" spans="1:4" x14ac:dyDescent="0.4">
      <c r="A15" s="8" t="s">
        <v>52</v>
      </c>
      <c r="B15" s="8" t="s">
        <v>61</v>
      </c>
      <c r="C15" s="9" t="s">
        <v>57</v>
      </c>
      <c r="D15" s="9" t="s">
        <v>62</v>
      </c>
    </row>
    <row r="16" spans="1:4" x14ac:dyDescent="0.4">
      <c r="A16" s="8" t="s">
        <v>53</v>
      </c>
      <c r="B16" s="8" t="s">
        <v>63</v>
      </c>
      <c r="C16" s="9" t="s">
        <v>108</v>
      </c>
      <c r="D16" s="9" t="s">
        <v>64</v>
      </c>
    </row>
    <row r="17" spans="1:4" x14ac:dyDescent="0.4">
      <c r="A17" s="8" t="s">
        <v>54</v>
      </c>
      <c r="B17" s="8" t="s">
        <v>15</v>
      </c>
      <c r="C17" s="9" t="s">
        <v>13</v>
      </c>
      <c r="D17" s="9" t="s">
        <v>65</v>
      </c>
    </row>
    <row r="18" spans="1:4" x14ac:dyDescent="0.4">
      <c r="A18" s="8" t="s">
        <v>55</v>
      </c>
      <c r="B18" s="8" t="s">
        <v>67</v>
      </c>
      <c r="C18" s="9" t="s">
        <v>66</v>
      </c>
      <c r="D18" s="9" t="s">
        <v>69</v>
      </c>
    </row>
    <row r="19" spans="1:4" x14ac:dyDescent="0.4">
      <c r="A19" s="8" t="s">
        <v>56</v>
      </c>
      <c r="B19" s="8" t="s">
        <v>68</v>
      </c>
      <c r="C19" s="9" t="s">
        <v>60</v>
      </c>
      <c r="D19" s="9" t="s">
        <v>70</v>
      </c>
    </row>
    <row r="20" spans="1:4" x14ac:dyDescent="0.4">
      <c r="A20" s="13" t="s">
        <v>58</v>
      </c>
      <c r="B20" s="14"/>
      <c r="C20" s="10" t="str">
        <f>CONCATENATE(C15,C16,C17,C18,C19)</f>
        <v>1010000011110011</v>
      </c>
      <c r="D20" s="9"/>
    </row>
    <row r="21" spans="1:4" x14ac:dyDescent="0.4">
      <c r="A21" s="13" t="s">
        <v>59</v>
      </c>
      <c r="B21" s="14"/>
      <c r="C21" s="9" t="s">
        <v>109</v>
      </c>
      <c r="D21" s="9"/>
    </row>
    <row r="22" spans="1:4" x14ac:dyDescent="0.4">
      <c r="A22" s="12" t="s">
        <v>71</v>
      </c>
      <c r="B22" s="12"/>
      <c r="C22" s="12"/>
      <c r="D22" s="12"/>
    </row>
    <row r="23" spans="1:4" x14ac:dyDescent="0.4">
      <c r="A23" s="8" t="s">
        <v>72</v>
      </c>
      <c r="B23" s="8" t="s">
        <v>15</v>
      </c>
      <c r="C23" s="9" t="s">
        <v>46</v>
      </c>
      <c r="D23" s="9" t="s">
        <v>65</v>
      </c>
    </row>
    <row r="24" spans="1:4" x14ac:dyDescent="0.4">
      <c r="A24" s="8" t="s">
        <v>73</v>
      </c>
      <c r="B24" s="8" t="s">
        <v>81</v>
      </c>
      <c r="C24" s="9" t="s">
        <v>82</v>
      </c>
      <c r="D24" s="9" t="s">
        <v>83</v>
      </c>
    </row>
    <row r="25" spans="1:4" x14ac:dyDescent="0.4">
      <c r="A25" s="8" t="s">
        <v>74</v>
      </c>
      <c r="B25" s="8" t="s">
        <v>84</v>
      </c>
      <c r="C25" s="9" t="s">
        <v>13</v>
      </c>
      <c r="D25" s="9" t="s">
        <v>85</v>
      </c>
    </row>
    <row r="26" spans="1:4" x14ac:dyDescent="0.4">
      <c r="A26" s="8" t="s">
        <v>75</v>
      </c>
      <c r="B26" s="8" t="s">
        <v>86</v>
      </c>
      <c r="C26" s="9" t="s">
        <v>87</v>
      </c>
      <c r="D26" s="9" t="s">
        <v>90</v>
      </c>
    </row>
    <row r="27" spans="1:4" x14ac:dyDescent="0.4">
      <c r="A27" s="8" t="s">
        <v>76</v>
      </c>
      <c r="B27" s="8" t="s">
        <v>88</v>
      </c>
      <c r="C27" s="9" t="s">
        <v>15</v>
      </c>
      <c r="D27" s="9" t="s">
        <v>91</v>
      </c>
    </row>
    <row r="28" spans="1:4" x14ac:dyDescent="0.4">
      <c r="A28" s="8" t="s">
        <v>77</v>
      </c>
      <c r="B28" s="8" t="s">
        <v>89</v>
      </c>
      <c r="C28" s="9" t="s">
        <v>26</v>
      </c>
      <c r="D28" s="9" t="s">
        <v>92</v>
      </c>
    </row>
    <row r="29" spans="1:4" x14ac:dyDescent="0.4">
      <c r="A29" s="8" t="s">
        <v>78</v>
      </c>
      <c r="B29" s="8" t="s">
        <v>93</v>
      </c>
      <c r="C29" s="9" t="s">
        <v>15</v>
      </c>
      <c r="D29" s="9" t="s">
        <v>94</v>
      </c>
    </row>
    <row r="30" spans="1:4" x14ac:dyDescent="0.4">
      <c r="A30" s="8" t="s">
        <v>79</v>
      </c>
      <c r="B30" s="8" t="s">
        <v>95</v>
      </c>
      <c r="C30" s="9" t="s">
        <v>13</v>
      </c>
      <c r="D30" s="9" t="s">
        <v>96</v>
      </c>
    </row>
    <row r="31" spans="1:4" x14ac:dyDescent="0.4">
      <c r="A31" s="8" t="s">
        <v>80</v>
      </c>
      <c r="B31" s="8" t="s">
        <v>97</v>
      </c>
      <c r="C31" s="9" t="s">
        <v>20</v>
      </c>
      <c r="D31" s="9" t="s">
        <v>98</v>
      </c>
    </row>
    <row r="32" spans="1:4" x14ac:dyDescent="0.4">
      <c r="A32" s="13" t="s">
        <v>5</v>
      </c>
      <c r="B32" s="14"/>
      <c r="C32" s="10" t="str">
        <f>CONCATENATE(C23,C24,C25,C26,C27,C28,C29,C30,C31)</f>
        <v>0000000101000000</v>
      </c>
      <c r="D32" s="11"/>
    </row>
    <row r="33" spans="1:4" x14ac:dyDescent="0.4">
      <c r="A33" s="13" t="s">
        <v>6</v>
      </c>
      <c r="B33" s="14"/>
      <c r="C33" s="9" t="s">
        <v>99</v>
      </c>
      <c r="D33" s="9"/>
    </row>
    <row r="34" spans="1:4" x14ac:dyDescent="0.4">
      <c r="A34" s="15" t="s">
        <v>4</v>
      </c>
      <c r="B34" s="15"/>
      <c r="C34" s="15"/>
      <c r="D34" s="15"/>
    </row>
    <row r="35" spans="1:4" x14ac:dyDescent="0.4">
      <c r="A35" s="4" t="s">
        <v>33</v>
      </c>
      <c r="B35" s="6" t="s">
        <v>7</v>
      </c>
      <c r="C35" s="4" t="s">
        <v>12</v>
      </c>
      <c r="D35" s="6" t="s">
        <v>18</v>
      </c>
    </row>
    <row r="36" spans="1:4" x14ac:dyDescent="0.4">
      <c r="A36" s="4">
        <v>20</v>
      </c>
      <c r="B36" s="6" t="s">
        <v>8</v>
      </c>
      <c r="C36" s="4" t="s">
        <v>26</v>
      </c>
      <c r="D36" s="6" t="s">
        <v>100</v>
      </c>
    </row>
    <row r="37" spans="1:4" x14ac:dyDescent="0.4">
      <c r="A37" s="4" t="s">
        <v>34</v>
      </c>
      <c r="B37" s="6" t="s">
        <v>9</v>
      </c>
      <c r="C37" s="4" t="s">
        <v>14</v>
      </c>
      <c r="D37" s="6" t="s">
        <v>101</v>
      </c>
    </row>
    <row r="38" spans="1:4" x14ac:dyDescent="0.4">
      <c r="A38" s="4">
        <v>16</v>
      </c>
      <c r="B38" s="6" t="s">
        <v>10</v>
      </c>
      <c r="C38" s="4" t="s">
        <v>15</v>
      </c>
      <c r="D38" s="6" t="s">
        <v>102</v>
      </c>
    </row>
    <row r="39" spans="1:4" x14ac:dyDescent="0.4">
      <c r="A39" s="4" t="s">
        <v>35</v>
      </c>
      <c r="B39" s="5">
        <v>0</v>
      </c>
      <c r="C39" s="4" t="s">
        <v>16</v>
      </c>
      <c r="D39" s="6" t="s">
        <v>65</v>
      </c>
    </row>
    <row r="40" spans="1:4" x14ac:dyDescent="0.4">
      <c r="A40" s="4" t="s">
        <v>36</v>
      </c>
      <c r="B40" s="6" t="s">
        <v>11</v>
      </c>
      <c r="C40" s="4" t="s">
        <v>17</v>
      </c>
      <c r="D40" s="6" t="s">
        <v>103</v>
      </c>
    </row>
    <row r="41" spans="1:4" x14ac:dyDescent="0.4">
      <c r="A41" s="16" t="s">
        <v>5</v>
      </c>
      <c r="B41" s="16"/>
      <c r="C41" s="7" t="str">
        <f>CONCATENATE(C35,C36,C37,C38,C39,C40)</f>
        <v>000101100000000110000000</v>
      </c>
      <c r="D41" s="6"/>
    </row>
    <row r="42" spans="1:4" x14ac:dyDescent="0.4">
      <c r="A42" s="16" t="s">
        <v>6</v>
      </c>
      <c r="B42" s="16"/>
      <c r="C42" s="7" t="s">
        <v>104</v>
      </c>
      <c r="D42" s="6"/>
    </row>
  </sheetData>
  <mergeCells count="12">
    <mergeCell ref="A42:B42"/>
    <mergeCell ref="A2:D2"/>
    <mergeCell ref="A12:B12"/>
    <mergeCell ref="A13:B13"/>
    <mergeCell ref="A14:D14"/>
    <mergeCell ref="A20:B20"/>
    <mergeCell ref="A21:B21"/>
    <mergeCell ref="A22:D22"/>
    <mergeCell ref="A32:B32"/>
    <mergeCell ref="A33:B33"/>
    <mergeCell ref="A34:D34"/>
    <mergeCell ref="A41:B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stevepeng</dc:creator>
  <cp:lastModifiedBy>stevepeng</cp:lastModifiedBy>
  <dcterms:created xsi:type="dcterms:W3CDTF">2025-03-27T03:11:49Z</dcterms:created>
  <dcterms:modified xsi:type="dcterms:W3CDTF">2025-03-28T09:29:37Z</dcterms:modified>
</cp:coreProperties>
</file>