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4D1C537B-E38A-612A-F078-A93A15B4B7F4}"/>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8_{9FFC6416-96CF-4723-87F7-3A7F684EF06C}" xr6:coauthVersionLast="47" xr6:coauthVersionMax="47" xr10:uidLastSave="{00000000-0000-0000-0000-000000000000}"/>
  <bookViews>
    <workbookView xWindow="19110" yWindow="-90" windowWidth="19380" windowHeight="10260" tabRatio="795" firstSheet="2" activeTab="2" xr2:uid="{00000000-000D-0000-FFFF-FFFF00000000}"/>
  </bookViews>
  <sheets>
    <sheet name="Quarterly data (2)" sheetId="7" state="hidden" r:id="rId1"/>
    <sheet name="ToC data doc" sheetId="8" r:id="rId2"/>
    <sheet name="Quarterly data" sheetId="3" r:id="rId3"/>
    <sheet name="monthly data" sheetId="4" r:id="rId4"/>
    <sheet name="FiscForTuning" sheetId="9"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140" i="3" l="1"/>
  <c r="DT139" i="3"/>
  <c r="DT125" i="3"/>
  <c r="DT126" i="3"/>
  <c r="DT80" i="3"/>
  <c r="DT57" i="3"/>
  <c r="DS55" i="3" s="1"/>
  <c r="DT55" i="3" l="1"/>
  <c r="DT249" i="3" l="1"/>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DV308" i="3" l="1"/>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DU334" i="3" l="1"/>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0" i="3" l="1"/>
  <c r="AV672" i="3"/>
  <c r="AV628" i="3"/>
  <c r="AV711" i="3"/>
  <c r="AV713" i="3"/>
  <c r="AV679" i="3"/>
  <c r="AV671" i="3"/>
  <c r="AV635" i="3"/>
  <c r="AV697" i="3"/>
  <c r="AV695" i="3"/>
  <c r="AV694" i="3"/>
  <c r="AV745" i="3"/>
  <c r="AV746" i="3"/>
  <c r="AV511" i="3"/>
  <c r="AV698" i="3"/>
  <c r="AV699" i="3"/>
  <c r="AV728" i="3"/>
  <c r="AV712" i="3"/>
  <c r="AV762" i="3"/>
  <c r="AV768" i="3"/>
  <c r="AV765" i="3"/>
  <c r="AV642" i="3"/>
  <c r="AV640" i="3"/>
  <c r="AV758" i="3"/>
  <c r="AV759" i="3"/>
  <c r="AV756" i="3"/>
  <c r="AV755" i="3"/>
  <c r="AV750" i="3"/>
  <c r="AV752" i="3"/>
  <c r="AV751" i="3"/>
  <c r="AV692" i="3"/>
  <c r="AV636" i="3"/>
  <c r="AV631" i="3"/>
  <c r="AV627" i="3"/>
  <c r="AV747" i="3"/>
  <c r="AV669" i="3"/>
  <c r="AV677" i="3"/>
  <c r="AV667" i="3"/>
  <c r="AV691" i="3"/>
  <c r="AV729" i="3"/>
  <c r="AV727" i="3"/>
  <c r="AV714" i="3"/>
  <c r="AV739" i="3"/>
  <c r="AV742" i="3"/>
  <c r="AV743" i="3"/>
  <c r="AV4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9/2025: 16.7%
 </t>
        </r>
      </text>
    </comment>
    <comment ref="DT80" authorId="0" shapeId="0" xr:uid="{856349C7-C010-49ED-B765-4068DC47E13D}">
      <text>
        <r>
          <rPr>
            <sz val="13"/>
            <color indexed="81"/>
            <rFont val="Tahoma"/>
            <family val="2"/>
          </rPr>
          <t xml:space="preserve">Y-on-Y growth in  rebased Q NA 9/2025:
 </t>
        </r>
      </text>
    </comment>
    <comment ref="DT125" authorId="0" shapeId="0" xr:uid="{A02FAB44-A971-41B0-A593-CE10106F2166}">
      <text>
        <r>
          <rPr>
            <sz val="13"/>
            <color indexed="81"/>
            <rFont val="Tahoma"/>
            <family val="2"/>
          </rPr>
          <t>Y-on-Y growth in  rebased Q NA 9/2025:</t>
        </r>
      </text>
    </comment>
    <comment ref="DT126" authorId="0" shapeId="0" xr:uid="{54D4C28B-1A0C-4684-9393-99752A5E1B7A}">
      <text>
        <r>
          <rPr>
            <sz val="13"/>
            <color indexed="81"/>
            <rFont val="Tahoma"/>
            <family val="2"/>
          </rPr>
          <t xml:space="preserve">Q-on-Q growth in  rebased Q NA 9/2025:
9.89 and 24.2%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<sst xmlns="http://schemas.openxmlformats.org/spreadsheetml/2006/main" count="10349" uniqueCount="1663">
  <si>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</si>
  <si>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</si>
  <si>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</si>
  <si>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</si>
  <si>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</si>
  <si>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</si>
  <si>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</si>
  <si>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</si>
  <si>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</si>
  <si>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</si>
  <si>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</si>
  <si>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</si>
  <si>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</si>
  <si>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</si>
  <si>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</si>
  <si>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</si>
  <si>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</si>
  <si>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</si>
  <si>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</si>
  <si>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</si>
  <si>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</si>
  <si>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</si>
  <si>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</si>
  <si>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</si>
  <si>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</si>
  <si>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</si>
  <si>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</si>
  <si>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</si>
  <si>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</si>
  <si>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</si>
  <si>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</si>
  <si>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</si>
  <si>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</si>
  <si>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</si>
  <si>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</si>
  <si>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</si>
  <si>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</si>
  <si>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</si>
  <si>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</si>
  <si>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</si>
  <si>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</si>
  <si>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</si>
  <si>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</si>
  <si>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</si>
  <si>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</si>
  <si>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</si>
  <si>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</si>
  <si>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</si>
  <si>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</si>
  <si>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</si>
  <si>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</si>
  <si>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</si>
  <si>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</si>
  <si>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</si>
  <si>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</si>
  <si>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</si>
  <si>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</si>
  <si>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</si>
  <si>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</si>
  <si>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</si>
  <si>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</si>
  <si>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</si>
  <si>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</si>
  <si>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</si>
  <si>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</si>
  <si>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</si>
  <si>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</si>
  <si>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</si>
  <si>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</si>
  <si>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</si>
  <si>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</si>
  <si>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</si>
  <si>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</si>
  <si>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</si>
  <si>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</si>
  <si>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</si>
  <si>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</si>
  <si>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</si>
  <si>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</si>
  <si>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</si>
  <si>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</si>
  <si>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</si>
  <si>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</si>
  <si>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</si>
  <si>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</si>
  <si>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</si>
  <si>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</si>
  <si>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</si>
  <si>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</si>
  <si>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</si>
  <si>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</si>
  <si>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</si>
  <si>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</si>
  <si>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</si>
  <si>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</si>
  <si>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</si>
  <si>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</si>
  <si>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</si>
  <si>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</si>
  <si>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</si>
  <si>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</si>
  <si>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</si>
  <si>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</si>
  <si>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</si>
  <si>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</si>
  <si>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</si>
  <si>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</si>
  <si>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</si>
  <si>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</si>
  <si>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</si>
  <si>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</si>
  <si>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</si>
  <si>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</si>
  <si>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</si>
  <si>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</si>
  <si>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</si>
  <si>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</si>
  <si>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</si>
  <si>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</si>
  <si>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</si>
  <si>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</si>
  <si>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</si>
  <si>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</si>
  <si>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</si>
  <si>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</si>
  <si>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</si>
  <si>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</si>
  <si>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</si>
  <si>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</si>
  <si>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</si>
  <si>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</si>
  <si>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</si>
  <si>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</si>
  <si>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</si>
  <si>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</si>
  <si>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</si>
  <si>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</si>
  <si>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</si>
  <si>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</si>
  <si>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</si>
  <si>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</si>
  <si>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</si>
  <si>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</si>
  <si>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</si>
  <si>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</si>
  <si>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</si>
  <si>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</si>
  <si>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</si>
  <si>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</si>
  <si>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</si>
  <si>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</si>
  <si>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</si>
  <si>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</si>
  <si>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</si>
  <si>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</si>
  <si>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</si>
  <si>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</si>
  <si>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</si>
  <si>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</si>
  <si>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</si>
  <si>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</si>
  <si>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</si>
  <si>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</si>
  <si>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</si>
  <si>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</si>
  <si>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</si>
  <si>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</si>
  <si>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</si>
  <si>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</si>
  <si>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</si>
  <si>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</si>
  <si>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</si>
  <si>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</si>
  <si>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</si>
  <si>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</si>
  <si>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</si>
  <si>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</si>
  <si>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</si>
  <si>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</si>
  <si>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</si>
  <si>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</si>
  <si>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</si>
  <si>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</si>
  <si>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</si>
  <si>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</si>
  <si>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</si>
  <si>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</si>
  <si>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</si>
  <si>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</si>
  <si>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</si>
  <si>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</si>
  <si>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</si>
  <si>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</si>
  <si>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</si>
  <si>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</si>
  <si>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</si>
  <si>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</si>
  <si>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</si>
  <si>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</si>
  <si>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</si>
  <si>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</si>
  <si>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</si>
  <si>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</si>
  <si>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</si>
  <si>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</si>
  <si>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</si>
  <si>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</si>
  <si>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</si>
  <si>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</si>
  <si>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</si>
  <si>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</si>
  <si>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</si>
  <si>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</si>
  <si>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</si>
  <si>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</si>
  <si>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</si>
  <si>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</si>
  <si>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</si>
  <si>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</si>
  <si>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</si>
  <si>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</si>
  <si>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</si>
  <si>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</si>
  <si>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</si>
  <si>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</si>
  <si>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</si>
  <si>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</si>
  <si>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</si>
  <si>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</si>
  <si>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</si>
  <si>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</si>
  <si>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</si>
  <si>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</si>
  <si>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</si>
  <si>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</si>
  <si>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</si>
  <si>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</si>
  <si>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</si>
  <si>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</si>
  <si>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</si>
  <si>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</si>
  <si>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</si>
  <si>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</si>
  <si>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</si>
  <si>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</si>
  <si>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</si>
  <si>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</si>
  <si>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</si>
  <si>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</si>
  <si>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</si>
  <si>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</si>
  <si>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</si>
  <si>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</si>
  <si>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</si>
  <si>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</si>
  <si>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</si>
  <si>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</si>
  <si>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</si>
  <si>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</si>
  <si>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</si>
  <si>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</si>
  <si>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</si>
  <si>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</si>
  <si>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</si>
  <si>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</si>
  <si>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</si>
  <si>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</si>
  <si>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</si>
  <si>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</si>
  <si>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</si>
  <si>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</si>
  <si>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</si>
  <si>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</si>
  <si>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</si>
  <si>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</si>
  <si>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</si>
  <si>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</si>
  <si>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</si>
  <si>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</si>
  <si>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</si>
  <si>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</si>
  <si>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</si>
  <si>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</si>
  <si>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</si>
  <si>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</si>
  <si>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</si>
  <si>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</si>
  <si>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</si>
  <si>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</si>
  <si>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</si>
  <si>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</si>
  <si>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</si>
  <si>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</si>
  <si>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</si>
  <si>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</si>
  <si>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</si>
  <si>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</si>
  <si>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</si>
  <si>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</si>
  <si>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</si>
  <si>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</si>
  <si>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</si>
  <si>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</si>
  <si>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</si>
  <si>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</si>
  <si>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</si>
  <si>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</si>
  <si>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</si>
  <si>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</si>
  <si>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</si>
  <si>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</si>
  <si>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</si>
  <si>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</si>
  <si>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</si>
  <si>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</si>
  <si>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</si>
  <si>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</si>
  <si>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</si>
  <si>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</si>
  <si>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</si>
  <si>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</si>
  <si>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</si>
  <si>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</si>
  <si>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</si>
  <si>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</si>
  <si>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</si>
  <si>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</si>
  <si>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</si>
  <si>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</si>
  <si>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</si>
  <si>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</si>
  <si>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</si>
  <si>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</si>
  <si>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</si>
  <si>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</si>
  <si>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</si>
  <si>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</si>
  <si>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</si>
  <si>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</si>
  <si>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</si>
  <si>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</si>
  <si>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</si>
  <si>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</si>
  <si>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</si>
  <si>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</si>
  <si>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</si>
  <si>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</si>
  <si>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</si>
  <si>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</si>
  <si>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</si>
  <si>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</si>
  <si>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</si>
  <si>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</si>
  <si>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</si>
  <si>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</si>
  <si>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</si>
  <si>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</si>
  <si>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</si>
  <si>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</si>
  <si>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</si>
  <si>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</si>
  <si>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</si>
  <si>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</si>
  <si>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</si>
  <si>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</si>
  <si>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</si>
  <si>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</si>
  <si>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</si>
  <si>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</si>
  <si>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</si>
  <si>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</si>
  <si>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</si>
  <si>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</si>
  <si>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</si>
  <si>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</si>
  <si>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</si>
  <si>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</si>
  <si>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</si>
  <si>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</si>
  <si>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</si>
  <si>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</si>
  <si>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</si>
  <si>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</si>
  <si>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</si>
  <si>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</si>
  <si>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</si>
  <si>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</si>
  <si>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</si>
  <si>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</si>
  <si>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</si>
  <si>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</si>
  <si>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</si>
  <si>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</si>
  <si>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</si>
  <si>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</si>
  <si>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</si>
  <si>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</si>
  <si>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</si>
  <si>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</si>
  <si>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</si>
  <si>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</si>
  <si>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</si>
  <si>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</si>
  <si>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</si>
  <si>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</si>
  <si>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</si>
  <si>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</si>
  <si>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</si>
  <si>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</si>
  <si>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</si>
  <si>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</si>
  <si>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</si>
  <si>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</si>
  <si>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</si>
  <si>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</si>
  <si>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</si>
  <si>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</si>
  <si>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</si>
  <si>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</si>
  <si>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</si>
  <si>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</si>
  <si>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</si>
  <si>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</si>
  <si>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</si>
  <si>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</si>
  <si>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</si>
  <si>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</si>
  <si>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</si>
  <si>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</si>
  <si>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</si>
  <si>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</si>
  <si>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</si>
  <si>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</si>
  <si>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</si>
  <si>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</si>
  <si>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</si>
  <si>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</si>
  <si>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</si>
  <si>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</si>
  <si>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</si>
  <si>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</si>
  <si>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</si>
  <si>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</si>
  <si>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</si>
  <si>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</si>
  <si>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</si>
  <si>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</si>
  <si>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</si>
  <si>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</si>
  <si>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</si>
  <si>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</si>
  <si>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</si>
  <si>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</si>
  <si>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</si>
  <si>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</si>
  <si>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</si>
  <si>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</si>
  <si>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</si>
  <si>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</si>
  <si>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</si>
  <si>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</si>
  <si>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</si>
  <si>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</si>
  <si>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</si>
  <si>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</si>
  <si>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</si>
  <si>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</si>
  <si>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</si>
  <si>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</si>
  <si>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</si>
  <si>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</si>
  <si>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</si>
  <si>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</si>
  <si>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</si>
  <si>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</si>
  <si>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</si>
  <si>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</si>
  <si>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</si>
  <si>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</si>
  <si>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</si>
  <si>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</si>
  <si>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</si>
  <si>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</si>
  <si>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</si>
  <si>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</si>
  <si>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</si>
  <si>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</si>
  <si>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</si>
  <si>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</si>
  <si>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</si>
  <si>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</si>
  <si>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</si>
  <si>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</si>
  <si>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</si>
  <si>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</si>
  <si>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</si>
  <si>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</si>
  <si>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</si>
  <si>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</si>
  <si>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</si>
  <si>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</si>
  <si>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</si>
  <si>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</si>
  <si>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</si>
  <si>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</si>
  <si>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</si>
  <si>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</si>
  <si>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</si>
  <si>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</si>
  <si>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</si>
  <si>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</si>
  <si>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</si>
  <si>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</si>
  <si>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</si>
  <si>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</si>
  <si>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</si>
  <si>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</si>
  <si>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</si>
  <si>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</si>
  <si>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</si>
  <si>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</si>
  <si>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</si>
  <si>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</si>
  <si>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</si>
  <si>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</si>
  <si>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</si>
  <si>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</si>
  <si>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</si>
  <si>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</si>
  <si>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</si>
  <si>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</si>
  <si>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</si>
  <si>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</si>
  <si>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</si>
  <si>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</si>
  <si>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</si>
  <si>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</si>
  <si>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</si>
  <si>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</si>
  <si>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</si>
  <si>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</si>
  <si>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</si>
  <si>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</si>
  <si>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</si>
  <si>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</si>
  <si>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</si>
  <si>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</si>
  <si>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</si>
  <si>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</si>
  <si>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</si>
  <si>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</si>
  <si>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</si>
  <si>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</si>
  <si>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</si>
  <si>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</si>
  <si>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</si>
  <si>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</si>
  <si>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</si>
  <si>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</si>
  <si>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</si>
  <si>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</si>
  <si>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</si>
  <si>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</si>
  <si>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</si>
  <si>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</si>
  <si>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</si>
  <si>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</si>
  <si>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</si>
  <si>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</si>
  <si>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</si>
  <si>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</si>
  <si>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</si>
  <si>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</si>
  <si>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</si>
  <si>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</si>
  <si>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</si>
  <si>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</si>
  <si>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</si>
  <si>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</si>
  <si>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</si>
  <si>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</si>
  <si>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</si>
  <si>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</si>
  <si>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</si>
  <si>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</si>
  <si>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</si>
  <si>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</si>
  <si>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</si>
  <si>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</si>
  <si>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</si>
  <si>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</si>
  <si>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</si>
  <si>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</si>
  <si>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</si>
  <si>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</si>
  <si>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</si>
  <si>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</si>
  <si>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</si>
  <si>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</si>
  <si>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</si>
  <si>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</si>
  <si>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</si>
  <si>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</si>
  <si>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</si>
  <si>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</si>
  <si>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</si>
  <si>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</si>
  <si>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</si>
  <si>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</si>
  <si>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</si>
  <si>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</si>
  <si>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</si>
  <si>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</si>
  <si>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</si>
  <si>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</si>
  <si>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</si>
  <si>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</si>
  <si>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</si>
  <si>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</si>
  <si>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</si>
  <si>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</si>
  <si>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</si>
  <si>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</si>
  <si>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</si>
  <si>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</si>
  <si>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</si>
  <si>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</si>
  <si>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</si>
  <si>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</si>
  <si>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</si>
  <si>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</si>
  <si>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</si>
  <si>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</si>
  <si>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</si>
  <si>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</si>
  <si>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</si>
  <si>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</si>
  <si>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</si>
  <si>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</si>
  <si>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</si>
  <si>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</si>
  <si>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</si>
  <si>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</si>
  <si>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</si>
  <si>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</si>
  <si>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</si>
  <si>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</si>
  <si>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</si>
  <si>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</si>
  <si>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</si>
  <si>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</si>
  <si>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</si>
  <si>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</si>
  <si>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</si>
  <si>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</si>
  <si>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</si>
  <si>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</si>
  <si>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</si>
  <si>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</si>
  <si>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</si>
  <si>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</si>
  <si>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</si>
  <si>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</si>
  <si>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</si>
  <si>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</si>
  <si>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</si>
  <si>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</si>
  <si>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</si>
  <si>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</si>
  <si>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</si>
  <si>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</si>
  <si>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</si>
  <si>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</si>
  <si>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</si>
  <si>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</si>
  <si>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</si>
  <si>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</si>
  <si>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</si>
  <si>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</si>
  <si>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</si>
  <si>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</si>
  <si>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</si>
  <si>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</si>
  <si>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</si>
  <si>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</si>
  <si>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</si>
  <si>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</si>
  <si>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</si>
  <si>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</si>
  <si>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</si>
  <si>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</si>
  <si>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</si>
  <si>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</si>
  <si>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</si>
  <si>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</si>
  <si>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</si>
  <si>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</si>
  <si>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</si>
  <si>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</si>
  <si>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</si>
  <si>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</si>
  <si>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</si>
  <si>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</si>
  <si>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</si>
  <si>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</si>
  <si>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</si>
  <si>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</si>
  <si>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</si>
  <si>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</si>
  <si>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</si>
  <si>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</si>
  <si>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</si>
  <si>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</si>
  <si>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</si>
  <si>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</si>
  <si>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</si>
  <si>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</si>
  <si>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</si>
  <si>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</si>
  <si>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</si>
  <si>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</si>
  <si>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</si>
  <si>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</si>
  <si>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</si>
  <si>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</si>
  <si>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</si>
  <si>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</si>
  <si>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</si>
  <si>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</si>
  <si>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</si>
  <si>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</si>
  <si>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</si>
  <si>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</si>
  <si>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</si>
  <si>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</si>
  <si>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</si>
  <si>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</si>
  <si>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</si>
  <si>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</si>
  <si>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</si>
  <si>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</si>
  <si>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</si>
  <si>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</si>
  <si>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</si>
  <si>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</si>
  <si>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</si>
  <si>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</si>
  <si>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</si>
  <si>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</si>
  <si>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</si>
  <si>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</si>
  <si>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</si>
  <si>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</si>
  <si>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</si>
  <si>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</si>
  <si>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</si>
  <si>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</si>
  <si>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</si>
  <si>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</si>
  <si>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</si>
  <si>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</si>
  <si>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</si>
  <si>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</si>
  <si>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</si>
  <si>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</si>
  <si>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</si>
  <si>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</si>
  <si>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</si>
  <si>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</si>
  <si>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</si>
  <si>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</si>
  <si>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</si>
  <si>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</si>
  <si>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</si>
  <si>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</si>
  <si>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</si>
  <si>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</si>
  <si>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</si>
  <si>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</si>
  <si>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</si>
  <si>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</si>
  <si>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</si>
  <si>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</si>
  <si>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</si>
  <si>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</si>
  <si>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</si>
  <si>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</si>
  <si>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</si>
  <si>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</si>
  <si>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</si>
  <si>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</si>
  <si>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</si>
  <si>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</si>
  <si>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</si>
  <si>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</si>
  <si>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</si>
  <si>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</si>
  <si>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</si>
  <si>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</si>
  <si>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</si>
  <si>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</si>
  <si>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</si>
  <si>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</si>
  <si>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</si>
  <si>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</si>
  <si>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</si>
  <si>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</si>
  <si>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</si>
  <si>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</si>
  <si>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</si>
  <si>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</si>
  <si>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</si>
  <si>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</si>
  <si>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</si>
  <si>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</si>
  <si>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</si>
  <si>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</si>
  <si>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</si>
  <si>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</si>
  <si>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</si>
  <si>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</si>
  <si>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</si>
  <si>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</si>
  <si>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</si>
  <si>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</si>
  <si>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</si>
  <si>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</si>
  <si>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</si>
  <si>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</si>
  <si>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</si>
  <si>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</si>
  <si>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</si>
  <si>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</si>
  <si>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</si>
  <si>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</si>
  <si>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</si>
  <si>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</si>
  <si>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</si>
  <si>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</si>
  <si>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</si>
  <si>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</si>
  <si>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</si>
  <si>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</si>
  <si>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</si>
  <si>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</si>
  <si>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</si>
  <si>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</si>
  <si>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</si>
  <si>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</si>
  <si>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</si>
  <si>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</si>
  <si>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</si>
  <si>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</si>
  <si>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</si>
  <si>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</si>
  <si>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</si>
  <si>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</si>
  <si>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</si>
  <si>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</si>
  <si>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</si>
  <si>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</si>
  <si>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</si>
  <si>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</si>
  <si>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</si>
  <si>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</si>
  <si>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</si>
  <si>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</si>
  <si>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</si>
  <si>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</si>
  <si>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</si>
  <si>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</si>
  <si>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</si>
  <si>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</si>
  <si>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</si>
  <si>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</si>
  <si>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</si>
  <si>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</si>
  <si>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</si>
  <si>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</si>
  <si>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</si>
  <si>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</si>
  <si>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</si>
  <si>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</si>
  <si>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</si>
  <si>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</si>
  <si>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</si>
  <si>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</si>
  <si>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</si>
  <si>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</si>
  <si>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</si>
  <si>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</si>
  <si>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</si>
  <si>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</si>
  <si>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</si>
  <si>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</si>
  <si>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</si>
  <si>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</si>
  <si>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</si>
  <si>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</si>
  <si>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</si>
  <si>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</si>
  <si>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</si>
  <si>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</si>
  <si>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</si>
  <si>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</si>
  <si>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</si>
  <si>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</si>
  <si>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</si>
  <si>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</si>
  <si>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</si>
  <si>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</si>
  <si>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</si>
  <si>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</si>
  <si>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</si>
  <si>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</si>
  <si>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</si>
  <si>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</si>
  <si>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</si>
  <si>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</si>
  <si>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</si>
  <si>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</si>
  <si>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</si>
  <si>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</si>
  <si>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</si>
  <si>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</si>
  <si>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</si>
  <si>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</si>
  <si>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</si>
  <si>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</si>
  <si>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</si>
  <si>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</si>
  <si>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</si>
  <si>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</si>
  <si>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</si>
  <si>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</si>
  <si>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</si>
  <si>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</si>
  <si>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</si>
  <si>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</si>
  <si>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</si>
  <si>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</si>
  <si>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</si>
  <si>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</si>
  <si>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</si>
  <si>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</si>
  <si>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</si>
  <si>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</si>
  <si>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</si>
  <si>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</si>
  <si>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</si>
  <si>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</si>
  <si>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</si>
  <si>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</si>
  <si>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</si>
  <si>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</si>
  <si>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</si>
  <si>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</si>
  <si>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</si>
  <si>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</si>
  <si>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</si>
  <si>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</si>
  <si>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</si>
  <si>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</si>
  <si>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</si>
  <si>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</si>
  <si>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</si>
  <si>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</si>
  <si>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</si>
  <si>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</si>
  <si>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</si>
  <si>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</si>
  <si>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</si>
  <si>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</si>
  <si>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</si>
  <si>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</si>
  <si>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</si>
  <si>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</si>
  <si>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</si>
  <si>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</si>
  <si>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</si>
  <si>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</si>
  <si>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</si>
  <si>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</si>
  <si>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</si>
  <si>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</si>
  <si>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</si>
  <si>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</si>
  <si>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</si>
  <si>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</si>
  <si>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</si>
  <si>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</si>
  <si>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</si>
  <si>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</si>
  <si>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</si>
  <si>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</si>
  <si>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</si>
  <si>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</si>
  <si>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</si>
  <si>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</si>
  <si>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</si>
  <si>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</si>
  <si>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</si>
  <si>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</si>
  <si>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</si>
  <si>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</si>
  <si>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</si>
  <si>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</si>
  <si>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</si>
  <si>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</si>
  <si>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</si>
  <si>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</si>
  <si>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</si>
  <si>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</si>
  <si>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</si>
  <si>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</si>
  <si>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</si>
  <si>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</si>
  <si>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</si>
  <si>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</si>
  <si>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</si>
  <si>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</si>
  <si>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</si>
  <si>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</si>
  <si>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</si>
  <si>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</si>
  <si>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</si>
  <si>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</si>
  <si>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</si>
  <si>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</si>
  <si>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</si>
  <si>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</si>
  <si>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</si>
  <si>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</si>
  <si>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</si>
  <si>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</si>
  <si>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</si>
  <si>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</si>
  <si>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</si>
  <si>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</si>
  <si>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</si>
  <si>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</si>
  <si>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</si>
  <si>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</si>
  <si>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</si>
  <si>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</si>
  <si>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</si>
  <si>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</si>
  <si>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</si>
  <si>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</si>
  <si>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</si>
  <si>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</si>
  <si>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</si>
  <si>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</si>
  <si>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</si>
  <si>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</si>
  <si>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</si>
  <si>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</si>
  <si>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</si>
  <si>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</si>
  <si>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</si>
  <si>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</si>
  <si>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</si>
  <si>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</si>
  <si>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</si>
  <si>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</si>
  <si>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</si>
  <si>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</si>
  <si>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</si>
  <si>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</si>
  <si>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</si>
  <si>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</si>
  <si>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</si>
  <si>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</si>
  <si>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</si>
  <si>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</si>
  <si>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</si>
  <si>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</si>
  <si>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</si>
  <si>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</si>
  <si>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</si>
  <si>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</si>
  <si>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</si>
  <si>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</si>
  <si>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</si>
  <si>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</si>
  <si>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</si>
  <si>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</si>
  <si>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</si>
  <si>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</si>
  <si>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</si>
  <si>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</si>
  <si>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</si>
  <si>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</si>
  <si>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</si>
  <si>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</si>
  <si>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</si>
  <si>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</si>
  <si>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</si>
  <si>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</si>
  <si>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</si>
  <si>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</si>
  <si>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</si>
  <si>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</si>
  <si>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</si>
  <si>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</si>
  <si>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</si>
  <si>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</si>
  <si>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</si>
  <si>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</si>
  <si>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</si>
  <si>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</si>
  <si>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</si>
  <si>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</si>
  <si>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</si>
  <si>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</si>
  <si>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</si>
  <si>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</si>
  <si>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</si>
  <si>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</si>
  <si>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</si>
  <si>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</si>
  <si>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</si>
  <si>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</si>
  <si>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</si>
  <si>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</si>
  <si>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</si>
  <si>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</si>
  <si>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</si>
  <si>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</si>
  <si>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</si>
  <si>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</si>
  <si>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</si>
  <si>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</si>
  <si>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</si>
  <si>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</si>
  <si>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</si>
  <si>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</si>
  <si>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</si>
  <si>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</si>
  <si>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</si>
  <si>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</si>
  <si>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</si>
  <si>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</si>
  <si>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</si>
  <si>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</si>
  <si>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</si>
  <si>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</si>
  <si>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</si>
  <si>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</si>
  <si>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</si>
  <si>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</si>
  <si>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</si>
  <si>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</si>
  <si>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</si>
  <si>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</si>
  <si>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</si>
  <si>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</si>
  <si>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</si>
  <si>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</si>
  <si>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</si>
  <si>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</si>
  <si>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</si>
  <si>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</si>
  <si>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</si>
  <si>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</si>
  <si>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</si>
  <si>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</si>
  <si>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</si>
  <si>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</si>
  <si>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</si>
  <si>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</si>
  <si>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</si>
  <si>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</si>
  <si>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</si>
  <si>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</si>
  <si>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</si>
  <si>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</si>
  <si>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</si>
  <si>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</si>
  <si>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</si>
  <si>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</si>
  <si>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</si>
  <si>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</si>
  <si>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</si>
  <si>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</si>
  <si>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</si>
  <si>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</si>
  <si>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</si>
  <si>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</si>
  <si>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</si>
  <si>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</si>
  <si>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</si>
  <si>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</si>
  <si>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</si>
  <si>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</si>
  <si>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</si>
  <si>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</si>
  <si>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</si>
  <si>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</si>
  <si>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</si>
  <si>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</si>
  <si>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</si>
  <si>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</si>
  <si>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</si>
  <si>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</si>
  <si>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</si>
  <si>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</si>
  <si>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</si>
  <si>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</si>
  <si>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</si>
  <si>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</si>
  <si>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</si>
  <si>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</si>
  <si>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</si>
  <si>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</si>
  <si>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</si>
  <si>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</si>
  <si>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</si>
  <si>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</si>
  <si>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</si>
  <si>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</si>
  <si>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</si>
  <si>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</si>
  <si>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</si>
  <si>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</si>
  <si>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</si>
  <si>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</si>
  <si>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</si>
  <si>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</si>
  <si>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</si>
  <si>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</si>
  <si>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</si>
  <si>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</si>
  <si>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</si>
  <si>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</si>
  <si>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</si>
  <si>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</si>
  <si>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</si>
  <si>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</si>
  <si>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</si>
  <si>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</si>
  <si>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</si>
  <si>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</si>
  <si>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</si>
  <si>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</si>
  <si>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</si>
  <si>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</si>
  <si>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</si>
  <si>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</si>
  <si>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</si>
  <si>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</si>
  <si>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</si>
  <si>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</si>
  <si>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</si>
  <si>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</si>
  <si>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</si>
  <si>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</si>
  <si>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</si>
  <si>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</si>
  <si>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</si>
  <si>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</si>
  <si>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</si>
  <si>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</si>
  <si>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</si>
  <si>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</si>
  <si>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</si>
  <si>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</si>
  <si>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</si>
  <si>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</si>
  <si>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</si>
  <si>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</si>
  <si>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</si>
  <si>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</si>
  <si>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</si>
  <si>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</si>
  <si>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</si>
  <si>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</si>
  <si>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</si>
  <si>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</si>
  <si>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</si>
  <si>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</si>
  <si>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</si>
  <si>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</si>
  <si>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</si>
  <si>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</si>
  <si>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</si>
  <si>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</si>
  <si>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</si>
  <si>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</si>
  <si>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</si>
  <si>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</si>
  <si>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</si>
  <si>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</si>
  <si>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</si>
  <si>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</si>
  <si>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</si>
  <si>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</si>
  <si>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</si>
  <si>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</si>
  <si>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</si>
  <si>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</si>
  <si>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</si>
  <si>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</si>
  <si>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</si>
  <si>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</si>
  <si>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</si>
  <si>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</si>
  <si>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</si>
  <si>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</si>
  <si>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</si>
  <si>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</si>
  <si>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</si>
  <si>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</si>
  <si>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</si>
  <si>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</si>
  <si>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</si>
  <si>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</si>
  <si>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</si>
  <si>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</si>
  <si>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</si>
  <si>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</si>
  <si>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</si>
  <si>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</si>
  <si>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</si>
  <si>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</si>
  <si>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</si>
  <si>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</si>
  <si>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</si>
  <si>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</si>
  <si>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</si>
  <si>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</si>
  <si>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</si>
  <si>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</si>
  <si>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</si>
  <si>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</si>
  <si>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</si>
  <si>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</si>
  <si>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</si>
  <si>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</si>
  <si>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</si>
  <si>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</si>
  <si>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</si>
  <si>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</si>
  <si>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</si>
  <si>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</si>
  <si>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</si>
  <si>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</si>
  <si>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</si>
  <si>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</si>
  <si>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</si>
  <si>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</si>
  <si>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</si>
  <si>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</si>
  <si>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</si>
  <si>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</si>
  <si>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</si>
  <si>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</si>
  <si>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</si>
  <si>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</si>
  <si>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</si>
  <si>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</si>
  <si>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</si>
  <si>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</si>
  <si>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</si>
  <si>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</si>
  <si>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</si>
  <si>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</si>
  <si>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</si>
  <si>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</si>
  <si>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</si>
  <si>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</si>
  <si>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</si>
  <si>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</si>
  <si>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</si>
  <si>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</si>
  <si>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</si>
  <si>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</si>
  <si>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</si>
  <si>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</si>
  <si>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</si>
  <si>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</si>
  <si>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</si>
  <si>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</si>
  <si>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</si>
  <si>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</si>
  <si>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</si>
  <si>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</si>
  <si>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</si>
  <si>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</si>
  <si>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</si>
  <si>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</si>
  <si>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</si>
  <si>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</si>
  <si>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</si>
  <si>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</si>
  <si>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</si>
  <si>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</si>
  <si>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</si>
  <si>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</si>
  <si>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</si>
  <si>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</si>
  <si>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</si>
  <si>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</si>
  <si>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</si>
  <si>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</si>
  <si>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</si>
  <si>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</si>
  <si>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</si>
  <si>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</si>
  <si>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</si>
  <si>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</si>
  <si>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</si>
  <si>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</si>
  <si>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</si>
  <si>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</si>
  <si>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</si>
  <si>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</si>
  <si>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</si>
  <si>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</si>
  <si>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</si>
  <si>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</si>
  <si>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</si>
  <si>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</si>
  <si>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</si>
  <si>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</si>
  <si>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</si>
  <si>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</si>
  <si>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</si>
  <si>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</si>
  <si>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</si>
  <si>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</si>
  <si>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</si>
  <si>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</si>
  <si>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</si>
  <si>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</si>
  <si>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</si>
  <si>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</si>
  <si>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</si>
  <si>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</si>
  <si>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</si>
  <si>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</si>
  <si>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</si>
  <si>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</si>
  <si>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</si>
  <si>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</si>
  <si>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</si>
  <si>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</si>
  <si>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</si>
  <si>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</si>
  <si>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</si>
  <si>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</si>
  <si>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</si>
  <si>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</si>
  <si>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</si>
  <si>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</si>
  <si>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</si>
  <si>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</si>
  <si>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</si>
  <si>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</si>
  <si>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</si>
  <si>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</si>
  <si>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</si>
  <si>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</si>
  <si>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</si>
  <si>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</si>
  <si>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</si>
  <si>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</si>
  <si>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</si>
  <si>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</si>
  <si>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</si>
  <si>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</si>
  <si>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</si>
  <si>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</si>
  <si>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</si>
  <si>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</si>
  <si>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</si>
  <si>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</si>
  <si>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</si>
  <si>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</si>
  <si>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</si>
  <si>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</si>
  <si>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</si>
  <si>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</si>
  <si>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</si>
  <si>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</si>
  <si>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</si>
  <si>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</si>
  <si>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</si>
  <si>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</si>
  <si>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</si>
  <si>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</si>
  <si>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</si>
  <si>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</si>
  <si>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</si>
  <si>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</si>
  <si>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</si>
  <si>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</si>
  <si>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</si>
  <si>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</si>
  <si>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</si>
  <si>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</si>
  <si>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</si>
  <si>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</si>
  <si>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</si>
  <si>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</si>
  <si>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</si>
  <si>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</si>
  <si>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</si>
  <si>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</si>
  <si>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</si>
  <si>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</si>
  <si>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</si>
  <si>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</si>
  <si>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</si>
  <si>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</si>
  <si>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</si>
  <si>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</si>
  <si>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</si>
  <si>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</si>
  <si>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</si>
  <si>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</si>
  <si>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</si>
  <si>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</si>
  <si>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</si>
  <si>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</si>
  <si>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</si>
  <si>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</si>
  <si>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</si>
  <si>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</si>
  <si>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</si>
  <si>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</si>
  <si>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</si>
  <si>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</si>
  <si>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</si>
  <si>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</si>
  <si>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</si>
  <si>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</si>
  <si>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</si>
  <si>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</si>
  <si>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</si>
  <si>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</si>
  <si>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</si>
  <si>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</si>
  <si>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</si>
  <si>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</si>
  <si>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</si>
  <si>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</si>
  <si>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</si>
  <si>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</si>
  <si>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</si>
  <si>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</si>
  <si>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</si>
  <si>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</si>
  <si>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</si>
  <si>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</si>
  <si>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</si>
  <si>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</si>
  <si>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</si>
  <si>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</si>
  <si>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</si>
  <si>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</si>
  <si>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</si>
  <si>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</si>
  <si>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</si>
  <si>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</si>
  <si>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</si>
  <si>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</si>
  <si>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</si>
  <si>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</si>
  <si>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</si>
  <si>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</si>
  <si>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</si>
  <si>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</si>
  <si>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</si>
  <si>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</si>
  <si>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</si>
  <si>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</si>
  <si>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</si>
  <si>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</si>
  <si>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</si>
  <si>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</si>
  <si>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</si>
  <si>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</si>
  <si>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</si>
  <si>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</si>
  <si>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</si>
  <si>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</si>
  <si>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</si>
  <si>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</si>
  <si>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</si>
  <si>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</si>
  <si>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</si>
  <si>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</si>
  <si>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</si>
  <si>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</si>
  <si>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</si>
  <si>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</si>
  <si>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</si>
  <si>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</si>
  <si>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</si>
  <si>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</si>
  <si>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</si>
  <si>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</si>
  <si>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</si>
  <si>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</si>
  <si>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</si>
  <si>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</si>
  <si>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</si>
  <si>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</si>
  <si>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</si>
  <si>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</si>
  <si>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</si>
  <si>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</si>
  <si>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</si>
  <si>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</si>
  <si>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</si>
  <si>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</si>
  <si>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</si>
  <si>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</si>
  <si>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</si>
  <si>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</si>
  <si>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</si>
  <si>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</si>
  <si>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</si>
  <si>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</si>
  <si>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</si>
  <si>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</si>
  <si>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</si>
  <si>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</si>
  <si>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</si>
  <si>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</si>
  <si>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</si>
  <si>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</si>
  <si>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</si>
  <si>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</si>
  <si>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</si>
  <si>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</si>
  <si>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</si>
  <si>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</si>
  <si>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</si>
  <si>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</si>
  <si>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</si>
  <si>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</si>
  <si>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</si>
  <si>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</si>
  <si>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</si>
  <si>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</si>
  <si>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</si>
  <si>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</si>
  <si>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2030/2031</t>
  </si>
  <si>
    <t>2031/2032</t>
  </si>
  <si>
    <t>2032/2033</t>
  </si>
  <si>
    <t>2033/2034</t>
  </si>
  <si>
    <t>2034/2035</t>
  </si>
  <si>
    <t>Proj.</t>
  </si>
  <si>
    <t>Jul-Dec</t>
  </si>
  <si>
    <t>Jan-Jun</t>
  </si>
  <si>
    <t xml:space="preserve">Nominal GDP </t>
  </si>
  <si>
    <t>Grev in % of GDP</t>
  </si>
  <si>
    <t>Gdem in % of GDP</t>
  </si>
  <si>
    <t>Other Expenditure of %GDP</t>
  </si>
  <si>
    <t>Tot Spending in % of GDP</t>
  </si>
  <si>
    <t>Deficit (Excl. Grants ) % of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</si>
</sst>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3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b/>
      <sz val="11"/>
      <color theme="1"/>
      <name val="Calibri Light"/>
      <family val="1"/>
      <scheme val="maj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16">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236" fillId="0" borderId="63" xfId="0" applyNumberFormat="1" applyFont="1" applyBorder="1" applyAlignment="1">
      <alignment horizontal="center"/>
    </xf>
    <xf numFmtId="164" fontId="60" fillId="0" borderId="0" xfId="0" applyNumberFormat="1" applyFont="1" applyAlignment="1">
      <alignment horizontal="center"/>
    </xf>
    <xf numFmtId="164" fontId="61" fillId="96" borderId="0" xfId="0" applyNumberFormat="1" applyFont="1" applyFill="1"/>
    <xf numFmtId="179" fontId="61" fillId="96" borderId="0" xfId="4" applyNumberFormat="1" applyFont="1" applyFill="1"/>
    <xf numFmtId="0" fontId="61" fillId="96" borderId="0" xfId="0"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79" fontId="0" fillId="0" borderId="0" xfId="4" applyNumberFormat="1" applyFont="1" applyAlignment="1">
      <alignment horizontal="right"/>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393700</xdr:colOff>
          <xdr:row>5</xdr:row>
          <xdr:rowOff>107950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107950</xdr:colOff>
          <xdr:row>3</xdr:row>
          <xdr:rowOff>31750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717550</xdr:colOff>
          <xdr:row>2</xdr:row>
          <xdr:rowOff>88900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10" t="s">
        <v>570</v>
      </c>
    </row>
    <row r="1265" spans="1:121" ht="15.75">
      <c r="A1265" s="1211"/>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393700</xdr:colOff>
                <xdr:row>5</xdr:row>
                <xdr:rowOff>107950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zoomScale="106" zoomScaleNormal="106" zoomScalePageLayoutView="34" workbookViewId="0">
      <pane xSplit="7380" ySplit="3510" topLeftCell="DN131" activePane="bottomRight"/>
      <selection activeCell="B42" sqref="B42:B43"/>
      <selection pane="topRight" activeCell="DT19" sqref="DT1:DT1048576"/>
      <selection pane="bottomLeft" activeCell="B80" sqref="B80"/>
      <selection pane="bottomRight" activeCell="DT140" sqref="DT140"/>
    </sheetView>
  </sheetViews>
  <sheetFormatPr defaultRowHeight="14.75" outlineLevelCol="1"/>
  <cols>
    <col min="1" max="1" width="12.7265625" customWidth="1"/>
    <col min="2" max="2" width="47.7265625" style="1" customWidth="1"/>
    <col min="3" max="3" width="6.7265625" customWidth="1"/>
    <col min="4" max="4" width="5.453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12"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13"/>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13"/>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14"/>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12"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13"/>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14"/>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S55" s="538">
        <f>DT57/DP57-1</f>
        <v>0.27735507401312609</v>
      </c>
      <c r="DT55" s="1215">
        <f>DT57/DS57-1</f>
        <v>9.8938589840788405E-2</v>
      </c>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+DS57*(1+0.0989385898407884)</f>
        <v>5774.9222896133433</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+DS80*(1+0.096614531775886)</f>
        <v>3554.1276974856464</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+DS125*(1+0.0989385898407884)</f>
        <v>5774.9222896133433</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+DS126*(1+0.241666666666667)</f>
        <v>1553.3250000000003</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+DS139*(1+0.096614531775886)</f>
        <v>3554.1276974856464</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+DS140*(1+0.251479289940828)</f>
        <v>835.98816568047312</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107950</xdr:colOff>
                <xdr:row>3</xdr:row>
                <xdr:rowOff>31750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NB265" sqref="NB265"/>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DAD45-6C6C-454D-ABDC-830E98034582}">
  <dimension ref="B1:AG8"/>
  <sheetViews>
    <sheetView workbookViewId="0">
      <selection activeCell="E15" sqref="E15"/>
    </sheetView>
  </sheetViews>
  <sheetFormatPr defaultRowHeight="14.75"/>
  <cols>
    <col min="2" max="2" width="28.90625" customWidth="1"/>
    <col min="3" max="33" width="11.7265625" customWidth="1"/>
  </cols>
  <sheetData>
    <row r="1" spans="2:33">
      <c r="C1" s="1205" t="s">
        <v>1643</v>
      </c>
      <c r="D1" s="1205" t="s">
        <v>1644</v>
      </c>
      <c r="E1" s="1205" t="s">
        <v>1644</v>
      </c>
      <c r="F1" s="1205" t="s">
        <v>1644</v>
      </c>
      <c r="G1" s="1205" t="s">
        <v>1645</v>
      </c>
      <c r="H1" s="1205" t="s">
        <v>1645</v>
      </c>
      <c r="I1" s="1205" t="s">
        <v>1645</v>
      </c>
      <c r="J1" s="1205" t="s">
        <v>1646</v>
      </c>
      <c r="K1" s="1205" t="s">
        <v>1646</v>
      </c>
      <c r="L1" s="1205" t="s">
        <v>1646</v>
      </c>
      <c r="M1" s="1205" t="s">
        <v>1647</v>
      </c>
      <c r="N1" s="1205" t="s">
        <v>1647</v>
      </c>
      <c r="O1" s="1205" t="s">
        <v>1647</v>
      </c>
      <c r="P1" s="1205" t="s">
        <v>1648</v>
      </c>
      <c r="Q1" s="1205" t="s">
        <v>1648</v>
      </c>
      <c r="R1" s="1205" t="s">
        <v>1648</v>
      </c>
      <c r="S1" s="1205" t="s">
        <v>1649</v>
      </c>
      <c r="T1" s="1205" t="s">
        <v>1649</v>
      </c>
      <c r="U1" s="1205" t="s">
        <v>1649</v>
      </c>
      <c r="V1" s="1205" t="s">
        <v>1650</v>
      </c>
      <c r="W1" s="1205" t="s">
        <v>1650</v>
      </c>
      <c r="X1" s="1205" t="s">
        <v>1650</v>
      </c>
      <c r="Y1" s="1205" t="s">
        <v>1651</v>
      </c>
      <c r="Z1" s="1205" t="s">
        <v>1651</v>
      </c>
      <c r="AA1" s="1205" t="s">
        <v>1651</v>
      </c>
      <c r="AB1" s="1205" t="s">
        <v>1652</v>
      </c>
      <c r="AC1" s="1205" t="s">
        <v>1652</v>
      </c>
      <c r="AD1" s="1205" t="s">
        <v>1652</v>
      </c>
      <c r="AE1" s="1205" t="s">
        <v>1653</v>
      </c>
      <c r="AF1" s="1205" t="s">
        <v>1653</v>
      </c>
      <c r="AG1" s="1205" t="s">
        <v>1653</v>
      </c>
    </row>
    <row r="2" spans="2:33" ht="16">
      <c r="C2" s="1206" t="s">
        <v>1654</v>
      </c>
      <c r="D2" s="1206" t="s">
        <v>1655</v>
      </c>
      <c r="E2" s="1206" t="s">
        <v>1656</v>
      </c>
      <c r="F2" s="1206" t="s">
        <v>1654</v>
      </c>
      <c r="G2" s="1206" t="s">
        <v>1655</v>
      </c>
      <c r="H2" s="1206" t="s">
        <v>1656</v>
      </c>
      <c r="I2" s="1206" t="s">
        <v>1654</v>
      </c>
      <c r="J2" s="1206" t="s">
        <v>1655</v>
      </c>
      <c r="K2" s="1206" t="s">
        <v>1656</v>
      </c>
      <c r="L2" s="1206" t="s">
        <v>1654</v>
      </c>
      <c r="M2" s="1206" t="s">
        <v>1655</v>
      </c>
      <c r="N2" s="1206" t="s">
        <v>1656</v>
      </c>
      <c r="O2" s="1206" t="s">
        <v>1654</v>
      </c>
      <c r="P2" s="1206" t="s">
        <v>1655</v>
      </c>
      <c r="Q2" s="1206" t="s">
        <v>1656</v>
      </c>
      <c r="R2" s="1206" t="s">
        <v>1654</v>
      </c>
      <c r="S2" s="1206" t="s">
        <v>1655</v>
      </c>
      <c r="T2" s="1206" t="s">
        <v>1656</v>
      </c>
      <c r="U2" s="1206" t="s">
        <v>1654</v>
      </c>
      <c r="V2" s="1206" t="s">
        <v>1655</v>
      </c>
      <c r="W2" s="1206" t="s">
        <v>1656</v>
      </c>
      <c r="X2" s="1206" t="s">
        <v>1654</v>
      </c>
      <c r="Y2" s="1206" t="s">
        <v>1655</v>
      </c>
      <c r="Z2" s="1206" t="s">
        <v>1656</v>
      </c>
      <c r="AA2" s="1206" t="s">
        <v>1654</v>
      </c>
      <c r="AB2" s="1206" t="s">
        <v>1655</v>
      </c>
      <c r="AC2" s="1206" t="s">
        <v>1656</v>
      </c>
      <c r="AD2" s="1206" t="s">
        <v>1654</v>
      </c>
      <c r="AE2" s="1206" t="s">
        <v>1655</v>
      </c>
      <c r="AF2" s="1206" t="s">
        <v>1656</v>
      </c>
      <c r="AG2" s="1206" t="s">
        <v>1654</v>
      </c>
    </row>
    <row r="3" spans="2:33" ht="16">
      <c r="B3" s="1209" t="s">
        <v>1657</v>
      </c>
      <c r="C3" s="1207">
        <v>19348.61214749697</v>
      </c>
      <c r="D3" s="1207">
        <v>10885.158496457832</v>
      </c>
      <c r="E3" s="1207">
        <v>10885.158496457832</v>
      </c>
      <c r="F3" s="1207">
        <v>21770.316992915665</v>
      </c>
      <c r="G3" s="1207">
        <v>12258.682444400092</v>
      </c>
      <c r="H3" s="1207">
        <v>12258.682444400092</v>
      </c>
      <c r="I3" s="1207">
        <v>24517.364888800184</v>
      </c>
      <c r="J3" s="1207">
        <v>13806.210901559996</v>
      </c>
      <c r="K3" s="1207">
        <v>13806.210901559996</v>
      </c>
      <c r="L3" s="1207">
        <v>27612.421803119993</v>
      </c>
      <c r="M3" s="1207">
        <v>13806.210901559996</v>
      </c>
      <c r="N3" s="1207">
        <v>13806.210901559996</v>
      </c>
      <c r="O3" s="1207">
        <v>27612.421803119993</v>
      </c>
      <c r="P3" s="1207">
        <v>13806.210901559996</v>
      </c>
      <c r="Q3" s="1207">
        <v>13806.210901559996</v>
      </c>
      <c r="R3" s="1207">
        <v>27612.421803119993</v>
      </c>
      <c r="S3" s="1207">
        <v>13806.210901559996</v>
      </c>
      <c r="T3" s="1207">
        <v>13806.210901559996</v>
      </c>
      <c r="U3" s="1207">
        <v>27612.421803119993</v>
      </c>
      <c r="V3" s="1207">
        <v>13806.210901559996</v>
      </c>
      <c r="W3" s="1207">
        <v>13806.210901559996</v>
      </c>
      <c r="X3" s="1207">
        <v>27612.421803119993</v>
      </c>
      <c r="Y3" s="1207">
        <v>13806.210901559996</v>
      </c>
      <c r="Z3" s="1207">
        <v>13806.210901559996</v>
      </c>
      <c r="AA3" s="1207">
        <v>27612.421803119993</v>
      </c>
      <c r="AB3" s="1207">
        <v>13806.210901559996</v>
      </c>
      <c r="AC3" s="1207">
        <v>13806.210901559996</v>
      </c>
      <c r="AD3" s="1207">
        <v>27612.421803119993</v>
      </c>
      <c r="AE3" s="1207">
        <v>13806.210901559996</v>
      </c>
      <c r="AF3" s="1207">
        <v>13806.210901559996</v>
      </c>
      <c r="AG3" s="1207">
        <v>27612.421803119993</v>
      </c>
    </row>
    <row r="4" spans="2:33" ht="16">
      <c r="B4" s="1209" t="s">
        <v>1658</v>
      </c>
      <c r="C4" s="1208">
        <v>0.18396040885024773</v>
      </c>
      <c r="D4" s="1208">
        <v>0.19417537982423946</v>
      </c>
      <c r="E4" s="1208">
        <v>0.20115883216436498</v>
      </c>
      <c r="F4" s="1208">
        <v>0.19766710599430223</v>
      </c>
      <c r="G4" s="1208">
        <v>0.20081603814003934</v>
      </c>
      <c r="H4" s="1208">
        <v>0.21446741552291837</v>
      </c>
      <c r="I4" s="1208">
        <v>0.20764172683147886</v>
      </c>
      <c r="J4" s="1208">
        <v>0.20544772761919144</v>
      </c>
      <c r="K4" s="1208">
        <v>0.21837484866930484</v>
      </c>
      <c r="L4" s="1208">
        <v>0.21191128814424814</v>
      </c>
      <c r="M4" s="1208">
        <v>0.23272876396051989</v>
      </c>
      <c r="N4" s="1208">
        <v>0.24738965021947087</v>
      </c>
      <c r="O4" s="1208">
        <v>0.24005920708999537</v>
      </c>
      <c r="P4" s="1208">
        <v>0.26471187179137451</v>
      </c>
      <c r="Q4" s="1208">
        <v>0.2813527084678456</v>
      </c>
      <c r="R4" s="1208">
        <v>0.27303229012961006</v>
      </c>
      <c r="S4" s="1208">
        <v>0.30225725570846113</v>
      </c>
      <c r="T4" s="1208">
        <v>0.32100727529873246</v>
      </c>
      <c r="U4" s="1208">
        <v>0.31163226550359679</v>
      </c>
      <c r="V4" s="1208">
        <v>0.34597264222417129</v>
      </c>
      <c r="W4" s="1208">
        <v>0.367130570779721</v>
      </c>
      <c r="X4" s="1208">
        <v>0.35655160650194617</v>
      </c>
      <c r="Y4" s="1208">
        <v>0.39437854704698322</v>
      </c>
      <c r="Z4" s="1208">
        <v>0.4183468956879654</v>
      </c>
      <c r="AA4" s="1208">
        <v>0.40636272136747431</v>
      </c>
      <c r="AB4" s="1208">
        <v>0.4445463709427131</v>
      </c>
      <c r="AC4" s="1208">
        <v>0.47128872976640473</v>
      </c>
      <c r="AD4" s="1208">
        <v>0.45791755035455894</v>
      </c>
      <c r="AE4" s="1208">
        <v>0.62097153213183975</v>
      </c>
      <c r="AF4" s="1208">
        <v>0.65833736289534261</v>
      </c>
      <c r="AG4" s="1208">
        <v>0.63965444751359124</v>
      </c>
    </row>
    <row r="5" spans="2:33" ht="16">
      <c r="B5" s="1209" t="s">
        <v>1659</v>
      </c>
      <c r="C5" s="1208">
        <v>0.22295945817112753</v>
      </c>
      <c r="D5" s="1208">
        <v>0.22219126233495615</v>
      </c>
      <c r="E5" s="1208">
        <v>0.21615218065657316</v>
      </c>
      <c r="F5" s="1208">
        <v>0.21917172149576464</v>
      </c>
      <c r="G5" s="1208">
        <v>0.24553327215238643</v>
      </c>
      <c r="H5" s="1208">
        <v>0.19967602868329976</v>
      </c>
      <c r="I5" s="1208">
        <v>0.22260465041784308</v>
      </c>
      <c r="J5" s="1208">
        <v>0.18056992149912815</v>
      </c>
      <c r="K5" s="1208">
        <v>0.15044607272889635</v>
      </c>
      <c r="L5" s="1208">
        <v>0.23124230752157435</v>
      </c>
      <c r="M5" s="1208">
        <v>0.19905354523503527</v>
      </c>
      <c r="N5" s="1208">
        <v>0.17321880352460989</v>
      </c>
      <c r="O5" s="1208">
        <v>0.26073830910383733</v>
      </c>
      <c r="P5" s="1208">
        <v>0.22727876403551597</v>
      </c>
      <c r="Q5" s="1208">
        <v>0.20015951368518844</v>
      </c>
      <c r="R5" s="1208">
        <v>0.29956907813980982</v>
      </c>
      <c r="S5" s="1208">
        <v>0.26056509106488385</v>
      </c>
      <c r="T5" s="1208">
        <v>0.19677032076642578</v>
      </c>
      <c r="U5" s="1208">
        <v>0.32669203639125266</v>
      </c>
      <c r="V5" s="1208">
        <v>0.27652938392395543</v>
      </c>
      <c r="W5" s="1208">
        <v>0.24524250822357632</v>
      </c>
      <c r="X5" s="1208">
        <v>0.37394627787364171</v>
      </c>
      <c r="Y5" s="1208">
        <v>0.32039609924506995</v>
      </c>
      <c r="Z5" s="1208">
        <v>0.28655285584581536</v>
      </c>
      <c r="AA5" s="1208">
        <v>0.43488274862088028</v>
      </c>
      <c r="AB5" s="1208">
        <v>0.38637497183577491</v>
      </c>
      <c r="AC5" s="1208">
        <v>0.34106403445533995</v>
      </c>
      <c r="AD5" s="1208">
        <v>0.51654268546229476</v>
      </c>
      <c r="AE5" s="1208">
        <v>0.53176077156100043</v>
      </c>
      <c r="AF5" s="1208">
        <v>0.46016706937279717</v>
      </c>
      <c r="AG5" s="1208">
        <v>0.69720273744476569</v>
      </c>
    </row>
    <row r="6" spans="2:33" ht="16">
      <c r="B6" s="1209" t="s">
        <v>1660</v>
      </c>
      <c r="C6" s="1208">
        <v>5.3664814873327416E-2</v>
      </c>
      <c r="D6" s="1208">
        <v>6.9692805812940892E-2</v>
      </c>
      <c r="E6" s="1208">
        <v>7.6776262382250493E-2</v>
      </c>
      <c r="F6" s="1208">
        <v>7.3234534097595685E-2</v>
      </c>
      <c r="G6" s="1208">
        <v>6.4936009354836288E-2</v>
      </c>
      <c r="H6" s="1208">
        <v>6.4970186772013674E-2</v>
      </c>
      <c r="I6" s="1208">
        <v>6.4953098063424988E-2</v>
      </c>
      <c r="J6" s="1208">
        <v>5.9962251338574059E-2</v>
      </c>
      <c r="K6" s="1208">
        <v>5.0440797455877595E-2</v>
      </c>
      <c r="L6" s="1208">
        <v>5.5201524397225823E-2</v>
      </c>
      <c r="M6" s="1208">
        <v>4.4974141888102406E-2</v>
      </c>
      <c r="N6" s="1208">
        <v>4.4888373373357403E-2</v>
      </c>
      <c r="O6" s="1208">
        <v>4.4931257630729908E-2</v>
      </c>
      <c r="P6" s="1208">
        <v>4.700323122840272E-2</v>
      </c>
      <c r="Q6" s="1208">
        <v>4.3960455588827406E-2</v>
      </c>
      <c r="R6" s="1208">
        <v>4.5481843408615059E-2</v>
      </c>
      <c r="S6" s="1208">
        <v>4.8824192785976217E-2</v>
      </c>
      <c r="T6" s="1208">
        <v>6.9036923218551996E-2</v>
      </c>
      <c r="U6" s="1208">
        <v>5.89305580022641E-2</v>
      </c>
      <c r="V6" s="1208">
        <v>4.8529526937069585E-2</v>
      </c>
      <c r="W6" s="1208">
        <v>6.9888719207583577E-2</v>
      </c>
      <c r="X6" s="1208">
        <v>5.9209123072326578E-2</v>
      </c>
      <c r="Y6" s="1208">
        <v>5.123067381495116E-2</v>
      </c>
      <c r="Z6" s="1208">
        <v>6.6752130402112378E-2</v>
      </c>
      <c r="AA6" s="1208">
        <v>5.8991402108531765E-2</v>
      </c>
      <c r="AB6" s="1208">
        <v>5.5391627503522875E-2</v>
      </c>
      <c r="AC6" s="1208">
        <v>6.7072843249698158E-2</v>
      </c>
      <c r="AD6" s="1208">
        <v>6.123223537661051E-2</v>
      </c>
      <c r="AE6" s="1208">
        <v>5.9932548296586056E-2</v>
      </c>
      <c r="AF6" s="1208">
        <v>8.4534128214904747E-2</v>
      </c>
      <c r="AG6" s="1208">
        <v>7.2233338255745405E-2</v>
      </c>
    </row>
    <row r="7" spans="2:33" ht="16">
      <c r="B7" s="1209" t="s">
        <v>1661</v>
      </c>
      <c r="C7" s="1208">
        <v>0.27662427304445492</v>
      </c>
      <c r="D7" s="1208">
        <v>0.29188406814789697</v>
      </c>
      <c r="E7" s="1208">
        <v>0.29292844303882359</v>
      </c>
      <c r="F7" s="1208">
        <v>0.29240625559336025</v>
      </c>
      <c r="G7" s="1208">
        <v>0.31046636689802554</v>
      </c>
      <c r="H7" s="1208">
        <v>0.26464913006451057</v>
      </c>
      <c r="I7" s="1208">
        <v>0.28755774848126808</v>
      </c>
      <c r="J7" s="1208">
        <v>0.12070929767407619</v>
      </c>
      <c r="K7" s="1208">
        <v>9.6375484437883172E-2</v>
      </c>
      <c r="L7" s="1208">
        <v>0.28644383191880024</v>
      </c>
      <c r="M7" s="1208">
        <v>0.11374704453356371</v>
      </c>
      <c r="N7" s="1208">
        <v>0.10313374640246749</v>
      </c>
      <c r="O7" s="1208">
        <v>0.30566956673456724</v>
      </c>
      <c r="P7" s="1208">
        <v>0.12604891897928244</v>
      </c>
      <c r="Q7" s="1208">
        <v>0.11715389070682251</v>
      </c>
      <c r="R7" s="1208">
        <v>0.34505092154842493</v>
      </c>
      <c r="S7" s="1208">
        <v>0.14705715611221781</v>
      </c>
      <c r="T7" s="1208">
        <v>0.10217066569707096</v>
      </c>
      <c r="U7" s="1208">
        <v>0.38562259439351676</v>
      </c>
      <c r="V7" s="1208">
        <v>0.14359915463795045</v>
      </c>
      <c r="W7" s="1208">
        <v>0.13596853177828908</v>
      </c>
      <c r="X7" s="1208">
        <v>0.43315540094596838</v>
      </c>
      <c r="Y7" s="1208">
        <v>0.17519478942889227</v>
      </c>
      <c r="Z7" s="1208">
        <v>0.14767437462347083</v>
      </c>
      <c r="AA7" s="1208">
        <v>0.4938741507294121</v>
      </c>
      <c r="AB7" s="1208">
        <v>0.21439688181055017</v>
      </c>
      <c r="AC7" s="1208">
        <v>0.17986905147095636</v>
      </c>
      <c r="AD7" s="1208">
        <v>0.57777492083890536</v>
      </c>
      <c r="AE7" s="1208">
        <v>0.28584587039359116</v>
      </c>
      <c r="AF7" s="1208">
        <v>0.23845115961199373</v>
      </c>
      <c r="AG7" s="1208">
        <v>0.7694360757005112</v>
      </c>
    </row>
    <row r="8" spans="2:33" ht="16">
      <c r="B8" s="1209" t="s">
        <v>1662</v>
      </c>
      <c r="C8" s="1208">
        <v>-5.0185637517926936E-2</v>
      </c>
      <c r="D8" s="1208">
        <v>-9.7708688323657505E-2</v>
      </c>
      <c r="E8" s="1208">
        <v>-9.1769610874458604E-2</v>
      </c>
      <c r="F8" s="1208">
        <v>-9.4739149599058062E-2</v>
      </c>
      <c r="G8" s="1208">
        <v>-0.10965032875798625</v>
      </c>
      <c r="H8" s="1208">
        <v>-5.0181714541592204E-2</v>
      </c>
      <c r="I8" s="1208">
        <v>-7.9916021649789226E-2</v>
      </c>
      <c r="J8" s="1208">
        <v>-0.10506988982110406</v>
      </c>
      <c r="K8" s="1208">
        <v>-4.3995197728000056E-2</v>
      </c>
      <c r="L8" s="1208">
        <v>-7.4532543774552054E-2</v>
      </c>
      <c r="M8" s="1208">
        <v>-9.0674523726540709E-2</v>
      </c>
      <c r="N8" s="1208">
        <v>-4.0546195562602978E-2</v>
      </c>
      <c r="O8" s="1208">
        <v>-6.5610359644571833E-2</v>
      </c>
      <c r="P8" s="1208">
        <v>-0.10090006774311448</v>
      </c>
      <c r="Q8" s="1208">
        <v>-4.3137195094515308E-2</v>
      </c>
      <c r="R8" s="1208">
        <v>-7.2018631418814899E-2</v>
      </c>
      <c r="S8" s="1208">
        <v>-0.11213469300403354</v>
      </c>
      <c r="T8" s="1208">
        <v>-3.5845964775806337E-2</v>
      </c>
      <c r="U8" s="1208">
        <v>-7.399032888991991E-2</v>
      </c>
      <c r="V8" s="1208">
        <v>-9.9493752616517397E-2</v>
      </c>
      <c r="W8" s="1208">
        <v>-5.3713836271526955E-2</v>
      </c>
      <c r="X8" s="1208">
        <v>-7.6603794444022169E-2</v>
      </c>
      <c r="Y8" s="1208">
        <v>-0.1280893822891945</v>
      </c>
      <c r="Z8" s="1208">
        <v>-4.6933476434681008E-2</v>
      </c>
      <c r="AA8" s="1208">
        <v>-8.7511429361937718E-2</v>
      </c>
      <c r="AB8" s="1208">
        <v>-0.17127550127931618</v>
      </c>
      <c r="AC8" s="1208">
        <v>-6.8439239689376569E-2</v>
      </c>
      <c r="AD8" s="1208">
        <v>-0.11985737048434637</v>
      </c>
      <c r="AE8" s="1208">
        <v>-0.19760233007196876</v>
      </c>
      <c r="AF8" s="1208">
        <v>-6.1960926301871243E-2</v>
      </c>
      <c r="AG8" s="1208">
        <v>-0.12978162818691993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717550</xdr:colOff>
                <xdr:row>2</xdr:row>
                <xdr:rowOff>88900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Quarterly data (2)</vt:lpstr>
      <vt:lpstr>ToC data doc</vt:lpstr>
      <vt:lpstr>Quarterly data</vt:lpstr>
      <vt:lpstr>monthly data</vt:lpstr>
      <vt:lpstr>FiscForTuning</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2025-10-15T07:16:39Z</dcterms:modified>
</cp:coreProperties>
</file>