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Rwametric_QMFM\Source_files\2025\"/>
    </mc:Choice>
  </mc:AlternateContent>
  <xr:revisionPtr revIDLastSave="0" documentId="13_ncr:1_{043F5C4E-FE79-4D01-9E55-240B920DB020}" xr6:coauthVersionLast="47" xr6:coauthVersionMax="47" xr10:uidLastSave="{00000000-0000-0000-0000-000000000000}"/>
  <bookViews>
    <workbookView xWindow="-96" yWindow="-96" windowWidth="23232" windowHeight="13872" firstSheet="2" activeTab="2" xr2:uid="{00000000-000D-0000-FFFF-FFFF00000000}"/>
  </bookViews>
  <sheets>
    <sheet name="Quarterly data (2)" sheetId="7" state="hidden" r:id="rId1"/>
    <sheet name="ToC data doc" sheetId="8" r:id="rId2"/>
    <sheet name="Quarterly"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Quarterly!$O$187:$DZ$240</definedName>
    <definedName name="CPI_Rwametric_Mdata">Monthly!$FO$153:$MW$184</definedName>
    <definedName name="CPIolder_Rwametric_Mdata">Monthly!$DF$153:$MM$184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Quarterly!$B$465:$N$769</definedName>
    <definedName name="Monetary_Rwametric_Mdata">Monthly!$GV$244:$MW$273</definedName>
    <definedName name="NADEMAND_all_Rwametric_Qdata">Quarterly!$S$57:$DZ$121</definedName>
    <definedName name="NADEMAND_Qdata" localSheetId="0">'Quarterly data (2)'!$AT$63:$CS$102</definedName>
    <definedName name="NASUP_con_Rwametric_Qdata">Quarterly!$S$139:$DZ$149</definedName>
    <definedName name="NASUP_cup_Rwametric_Qdata">Quarterly!$S$125:$DZ$135</definedName>
    <definedName name="NASupplycop_Qdata" localSheetId="0">'Quarterly data (2)'!$AT$105:$CS$115</definedName>
    <definedName name="NASupplycup_Qdata" localSheetId="0">'Quarterly data (2)'!$AT$120:$CS$130</definedName>
    <definedName name="OUTPUT_govtdebt_Rwametric_Qdata">Quarterly!$CE$338:$DS$348</definedName>
    <definedName name="_xlnm.Print_Area" localSheetId="5">Dataset!$A$57:$E$161</definedName>
    <definedName name="_xlnm.Print_Area" localSheetId="2">Quarterly!$B$151:$CZ$185</definedName>
    <definedName name="Qdata_INCOMEdisp">Quarterly!$B$381:$DL$387</definedName>
    <definedName name="Qdata_PopFactors">Quarterly!$B$390:$DL$405</definedName>
    <definedName name="Qdata_REER">Quarterly!$B$425:$DR$436</definedName>
    <definedName name="range_GEE_ALL__below_this_updated_February_2019">Quarterly!$C$42:$DZ$51</definedName>
    <definedName name="REAL_POPLAB_Rwametric_Qdata">Quarterly!$B$409:$DL$421</definedName>
    <definedName name="REAL_Rwametric_Qdata">Quarterly!$CM$353:$DZ$377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Quarterly!$BS$6:$EP$36</definedName>
    <definedName name="WEOGEE_Rwametric_Qdata">Quarterly!$BO$40:$EP$52</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Q273" i="3" l="1"/>
  <c r="DR273" i="3"/>
  <c r="DS312" i="3" l="1"/>
  <c r="DS313" i="3"/>
  <c r="DS314" i="3"/>
  <c r="DS315" i="3"/>
  <c r="DS316" i="3"/>
  <c r="DS317" i="3"/>
  <c r="DS318" i="3"/>
  <c r="DS319" i="3"/>
  <c r="DS320" i="3"/>
  <c r="DS321" i="3"/>
  <c r="DS322" i="3"/>
  <c r="DS323" i="3"/>
  <c r="DS324" i="3"/>
  <c r="DS325" i="3"/>
  <c r="DS326" i="3"/>
  <c r="DS327" i="3"/>
  <c r="DS329" i="3"/>
  <c r="DS330" i="3"/>
  <c r="DS331" i="3"/>
  <c r="DS332" i="3"/>
  <c r="DS333" i="3"/>
  <c r="DS334" i="3"/>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511" i="3" l="1"/>
  <c r="AV746" i="3"/>
  <c r="AV745" i="3"/>
  <c r="AV728" i="3"/>
  <c r="AV711" i="3"/>
  <c r="AV713" i="3"/>
  <c r="AV670" i="3"/>
  <c r="AV679" i="3"/>
  <c r="AV671" i="3"/>
  <c r="AV747" i="3"/>
  <c r="AV499" i="3"/>
  <c r="AV739" i="3"/>
  <c r="AV742" i="3"/>
  <c r="AV743" i="3"/>
  <c r="AV694" i="3"/>
  <c r="AV695" i="3"/>
  <c r="AV697" i="3"/>
  <c r="AV635" i="3"/>
  <c r="AV698" i="3"/>
  <c r="AV699" i="3"/>
  <c r="AV762" i="3"/>
  <c r="AV712" i="3"/>
  <c r="AV636" i="3"/>
  <c r="AV631" i="3"/>
  <c r="AV627" i="3"/>
  <c r="AV628" i="3"/>
  <c r="AV672" i="3"/>
  <c r="AV768" i="3"/>
  <c r="AV765" i="3"/>
  <c r="AV729" i="3"/>
  <c r="AV727" i="3"/>
  <c r="AV714" i="3"/>
  <c r="AV669" i="3"/>
  <c r="AV677" i="3"/>
  <c r="AV667" i="3"/>
  <c r="AV691" i="3"/>
  <c r="AV692" i="3"/>
  <c r="AV642" i="3"/>
  <c r="AV640" i="3"/>
  <c r="AV758" i="3"/>
  <c r="AV759" i="3"/>
  <c r="AV756" i="3"/>
  <c r="AV755" i="3"/>
  <c r="AV750" i="3"/>
  <c r="AV752" i="3"/>
  <c r="AV75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<sst xmlns="http://schemas.openxmlformats.org/spreadsheetml/2006/main" count="10331" uniqueCount="1637">
  <si>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</si>
  <si>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</si>
  <si>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</si>
  <si>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</si>
  <si>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</si>
  <si>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</si>
  <si>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</si>
  <si>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</si>
  <si>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</si>
  <si>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</si>
  <si>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</si>
  <si>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</si>
  <si>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</si>
  <si>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</si>
  <si>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</si>
  <si>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</si>
  <si>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</si>
  <si>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</si>
  <si>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</si>
  <si>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</si>
  <si>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</si>
  <si>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</si>
  <si>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</si>
  <si>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</si>
  <si>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</si>
  <si>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</si>
  <si>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</si>
  <si>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</si>
  <si>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</si>
  <si>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</si>
  <si>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</si>
  <si>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</si>
  <si>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</si>
  <si>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</si>
  <si>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</si>
  <si>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</si>
  <si>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</si>
  <si>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</si>
  <si>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</si>
  <si>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</si>
  <si>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</si>
  <si>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</si>
  <si>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</si>
  <si>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</si>
  <si>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</si>
  <si>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</si>
  <si>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</si>
  <si>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</si>
  <si>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</si>
  <si>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</si>
  <si>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</si>
  <si>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</si>
  <si>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</si>
  <si>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</si>
  <si>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</si>
  <si>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</si>
  <si>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</si>
  <si>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</si>
  <si>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</si>
  <si>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</si>
  <si>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</si>
  <si>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</si>
  <si>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</si>
  <si>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</si>
  <si>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</si>
  <si>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</si>
  <si>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</si>
  <si>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</si>
  <si>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</si>
  <si>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</si>
  <si>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</si>
  <si>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</si>
  <si>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</si>
  <si>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</si>
  <si>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</si>
  <si>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</si>
  <si>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</si>
  <si>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</si>
  <si>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</si>
  <si>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</si>
  <si>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</si>
  <si>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</si>
  <si>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</si>
  <si>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</si>
  <si>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</si>
  <si>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</si>
  <si>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</si>
  <si>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</si>
  <si>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</si>
  <si>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</si>
  <si>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</si>
  <si>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</si>
  <si>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</si>
  <si>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</si>
  <si>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</si>
  <si>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</si>
  <si>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</si>
  <si>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</si>
  <si>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</si>
  <si>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</si>
  <si>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</si>
  <si>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</si>
  <si>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</si>
  <si>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</si>
  <si>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</si>
  <si>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</si>
  <si>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</si>
  <si>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</si>
  <si>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</si>
  <si>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</si>
  <si>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</si>
  <si>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</si>
  <si>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</si>
  <si>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</si>
  <si>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</si>
  <si>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</si>
  <si>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</si>
  <si>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</si>
  <si>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</si>
  <si>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</si>
  <si>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</si>
  <si>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</si>
  <si>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</si>
  <si>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</si>
  <si>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</si>
  <si>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</si>
  <si>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</si>
  <si>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</si>
  <si>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</si>
  <si>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</si>
  <si>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</si>
  <si>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</si>
  <si>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</si>
  <si>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</si>
  <si>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</si>
  <si>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</si>
  <si>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</si>
  <si>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</si>
  <si>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</si>
  <si>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</si>
  <si>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</si>
  <si>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</si>
  <si>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</si>
  <si>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</si>
  <si>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</si>
  <si>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</si>
  <si>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</si>
  <si>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</si>
  <si>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</si>
  <si>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</si>
  <si>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</si>
  <si>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</si>
  <si>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</si>
  <si>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</si>
  <si>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</si>
  <si>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</si>
  <si>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</si>
  <si>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</si>
  <si>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</si>
  <si>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</si>
  <si>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</si>
  <si>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</si>
  <si>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</si>
  <si>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</si>
  <si>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</si>
  <si>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</si>
  <si>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</si>
  <si>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</si>
  <si>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</si>
  <si>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</si>
  <si>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</si>
  <si>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</si>
  <si>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</si>
  <si>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</si>
  <si>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</si>
  <si>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</si>
  <si>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</si>
  <si>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</si>
  <si>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</si>
  <si>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</si>
  <si>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</si>
  <si>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</si>
  <si>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</si>
  <si>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</si>
  <si>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</si>
  <si>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</si>
  <si>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</si>
  <si>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</si>
  <si>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</si>
  <si>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</si>
  <si>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</si>
  <si>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</si>
  <si>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</si>
  <si>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</si>
  <si>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</si>
  <si>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</si>
  <si>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</si>
  <si>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</si>
  <si>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</si>
  <si>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</si>
  <si>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</si>
  <si>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</si>
  <si>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</si>
  <si>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</si>
  <si>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</si>
  <si>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</si>
  <si>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</si>
  <si>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</si>
  <si>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</si>
  <si>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</si>
  <si>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</si>
  <si>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</si>
  <si>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</si>
  <si>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</si>
  <si>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</si>
  <si>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</si>
  <si>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</si>
  <si>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</si>
  <si>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</si>
  <si>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</si>
  <si>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</si>
  <si>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</si>
  <si>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</si>
  <si>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</si>
  <si>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</si>
  <si>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</si>
  <si>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</si>
  <si>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</si>
  <si>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</si>
  <si>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</si>
  <si>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</si>
  <si>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</si>
  <si>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</si>
  <si>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</si>
  <si>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</si>
  <si>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</si>
  <si>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</si>
  <si>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</si>
  <si>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</si>
  <si>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</si>
  <si>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</si>
  <si>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</si>
  <si>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</si>
  <si>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</si>
  <si>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</si>
  <si>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</si>
  <si>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</si>
  <si>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</si>
  <si>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</si>
  <si>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</si>
  <si>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</si>
  <si>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</si>
  <si>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</si>
  <si>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</si>
  <si>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</si>
  <si>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</si>
  <si>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</si>
  <si>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</si>
  <si>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</si>
  <si>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</si>
  <si>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</si>
  <si>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</si>
  <si>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</si>
  <si>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</si>
  <si>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</si>
  <si>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</si>
  <si>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</si>
  <si>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</si>
  <si>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</si>
  <si>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</si>
  <si>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</si>
  <si>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</si>
  <si>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</si>
  <si>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</si>
  <si>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</si>
  <si>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</si>
  <si>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</si>
  <si>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</si>
  <si>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</si>
  <si>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</si>
  <si>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</si>
  <si>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</si>
  <si>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</si>
  <si>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</si>
  <si>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</si>
  <si>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</si>
  <si>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</si>
  <si>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</si>
  <si>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</si>
  <si>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</si>
  <si>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</si>
  <si>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</si>
  <si>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</si>
  <si>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</si>
  <si>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</si>
  <si>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</si>
  <si>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</si>
  <si>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</si>
  <si>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</si>
  <si>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</si>
  <si>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</si>
  <si>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</si>
  <si>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</si>
  <si>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</si>
  <si>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</si>
  <si>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</si>
  <si>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</si>
  <si>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</si>
  <si>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</si>
  <si>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</si>
  <si>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</si>
  <si>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</si>
  <si>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</si>
  <si>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</si>
  <si>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</si>
  <si>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</si>
  <si>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</si>
  <si>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</si>
  <si>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</si>
  <si>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</si>
  <si>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</si>
  <si>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</si>
  <si>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</si>
  <si>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</si>
  <si>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</si>
  <si>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</si>
  <si>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</si>
  <si>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</si>
  <si>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</si>
  <si>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</si>
  <si>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</si>
  <si>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</si>
  <si>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</si>
  <si>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</si>
  <si>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</si>
  <si>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</si>
  <si>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</si>
  <si>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</si>
  <si>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</si>
  <si>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</si>
  <si>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</si>
  <si>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</si>
  <si>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</si>
  <si>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</si>
  <si>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</si>
  <si>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</si>
  <si>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</si>
  <si>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</si>
  <si>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</si>
  <si>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</si>
  <si>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</si>
  <si>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</si>
  <si>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</si>
  <si>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</si>
  <si>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</si>
  <si>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</si>
  <si>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</si>
  <si>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</si>
  <si>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</si>
  <si>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</si>
  <si>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</si>
  <si>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</si>
  <si>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</si>
  <si>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</si>
  <si>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</si>
  <si>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</si>
  <si>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</si>
  <si>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</si>
  <si>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</si>
  <si>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</si>
  <si>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</si>
  <si>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</si>
  <si>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</si>
  <si>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</si>
  <si>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</si>
  <si>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</si>
  <si>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</si>
  <si>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</si>
  <si>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</si>
  <si>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</si>
  <si>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</si>
  <si>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</si>
  <si>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</si>
  <si>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</si>
  <si>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</si>
  <si>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</si>
  <si>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</si>
  <si>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</si>
  <si>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</si>
  <si>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</si>
  <si>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</si>
  <si>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</si>
  <si>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</si>
  <si>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</si>
  <si>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</si>
  <si>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</si>
  <si>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</si>
  <si>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</si>
  <si>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</si>
  <si>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</si>
  <si>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</si>
  <si>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</si>
  <si>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</si>
  <si>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</si>
  <si>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</si>
  <si>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</si>
  <si>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</si>
  <si>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</si>
  <si>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</si>
  <si>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</si>
  <si>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</si>
  <si>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</si>
  <si>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</si>
  <si>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</si>
  <si>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</si>
  <si>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</si>
  <si>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</si>
  <si>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</si>
  <si>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</si>
  <si>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</si>
  <si>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</si>
  <si>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</si>
  <si>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</si>
  <si>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</si>
  <si>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</si>
  <si>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</si>
  <si>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</si>
  <si>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</si>
  <si>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</si>
  <si>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</si>
  <si>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</si>
  <si>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</si>
  <si>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</si>
  <si>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</si>
  <si>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</si>
  <si>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</si>
  <si>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</si>
  <si>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</si>
  <si>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</si>
  <si>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</si>
  <si>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</si>
  <si>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</si>
  <si>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</si>
  <si>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</si>
  <si>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</si>
  <si>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</si>
  <si>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</si>
  <si>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</si>
  <si>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</si>
  <si>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</si>
  <si>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</si>
  <si>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</si>
  <si>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</si>
  <si>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</si>
  <si>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</si>
  <si>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</si>
  <si>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</si>
  <si>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</si>
  <si>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</si>
  <si>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</si>
  <si>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</si>
  <si>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</si>
  <si>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</si>
  <si>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</si>
  <si>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</si>
  <si>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</si>
  <si>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</si>
  <si>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</si>
  <si>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</si>
  <si>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</si>
  <si>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</si>
  <si>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</si>
  <si>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</si>
  <si>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</si>
  <si>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</si>
  <si>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</si>
  <si>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</si>
  <si>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</si>
  <si>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</si>
  <si>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</si>
  <si>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</si>
  <si>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</si>
  <si>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</si>
  <si>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</si>
  <si>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</si>
  <si>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</si>
  <si>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</si>
  <si>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</si>
  <si>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</si>
  <si>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</si>
  <si>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</si>
  <si>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</si>
  <si>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</si>
  <si>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</si>
  <si>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</si>
  <si>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</si>
  <si>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</si>
  <si>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</si>
  <si>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</si>
  <si>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</si>
  <si>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</si>
  <si>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</si>
  <si>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</si>
  <si>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</si>
  <si>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</si>
  <si>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</si>
  <si>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</si>
  <si>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</si>
  <si>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</si>
  <si>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</si>
  <si>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</si>
  <si>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</si>
  <si>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</si>
  <si>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</si>
  <si>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</si>
  <si>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</si>
  <si>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</si>
  <si>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</si>
  <si>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</si>
  <si>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</si>
  <si>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</si>
  <si>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</si>
  <si>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</si>
  <si>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</si>
  <si>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</si>
  <si>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</si>
  <si>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</si>
  <si>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</si>
  <si>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</si>
  <si>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</si>
  <si>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</si>
  <si>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</si>
  <si>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</si>
  <si>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</si>
  <si>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</si>
  <si>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</si>
  <si>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</si>
  <si>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</si>
  <si>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</si>
  <si>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</si>
  <si>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</si>
  <si>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</si>
  <si>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</si>
  <si>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</si>
  <si>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</si>
  <si>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</si>
  <si>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</si>
  <si>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</si>
  <si>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</si>
  <si>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</si>
  <si>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</si>
  <si>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</si>
  <si>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</si>
  <si>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</si>
  <si>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</si>
  <si>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</si>
  <si>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</si>
  <si>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</si>
  <si>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</si>
  <si>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</si>
  <si>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</si>
  <si>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</si>
  <si>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</si>
  <si>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</si>
  <si>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</si>
  <si>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</si>
  <si>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</si>
  <si>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</si>
  <si>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</si>
  <si>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</si>
  <si>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</si>
  <si>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</si>
  <si>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</si>
  <si>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</si>
  <si>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</si>
  <si>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</si>
  <si>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</si>
  <si>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</si>
  <si>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</si>
  <si>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</si>
  <si>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</si>
  <si>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</si>
  <si>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</si>
  <si>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</si>
  <si>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</si>
  <si>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</si>
  <si>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</si>
  <si>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</si>
  <si>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</si>
  <si>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</si>
  <si>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</si>
  <si>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</si>
  <si>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</si>
  <si>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</si>
  <si>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</si>
  <si>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</si>
  <si>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</si>
  <si>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</si>
  <si>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</si>
  <si>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</si>
  <si>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</si>
  <si>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</si>
  <si>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</si>
  <si>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</si>
  <si>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</si>
  <si>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</si>
  <si>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</si>
  <si>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</si>
  <si>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</si>
  <si>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</si>
  <si>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</si>
  <si>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</si>
  <si>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</si>
  <si>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</si>
  <si>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</si>
  <si>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</si>
  <si>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</si>
  <si>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</si>
  <si>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</si>
  <si>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</si>
  <si>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</si>
  <si>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</si>
  <si>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</si>
  <si>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</si>
  <si>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</si>
  <si>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</si>
  <si>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</si>
  <si>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</si>
  <si>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</si>
  <si>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</si>
  <si>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</si>
  <si>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</si>
  <si>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</si>
  <si>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</si>
  <si>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</si>
  <si>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</si>
  <si>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</si>
  <si>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</si>
  <si>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</si>
  <si>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</si>
  <si>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</si>
  <si>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</si>
  <si>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</si>
  <si>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</si>
  <si>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</si>
  <si>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</si>
  <si>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</si>
  <si>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</si>
  <si>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</si>
  <si>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</si>
  <si>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</si>
  <si>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</si>
  <si>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</si>
  <si>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</si>
  <si>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</si>
  <si>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</si>
  <si>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</si>
  <si>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</si>
  <si>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</si>
  <si>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</si>
  <si>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</si>
  <si>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</si>
  <si>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</si>
  <si>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</si>
  <si>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</si>
  <si>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</si>
  <si>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</si>
  <si>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</si>
  <si>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</si>
  <si>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</si>
  <si>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</si>
  <si>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</si>
  <si>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</si>
  <si>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</si>
  <si>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</si>
  <si>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</si>
  <si>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</si>
  <si>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</si>
  <si>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</si>
  <si>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</si>
  <si>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</si>
  <si>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</si>
  <si>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</si>
  <si>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</si>
  <si>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</si>
  <si>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</si>
  <si>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</si>
  <si>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</si>
  <si>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</si>
  <si>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</si>
  <si>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</si>
  <si>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</si>
  <si>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</si>
  <si>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</si>
  <si>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</si>
  <si>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</si>
  <si>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</si>
  <si>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</si>
  <si>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</si>
  <si>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</si>
  <si>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</si>
  <si>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</si>
  <si>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</si>
  <si>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</si>
  <si>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</si>
  <si>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</si>
  <si>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</si>
  <si>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</si>
  <si>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</si>
  <si>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</si>
  <si>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</si>
  <si>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</si>
  <si>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</si>
  <si>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</si>
  <si>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</si>
  <si>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</si>
  <si>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</si>
  <si>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</si>
  <si>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</si>
  <si>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</si>
  <si>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</si>
  <si>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</si>
  <si>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</si>
  <si>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</si>
  <si>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</si>
  <si>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</si>
  <si>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</si>
  <si>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</si>
  <si>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</si>
  <si>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</si>
  <si>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</si>
  <si>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</si>
  <si>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</si>
  <si>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</si>
  <si>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</si>
  <si>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</si>
  <si>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</si>
  <si>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</si>
  <si>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</si>
  <si>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</si>
  <si>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</si>
  <si>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</si>
  <si>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</si>
  <si>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</si>
  <si>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</si>
  <si>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</si>
  <si>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</si>
  <si>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</si>
  <si>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</si>
  <si>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</si>
  <si>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</si>
  <si>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</si>
  <si>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</si>
  <si>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</si>
  <si>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</si>
  <si>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</si>
  <si>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</si>
  <si>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</si>
  <si>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</si>
  <si>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</si>
  <si>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</si>
  <si>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</si>
  <si>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</si>
  <si>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</si>
  <si>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</si>
  <si>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</si>
  <si>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</si>
  <si>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</si>
  <si>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</si>
  <si>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</si>
  <si>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</si>
  <si>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</si>
  <si>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</si>
  <si>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</si>
  <si>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</si>
  <si>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</si>
  <si>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</si>
  <si>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</si>
  <si>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</si>
  <si>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</si>
  <si>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</si>
  <si>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</si>
  <si>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</si>
  <si>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</si>
  <si>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</si>
  <si>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</si>
  <si>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</si>
  <si>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</si>
  <si>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</si>
  <si>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</si>
  <si>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</si>
  <si>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</si>
  <si>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</si>
  <si>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</si>
  <si>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</si>
  <si>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</si>
  <si>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</si>
  <si>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</si>
  <si>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</si>
  <si>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</si>
  <si>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</si>
  <si>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</si>
  <si>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</si>
  <si>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</si>
  <si>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</si>
  <si>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</si>
  <si>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</si>
  <si>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</si>
  <si>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</si>
  <si>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</si>
  <si>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</si>
  <si>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</si>
  <si>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</si>
  <si>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</si>
  <si>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</si>
  <si>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</si>
  <si>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</si>
  <si>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</si>
  <si>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</si>
  <si>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</si>
  <si>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</si>
  <si>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</si>
  <si>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</si>
  <si>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</si>
  <si>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</si>
  <si>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</si>
  <si>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</si>
  <si>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</si>
  <si>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</si>
  <si>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</si>
  <si>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</si>
  <si>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</si>
  <si>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</si>
  <si>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</si>
  <si>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</si>
  <si>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</si>
  <si>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</si>
  <si>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</si>
  <si>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</si>
  <si>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</si>
  <si>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</si>
  <si>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</si>
  <si>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</si>
  <si>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</si>
  <si>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</si>
  <si>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</si>
  <si>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</si>
  <si>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</si>
  <si>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</si>
  <si>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</si>
  <si>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</si>
  <si>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</si>
  <si>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</si>
  <si>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</si>
  <si>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</si>
  <si>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</si>
  <si>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</si>
  <si>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</si>
  <si>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</si>
  <si>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</si>
  <si>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</si>
  <si>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</si>
  <si>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</si>
  <si>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</si>
  <si>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</si>
  <si>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</si>
  <si>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</si>
  <si>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</si>
  <si>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</si>
  <si>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</si>
  <si>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</si>
  <si>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</si>
  <si>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</si>
  <si>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</si>
  <si>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</si>
  <si>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</si>
  <si>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</si>
  <si>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</si>
  <si>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</si>
  <si>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</si>
  <si>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</si>
  <si>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</si>
  <si>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</si>
  <si>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</si>
  <si>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</si>
  <si>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</si>
  <si>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</si>
  <si>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</si>
  <si>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</si>
  <si>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</si>
  <si>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</si>
  <si>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</si>
  <si>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</si>
  <si>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</si>
  <si>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</si>
  <si>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</si>
  <si>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</si>
  <si>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</si>
  <si>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</si>
  <si>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</si>
  <si>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</si>
  <si>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</si>
  <si>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</si>
  <si>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</si>
  <si>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</si>
  <si>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</si>
  <si>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</si>
  <si>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</si>
  <si>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</si>
  <si>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</si>
  <si>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</si>
  <si>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</si>
  <si>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</si>
  <si>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</si>
  <si>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</si>
  <si>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</si>
  <si>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</si>
  <si>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</si>
  <si>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</si>
  <si>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</si>
  <si>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</si>
  <si>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</si>
  <si>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</si>
  <si>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</si>
  <si>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</si>
  <si>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</si>
  <si>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</si>
  <si>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</si>
  <si>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</si>
  <si>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</si>
  <si>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</si>
  <si>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</si>
  <si>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</si>
  <si>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</si>
  <si>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</si>
  <si>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</si>
  <si>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</si>
  <si>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</si>
  <si>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</si>
  <si>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</si>
  <si>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</si>
  <si>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</si>
  <si>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</si>
  <si>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</si>
  <si>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</si>
  <si>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</si>
  <si>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</si>
  <si>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</si>
  <si>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</si>
  <si>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</si>
  <si>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</si>
  <si>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</si>
  <si>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</si>
  <si>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</si>
  <si>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</si>
  <si>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</si>
  <si>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</si>
  <si>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</si>
  <si>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</si>
  <si>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</si>
  <si>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</si>
  <si>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</si>
  <si>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</si>
  <si>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</si>
  <si>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</si>
  <si>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</si>
  <si>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</si>
  <si>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</si>
  <si>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</si>
  <si>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</si>
  <si>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</si>
  <si>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</si>
  <si>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</si>
  <si>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</si>
  <si>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</si>
  <si>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</si>
  <si>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</si>
  <si>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</si>
  <si>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</si>
  <si>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</si>
  <si>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</si>
  <si>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</si>
  <si>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</si>
  <si>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</si>
  <si>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</si>
  <si>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</si>
  <si>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</si>
  <si>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</si>
  <si>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</si>
  <si>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</si>
  <si>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</si>
  <si>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</si>
  <si>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</si>
  <si>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</si>
  <si>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</si>
  <si>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</si>
  <si>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</si>
  <si>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</si>
  <si>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</si>
  <si>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</si>
  <si>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</si>
  <si>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</si>
  <si>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</si>
  <si>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</si>
  <si>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</si>
  <si>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</si>
  <si>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</si>
  <si>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</si>
  <si>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</si>
  <si>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</si>
  <si>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</si>
  <si>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</si>
  <si>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</si>
  <si>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</si>
  <si>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</si>
  <si>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</si>
  <si>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</si>
  <si>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</si>
  <si>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</si>
  <si>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</si>
  <si>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</si>
  <si>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</si>
  <si>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</si>
  <si>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</si>
  <si>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</si>
  <si>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</si>
  <si>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</si>
  <si>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</si>
  <si>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</si>
  <si>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</si>
  <si>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</si>
  <si>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</si>
  <si>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</si>
  <si>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</si>
  <si>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</si>
  <si>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</si>
  <si>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</si>
  <si>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</si>
  <si>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</si>
  <si>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</si>
  <si>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</si>
  <si>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</si>
  <si>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</si>
  <si>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</si>
  <si>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</si>
  <si>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</si>
  <si>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</si>
  <si>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</si>
  <si>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</si>
  <si>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</si>
  <si>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</si>
  <si>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</si>
  <si>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</si>
  <si>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</si>
  <si>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</si>
  <si>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</si>
  <si>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</si>
  <si>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</si>
  <si>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</si>
  <si>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</si>
  <si>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</si>
  <si>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</si>
  <si>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</si>
  <si>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</si>
  <si>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</si>
  <si>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</si>
  <si>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</si>
  <si>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</si>
  <si>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</si>
  <si>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</si>
  <si>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</si>
  <si>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</si>
  <si>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</si>
  <si>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</si>
  <si>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</si>
  <si>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</si>
  <si>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</si>
  <si>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</si>
  <si>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</si>
  <si>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</si>
  <si>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</si>
  <si>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</si>
  <si>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</si>
  <si>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</si>
  <si>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</si>
  <si>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</si>
  <si>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</si>
  <si>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</si>
  <si>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</si>
  <si>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</si>
  <si>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</si>
  <si>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</si>
  <si>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</si>
  <si>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</si>
  <si>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</si>
  <si>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</si>
  <si>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</si>
  <si>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</si>
  <si>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</si>
  <si>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</si>
  <si>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</si>
  <si>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</si>
  <si>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</si>
  <si>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</si>
  <si>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</si>
  <si>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</si>
  <si>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</si>
  <si>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</si>
  <si>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</si>
  <si>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</si>
  <si>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</si>
  <si>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</si>
  <si>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</si>
  <si>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</si>
  <si>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</si>
  <si>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</si>
  <si>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</si>
  <si>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</si>
  <si>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</si>
  <si>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</si>
  <si>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</si>
  <si>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</si>
  <si>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</si>
  <si>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</si>
  <si>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</si>
  <si>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</si>
  <si>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</si>
  <si>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</si>
  <si>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</si>
  <si>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</si>
  <si>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</si>
  <si>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</si>
  <si>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</si>
  <si>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</si>
  <si>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</si>
  <si>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</si>
  <si>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</si>
  <si>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</si>
  <si>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</si>
  <si>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</si>
  <si>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</si>
  <si>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</si>
  <si>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</si>
  <si>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</si>
  <si>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</si>
  <si>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</si>
  <si>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</si>
  <si>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</si>
  <si>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</si>
  <si>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</si>
  <si>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</si>
  <si>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</si>
  <si>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</si>
  <si>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</si>
  <si>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</si>
  <si>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</si>
  <si>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</si>
  <si>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</si>
  <si>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</si>
  <si>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</si>
  <si>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</si>
  <si>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</si>
  <si>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</si>
  <si>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</si>
  <si>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</si>
  <si>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</si>
  <si>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</si>
  <si>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</si>
  <si>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</si>
  <si>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</si>
  <si>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</si>
  <si>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</si>
  <si>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</si>
  <si>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</si>
  <si>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</si>
  <si>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</si>
  <si>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</si>
  <si>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</si>
  <si>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</si>
  <si>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</si>
  <si>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</si>
  <si>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</si>
  <si>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</si>
  <si>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</si>
  <si>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</si>
  <si>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</si>
  <si>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</si>
  <si>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</si>
  <si>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</si>
  <si>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</si>
  <si>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</si>
  <si>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</si>
  <si>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</si>
  <si>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</si>
  <si>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</si>
  <si>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</si>
  <si>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</si>
  <si>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</si>
  <si>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</si>
  <si>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</si>
  <si>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</si>
  <si>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</si>
  <si>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</si>
  <si>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</si>
  <si>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</si>
  <si>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</si>
  <si>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</si>
  <si>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</si>
  <si>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</si>
  <si>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</si>
  <si>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</si>
  <si>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</si>
  <si>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</si>
  <si>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</si>
  <si>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</si>
  <si>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</si>
  <si>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</si>
  <si>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</si>
  <si>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</si>
  <si>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</si>
  <si>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</si>
  <si>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</si>
  <si>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</si>
  <si>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</si>
  <si>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</si>
  <si>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</si>
  <si>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</si>
  <si>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</si>
  <si>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</si>
  <si>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</si>
  <si>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</si>
  <si>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</si>
  <si>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</si>
  <si>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</si>
  <si>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</si>
  <si>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</si>
  <si>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</si>
  <si>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</si>
  <si>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</si>
  <si>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</si>
  <si>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</si>
  <si>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</si>
  <si>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</si>
  <si>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</si>
  <si>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</si>
  <si>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</si>
  <si>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</si>
  <si>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</si>
  <si>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</si>
  <si>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</si>
  <si>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</si>
  <si>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</si>
  <si>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</si>
  <si>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</si>
  <si>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</si>
  <si>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</si>
  <si>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</si>
  <si>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</si>
  <si>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</si>
  <si>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</si>
  <si>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</si>
  <si>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</si>
  <si>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</si>
  <si>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</si>
  <si>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</si>
  <si>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</si>
  <si>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</si>
  <si>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</si>
  <si>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</si>
  <si>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</si>
  <si>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</si>
  <si>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</si>
  <si>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</si>
  <si>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</si>
  <si>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</si>
  <si>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</si>
  <si>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</si>
  <si>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</si>
  <si>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</si>
  <si>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</si>
  <si>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</si>
  <si>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</si>
  <si>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</si>
  <si>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</si>
  <si>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</si>
  <si>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</si>
  <si>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</si>
  <si>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</si>
  <si>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</si>
  <si>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</si>
  <si>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</si>
  <si>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</si>
  <si>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</si>
  <si>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</si>
  <si>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</si>
  <si>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</si>
  <si>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</si>
  <si>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</si>
  <si>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</si>
  <si>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</si>
  <si>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</si>
  <si>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</si>
  <si>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</si>
  <si>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</si>
  <si>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</si>
  <si>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</si>
  <si>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</si>
  <si>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</si>
  <si>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</si>
  <si>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</si>
  <si>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</si>
  <si>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</si>
  <si>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</si>
  <si>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</si>
  <si>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</si>
  <si>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</si>
  <si>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</si>
  <si>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</si>
  <si>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</si>
  <si>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</si>
  <si>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</si>
  <si>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</si>
  <si>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</si>
  <si>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</si>
  <si>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</si>
  <si>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</si>
  <si>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</si>
  <si>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</si>
  <si>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</si>
  <si>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</si>
  <si>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</si>
  <si>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</si>
  <si>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</si>
  <si>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</si>
  <si>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</si>
  <si>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</si>
  <si>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</si>
  <si>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</si>
  <si>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</si>
  <si>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</si>
  <si>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</si>
  <si>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</si>
  <si>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</si>
  <si>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</si>
  <si>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</si>
  <si>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</si>
  <si>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</si>
  <si>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</si>
  <si>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</si>
  <si>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</si>
  <si>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</si>
  <si>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</si>
  <si>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</si>
  <si>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</si>
  <si>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</si>
  <si>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</si>
  <si>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</si>
  <si>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</si>
  <si>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</si>
  <si>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</si>
  <si>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</si>
  <si>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</si>
  <si>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</si>
  <si>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</si>
  <si>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</si>
  <si>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</si>
  <si>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</si>
  <si>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</si>
  <si>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</si>
  <si>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</si>
  <si>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</si>
  <si>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</si>
  <si>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</si>
  <si>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</si>
  <si>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</si>
  <si>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</si>
  <si>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</si>
  <si>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</si>
  <si>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</si>
  <si>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</si>
  <si>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</si>
  <si>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</si>
  <si>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</si>
  <si>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</si>
  <si>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</si>
  <si>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</si>
  <si>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</si>
  <si>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</si>
  <si>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</si>
  <si>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</si>
  <si>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</si>
  <si>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</si>
  <si>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</si>
  <si>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</si>
  <si>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</si>
  <si>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</si>
  <si>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</si>
  <si>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</si>
  <si>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</si>
  <si>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</si>
  <si>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</si>
  <si>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</si>
  <si>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</si>
  <si>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</si>
  <si>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</si>
  <si>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</si>
  <si>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</si>
  <si>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</si>
  <si>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</si>
  <si>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</si>
  <si>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</si>
  <si>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</si>
  <si>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</si>
  <si>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</si>
  <si>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</si>
  <si>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</si>
  <si>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</si>
  <si>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</si>
  <si>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</si>
  <si>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</si>
  <si>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</si>
  <si>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</si>
  <si>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</si>
  <si>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</si>
  <si>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</si>
  <si>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</si>
  <si>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</si>
  <si>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</si>
  <si>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</si>
  <si>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</si>
  <si>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</si>
  <si>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</si>
  <si>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</si>
  <si>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</si>
  <si>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</si>
  <si>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</si>
  <si>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</si>
  <si>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</si>
  <si>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</si>
  <si>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</si>
  <si>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</si>
  <si>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</si>
  <si>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</si>
  <si>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</si>
  <si>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</si>
  <si>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</si>
  <si>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</si>
  <si>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</si>
  <si>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</si>
  <si>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</si>
  <si>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</si>
  <si>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</si>
  <si>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</si>
  <si>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</si>
  <si>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</si>
  <si>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</si>
  <si>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</si>
  <si>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</si>
  <si>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</si>
  <si>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</si>
  <si>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</si>
  <si>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</si>
  <si>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</si>
  <si>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</si>
  <si>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</si>
  <si>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</si>
  <si>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</si>
  <si>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</si>
  <si>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</si>
  <si>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</si>
  <si>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</si>
  <si>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</si>
  <si>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</si>
  <si>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</si>
  <si>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</si>
  <si>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</si>
  <si>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</si>
  <si>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</si>
  <si>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</si>
  <si>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</si>
  <si>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</si>
  <si>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</si>
  <si>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</si>
  <si>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</si>
  <si>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</si>
  <si>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</si>
  <si>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</si>
  <si>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</si>
  <si>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</si>
  <si>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</si>
  <si>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</si>
  <si>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</si>
  <si>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</si>
  <si>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</si>
  <si>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</si>
  <si>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</si>
  <si>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</si>
  <si>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</si>
  <si>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</si>
  <si>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</si>
  <si>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</si>
  <si>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</si>
  <si>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</si>
  <si>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</si>
  <si>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</si>
  <si>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</si>
  <si>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</si>
  <si>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</si>
  <si>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</si>
  <si>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</si>
  <si>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</si>
  <si>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</si>
  <si>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</si>
  <si>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</si>
  <si>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</si>
  <si>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</si>
  <si>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</si>
  <si>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</si>
  <si>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</si>
  <si>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</si>
  <si>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</si>
  <si>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</si>
  <si>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</si>
  <si>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</si>
  <si>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</si>
  <si>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</si>
  <si>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</si>
  <si>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</si>
  <si>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</si>
  <si>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</si>
  <si>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</si>
  <si>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</si>
  <si>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</si>
  <si>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</si>
  <si>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</si>
  <si>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</si>
  <si>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</si>
  <si>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</si>
  <si>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</si>
  <si>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</si>
  <si>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</si>
  <si>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</si>
  <si>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</si>
  <si>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</si>
  <si>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</si>
  <si>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</si>
  <si>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</si>
  <si>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</si>
  <si>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</si>
  <si>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</si>
  <si>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</si>
  <si>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</si>
  <si>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</si>
  <si>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</si>
  <si>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</si>
  <si>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</si>
  <si>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</si>
  <si>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</si>
  <si>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</si>
  <si>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</si>
  <si>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</si>
  <si>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</si>
  <si>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</si>
  <si>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</si>
  <si>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</si>
  <si>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</si>
  <si>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</si>
  <si>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</si>
  <si>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</si>
  <si>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</si>
  <si>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</si>
  <si>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</si>
  <si>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</si>
  <si>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</si>
  <si>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</si>
  <si>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</si>
  <si>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</si>
  <si>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</si>
  <si>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</si>
  <si>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</si>
  <si>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</si>
  <si>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</si>
  <si>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</si>
  <si>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</si>
  <si>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</si>
  <si>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</si>
  <si>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</si>
  <si>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</si>
  <si>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</si>
  <si>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</si>
  <si>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</si>
  <si>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</si>
  <si>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</si>
  <si>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</si>
  <si>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</si>
  <si>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</si>
  <si>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</si>
  <si>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</si>
  <si>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</si>
  <si>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</si>
  <si>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</si>
  <si>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</si>
  <si>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</si>
  <si>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</si>
  <si>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</si>
  <si>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</si>
  <si>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</si>
  <si>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</si>
  <si>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</si>
  <si>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</si>
  <si>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</si>
  <si>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</si>
  <si>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</si>
  <si>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</si>
  <si>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</si>
  <si>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</si>
  <si>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</si>
  <si>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</si>
  <si>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</si>
  <si>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</si>
  <si>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</si>
  <si>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</si>
  <si>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</si>
  <si>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</si>
  <si>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</si>
  <si>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</si>
  <si>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</si>
  <si>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</si>
  <si>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</si>
  <si>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</si>
  <si>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</si>
  <si>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</si>
  <si>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2030Q1</t>
  </si>
  <si>
    <t>2030Q2</t>
  </si>
  <si>
    <t>2030Q3</t>
  </si>
  <si>
    <t>2030Q4</t>
  </si>
  <si>
    <t xml:space="preserve">Direct extrapolation of 2029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</si>
</sst>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
      <b/>
      <sz val="8"/>
      <color theme="1"/>
      <name val="Times New Roman"/>
      <family val="1"/>
    </font>
  </fonts>
  <fills count="9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34">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70"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15" fillId="80" borderId="0" xfId="0" applyNumberFormat="1" applyFont="1" applyFill="1"/>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6"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79" fontId="223" fillId="55" borderId="0" xfId="0" applyNumberFormat="1" applyFont="1" applyFill="1"/>
    <xf numFmtId="41" fontId="45" fillId="0" borderId="0" xfId="216" applyFont="1"/>
    <xf numFmtId="0" fontId="224" fillId="0" borderId="0" xfId="0" applyFont="1"/>
    <xf numFmtId="164"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xf numFmtId="9" fontId="97" fillId="0" borderId="0" xfId="4" applyFont="1"/>
    <xf numFmtId="179" fontId="97" fillId="0" borderId="0" xfId="4" applyNumberFormat="1" applyFont="1"/>
    <xf numFmtId="0" fontId="179" fillId="63" borderId="0" xfId="168" applyFont="1" applyFill="1" applyAlignment="1">
      <alignment horizontal="right"/>
    </xf>
    <xf numFmtId="0" fontId="226" fillId="63" borderId="0" xfId="168" applyFont="1" applyFill="1" applyAlignment="1">
      <alignment horizontal="right"/>
    </xf>
    <xf numFmtId="14" fontId="179" fillId="63" borderId="0" xfId="168" applyNumberFormat="1"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66675</xdr:colOff>
          <xdr:row>3</xdr:row>
          <xdr:rowOff>28575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29" t="s">
        <v>570</v>
      </c>
    </row>
    <row r="1265" spans="1:121" ht="15.3">
      <c r="A1265" s="930"/>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5" zoomScale="80" zoomScaleNormal="80" zoomScalePageLayoutView="34" workbookViewId="0">
      <pane xSplit="7122" topLeftCell="EF1" activePane="topRight"/>
      <selection activeCell="CH4" sqref="CH4"/>
      <selection pane="topRight" activeCell="EO42" sqref="EO42"/>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0" width="9.578125" customWidth="1"/>
    <col min="121" max="121" width="10.89453125" customWidth="1"/>
    <col min="122" max="129" width="9.578125" customWidth="1"/>
    <col min="130" max="130" width="10.41796875" customWidth="1"/>
    <col min="131" max="195" width="11.41796875" customWidth="1"/>
  </cols>
  <sheetData>
    <row r="5" spans="1:151" ht="14.7" thickBot="1">
      <c r="B5" s="883"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3" t="s">
        <v>1542</v>
      </c>
      <c r="BT5" s="511" t="s">
        <v>93</v>
      </c>
      <c r="BU5" s="511" t="s">
        <v>94</v>
      </c>
      <c r="BV5" s="511" t="s">
        <v>95</v>
      </c>
      <c r="BW5" s="511" t="s">
        <v>96</v>
      </c>
      <c r="BX5" s="511" t="s">
        <v>97</v>
      </c>
      <c r="BY5" s="511" t="s">
        <v>98</v>
      </c>
      <c r="BZ5" s="511" t="s">
        <v>99</v>
      </c>
      <c r="CA5" s="511" t="s">
        <v>49</v>
      </c>
      <c r="CB5" s="511" t="s">
        <v>50</v>
      </c>
      <c r="CC5" s="511" t="s">
        <v>51</v>
      </c>
      <c r="CD5" s="511" t="s">
        <v>52</v>
      </c>
      <c r="CE5" s="511" t="s">
        <v>53</v>
      </c>
      <c r="CF5" s="511" t="s">
        <v>54</v>
      </c>
      <c r="CG5" s="511" t="s">
        <v>55</v>
      </c>
      <c r="CH5" s="511" t="s">
        <v>56</v>
      </c>
      <c r="CI5" s="511" t="s">
        <v>57</v>
      </c>
      <c r="CJ5" s="511" t="s">
        <v>58</v>
      </c>
      <c r="CK5" s="511" t="s">
        <v>59</v>
      </c>
      <c r="CL5" s="511" t="s">
        <v>60</v>
      </c>
      <c r="CM5" s="511" t="s">
        <v>61</v>
      </c>
      <c r="CN5" s="511" t="s">
        <v>62</v>
      </c>
      <c r="CO5" s="511" t="s">
        <v>63</v>
      </c>
      <c r="CP5" s="511" t="s">
        <v>64</v>
      </c>
      <c r="CQ5" s="511" t="s">
        <v>65</v>
      </c>
      <c r="CR5" s="511" t="s">
        <v>100</v>
      </c>
      <c r="CS5" s="511" t="s">
        <v>105</v>
      </c>
      <c r="CT5" s="511" t="s">
        <v>546</v>
      </c>
      <c r="CU5" s="511" t="s">
        <v>547</v>
      </c>
      <c r="CV5" s="511" t="s">
        <v>548</v>
      </c>
      <c r="CW5" s="511" t="s">
        <v>549</v>
      </c>
      <c r="CX5" s="511" t="s">
        <v>550</v>
      </c>
      <c r="CY5" s="511" t="s">
        <v>551</v>
      </c>
      <c r="CZ5" s="511" t="s">
        <v>552</v>
      </c>
      <c r="DA5" s="511" t="s">
        <v>553</v>
      </c>
      <c r="DB5" s="511" t="s">
        <v>554</v>
      </c>
      <c r="DC5" s="511" t="s">
        <v>555</v>
      </c>
      <c r="DD5" s="511" t="s">
        <v>556</v>
      </c>
      <c r="DE5" s="511" t="s">
        <v>557</v>
      </c>
      <c r="DF5" s="511" t="s">
        <v>558</v>
      </c>
      <c r="DG5" s="511" t="s">
        <v>559</v>
      </c>
      <c r="DH5" s="511" t="s">
        <v>560</v>
      </c>
      <c r="DI5" s="511" t="s">
        <v>561</v>
      </c>
      <c r="DJ5" s="511" t="s">
        <v>562</v>
      </c>
      <c r="DK5" s="511" t="s">
        <v>563</v>
      </c>
      <c r="DL5" s="511" t="s">
        <v>564</v>
      </c>
      <c r="DM5" s="511" t="s">
        <v>565</v>
      </c>
      <c r="DN5" s="511" t="s">
        <v>566</v>
      </c>
      <c r="DO5" s="511" t="s">
        <v>567</v>
      </c>
      <c r="DP5" s="511" t="s">
        <v>851</v>
      </c>
      <c r="DQ5" s="511" t="s">
        <v>852</v>
      </c>
      <c r="DR5" s="511" t="s">
        <v>853</v>
      </c>
      <c r="DS5" s="511" t="s">
        <v>1364</v>
      </c>
      <c r="DT5" s="511" t="s">
        <v>1365</v>
      </c>
      <c r="DU5" s="511" t="s">
        <v>1366</v>
      </c>
      <c r="DV5" s="511" t="s">
        <v>1367</v>
      </c>
      <c r="DW5" s="511" t="s">
        <v>1369</v>
      </c>
      <c r="DX5" s="511" t="s">
        <v>1371</v>
      </c>
      <c r="DY5" s="511" t="s">
        <v>1370</v>
      </c>
      <c r="DZ5" s="511" t="s">
        <v>1368</v>
      </c>
      <c r="EA5" s="511" t="s">
        <v>1546</v>
      </c>
      <c r="EB5" s="511" t="s">
        <v>1547</v>
      </c>
      <c r="EC5" s="511" t="s">
        <v>1548</v>
      </c>
      <c r="ED5" s="511" t="s">
        <v>1549</v>
      </c>
      <c r="EE5" s="511" t="s">
        <v>1550</v>
      </c>
      <c r="EF5" s="511" t="s">
        <v>1551</v>
      </c>
      <c r="EG5" s="511" t="s">
        <v>1552</v>
      </c>
      <c r="EH5" s="511" t="s">
        <v>1553</v>
      </c>
      <c r="EI5" s="511" t="s">
        <v>1567</v>
      </c>
      <c r="EJ5" s="511" t="s">
        <v>1568</v>
      </c>
      <c r="EK5" s="511" t="s">
        <v>1569</v>
      </c>
      <c r="EL5" s="511" t="s">
        <v>1570</v>
      </c>
      <c r="EM5" s="511" t="s">
        <v>1632</v>
      </c>
      <c r="EN5" s="511" t="s">
        <v>1633</v>
      </c>
      <c r="EO5" s="511" t="s">
        <v>1634</v>
      </c>
      <c r="EP5" s="511" t="s">
        <v>1635</v>
      </c>
    </row>
    <row r="6" spans="1:151" s="497" customFormat="1" ht="12" customHeight="1">
      <c r="A6" s="684"/>
      <c r="B6" s="790" t="s">
        <v>1012</v>
      </c>
      <c r="C6" s="791" t="s">
        <v>502</v>
      </c>
      <c r="D6" s="791" t="s">
        <v>503</v>
      </c>
      <c r="E6" s="791" t="s">
        <v>504</v>
      </c>
      <c r="F6" s="791" t="s">
        <v>505</v>
      </c>
      <c r="G6" s="791" t="s">
        <v>506</v>
      </c>
      <c r="H6" s="791" t="s">
        <v>507</v>
      </c>
      <c r="I6" s="791" t="s">
        <v>508</v>
      </c>
      <c r="J6" s="791" t="s">
        <v>509</v>
      </c>
      <c r="K6" s="791" t="s">
        <v>510</v>
      </c>
      <c r="L6" s="791" t="s">
        <v>511</v>
      </c>
      <c r="M6" s="791" t="s">
        <v>512</v>
      </c>
      <c r="N6" s="791" t="s">
        <v>513</v>
      </c>
      <c r="O6" s="791" t="s">
        <v>514</v>
      </c>
      <c r="P6" s="791" t="s">
        <v>515</v>
      </c>
      <c r="Q6" s="791" t="s">
        <v>516</v>
      </c>
      <c r="R6" s="791" t="s">
        <v>517</v>
      </c>
      <c r="S6" s="791" t="s">
        <v>518</v>
      </c>
      <c r="T6" s="791" t="s">
        <v>519</v>
      </c>
      <c r="U6" s="791" t="s">
        <v>520</v>
      </c>
      <c r="V6" s="791" t="s">
        <v>521</v>
      </c>
      <c r="W6" s="791" t="s">
        <v>522</v>
      </c>
      <c r="X6" s="791" t="s">
        <v>523</v>
      </c>
      <c r="Y6" s="791" t="s">
        <v>524</v>
      </c>
      <c r="Z6" s="791" t="s">
        <v>525</v>
      </c>
      <c r="AA6" s="791" t="s">
        <v>526</v>
      </c>
      <c r="AB6" s="791" t="s">
        <v>527</v>
      </c>
      <c r="AC6" s="791" t="s">
        <v>528</v>
      </c>
      <c r="AD6" s="791" t="s">
        <v>529</v>
      </c>
      <c r="AE6" s="791" t="s">
        <v>530</v>
      </c>
      <c r="AF6" s="791" t="s">
        <v>531</v>
      </c>
      <c r="AG6" s="791" t="s">
        <v>532</v>
      </c>
      <c r="AH6" s="791" t="s">
        <v>533</v>
      </c>
      <c r="AI6" s="791" t="s">
        <v>534</v>
      </c>
      <c r="AJ6" s="791" t="s">
        <v>535</v>
      </c>
      <c r="AK6" s="791" t="s">
        <v>536</v>
      </c>
      <c r="AL6" s="791" t="s">
        <v>537</v>
      </c>
      <c r="AM6" s="791" t="s">
        <v>538</v>
      </c>
      <c r="AN6" s="791" t="s">
        <v>539</v>
      </c>
      <c r="AO6" s="791" t="s">
        <v>540</v>
      </c>
      <c r="AP6" s="791" t="s">
        <v>541</v>
      </c>
      <c r="AQ6" s="791" t="s">
        <v>542</v>
      </c>
      <c r="AR6" s="791" t="s">
        <v>543</v>
      </c>
      <c r="AS6" s="791" t="s">
        <v>544</v>
      </c>
      <c r="AT6" s="791" t="s">
        <v>545</v>
      </c>
      <c r="AU6" s="791" t="s">
        <v>68</v>
      </c>
      <c r="AV6" s="791" t="s">
        <v>69</v>
      </c>
      <c r="AW6" s="791" t="s">
        <v>70</v>
      </c>
      <c r="AX6" s="791" t="s">
        <v>71</v>
      </c>
      <c r="AY6" s="791" t="s">
        <v>72</v>
      </c>
      <c r="AZ6" s="791" t="s">
        <v>73</v>
      </c>
      <c r="BA6" s="791" t="s">
        <v>74</v>
      </c>
      <c r="BB6" s="791" t="s">
        <v>75</v>
      </c>
      <c r="BC6" s="791" t="s">
        <v>76</v>
      </c>
      <c r="BD6" s="791" t="s">
        <v>77</v>
      </c>
      <c r="BE6" s="791" t="s">
        <v>78</v>
      </c>
      <c r="BF6" s="791" t="s">
        <v>79</v>
      </c>
      <c r="BG6" s="791" t="s">
        <v>80</v>
      </c>
      <c r="BH6" s="791" t="s">
        <v>81</v>
      </c>
      <c r="BI6" s="791" t="s">
        <v>82</v>
      </c>
      <c r="BJ6" s="791" t="s">
        <v>83</v>
      </c>
      <c r="BK6" s="791" t="s">
        <v>84</v>
      </c>
      <c r="BL6" s="791" t="s">
        <v>85</v>
      </c>
      <c r="BM6" s="791" t="s">
        <v>86</v>
      </c>
      <c r="BN6" s="791" t="s">
        <v>87</v>
      </c>
      <c r="BO6" s="791" t="s">
        <v>88</v>
      </c>
      <c r="BP6" s="791" t="s">
        <v>89</v>
      </c>
      <c r="BQ6" s="791" t="s">
        <v>90</v>
      </c>
      <c r="BR6" s="791" t="s">
        <v>91</v>
      </c>
      <c r="BS6" s="855" t="s">
        <v>92</v>
      </c>
      <c r="BT6" s="856" t="s">
        <v>93</v>
      </c>
      <c r="BU6" s="856" t="s">
        <v>94</v>
      </c>
      <c r="BV6" s="856" t="s">
        <v>95</v>
      </c>
      <c r="BW6" s="856" t="s">
        <v>96</v>
      </c>
      <c r="BX6" s="856" t="s">
        <v>97</v>
      </c>
      <c r="BY6" s="856" t="s">
        <v>98</v>
      </c>
      <c r="BZ6" s="856" t="s">
        <v>99</v>
      </c>
      <c r="CA6" s="856" t="s">
        <v>49</v>
      </c>
      <c r="CB6" s="856" t="s">
        <v>50</v>
      </c>
      <c r="CC6" s="856" t="s">
        <v>51</v>
      </c>
      <c r="CD6" s="856" t="s">
        <v>52</v>
      </c>
      <c r="CE6" s="856" t="s">
        <v>53</v>
      </c>
      <c r="CF6" s="856" t="s">
        <v>54</v>
      </c>
      <c r="CG6" s="856" t="s">
        <v>55</v>
      </c>
      <c r="CH6" s="856" t="s">
        <v>56</v>
      </c>
      <c r="CI6" s="856" t="s">
        <v>57</v>
      </c>
      <c r="CJ6" s="856" t="s">
        <v>58</v>
      </c>
      <c r="CK6" s="856" t="s">
        <v>59</v>
      </c>
      <c r="CL6" s="856" t="s">
        <v>60</v>
      </c>
      <c r="CM6" s="856" t="s">
        <v>61</v>
      </c>
      <c r="CN6" s="856" t="s">
        <v>62</v>
      </c>
      <c r="CO6" s="856" t="s">
        <v>63</v>
      </c>
      <c r="CP6" s="856" t="s">
        <v>64</v>
      </c>
      <c r="CQ6" s="856" t="s">
        <v>65</v>
      </c>
      <c r="CR6" s="856" t="s">
        <v>100</v>
      </c>
      <c r="CS6" s="856" t="s">
        <v>105</v>
      </c>
      <c r="CT6" s="856" t="s">
        <v>546</v>
      </c>
      <c r="CU6" s="856" t="s">
        <v>547</v>
      </c>
      <c r="CV6" s="856" t="s">
        <v>548</v>
      </c>
      <c r="CW6" s="856" t="s">
        <v>549</v>
      </c>
      <c r="CX6" s="856" t="s">
        <v>550</v>
      </c>
      <c r="CY6" s="856" t="s">
        <v>551</v>
      </c>
      <c r="CZ6" s="856" t="s">
        <v>552</v>
      </c>
      <c r="DA6" s="856" t="s">
        <v>553</v>
      </c>
      <c r="DB6" s="856" t="s">
        <v>554</v>
      </c>
      <c r="DC6" s="856" t="s">
        <v>555</v>
      </c>
      <c r="DD6" s="856" t="s">
        <v>556</v>
      </c>
      <c r="DE6" s="856" t="s">
        <v>557</v>
      </c>
      <c r="DF6" s="856" t="s">
        <v>558</v>
      </c>
      <c r="DG6" s="856" t="s">
        <v>559</v>
      </c>
      <c r="DH6" s="856" t="s">
        <v>560</v>
      </c>
      <c r="DI6" s="856" t="s">
        <v>561</v>
      </c>
      <c r="DJ6" s="856" t="s">
        <v>562</v>
      </c>
      <c r="DK6" s="856" t="s">
        <v>563</v>
      </c>
      <c r="DL6" s="856" t="s">
        <v>564</v>
      </c>
      <c r="DM6" s="856" t="s">
        <v>565</v>
      </c>
      <c r="DN6" s="856" t="s">
        <v>566</v>
      </c>
      <c r="DO6" s="856" t="s">
        <v>567</v>
      </c>
      <c r="DP6" s="856" t="s">
        <v>851</v>
      </c>
      <c r="DQ6" s="856" t="s">
        <v>852</v>
      </c>
      <c r="DR6" s="856" t="s">
        <v>853</v>
      </c>
      <c r="DS6" s="856" t="s">
        <v>1364</v>
      </c>
      <c r="DT6" s="856" t="s">
        <v>1365</v>
      </c>
      <c r="DU6" s="856" t="s">
        <v>1366</v>
      </c>
      <c r="DV6" s="856" t="s">
        <v>1367</v>
      </c>
      <c r="DW6" s="856" t="s">
        <v>1369</v>
      </c>
      <c r="DX6" s="856" t="s">
        <v>1371</v>
      </c>
      <c r="DY6" s="856" t="s">
        <v>1370</v>
      </c>
      <c r="DZ6" s="856" t="s">
        <v>1368</v>
      </c>
      <c r="EA6" s="856" t="s">
        <v>1546</v>
      </c>
      <c r="EB6" s="856" t="s">
        <v>1547</v>
      </c>
      <c r="EC6" s="856" t="s">
        <v>1548</v>
      </c>
      <c r="ED6" s="856" t="s">
        <v>1549</v>
      </c>
      <c r="EE6" s="856" t="s">
        <v>1550</v>
      </c>
      <c r="EF6" s="856" t="s">
        <v>1551</v>
      </c>
      <c r="EG6" s="856" t="s">
        <v>1552</v>
      </c>
      <c r="EH6" s="856" t="s">
        <v>1553</v>
      </c>
      <c r="EI6" s="856" t="s">
        <v>1567</v>
      </c>
      <c r="EJ6" s="856" t="s">
        <v>1568</v>
      </c>
      <c r="EK6" s="856" t="s">
        <v>1569</v>
      </c>
      <c r="EL6" s="857" t="s">
        <v>1570</v>
      </c>
      <c r="EM6" s="856" t="s">
        <v>1632</v>
      </c>
      <c r="EN6" s="856" t="s">
        <v>1633</v>
      </c>
      <c r="EO6" s="856" t="s">
        <v>1634</v>
      </c>
      <c r="EP6" s="856" t="s">
        <v>1635</v>
      </c>
      <c r="EQ6"/>
      <c r="ER6"/>
      <c r="ES6"/>
      <c r="ET6"/>
      <c r="EU6"/>
    </row>
    <row r="7" spans="1:151">
      <c r="B7" s="804" t="s">
        <v>1543</v>
      </c>
      <c r="C7" s="931" t="s">
        <v>1317</v>
      </c>
      <c r="D7" s="793"/>
      <c r="E7" s="793"/>
      <c r="F7" s="793"/>
      <c r="G7" s="793"/>
      <c r="H7" s="793"/>
      <c r="I7" s="793"/>
      <c r="J7" s="793"/>
      <c r="K7" s="793"/>
      <c r="L7" s="793"/>
      <c r="M7" s="793"/>
      <c r="N7" s="793"/>
      <c r="O7" s="793"/>
      <c r="P7" s="793"/>
      <c r="Q7" s="793"/>
      <c r="R7" s="793"/>
      <c r="S7" s="793"/>
      <c r="T7" s="793"/>
      <c r="U7" s="793"/>
      <c r="V7" s="793"/>
      <c r="W7" s="793"/>
      <c r="X7" s="793"/>
      <c r="Y7" s="793"/>
      <c r="Z7" s="793"/>
      <c r="AA7" s="793"/>
      <c r="AB7" s="793"/>
      <c r="AC7" s="793"/>
      <c r="AD7" s="793"/>
      <c r="AE7" s="793"/>
      <c r="AF7" s="793"/>
      <c r="AG7" s="793"/>
      <c r="AH7" s="793"/>
      <c r="AI7" s="793"/>
      <c r="AJ7" s="793"/>
      <c r="AK7" s="793"/>
      <c r="AL7" s="793"/>
      <c r="AM7" s="793"/>
      <c r="AN7" s="793"/>
      <c r="AO7" s="793"/>
      <c r="AP7" s="793"/>
      <c r="AQ7" s="793"/>
      <c r="AR7" s="793"/>
      <c r="AS7" s="793"/>
      <c r="AT7" s="793"/>
      <c r="AU7" s="793"/>
      <c r="AV7" s="793"/>
      <c r="AW7" s="793"/>
      <c r="AX7" s="793"/>
      <c r="AY7" s="793"/>
      <c r="AZ7" s="793"/>
      <c r="BA7" s="793"/>
      <c r="BB7" s="793"/>
      <c r="BC7" s="793"/>
      <c r="BD7" s="793"/>
      <c r="BE7" s="793"/>
      <c r="BF7" s="793"/>
      <c r="BG7" s="793"/>
      <c r="BH7" s="793"/>
      <c r="BI7" s="793"/>
      <c r="BJ7" s="793"/>
      <c r="BK7" s="793"/>
      <c r="BL7" s="793"/>
      <c r="BM7" s="793"/>
      <c r="BN7" s="793"/>
      <c r="BO7" s="793"/>
      <c r="BP7" s="793"/>
      <c r="BQ7" s="793"/>
      <c r="BR7" s="793"/>
      <c r="BS7" s="858"/>
      <c r="BT7" s="845"/>
      <c r="BU7" s="845"/>
      <c r="BV7" s="845"/>
      <c r="BW7" s="845"/>
      <c r="BX7" s="845"/>
      <c r="BY7" s="845"/>
      <c r="BZ7" s="845"/>
      <c r="CA7" s="845"/>
      <c r="CB7" s="845"/>
      <c r="CC7" s="845"/>
      <c r="CD7" s="845"/>
      <c r="CE7" s="845"/>
      <c r="CF7" s="845"/>
      <c r="CG7" s="845"/>
      <c r="CH7" s="845"/>
      <c r="CI7" s="845"/>
      <c r="CJ7" s="845"/>
      <c r="CK7" s="845"/>
      <c r="CL7" s="845"/>
      <c r="CM7" s="845"/>
      <c r="CN7" s="845"/>
      <c r="CO7" s="845"/>
      <c r="CP7" s="845"/>
      <c r="CQ7" s="845"/>
      <c r="CR7" s="845"/>
      <c r="CS7" s="845"/>
      <c r="CT7" s="845"/>
      <c r="CU7" s="845"/>
      <c r="CV7" s="845"/>
      <c r="CW7" s="845"/>
      <c r="CX7" s="845"/>
      <c r="CY7" s="845"/>
      <c r="CZ7" s="845"/>
      <c r="DA7" s="845"/>
      <c r="DB7" s="845"/>
      <c r="DC7" s="845"/>
      <c r="DD7" s="845"/>
      <c r="DE7" s="845"/>
      <c r="DF7" s="845"/>
      <c r="DG7" s="845"/>
      <c r="DH7" s="845"/>
      <c r="DI7" s="845"/>
      <c r="DJ7" s="845"/>
      <c r="DK7" s="845"/>
      <c r="DL7" s="845"/>
      <c r="DM7" s="845"/>
      <c r="DN7" s="845"/>
      <c r="DO7" s="845"/>
      <c r="DP7" s="845"/>
      <c r="DQ7" s="845"/>
      <c r="DR7" s="845"/>
      <c r="DS7" s="845"/>
      <c r="DT7" s="845"/>
      <c r="DU7" s="845"/>
      <c r="DV7" s="845"/>
      <c r="DW7" s="845"/>
      <c r="DX7" s="845"/>
      <c r="DY7" s="845"/>
      <c r="DZ7" s="845"/>
      <c r="EA7" s="845"/>
      <c r="EB7" s="845"/>
      <c r="EC7" s="845"/>
      <c r="ED7" s="845"/>
      <c r="EE7" s="845"/>
      <c r="EF7" s="845"/>
      <c r="EG7" s="845"/>
      <c r="EH7" s="845"/>
      <c r="EI7" s="845"/>
      <c r="EJ7" s="845"/>
      <c r="EK7" s="845"/>
      <c r="EL7" s="859"/>
      <c r="EM7" s="845"/>
      <c r="EN7" s="845"/>
      <c r="EO7" s="845"/>
      <c r="EP7" s="845"/>
    </row>
    <row r="8" spans="1:151">
      <c r="B8" s="790" t="s">
        <v>1536</v>
      </c>
      <c r="C8" s="932"/>
      <c r="D8" s="793"/>
      <c r="E8" s="793"/>
      <c r="F8" s="793"/>
      <c r="G8" s="793"/>
      <c r="H8" s="793"/>
      <c r="I8" s="793"/>
      <c r="J8" s="793"/>
      <c r="K8" s="793"/>
      <c r="L8" s="793"/>
      <c r="M8" s="793"/>
      <c r="N8" s="793"/>
      <c r="O8" s="793"/>
      <c r="P8" s="793"/>
      <c r="Q8" s="793"/>
      <c r="R8" s="793"/>
      <c r="S8" s="793"/>
      <c r="T8" s="793"/>
      <c r="U8" s="793"/>
      <c r="V8" s="793"/>
      <c r="W8" s="793"/>
      <c r="X8" s="793"/>
      <c r="Y8" s="793"/>
      <c r="Z8" s="793"/>
      <c r="AA8" s="793"/>
      <c r="AB8" s="793"/>
      <c r="AC8" s="793"/>
      <c r="AD8" s="793"/>
      <c r="AE8" s="793"/>
      <c r="AF8" s="793"/>
      <c r="AG8" s="793"/>
      <c r="AH8" s="793"/>
      <c r="AI8" s="793"/>
      <c r="AJ8" s="793"/>
      <c r="AK8" s="793"/>
      <c r="AL8" s="793"/>
      <c r="AM8" s="793"/>
      <c r="AN8" s="793"/>
      <c r="AO8" s="793"/>
      <c r="AP8" s="793"/>
      <c r="AQ8" s="793"/>
      <c r="AR8" s="793"/>
      <c r="AS8" s="793"/>
      <c r="AT8" s="793"/>
      <c r="AU8" s="793"/>
      <c r="AV8" s="793"/>
      <c r="AW8" s="793"/>
      <c r="AX8" s="793"/>
      <c r="AY8" s="793"/>
      <c r="AZ8" s="793"/>
      <c r="BA8" s="793"/>
      <c r="BB8" s="793"/>
      <c r="BC8" s="793"/>
      <c r="BD8" s="793"/>
      <c r="BE8" s="793"/>
      <c r="BF8" s="793"/>
      <c r="BG8" s="793"/>
      <c r="BH8" s="793"/>
      <c r="BI8" s="793"/>
      <c r="BJ8" s="793"/>
      <c r="BK8" s="793"/>
      <c r="BL8" s="793"/>
      <c r="BM8" s="793"/>
      <c r="BN8" s="793"/>
      <c r="BO8" s="793"/>
      <c r="BP8" s="793"/>
      <c r="BQ8" s="793"/>
      <c r="BR8" s="793"/>
      <c r="BS8" s="860"/>
      <c r="BT8" s="846"/>
      <c r="BU8" s="846"/>
      <c r="BV8" s="846"/>
      <c r="BW8" s="846"/>
      <c r="BX8" s="846"/>
      <c r="BY8" s="846"/>
      <c r="BZ8" s="846"/>
      <c r="CA8" s="846"/>
      <c r="CB8" s="846"/>
      <c r="CC8" s="846"/>
      <c r="CD8" s="846"/>
      <c r="CE8" s="846"/>
      <c r="CF8" s="846"/>
      <c r="CG8" s="846"/>
      <c r="CH8" s="846"/>
      <c r="CI8" s="846"/>
      <c r="CJ8" s="846"/>
      <c r="CK8" s="846"/>
      <c r="CL8" s="846"/>
      <c r="CM8" s="846"/>
      <c r="CN8" s="846"/>
      <c r="CO8" s="846"/>
      <c r="CP8" s="846"/>
      <c r="CQ8" s="846"/>
      <c r="CR8" s="846"/>
      <c r="CS8" s="846"/>
      <c r="CT8" s="846"/>
      <c r="CU8" s="846"/>
      <c r="CV8" s="846"/>
      <c r="CW8" s="846"/>
      <c r="CX8" s="846"/>
      <c r="CY8" s="846"/>
      <c r="CZ8" s="846"/>
      <c r="DA8" s="846"/>
      <c r="DB8" s="846"/>
      <c r="DC8" s="846"/>
      <c r="DD8" s="846"/>
      <c r="DE8" s="846"/>
      <c r="DF8" s="846"/>
      <c r="DG8" s="846"/>
      <c r="DH8" s="846"/>
      <c r="DI8" s="846"/>
      <c r="DJ8" s="846"/>
      <c r="DK8" s="846"/>
      <c r="DL8" s="846"/>
      <c r="DM8" s="846"/>
      <c r="DN8" s="846"/>
      <c r="DO8" s="846"/>
      <c r="DP8" s="846"/>
      <c r="DQ8" s="846"/>
      <c r="DR8" s="846"/>
      <c r="DS8" s="846"/>
      <c r="DT8" s="846"/>
      <c r="DU8" s="846"/>
      <c r="DV8" s="846"/>
      <c r="DW8" s="846"/>
      <c r="DX8" s="846"/>
      <c r="DY8" s="846"/>
      <c r="DZ8" s="846"/>
      <c r="EA8" s="846"/>
      <c r="EB8" s="846"/>
      <c r="EC8" s="846"/>
      <c r="ED8" s="846"/>
      <c r="EE8" s="846"/>
      <c r="EF8" s="846"/>
      <c r="EG8" s="846"/>
      <c r="EH8" s="846"/>
      <c r="EI8" s="846"/>
      <c r="EJ8" s="846"/>
      <c r="EK8" s="846"/>
      <c r="EL8" s="861"/>
      <c r="EM8" s="846"/>
      <c r="EN8" s="846"/>
      <c r="EO8" s="846"/>
      <c r="EP8" s="846"/>
    </row>
    <row r="9" spans="1:151" s="497" customFormat="1" ht="12" customHeight="1">
      <c r="A9" s="684"/>
      <c r="B9" s="792" t="s">
        <v>476</v>
      </c>
      <c r="C9" s="932"/>
      <c r="D9" s="795">
        <v>4.6199344474491255E-3</v>
      </c>
      <c r="E9" s="795">
        <v>6.6157536222337665E-3</v>
      </c>
      <c r="F9" s="795">
        <v>4.6850351597644835E-3</v>
      </c>
      <c r="G9" s="795">
        <v>4.2698242987955215E-3</v>
      </c>
      <c r="H9" s="795">
        <v>1.1160110505072929E-2</v>
      </c>
      <c r="I9" s="795">
        <v>6.8061885715455794E-3</v>
      </c>
      <c r="J9" s="795">
        <v>8.2954642652004473E-3</v>
      </c>
      <c r="K9" s="795">
        <v>5.4523707307971847E-3</v>
      </c>
      <c r="L9" s="795">
        <v>1.1693272217198958E-2</v>
      </c>
      <c r="M9" s="795">
        <v>9.4419714871649685E-3</v>
      </c>
      <c r="N9" s="795">
        <v>8.9961433348815234E-3</v>
      </c>
      <c r="O9" s="795">
        <v>6.460265868944548E-3</v>
      </c>
      <c r="P9" s="795">
        <v>5.4141433589793841E-3</v>
      </c>
      <c r="Q9" s="795">
        <v>8.3194817304819146E-3</v>
      </c>
      <c r="R9" s="795">
        <v>8.7384582967158231E-3</v>
      </c>
      <c r="S9" s="795">
        <v>8.1094659283453829E-3</v>
      </c>
      <c r="T9" s="795">
        <v>6.1019791892236164E-3</v>
      </c>
      <c r="U9" s="795">
        <v>1.1913310678091982E-2</v>
      </c>
      <c r="V9" s="795">
        <v>1.2610526041149761E-2</v>
      </c>
      <c r="W9" s="795">
        <v>9.4198826246789658E-3</v>
      </c>
      <c r="X9" s="795">
        <v>1.2399169282228284E-2</v>
      </c>
      <c r="Y9" s="795">
        <v>3.3230148683354166E-3</v>
      </c>
      <c r="Z9" s="795">
        <v>6.2459952292976961E-3</v>
      </c>
      <c r="AA9" s="795">
        <v>4.2126802585957801E-3</v>
      </c>
      <c r="AB9" s="795">
        <v>2.4220039529410098E-3</v>
      </c>
      <c r="AC9" s="795">
        <v>-2.1063760117298047E-3</v>
      </c>
      <c r="AD9" s="795">
        <v>1.574585330303746E-3</v>
      </c>
      <c r="AE9" s="795">
        <v>5.0491397453631404E-3</v>
      </c>
      <c r="AF9" s="795">
        <v>6.0130076837419111E-3</v>
      </c>
      <c r="AG9" s="795">
        <v>4.2194363759893161E-3</v>
      </c>
      <c r="AH9" s="795">
        <v>2.3771280777107329E-3</v>
      </c>
      <c r="AI9" s="795">
        <v>1.4043292925161044E-3</v>
      </c>
      <c r="AJ9" s="795">
        <v>4.8876962037631699E-3</v>
      </c>
      <c r="AK9" s="795">
        <v>9.8061729250888963E-3</v>
      </c>
      <c r="AL9" s="795">
        <v>9.3381489771711124E-3</v>
      </c>
      <c r="AM9" s="795">
        <v>5.64123232668301E-3</v>
      </c>
      <c r="AN9" s="795">
        <v>6.4595057883094498E-3</v>
      </c>
      <c r="AO9" s="795">
        <v>6.0899848853850358E-3</v>
      </c>
      <c r="AP9" s="795">
        <v>5.8636849527040624E-3</v>
      </c>
      <c r="AQ9" s="795">
        <v>6.364666624158577E-3</v>
      </c>
      <c r="AR9" s="795">
        <v>5.9171094076186925E-3</v>
      </c>
      <c r="AS9" s="795">
        <v>8.2142953676054287E-3</v>
      </c>
      <c r="AT9" s="795">
        <v>5.9922673713885821E-3</v>
      </c>
      <c r="AU9" s="795">
        <v>9.7585862356515118E-3</v>
      </c>
      <c r="AV9" s="795">
        <v>5.7479779513942564E-3</v>
      </c>
      <c r="AW9" s="795">
        <v>3.0122806958130521E-3</v>
      </c>
      <c r="AX9" s="795">
        <v>9.8880907645169103E-3</v>
      </c>
      <c r="AY9" s="795">
        <v>5.0796506786763285E-3</v>
      </c>
      <c r="AZ9" s="795">
        <v>6.0783068088245962E-3</v>
      </c>
      <c r="BA9" s="795">
        <v>4.2325918588037581E-3</v>
      </c>
      <c r="BB9" s="795">
        <v>5.2331281103521476E-3</v>
      </c>
      <c r="BC9" s="795">
        <v>1.0668660651471651E-3</v>
      </c>
      <c r="BD9" s="795">
        <v>2.4404028327484895E-4</v>
      </c>
      <c r="BE9" s="795">
        <v>-5.764917042581974E-3</v>
      </c>
      <c r="BF9" s="795">
        <v>-1.9934219004842935E-2</v>
      </c>
      <c r="BG9" s="795">
        <v>-2.3956760759380691E-2</v>
      </c>
      <c r="BH9" s="795">
        <v>5.2975275843047953E-4</v>
      </c>
      <c r="BI9" s="795">
        <v>3.2061787811310527E-3</v>
      </c>
      <c r="BJ9" s="795">
        <v>8.1175528970005573E-3</v>
      </c>
      <c r="BK9" s="795">
        <v>5.6180819838240748E-3</v>
      </c>
      <c r="BL9" s="795">
        <v>9.7296425873290016E-3</v>
      </c>
      <c r="BM9" s="795">
        <v>7.3431814251261329E-3</v>
      </c>
      <c r="BN9" s="795">
        <v>4.3784408535649799E-3</v>
      </c>
      <c r="BO9" s="795">
        <v>2.0213483132358601E-3</v>
      </c>
      <c r="BP9" s="795">
        <v>1.8793548545161798E-3</v>
      </c>
      <c r="BQ9" s="795">
        <v>3.697262162597692E-3</v>
      </c>
      <c r="BR9" s="795">
        <v>3.17270349655141E-3</v>
      </c>
      <c r="BS9" s="862">
        <v>4.1756370832479739E-3</v>
      </c>
      <c r="BT9" s="847">
        <v>-2.3170588003895709E-4</v>
      </c>
      <c r="BU9" s="847">
        <v>3.2895441484726007E-4</v>
      </c>
      <c r="BV9" s="847">
        <v>-1.2989314828573129E-3</v>
      </c>
      <c r="BW9" s="847">
        <v>4.4830426433093429E-3</v>
      </c>
      <c r="BX9" s="847">
        <v>4.8775970820078562E-3</v>
      </c>
      <c r="BY9" s="847">
        <v>6.3873979494504241E-3</v>
      </c>
      <c r="BZ9" s="847">
        <v>5.4333961771164674E-3</v>
      </c>
      <c r="CA9" s="847">
        <v>1.4875481011538128E-3</v>
      </c>
      <c r="CB9" s="847">
        <v>5.1463719740656444E-3</v>
      </c>
      <c r="CC9" s="847">
        <v>7.7095363713415299E-3</v>
      </c>
      <c r="CD9" s="847">
        <v>4.4705388674277646E-3</v>
      </c>
      <c r="CE9" s="847">
        <v>7.583956257527058E-3</v>
      </c>
      <c r="CF9" s="847">
        <v>4.6779818772275661E-3</v>
      </c>
      <c r="CG9" s="847">
        <v>3.7133533429449805E-3</v>
      </c>
      <c r="CH9" s="847">
        <v>2.7833004159445451E-3</v>
      </c>
      <c r="CI9" s="847">
        <v>5.7487219941645407E-3</v>
      </c>
      <c r="CJ9" s="847">
        <v>2.186874274135997E-3</v>
      </c>
      <c r="CK9" s="847">
        <v>5.5170028763098511E-3</v>
      </c>
      <c r="CL9" s="847">
        <v>6.0384841285696655E-3</v>
      </c>
      <c r="CM9" s="847">
        <v>6.6283592330997898E-3</v>
      </c>
      <c r="CN9" s="847">
        <v>6.6593141666031475E-3</v>
      </c>
      <c r="CO9" s="847">
        <v>7.3680915153937487E-3</v>
      </c>
      <c r="CP9" s="847">
        <v>8.3926096325652733E-3</v>
      </c>
      <c r="CQ9" s="847">
        <v>3.9850198261797143E-3</v>
      </c>
      <c r="CR9" s="847">
        <v>5.0385377238171269E-3</v>
      </c>
      <c r="CS9" s="847">
        <v>2.4561915876180063E-3</v>
      </c>
      <c r="CT9" s="847">
        <v>3.323484829821588E-3</v>
      </c>
      <c r="CU9" s="847">
        <v>5.4385891814026088E-3</v>
      </c>
      <c r="CV9" s="847">
        <v>5.6689459557583977E-3</v>
      </c>
      <c r="CW9" s="847">
        <v>5.879557680159575E-3</v>
      </c>
      <c r="CX9" s="847">
        <v>-1.2692621351440003E-4</v>
      </c>
      <c r="CY9" s="847">
        <v>-2.0758987205703239E-2</v>
      </c>
      <c r="CZ9" s="847">
        <v>-9.9372603725386033E-2</v>
      </c>
      <c r="DA9" s="847">
        <v>9.612866401826925E-2</v>
      </c>
      <c r="DB9" s="847">
        <v>7.8637289383904907E-3</v>
      </c>
      <c r="DC9" s="847">
        <v>7.3679107862139048E-3</v>
      </c>
      <c r="DD9" s="847">
        <v>1.8689732289448369E-2</v>
      </c>
      <c r="DE9" s="847">
        <v>1.2674022221431436E-2</v>
      </c>
      <c r="DF9" s="847">
        <v>1.1673867615619837E-2</v>
      </c>
      <c r="DG9" s="847">
        <v>6.8251866258806082E-4</v>
      </c>
      <c r="DH9" s="847">
        <v>4.3650094595906186E-3</v>
      </c>
      <c r="DI9" s="847">
        <v>4.4685607732870558E-3</v>
      </c>
      <c r="DJ9" s="847">
        <v>2.6816234992952381E-3</v>
      </c>
      <c r="DK9" s="847">
        <v>4.1633993522738333E-3</v>
      </c>
      <c r="DL9" s="847">
        <v>3.6164294815779208E-3</v>
      </c>
      <c r="DM9" s="847">
        <v>3.8091297014328784E-3</v>
      </c>
      <c r="DN9" s="847">
        <v>3.0688242274372612E-3</v>
      </c>
      <c r="DO9" s="847">
        <v>2.7567325599777703E-3</v>
      </c>
      <c r="DP9" s="847">
        <v>5.466401601101234E-3</v>
      </c>
      <c r="DQ9" s="847">
        <v>5.0026894283921042E-3</v>
      </c>
      <c r="DR9" s="847">
        <v>3.9762875647129103E-3</v>
      </c>
      <c r="DS9" s="847">
        <v>3.5211625814850489E-3</v>
      </c>
      <c r="DT9" s="847">
        <v>3.8361224735186106E-3</v>
      </c>
      <c r="DU9" s="847">
        <v>3.779053199921778E-3</v>
      </c>
      <c r="DV9" s="847">
        <v>4.2275360565786624E-3</v>
      </c>
      <c r="DW9" s="847"/>
      <c r="DX9" s="847"/>
      <c r="DY9" s="847"/>
      <c r="DZ9" s="847"/>
      <c r="EA9" s="847"/>
      <c r="EB9" s="847"/>
      <c r="EC9" s="847"/>
      <c r="ED9" s="847"/>
      <c r="EE9" s="847"/>
      <c r="EF9" s="847"/>
      <c r="EG9" s="847"/>
      <c r="EH9" s="847"/>
      <c r="EI9" s="847"/>
      <c r="EJ9" s="847"/>
      <c r="EK9" s="847"/>
      <c r="EL9" s="863"/>
      <c r="EM9" s="847"/>
      <c r="EN9" s="847"/>
      <c r="EO9" s="847"/>
      <c r="EP9" s="847"/>
      <c r="EQ9"/>
      <c r="ER9"/>
      <c r="ES9"/>
      <c r="ET9"/>
      <c r="EU9"/>
    </row>
    <row r="10" spans="1:151">
      <c r="B10" s="792" t="s">
        <v>477</v>
      </c>
      <c r="C10" s="933"/>
      <c r="D10" s="796" t="s">
        <v>1013</v>
      </c>
      <c r="E10" s="796" t="s">
        <v>1013</v>
      </c>
      <c r="F10" s="796" t="s">
        <v>1013</v>
      </c>
      <c r="G10" s="796" t="s">
        <v>1013</v>
      </c>
      <c r="H10" s="796" t="s">
        <v>1013</v>
      </c>
      <c r="I10" s="796" t="s">
        <v>1013</v>
      </c>
      <c r="J10" s="796" t="s">
        <v>1013</v>
      </c>
      <c r="K10" s="796" t="s">
        <v>1013</v>
      </c>
      <c r="L10" s="796" t="s">
        <v>1013</v>
      </c>
      <c r="M10" s="796" t="s">
        <v>1013</v>
      </c>
      <c r="N10" s="796" t="s">
        <v>1013</v>
      </c>
      <c r="O10" s="796" t="s">
        <v>1013</v>
      </c>
      <c r="P10" s="796" t="s">
        <v>1013</v>
      </c>
      <c r="Q10" s="796" t="s">
        <v>1013</v>
      </c>
      <c r="R10" s="796" t="s">
        <v>1013</v>
      </c>
      <c r="S10" s="796" t="s">
        <v>1013</v>
      </c>
      <c r="T10" s="796" t="s">
        <v>1013</v>
      </c>
      <c r="U10" s="796" t="s">
        <v>1013</v>
      </c>
      <c r="V10" s="796" t="s">
        <v>1013</v>
      </c>
      <c r="W10" s="796" t="s">
        <v>1013</v>
      </c>
      <c r="X10" s="796" t="s">
        <v>1013</v>
      </c>
      <c r="Y10" s="796" t="s">
        <v>1013</v>
      </c>
      <c r="Z10" s="796" t="s">
        <v>1013</v>
      </c>
      <c r="AA10" s="796" t="s">
        <v>1013</v>
      </c>
      <c r="AB10" s="796" t="s">
        <v>1013</v>
      </c>
      <c r="AC10" s="796" t="s">
        <v>1013</v>
      </c>
      <c r="AD10" s="796" t="s">
        <v>1013</v>
      </c>
      <c r="AE10" s="796" t="s">
        <v>1013</v>
      </c>
      <c r="AF10" s="796" t="s">
        <v>1013</v>
      </c>
      <c r="AG10" s="796" t="s">
        <v>1013</v>
      </c>
      <c r="AH10" s="796" t="s">
        <v>1013</v>
      </c>
      <c r="AI10" s="796" t="s">
        <v>1013</v>
      </c>
      <c r="AJ10" s="796" t="s">
        <v>1013</v>
      </c>
      <c r="AK10" s="796" t="s">
        <v>1013</v>
      </c>
      <c r="AL10" s="796" t="s">
        <v>1013</v>
      </c>
      <c r="AM10" s="796" t="s">
        <v>1013</v>
      </c>
      <c r="AN10" s="796" t="s">
        <v>1013</v>
      </c>
      <c r="AO10" s="796" t="s">
        <v>1013</v>
      </c>
      <c r="AP10" s="796" t="s">
        <v>1013</v>
      </c>
      <c r="AQ10" s="796" t="s">
        <v>1013</v>
      </c>
      <c r="AR10" s="796" t="s">
        <v>1013</v>
      </c>
      <c r="AS10" s="796" t="s">
        <v>1013</v>
      </c>
      <c r="AT10" s="796" t="s">
        <v>1013</v>
      </c>
      <c r="AU10" s="796" t="s">
        <v>1013</v>
      </c>
      <c r="AV10" s="796" t="s">
        <v>1013</v>
      </c>
      <c r="AW10" s="796" t="s">
        <v>1013</v>
      </c>
      <c r="AX10" s="796" t="s">
        <v>1013</v>
      </c>
      <c r="AY10" s="796" t="s">
        <v>1013</v>
      </c>
      <c r="AZ10" s="796" t="s">
        <v>1013</v>
      </c>
      <c r="BA10" s="796" t="s">
        <v>1013</v>
      </c>
      <c r="BB10" s="796" t="s">
        <v>1013</v>
      </c>
      <c r="BC10" s="796" t="s">
        <v>1013</v>
      </c>
      <c r="BD10" s="796" t="s">
        <v>1013</v>
      </c>
      <c r="BE10" s="796" t="s">
        <v>1013</v>
      </c>
      <c r="BF10" s="796" t="s">
        <v>1013</v>
      </c>
      <c r="BG10" s="796" t="s">
        <v>1013</v>
      </c>
      <c r="BH10" s="796" t="s">
        <v>1013</v>
      </c>
      <c r="BI10" s="796" t="s">
        <v>1013</v>
      </c>
      <c r="BJ10" s="796" t="s">
        <v>1013</v>
      </c>
      <c r="BK10" s="796" t="s">
        <v>1013</v>
      </c>
      <c r="BL10" s="796" t="s">
        <v>1013</v>
      </c>
      <c r="BM10" s="796" t="s">
        <v>1013</v>
      </c>
      <c r="BN10" s="796" t="s">
        <v>1013</v>
      </c>
      <c r="BO10" s="796" t="s">
        <v>1013</v>
      </c>
      <c r="BP10" s="796" t="s">
        <v>1013</v>
      </c>
      <c r="BQ10" s="796" t="s">
        <v>1013</v>
      </c>
      <c r="BR10" s="796" t="s">
        <v>1013</v>
      </c>
      <c r="BS10" s="860"/>
      <c r="BT10" s="846" t="s">
        <v>1013</v>
      </c>
      <c r="BU10" s="846" t="s">
        <v>1013</v>
      </c>
      <c r="BV10" s="846" t="s">
        <v>1013</v>
      </c>
      <c r="BW10" s="846" t="s">
        <v>1013</v>
      </c>
      <c r="BX10" s="846" t="s">
        <v>1013</v>
      </c>
      <c r="BY10" s="846" t="s">
        <v>1013</v>
      </c>
      <c r="BZ10" s="846" t="s">
        <v>1013</v>
      </c>
      <c r="CA10" s="846" t="s">
        <v>1013</v>
      </c>
      <c r="CB10" s="846" t="s">
        <v>1013</v>
      </c>
      <c r="CC10" s="846" t="s">
        <v>1013</v>
      </c>
      <c r="CD10" s="846" t="s">
        <v>1013</v>
      </c>
      <c r="CE10" s="846" t="s">
        <v>1013</v>
      </c>
      <c r="CF10" s="846" t="s">
        <v>1013</v>
      </c>
      <c r="CG10" s="846" t="s">
        <v>1013</v>
      </c>
      <c r="CH10" s="846" t="s">
        <v>1013</v>
      </c>
      <c r="CI10" s="846" t="s">
        <v>1013</v>
      </c>
      <c r="CJ10" s="846" t="s">
        <v>1013</v>
      </c>
      <c r="CK10" s="846" t="s">
        <v>1013</v>
      </c>
      <c r="CL10" s="846" t="s">
        <v>1013</v>
      </c>
      <c r="CM10" s="846" t="s">
        <v>1013</v>
      </c>
      <c r="CN10" s="846" t="s">
        <v>1013</v>
      </c>
      <c r="CO10" s="846" t="s">
        <v>1013</v>
      </c>
      <c r="CP10" s="846" t="s">
        <v>1013</v>
      </c>
      <c r="CQ10" s="846" t="s">
        <v>1013</v>
      </c>
      <c r="CR10" s="846" t="s">
        <v>1013</v>
      </c>
      <c r="CS10" s="846" t="s">
        <v>1013</v>
      </c>
      <c r="CT10" s="846" t="s">
        <v>1013</v>
      </c>
      <c r="CU10" s="846" t="s">
        <v>1013</v>
      </c>
      <c r="CV10" s="846" t="s">
        <v>1013</v>
      </c>
      <c r="CW10" s="846" t="s">
        <v>1013</v>
      </c>
      <c r="CX10" s="846" t="s">
        <v>1013</v>
      </c>
      <c r="CY10" s="846" t="s">
        <v>1013</v>
      </c>
      <c r="CZ10" s="846" t="s">
        <v>1013</v>
      </c>
      <c r="DA10" s="846" t="s">
        <v>1013</v>
      </c>
      <c r="DB10" s="846" t="s">
        <v>1013</v>
      </c>
      <c r="DC10" s="846" t="s">
        <v>1013</v>
      </c>
      <c r="DD10" s="846" t="s">
        <v>1013</v>
      </c>
      <c r="DE10" s="846" t="s">
        <v>1013</v>
      </c>
      <c r="DF10" s="846" t="s">
        <v>1013</v>
      </c>
      <c r="DG10" s="846" t="s">
        <v>1013</v>
      </c>
      <c r="DH10" s="846" t="s">
        <v>1013</v>
      </c>
      <c r="DI10" s="846" t="s">
        <v>1013</v>
      </c>
      <c r="DJ10" s="846" t="s">
        <v>1013</v>
      </c>
      <c r="DK10" s="846" t="s">
        <v>1013</v>
      </c>
      <c r="DL10" s="846" t="s">
        <v>1013</v>
      </c>
      <c r="DM10" s="846" t="s">
        <v>1013</v>
      </c>
      <c r="DN10" s="846" t="s">
        <v>1013</v>
      </c>
      <c r="DO10" s="846" t="s">
        <v>1013</v>
      </c>
      <c r="DP10" s="846" t="s">
        <v>1013</v>
      </c>
      <c r="DQ10" s="846" t="s">
        <v>1013</v>
      </c>
      <c r="DR10" s="846" t="s">
        <v>1013</v>
      </c>
      <c r="DS10" s="846" t="s">
        <v>1013</v>
      </c>
      <c r="DT10" s="846" t="s">
        <v>1013</v>
      </c>
      <c r="DU10" s="846" t="s">
        <v>1013</v>
      </c>
      <c r="DV10" s="846" t="s">
        <v>1013</v>
      </c>
      <c r="DW10" s="846"/>
      <c r="DX10" s="846"/>
      <c r="DY10" s="846"/>
      <c r="DZ10" s="846"/>
      <c r="EA10" s="846"/>
      <c r="EB10" s="846"/>
      <c r="EC10" s="846"/>
      <c r="ED10" s="846"/>
      <c r="EE10" s="846"/>
      <c r="EF10" s="846"/>
      <c r="EG10" s="846"/>
      <c r="EH10" s="846"/>
      <c r="EI10" s="846"/>
      <c r="EJ10" s="846"/>
      <c r="EK10" s="846"/>
      <c r="EL10" s="861"/>
      <c r="EM10" s="846"/>
      <c r="EN10" s="846"/>
      <c r="EO10" s="846"/>
      <c r="EP10" s="846"/>
    </row>
    <row r="11" spans="1:151" ht="14.5" customHeight="1">
      <c r="B11" s="790" t="s">
        <v>1537</v>
      </c>
      <c r="C11" s="931" t="s">
        <v>1318</v>
      </c>
      <c r="D11" s="796"/>
      <c r="E11" s="796"/>
      <c r="F11" s="796"/>
      <c r="G11" s="796"/>
      <c r="H11" s="796"/>
      <c r="I11" s="796"/>
      <c r="J11" s="796"/>
      <c r="K11" s="796"/>
      <c r="L11" s="796"/>
      <c r="M11" s="796"/>
      <c r="N11" s="796"/>
      <c r="O11" s="796"/>
      <c r="P11" s="796"/>
      <c r="Q11" s="796"/>
      <c r="R11" s="796"/>
      <c r="S11" s="796"/>
      <c r="T11" s="796"/>
      <c r="U11" s="796"/>
      <c r="V11" s="796"/>
      <c r="W11" s="796"/>
      <c r="X11" s="796"/>
      <c r="Y11" s="796"/>
      <c r="Z11" s="796"/>
      <c r="AA11" s="796"/>
      <c r="AB11" s="796"/>
      <c r="AC11" s="796"/>
      <c r="AD11" s="796"/>
      <c r="AE11" s="796"/>
      <c r="AF11" s="796"/>
      <c r="AG11" s="796"/>
      <c r="AH11" s="796"/>
      <c r="AI11" s="796"/>
      <c r="AJ11" s="796"/>
      <c r="AK11" s="796"/>
      <c r="AL11" s="796"/>
      <c r="AM11" s="796"/>
      <c r="AN11" s="796"/>
      <c r="AO11" s="796"/>
      <c r="AP11" s="796"/>
      <c r="AQ11" s="796"/>
      <c r="AR11" s="796"/>
      <c r="AS11" s="796"/>
      <c r="AT11" s="796"/>
      <c r="AU11" s="796"/>
      <c r="AV11" s="796"/>
      <c r="AW11" s="796"/>
      <c r="AX11" s="796"/>
      <c r="AY11" s="796"/>
      <c r="AZ11" s="796"/>
      <c r="BA11" s="796"/>
      <c r="BB11" s="796"/>
      <c r="BC11" s="796"/>
      <c r="BD11" s="796"/>
      <c r="BE11" s="796"/>
      <c r="BF11" s="796"/>
      <c r="BG11" s="796"/>
      <c r="BH11" s="796"/>
      <c r="BI11" s="796"/>
      <c r="BJ11" s="796"/>
      <c r="BK11" s="796"/>
      <c r="BL11" s="796"/>
      <c r="BM11" s="796"/>
      <c r="BN11" s="796"/>
      <c r="BO11" s="796"/>
      <c r="BP11" s="796"/>
      <c r="BQ11" s="796"/>
      <c r="BR11" s="796"/>
      <c r="BS11" s="860"/>
      <c r="BT11" s="846"/>
      <c r="BU11" s="846"/>
      <c r="BV11" s="846"/>
      <c r="BW11" s="846"/>
      <c r="BX11" s="846"/>
      <c r="BY11" s="846"/>
      <c r="BZ11" s="846"/>
      <c r="CA11" s="846"/>
      <c r="CB11" s="846"/>
      <c r="CC11" s="846"/>
      <c r="CD11" s="846"/>
      <c r="CE11" s="846"/>
      <c r="CF11" s="846"/>
      <c r="CG11" s="846"/>
      <c r="CH11" s="846"/>
      <c r="CI11" s="846"/>
      <c r="CJ11" s="846"/>
      <c r="CK11" s="846"/>
      <c r="CL11" s="846"/>
      <c r="CM11" s="846"/>
      <c r="CN11" s="846"/>
      <c r="CO11" s="846"/>
      <c r="CP11" s="846"/>
      <c r="CQ11" s="846"/>
      <c r="CR11" s="846"/>
      <c r="CS11" s="846"/>
      <c r="CT11" s="846"/>
      <c r="CU11" s="846"/>
      <c r="CV11" s="846"/>
      <c r="CW11" s="846"/>
      <c r="CX11" s="846"/>
      <c r="CY11" s="846"/>
      <c r="CZ11" s="846"/>
      <c r="DA11" s="846"/>
      <c r="DB11" s="846"/>
      <c r="DC11" s="846"/>
      <c r="DD11" s="846"/>
      <c r="DE11" s="846"/>
      <c r="DF11" s="846"/>
      <c r="DG11" s="846"/>
      <c r="DH11" s="846"/>
      <c r="DI11" s="846"/>
      <c r="DJ11" s="846"/>
      <c r="DK11" s="846"/>
      <c r="DL11" s="846"/>
      <c r="DM11" s="846"/>
      <c r="DN11" s="846"/>
      <c r="DO11" s="846"/>
      <c r="DP11" s="846"/>
      <c r="DQ11" s="846"/>
      <c r="DR11" s="846"/>
      <c r="DS11" s="846"/>
      <c r="DT11" s="846"/>
      <c r="DU11" s="846"/>
      <c r="DV11" s="846"/>
      <c r="DW11" s="846"/>
      <c r="DX11" s="846"/>
      <c r="DY11" s="846"/>
      <c r="DZ11" s="846"/>
      <c r="EA11" s="846"/>
      <c r="EB11" s="846"/>
      <c r="EC11" s="846"/>
      <c r="ED11" s="846"/>
      <c r="EE11" s="846"/>
      <c r="EF11" s="846"/>
      <c r="EG11" s="846"/>
      <c r="EH11" s="846"/>
      <c r="EI11" s="846"/>
      <c r="EJ11" s="846"/>
      <c r="EK11" s="846"/>
      <c r="EL11" s="861"/>
      <c r="EM11" s="846"/>
      <c r="EN11" s="846"/>
      <c r="EO11" s="846"/>
      <c r="EP11" s="846"/>
    </row>
    <row r="12" spans="1:151" s="497" customFormat="1" ht="12" customHeight="1">
      <c r="A12" s="684"/>
      <c r="B12" s="792" t="s">
        <v>476</v>
      </c>
      <c r="C12" s="932"/>
      <c r="D12" s="795">
        <v>5.5683008583298221E-3</v>
      </c>
      <c r="E12" s="795">
        <v>7.038716603461781E-3</v>
      </c>
      <c r="F12" s="795">
        <v>5.3948564241306229E-3</v>
      </c>
      <c r="G12" s="795">
        <v>5.3279305643711972E-3</v>
      </c>
      <c r="H12" s="795">
        <v>4.8150052666775522E-3</v>
      </c>
      <c r="I12" s="795">
        <v>3.6093770002283421E-3</v>
      </c>
      <c r="J12" s="795">
        <v>1.2559580380451241E-3</v>
      </c>
      <c r="K12" s="795">
        <v>1.5080066193529085E-4</v>
      </c>
      <c r="L12" s="795">
        <v>8.2254155703509468E-4</v>
      </c>
      <c r="M12" s="795">
        <v>3.5300508868696401E-3</v>
      </c>
      <c r="N12" s="795">
        <v>2.0486321162975774E-3</v>
      </c>
      <c r="O12" s="795">
        <v>1.1735156135039837E-4</v>
      </c>
      <c r="P12" s="795">
        <v>3.3555539939578161E-3</v>
      </c>
      <c r="Q12" s="795">
        <v>3.3601680235773035E-3</v>
      </c>
      <c r="R12" s="795">
        <v>6.3679452106482071E-3</v>
      </c>
      <c r="S12" s="795">
        <v>1.4974000639527141E-3</v>
      </c>
      <c r="T12" s="795">
        <v>2.264026681932263E-3</v>
      </c>
      <c r="U12" s="795">
        <v>1.9420760304915685E-3</v>
      </c>
      <c r="V12" s="795">
        <v>3.6352641163663879E-3</v>
      </c>
      <c r="W12" s="795">
        <v>4.9529105196288725E-3</v>
      </c>
      <c r="X12" s="795">
        <v>4.4876568569027775E-3</v>
      </c>
      <c r="Y12" s="795">
        <v>4.935090156559685E-3</v>
      </c>
      <c r="Z12" s="795">
        <v>4.3397760372130278E-3</v>
      </c>
      <c r="AA12" s="795">
        <v>6.3620840339300155E-3</v>
      </c>
      <c r="AB12" s="795">
        <v>4.5853917755576123E-3</v>
      </c>
      <c r="AC12" s="795">
        <v>3.4595712016955993E-3</v>
      </c>
      <c r="AD12" s="795">
        <v>4.071130783472654E-3</v>
      </c>
      <c r="AE12" s="795">
        <v>4.5943899551790235E-3</v>
      </c>
      <c r="AF12" s="795">
        <v>2.4590742967796064E-3</v>
      </c>
      <c r="AG12" s="795">
        <v>5.3559916276335606E-3</v>
      </c>
      <c r="AH12" s="795">
        <v>4.5549290716939694E-3</v>
      </c>
      <c r="AI12" s="795">
        <v>5.0336715660705966E-3</v>
      </c>
      <c r="AJ12" s="795">
        <v>3.4186870366434974E-3</v>
      </c>
      <c r="AK12" s="795">
        <v>5.8652111800827633E-3</v>
      </c>
      <c r="AL12" s="795">
        <v>3.0120876564254662E-3</v>
      </c>
      <c r="AM12" s="795">
        <v>5.3349611657740326E-3</v>
      </c>
      <c r="AN12" s="795">
        <v>6.741407301566138E-3</v>
      </c>
      <c r="AO12" s="795">
        <v>4.2571069306438503E-3</v>
      </c>
      <c r="AP12" s="795">
        <v>6.0464098749108963E-3</v>
      </c>
      <c r="AQ12" s="795">
        <v>4.794731267549146E-3</v>
      </c>
      <c r="AR12" s="795">
        <v>5.4817737900434427E-3</v>
      </c>
      <c r="AS12" s="795">
        <v>5.3665503901225708E-3</v>
      </c>
      <c r="AT12" s="795">
        <v>7.2773628063012019E-3</v>
      </c>
      <c r="AU12" s="795">
        <v>3.7321915715242682E-3</v>
      </c>
      <c r="AV12" s="795">
        <v>6.7798864082158072E-3</v>
      </c>
      <c r="AW12" s="795">
        <v>5.38661103338689E-3</v>
      </c>
      <c r="AX12" s="795">
        <v>4.3345613004346362E-3</v>
      </c>
      <c r="AY12" s="795">
        <v>7.8208101544976483E-3</v>
      </c>
      <c r="AZ12" s="795">
        <v>5.4196049398831381E-3</v>
      </c>
      <c r="BA12" s="795">
        <v>3.9658369743718058E-3</v>
      </c>
      <c r="BB12" s="795">
        <v>5.525081569477619E-3</v>
      </c>
      <c r="BC12" s="795">
        <v>4.341333860470753E-3</v>
      </c>
      <c r="BD12" s="795">
        <v>5.6416593218004962E-3</v>
      </c>
      <c r="BE12" s="795">
        <v>3.7745934464410436E-3</v>
      </c>
      <c r="BF12" s="795">
        <v>2.5717820117177048E-3</v>
      </c>
      <c r="BG12" s="795">
        <v>5.0912727815322079E-4</v>
      </c>
      <c r="BH12" s="795">
        <v>-1.4633688724750016E-3</v>
      </c>
      <c r="BI12" s="795">
        <v>5.6378816115243424E-4</v>
      </c>
      <c r="BJ12" s="795">
        <v>1.7988136772462138E-3</v>
      </c>
      <c r="BK12" s="795">
        <v>2.614791374747627E-3</v>
      </c>
      <c r="BL12" s="795">
        <v>2.2106439059805805E-3</v>
      </c>
      <c r="BM12" s="795">
        <v>2.3228125243925923E-3</v>
      </c>
      <c r="BN12" s="795">
        <v>3.7060961948756077E-3</v>
      </c>
      <c r="BO12" s="795">
        <v>4.1430741383636782E-3</v>
      </c>
      <c r="BP12" s="795">
        <v>3.0551498599735716E-3</v>
      </c>
      <c r="BQ12" s="795">
        <v>3.8153165032024372E-3</v>
      </c>
      <c r="BR12" s="795">
        <v>2.677665094324766E-3</v>
      </c>
      <c r="BS12" s="862">
        <v>3.8459577465732586E-3</v>
      </c>
      <c r="BT12" s="847">
        <v>2.2195093790517983E-3</v>
      </c>
      <c r="BU12" s="847">
        <v>4.0309049455007351E-3</v>
      </c>
      <c r="BV12" s="847">
        <v>3.6535205296566176E-3</v>
      </c>
      <c r="BW12" s="847">
        <v>4.288467440453525E-3</v>
      </c>
      <c r="BX12" s="847">
        <v>2.0589301278948202E-3</v>
      </c>
      <c r="BY12" s="847">
        <v>3.0474049916724422E-3</v>
      </c>
      <c r="BZ12" s="847">
        <v>2.2336659599047071E-3</v>
      </c>
      <c r="CA12" s="847">
        <v>4.6726217875854292E-3</v>
      </c>
      <c r="CB12" s="847">
        <v>5.0005131088382004E-3</v>
      </c>
      <c r="CC12" s="847">
        <v>3.0888417727201745E-3</v>
      </c>
      <c r="CD12" s="847">
        <v>1.2811012777775854E-3</v>
      </c>
      <c r="CE12" s="847">
        <v>2.563955333104051E-3</v>
      </c>
      <c r="CF12" s="847">
        <v>4.358656600724764E-3</v>
      </c>
      <c r="CG12" s="847">
        <v>3.1251481082987809E-3</v>
      </c>
      <c r="CH12" s="847">
        <v>7.4304221184684494E-4</v>
      </c>
      <c r="CI12" s="847">
        <v>9.7632022291627152E-4</v>
      </c>
      <c r="CJ12" s="847">
        <v>3.7914585399867473E-3</v>
      </c>
      <c r="CK12" s="847">
        <v>2.6370301467257828E-3</v>
      </c>
      <c r="CL12" s="847">
        <v>3.2999104173894178E-3</v>
      </c>
      <c r="CM12" s="847">
        <v>3.5497217441455842E-3</v>
      </c>
      <c r="CN12" s="847">
        <v>3.1768047720155401E-3</v>
      </c>
      <c r="CO12" s="847">
        <v>3.4681232907214365E-3</v>
      </c>
      <c r="CP12" s="847">
        <v>5.1698124659993461E-3</v>
      </c>
      <c r="CQ12" s="847">
        <v>4.3022763547777565E-3</v>
      </c>
      <c r="CR12" s="847">
        <v>4.7511968002380556E-3</v>
      </c>
      <c r="CS12" s="847">
        <v>3.8422263909323462E-3</v>
      </c>
      <c r="CT12" s="847">
        <v>3.2507356365010232E-3</v>
      </c>
      <c r="CU12" s="847">
        <v>4.1486341958396622E-3</v>
      </c>
      <c r="CV12" s="847">
        <v>4.3600660046236861E-3</v>
      </c>
      <c r="CW12" s="847">
        <v>3.4130339668909659E-3</v>
      </c>
      <c r="CX12" s="847">
        <v>5.3127226073939049E-3</v>
      </c>
      <c r="CY12" s="847">
        <v>3.844728789811569E-3</v>
      </c>
      <c r="CZ12" s="847">
        <v>7.2965222821843589E-3</v>
      </c>
      <c r="DA12" s="847">
        <v>-2.1119573194360308E-3</v>
      </c>
      <c r="DB12" s="847">
        <v>6.7425126220705955E-3</v>
      </c>
      <c r="DC12" s="847">
        <v>9.485487490698663E-3</v>
      </c>
      <c r="DD12" s="847">
        <v>8.190209302202156E-3</v>
      </c>
      <c r="DE12" s="847">
        <v>1.1285052683309704E-2</v>
      </c>
      <c r="DF12" s="847">
        <v>1.2485746855766422E-2</v>
      </c>
      <c r="DG12" s="847">
        <v>1.5501120065954943E-2</v>
      </c>
      <c r="DH12" s="847">
        <v>1.591576081789503E-2</v>
      </c>
      <c r="DI12" s="847">
        <v>9.2211765211078767E-3</v>
      </c>
      <c r="DJ12" s="847">
        <v>1.442999779998333E-2</v>
      </c>
      <c r="DK12" s="847">
        <v>1.3544118547031525E-2</v>
      </c>
      <c r="DL12" s="847">
        <v>8.9385285345713328E-3</v>
      </c>
      <c r="DM12" s="847">
        <v>8.430658336038066E-3</v>
      </c>
      <c r="DN12" s="847">
        <v>7.6107638000908473E-3</v>
      </c>
      <c r="DO12" s="847">
        <v>6.1288066260638541E-3</v>
      </c>
      <c r="DP12" s="847">
        <v>5.0485831687296923E-3</v>
      </c>
      <c r="DQ12" s="847">
        <v>3.879589758954971E-3</v>
      </c>
      <c r="DR12" s="847">
        <v>7.8387553835199686E-3</v>
      </c>
      <c r="DS12" s="847">
        <v>5.3267267648129391E-3</v>
      </c>
      <c r="DT12" s="847">
        <v>4.18195686461309E-3</v>
      </c>
      <c r="DU12" s="847">
        <v>3.5870745728867615E-3</v>
      </c>
      <c r="DV12" s="847">
        <v>6.9741554205333678E-3</v>
      </c>
      <c r="DW12" s="847"/>
      <c r="DX12" s="847"/>
      <c r="DY12" s="847"/>
      <c r="DZ12" s="847"/>
      <c r="EA12" s="847"/>
      <c r="EB12" s="847"/>
      <c r="EC12" s="847"/>
      <c r="ED12" s="847"/>
      <c r="EE12" s="847"/>
      <c r="EF12" s="847"/>
      <c r="EG12" s="847"/>
      <c r="EH12" s="847"/>
      <c r="EI12" s="847"/>
      <c r="EJ12" s="847"/>
      <c r="EK12" s="847"/>
      <c r="EL12" s="863"/>
      <c r="EM12" s="847"/>
      <c r="EN12" s="847"/>
      <c r="EO12" s="847"/>
      <c r="EP12" s="847"/>
      <c r="EQ12"/>
      <c r="ER12"/>
      <c r="ES12"/>
      <c r="ET12"/>
      <c r="EU12"/>
    </row>
    <row r="13" spans="1:151" ht="17.5" customHeight="1">
      <c r="B13" s="790" t="s">
        <v>479</v>
      </c>
      <c r="C13" s="933"/>
      <c r="D13" s="794"/>
      <c r="E13" s="794"/>
      <c r="F13" s="794"/>
      <c r="G13" s="794"/>
      <c r="H13" s="794"/>
      <c r="I13" s="794"/>
      <c r="J13" s="794"/>
      <c r="K13" s="794"/>
      <c r="L13" s="794"/>
      <c r="M13" s="794"/>
      <c r="N13" s="794"/>
      <c r="O13" s="794"/>
      <c r="P13" s="794"/>
      <c r="Q13" s="794"/>
      <c r="R13" s="794"/>
      <c r="S13" s="794"/>
      <c r="T13" s="794"/>
      <c r="U13" s="794"/>
      <c r="V13" s="794"/>
      <c r="W13" s="794"/>
      <c r="X13" s="794"/>
      <c r="Y13" s="794"/>
      <c r="Z13" s="794"/>
      <c r="AA13" s="794"/>
      <c r="AB13" s="794"/>
      <c r="AC13" s="794"/>
      <c r="AD13" s="794"/>
      <c r="AE13" s="794"/>
      <c r="AF13" s="794"/>
      <c r="AG13" s="794"/>
      <c r="AH13" s="794"/>
      <c r="AI13" s="794"/>
      <c r="AJ13" s="794"/>
      <c r="AK13" s="794"/>
      <c r="AL13" s="794"/>
      <c r="AM13" s="794"/>
      <c r="AN13" s="794"/>
      <c r="AO13" s="794"/>
      <c r="AP13" s="794"/>
      <c r="AQ13" s="794"/>
      <c r="AR13" s="794"/>
      <c r="AS13" s="794"/>
      <c r="AT13" s="794"/>
      <c r="AU13" s="794"/>
      <c r="AV13" s="794"/>
      <c r="AW13" s="794"/>
      <c r="AX13" s="794"/>
      <c r="AY13" s="794"/>
      <c r="AZ13" s="794"/>
      <c r="BA13" s="794"/>
      <c r="BB13" s="794"/>
      <c r="BC13" s="794"/>
      <c r="BD13" s="794"/>
      <c r="BE13" s="794"/>
      <c r="BF13" s="794"/>
      <c r="BG13" s="794"/>
      <c r="BH13" s="794"/>
      <c r="BI13" s="794"/>
      <c r="BJ13" s="794"/>
      <c r="BK13" s="794"/>
      <c r="BL13" s="794"/>
      <c r="BM13" s="794"/>
      <c r="BN13" s="794"/>
      <c r="BO13" s="794"/>
      <c r="BP13" s="794"/>
      <c r="BQ13" s="794"/>
      <c r="BR13" s="794"/>
      <c r="BS13" s="860"/>
      <c r="BT13" s="846"/>
      <c r="BU13" s="846"/>
      <c r="BV13" s="846"/>
      <c r="BW13" s="846"/>
      <c r="BX13" s="846"/>
      <c r="BY13" s="846"/>
      <c r="BZ13" s="846"/>
      <c r="CA13" s="846"/>
      <c r="CB13" s="846"/>
      <c r="CC13" s="846"/>
      <c r="CD13" s="846"/>
      <c r="CE13" s="846"/>
      <c r="CF13" s="846"/>
      <c r="CG13" s="846"/>
      <c r="CH13" s="846"/>
      <c r="CI13" s="846"/>
      <c r="CJ13" s="846"/>
      <c r="CK13" s="846"/>
      <c r="CL13" s="846"/>
      <c r="CM13" s="846"/>
      <c r="CN13" s="846"/>
      <c r="CO13" s="846"/>
      <c r="CP13" s="846"/>
      <c r="CQ13" s="846"/>
      <c r="CR13" s="846"/>
      <c r="CS13" s="846"/>
      <c r="CT13" s="846"/>
      <c r="CU13" s="846"/>
      <c r="CV13" s="846"/>
      <c r="CW13" s="846"/>
      <c r="CX13" s="846"/>
      <c r="CY13" s="846"/>
      <c r="CZ13" s="846"/>
      <c r="DA13" s="846"/>
      <c r="DB13" s="846"/>
      <c r="DC13" s="846"/>
      <c r="DD13" s="846"/>
      <c r="DE13" s="846"/>
      <c r="DF13" s="846"/>
      <c r="DG13" s="846"/>
      <c r="DH13" s="846"/>
      <c r="DI13" s="846"/>
      <c r="DJ13" s="846"/>
      <c r="DK13" s="846"/>
      <c r="DL13" s="846"/>
      <c r="DM13" s="846"/>
      <c r="DN13" s="846"/>
      <c r="DO13" s="846"/>
      <c r="DP13" s="846"/>
      <c r="DQ13" s="846"/>
      <c r="DR13" s="846"/>
      <c r="DS13" s="846"/>
      <c r="DT13" s="846"/>
      <c r="DU13" s="846"/>
      <c r="DV13" s="846"/>
      <c r="DW13" s="846"/>
      <c r="DX13" s="846"/>
      <c r="DY13" s="846"/>
      <c r="DZ13" s="846"/>
      <c r="EA13" s="846"/>
      <c r="EB13" s="846"/>
      <c r="EC13" s="846"/>
      <c r="ED13" s="846"/>
      <c r="EE13" s="846"/>
      <c r="EF13" s="846"/>
      <c r="EG13" s="846"/>
      <c r="EH13" s="846"/>
      <c r="EI13" s="846"/>
      <c r="EJ13" s="846"/>
      <c r="EK13" s="846"/>
      <c r="EL13" s="861"/>
      <c r="EM13" s="846"/>
      <c r="EN13" s="846"/>
      <c r="EO13" s="846"/>
      <c r="EP13" s="846"/>
    </row>
    <row r="14" spans="1:151">
      <c r="B14" s="792" t="s">
        <v>480</v>
      </c>
      <c r="C14" s="792" t="s">
        <v>1419</v>
      </c>
      <c r="D14" s="794" t="s">
        <v>1013</v>
      </c>
      <c r="E14" s="794" t="s">
        <v>1013</v>
      </c>
      <c r="F14" s="794" t="s">
        <v>1013</v>
      </c>
      <c r="G14" s="794" t="s">
        <v>1013</v>
      </c>
      <c r="H14" s="794" t="s">
        <v>1013</v>
      </c>
      <c r="I14" s="794" t="s">
        <v>1013</v>
      </c>
      <c r="J14" s="794" t="s">
        <v>1013</v>
      </c>
      <c r="K14" s="794" t="s">
        <v>1013</v>
      </c>
      <c r="L14" s="794" t="s">
        <v>1013</v>
      </c>
      <c r="M14" s="794" t="s">
        <v>1013</v>
      </c>
      <c r="N14" s="794" t="s">
        <v>1013</v>
      </c>
      <c r="O14" s="794" t="s">
        <v>1013</v>
      </c>
      <c r="P14" s="794" t="s">
        <v>1013</v>
      </c>
      <c r="Q14" s="794" t="s">
        <v>1013</v>
      </c>
      <c r="R14" s="794" t="s">
        <v>1013</v>
      </c>
      <c r="S14" s="794" t="s">
        <v>1013</v>
      </c>
      <c r="T14" s="794" t="s">
        <v>1013</v>
      </c>
      <c r="U14" s="794" t="s">
        <v>1013</v>
      </c>
      <c r="V14" s="794" t="s">
        <v>1013</v>
      </c>
      <c r="W14" s="794" t="s">
        <v>1013</v>
      </c>
      <c r="X14" s="794" t="s">
        <v>1013</v>
      </c>
      <c r="Y14" s="794" t="s">
        <v>1013</v>
      </c>
      <c r="Z14" s="794" t="s">
        <v>1013</v>
      </c>
      <c r="AA14" s="794" t="s">
        <v>1013</v>
      </c>
      <c r="AB14" s="794" t="s">
        <v>1013</v>
      </c>
      <c r="AC14" s="794" t="s">
        <v>1013</v>
      </c>
      <c r="AD14" s="794" t="s">
        <v>1013</v>
      </c>
      <c r="AE14" s="794" t="s">
        <v>1013</v>
      </c>
      <c r="AF14" s="794" t="s">
        <v>1013</v>
      </c>
      <c r="AG14" s="794" t="s">
        <v>1013</v>
      </c>
      <c r="AH14" s="794" t="s">
        <v>1013</v>
      </c>
      <c r="AI14" s="794" t="s">
        <v>1013</v>
      </c>
      <c r="AJ14" s="794" t="s">
        <v>1013</v>
      </c>
      <c r="AK14" s="794" t="s">
        <v>1013</v>
      </c>
      <c r="AL14" s="794" t="s">
        <v>1013</v>
      </c>
      <c r="AM14" s="794" t="s">
        <v>1013</v>
      </c>
      <c r="AN14" s="794" t="s">
        <v>1013</v>
      </c>
      <c r="AO14" s="794" t="s">
        <v>1013</v>
      </c>
      <c r="AP14" s="794" t="s">
        <v>1013</v>
      </c>
      <c r="AQ14" s="794" t="s">
        <v>1013</v>
      </c>
      <c r="AR14" s="794" t="s">
        <v>1013</v>
      </c>
      <c r="AS14" s="794" t="s">
        <v>1013</v>
      </c>
      <c r="AT14" s="794" t="s">
        <v>1013</v>
      </c>
      <c r="AU14" s="794" t="s">
        <v>1013</v>
      </c>
      <c r="AV14" s="794" t="s">
        <v>1013</v>
      </c>
      <c r="AW14" s="794" t="s">
        <v>1013</v>
      </c>
      <c r="AX14" s="794" t="s">
        <v>1013</v>
      </c>
      <c r="AY14" s="794" t="s">
        <v>1013</v>
      </c>
      <c r="AZ14" s="794" t="s">
        <v>1013</v>
      </c>
      <c r="BA14" s="794" t="s">
        <v>1013</v>
      </c>
      <c r="BB14" s="794" t="s">
        <v>1013</v>
      </c>
      <c r="BC14" s="794" t="s">
        <v>1013</v>
      </c>
      <c r="BD14" s="794" t="s">
        <v>1013</v>
      </c>
      <c r="BE14" s="794" t="s">
        <v>1013</v>
      </c>
      <c r="BF14" s="794" t="s">
        <v>1013</v>
      </c>
      <c r="BG14" s="794" t="s">
        <v>1013</v>
      </c>
      <c r="BH14" s="794" t="s">
        <v>1013</v>
      </c>
      <c r="BI14" s="794" t="s">
        <v>1013</v>
      </c>
      <c r="BJ14" s="794" t="s">
        <v>1013</v>
      </c>
      <c r="BK14" s="794" t="s">
        <v>1013</v>
      </c>
      <c r="BL14" s="794" t="s">
        <v>1013</v>
      </c>
      <c r="BM14" s="794" t="s">
        <v>1013</v>
      </c>
      <c r="BN14" s="794" t="s">
        <v>1013</v>
      </c>
      <c r="BO14" s="794" t="s">
        <v>1013</v>
      </c>
      <c r="BP14" s="794" t="s">
        <v>1013</v>
      </c>
      <c r="BQ14" s="794" t="s">
        <v>1013</v>
      </c>
      <c r="BR14" s="794" t="s">
        <v>1013</v>
      </c>
      <c r="BS14" s="860" t="s">
        <v>1013</v>
      </c>
      <c r="BT14" s="846" t="s">
        <v>1013</v>
      </c>
      <c r="BU14" s="846" t="s">
        <v>1013</v>
      </c>
      <c r="BV14" s="846" t="s">
        <v>1013</v>
      </c>
      <c r="BW14" s="846" t="s">
        <v>1013</v>
      </c>
      <c r="BX14" s="846" t="s">
        <v>1013</v>
      </c>
      <c r="BY14" s="846" t="s">
        <v>1013</v>
      </c>
      <c r="BZ14" s="846" t="s">
        <v>1013</v>
      </c>
      <c r="CA14" s="846" t="s">
        <v>1013</v>
      </c>
      <c r="CB14" s="846" t="s">
        <v>1013</v>
      </c>
      <c r="CC14" s="846" t="s">
        <v>1013</v>
      </c>
      <c r="CD14" s="846" t="s">
        <v>1013</v>
      </c>
      <c r="CE14" s="846" t="s">
        <v>1013</v>
      </c>
      <c r="CF14" s="846" t="s">
        <v>1013</v>
      </c>
      <c r="CG14" s="846" t="s">
        <v>1013</v>
      </c>
      <c r="CH14" s="846" t="s">
        <v>1013</v>
      </c>
      <c r="CI14" s="846" t="s">
        <v>1013</v>
      </c>
      <c r="CJ14" s="846" t="s">
        <v>1013</v>
      </c>
      <c r="CK14" s="846" t="s">
        <v>1013</v>
      </c>
      <c r="CL14" s="846" t="s">
        <v>1013</v>
      </c>
      <c r="CM14" s="846" t="s">
        <v>1013</v>
      </c>
      <c r="CN14" s="846" t="s">
        <v>1013</v>
      </c>
      <c r="CO14" s="846" t="s">
        <v>1013</v>
      </c>
      <c r="CP14" s="846" t="s">
        <v>1013</v>
      </c>
      <c r="CQ14" s="846" t="s">
        <v>1013</v>
      </c>
      <c r="CR14" s="846" t="s">
        <v>1013</v>
      </c>
      <c r="CS14" s="846" t="s">
        <v>1013</v>
      </c>
      <c r="CT14" s="846" t="s">
        <v>1013</v>
      </c>
      <c r="CU14" s="846" t="s">
        <v>1013</v>
      </c>
      <c r="CV14" s="846" t="s">
        <v>1013</v>
      </c>
      <c r="CW14" s="846" t="s">
        <v>1013</v>
      </c>
      <c r="CX14" s="846" t="s">
        <v>1013</v>
      </c>
      <c r="CY14" s="846" t="s">
        <v>1013</v>
      </c>
      <c r="CZ14" s="846" t="s">
        <v>1013</v>
      </c>
      <c r="DA14" s="846" t="s">
        <v>1013</v>
      </c>
      <c r="DB14" s="846" t="s">
        <v>1013</v>
      </c>
      <c r="DC14" s="846" t="s">
        <v>1013</v>
      </c>
      <c r="DD14" s="846" t="s">
        <v>1013</v>
      </c>
      <c r="DE14" s="846" t="s">
        <v>1013</v>
      </c>
      <c r="DF14" s="846" t="s">
        <v>1013</v>
      </c>
      <c r="DG14" s="846" t="s">
        <v>1013</v>
      </c>
      <c r="DH14" s="846" t="s">
        <v>1013</v>
      </c>
      <c r="DI14" s="846" t="s">
        <v>1013</v>
      </c>
      <c r="DJ14" s="846" t="s">
        <v>1013</v>
      </c>
      <c r="DK14" s="846" t="s">
        <v>1013</v>
      </c>
      <c r="DL14" s="846" t="s">
        <v>1013</v>
      </c>
      <c r="DM14" s="846" t="s">
        <v>1013</v>
      </c>
      <c r="DN14" s="846" t="s">
        <v>1013</v>
      </c>
      <c r="DO14" s="846" t="s">
        <v>1013</v>
      </c>
      <c r="DP14" s="846" t="s">
        <v>1013</v>
      </c>
      <c r="DQ14" s="846" t="s">
        <v>1013</v>
      </c>
      <c r="DR14" s="846" t="s">
        <v>1013</v>
      </c>
      <c r="DS14" s="846" t="s">
        <v>1013</v>
      </c>
      <c r="DT14" s="846" t="s">
        <v>1013</v>
      </c>
      <c r="DU14" s="846" t="s">
        <v>1013</v>
      </c>
      <c r="DV14" s="846" t="s">
        <v>1013</v>
      </c>
      <c r="DW14" s="846" t="s">
        <v>1013</v>
      </c>
      <c r="DX14" s="846" t="s">
        <v>1013</v>
      </c>
      <c r="DY14" s="846" t="s">
        <v>1013</v>
      </c>
      <c r="DZ14" s="846" t="s">
        <v>1013</v>
      </c>
      <c r="EA14" s="846" t="s">
        <v>1013</v>
      </c>
      <c r="EB14" s="846" t="s">
        <v>1013</v>
      </c>
      <c r="EC14" s="846" t="s">
        <v>1013</v>
      </c>
      <c r="ED14" s="846" t="s">
        <v>1013</v>
      </c>
      <c r="EE14" s="846" t="s">
        <v>1013</v>
      </c>
      <c r="EF14" s="846" t="s">
        <v>1013</v>
      </c>
      <c r="EG14" s="846" t="s">
        <v>1013</v>
      </c>
      <c r="EH14" s="846" t="s">
        <v>1013</v>
      </c>
      <c r="EI14" s="846" t="s">
        <v>1013</v>
      </c>
      <c r="EJ14" s="846" t="s">
        <v>1013</v>
      </c>
      <c r="EK14" s="846" t="s">
        <v>1013</v>
      </c>
      <c r="EL14" s="861" t="s">
        <v>1013</v>
      </c>
      <c r="EM14" s="846" t="s">
        <v>1013</v>
      </c>
      <c r="EN14" s="846" t="s">
        <v>1013</v>
      </c>
      <c r="EO14" s="846" t="s">
        <v>1013</v>
      </c>
      <c r="EP14" s="846" t="s">
        <v>1013</v>
      </c>
    </row>
    <row r="15" spans="1:151">
      <c r="B15" s="790" t="s">
        <v>481</v>
      </c>
      <c r="C15" s="792"/>
      <c r="D15" s="794"/>
      <c r="E15" s="794"/>
      <c r="F15" s="794"/>
      <c r="G15" s="794"/>
      <c r="H15" s="794"/>
      <c r="I15" s="794"/>
      <c r="J15" s="794"/>
      <c r="K15" s="794"/>
      <c r="L15" s="794"/>
      <c r="M15" s="794"/>
      <c r="N15" s="794"/>
      <c r="O15" s="794"/>
      <c r="P15" s="794"/>
      <c r="Q15" s="794"/>
      <c r="R15" s="794"/>
      <c r="S15" s="794"/>
      <c r="T15" s="794"/>
      <c r="U15" s="794"/>
      <c r="V15" s="794"/>
      <c r="W15" s="794"/>
      <c r="X15" s="794"/>
      <c r="Y15" s="794"/>
      <c r="Z15" s="794"/>
      <c r="AA15" s="794"/>
      <c r="AB15" s="794"/>
      <c r="AC15" s="794"/>
      <c r="AD15" s="794"/>
      <c r="AE15" s="794"/>
      <c r="AF15" s="794"/>
      <c r="AG15" s="794"/>
      <c r="AH15" s="794"/>
      <c r="AI15" s="794"/>
      <c r="AJ15" s="794"/>
      <c r="AK15" s="794"/>
      <c r="AL15" s="794"/>
      <c r="AM15" s="794"/>
      <c r="AN15" s="794"/>
      <c r="AO15" s="794"/>
      <c r="AP15" s="794"/>
      <c r="AQ15" s="794"/>
      <c r="AR15" s="794"/>
      <c r="AS15" s="794"/>
      <c r="AT15" s="794"/>
      <c r="AU15" s="794"/>
      <c r="AV15" s="794"/>
      <c r="AW15" s="794"/>
      <c r="AX15" s="794"/>
      <c r="AY15" s="794"/>
      <c r="AZ15" s="794"/>
      <c r="BA15" s="794"/>
      <c r="BB15" s="794"/>
      <c r="BC15" s="794"/>
      <c r="BD15" s="794"/>
      <c r="BE15" s="794"/>
      <c r="BF15" s="794"/>
      <c r="BG15" s="794"/>
      <c r="BH15" s="794"/>
      <c r="BI15" s="794"/>
      <c r="BJ15" s="794"/>
      <c r="BK15" s="794"/>
      <c r="BL15" s="794"/>
      <c r="BM15" s="794"/>
      <c r="BN15" s="794"/>
      <c r="BO15" s="794"/>
      <c r="BP15" s="794"/>
      <c r="BQ15" s="794"/>
      <c r="BR15" s="794"/>
      <c r="BS15" s="860"/>
      <c r="BT15" s="846"/>
      <c r="BU15" s="846"/>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c r="DA15" s="846"/>
      <c r="DB15" s="846"/>
      <c r="DC15" s="846"/>
      <c r="DD15" s="846"/>
      <c r="DE15" s="846"/>
      <c r="DF15" s="846"/>
      <c r="DG15" s="846"/>
      <c r="DH15" s="846"/>
      <c r="DI15" s="846"/>
      <c r="DJ15" s="846"/>
      <c r="DK15" s="846"/>
      <c r="DL15" s="846"/>
      <c r="DM15" s="846"/>
      <c r="DN15" s="846"/>
      <c r="DO15" s="846"/>
      <c r="DP15" s="846"/>
      <c r="DQ15" s="846"/>
      <c r="DR15" s="846"/>
      <c r="DS15" s="846"/>
      <c r="DT15" s="846"/>
      <c r="DU15" s="846"/>
      <c r="DV15" s="846"/>
      <c r="DW15" s="846"/>
      <c r="DX15" s="846"/>
      <c r="DY15" s="846"/>
      <c r="DZ15" s="846"/>
      <c r="EA15" s="846"/>
      <c r="EB15" s="846"/>
      <c r="EC15" s="846"/>
      <c r="ED15" s="846"/>
      <c r="EE15" s="846"/>
      <c r="EF15" s="846"/>
      <c r="EG15" s="846"/>
      <c r="EH15" s="846"/>
      <c r="EI15" s="846"/>
      <c r="EJ15" s="846"/>
      <c r="EK15" s="846"/>
      <c r="EL15" s="861"/>
      <c r="EM15" s="846"/>
      <c r="EN15" s="846"/>
      <c r="EO15" s="846"/>
      <c r="EP15" s="846"/>
    </row>
    <row r="16" spans="1:151">
      <c r="B16" s="792" t="s">
        <v>482</v>
      </c>
      <c r="C16" s="792" t="s">
        <v>1419</v>
      </c>
      <c r="D16" s="794"/>
      <c r="E16" s="794"/>
      <c r="F16" s="794"/>
      <c r="G16" s="794"/>
      <c r="H16" s="794"/>
      <c r="I16" s="794"/>
      <c r="J16" s="794"/>
      <c r="K16" s="794"/>
      <c r="L16" s="794"/>
      <c r="M16" s="794"/>
      <c r="N16" s="794"/>
      <c r="O16" s="794"/>
      <c r="P16" s="794"/>
      <c r="Q16" s="794"/>
      <c r="R16" s="794"/>
      <c r="S16" s="794"/>
      <c r="T16" s="794"/>
      <c r="U16" s="794"/>
      <c r="V16" s="794"/>
      <c r="W16" s="794"/>
      <c r="X16" s="794"/>
      <c r="Y16" s="794"/>
      <c r="Z16" s="794"/>
      <c r="AA16" s="794"/>
      <c r="AB16" s="794"/>
      <c r="AC16" s="794"/>
      <c r="AD16" s="794"/>
      <c r="AE16" s="794"/>
      <c r="AF16" s="794"/>
      <c r="AG16" s="794"/>
      <c r="AH16" s="794"/>
      <c r="AI16" s="794"/>
      <c r="AJ16" s="794"/>
      <c r="AK16" s="794"/>
      <c r="AL16" s="794"/>
      <c r="AM16" s="794"/>
      <c r="AN16" s="794"/>
      <c r="AO16" s="794"/>
      <c r="AP16" s="794"/>
      <c r="AQ16" s="794"/>
      <c r="AR16" s="794"/>
      <c r="AS16" s="794"/>
      <c r="AT16" s="794"/>
      <c r="AU16" s="794"/>
      <c r="AV16" s="794"/>
      <c r="AW16" s="794"/>
      <c r="AX16" s="794"/>
      <c r="AY16" s="794"/>
      <c r="AZ16" s="794"/>
      <c r="BA16" s="794"/>
      <c r="BB16" s="794"/>
      <c r="BC16" s="794"/>
      <c r="BD16" s="794"/>
      <c r="BE16" s="794"/>
      <c r="BF16" s="794"/>
      <c r="BG16" s="794"/>
      <c r="BH16" s="794"/>
      <c r="BI16" s="794"/>
      <c r="BJ16" s="794"/>
      <c r="BK16" s="794"/>
      <c r="BL16" s="794"/>
      <c r="BM16" s="794"/>
      <c r="BN16" s="794"/>
      <c r="BO16" s="794"/>
      <c r="BP16" s="794"/>
      <c r="BQ16" s="794"/>
      <c r="BR16" s="794"/>
      <c r="BS16" s="860"/>
      <c r="BT16" s="846"/>
      <c r="BU16" s="846"/>
      <c r="BV16" s="846"/>
      <c r="BW16" s="846"/>
      <c r="BX16" s="846"/>
      <c r="BY16" s="846"/>
      <c r="BZ16" s="846"/>
      <c r="CA16" s="846"/>
      <c r="CB16" s="846"/>
      <c r="CC16" s="846"/>
      <c r="CD16" s="846"/>
      <c r="CE16" s="846"/>
      <c r="CF16" s="846"/>
      <c r="CG16" s="846"/>
      <c r="CH16" s="846"/>
      <c r="CI16" s="846"/>
      <c r="CJ16" s="846"/>
      <c r="CK16" s="846"/>
      <c r="CL16" s="846"/>
      <c r="CM16" s="846"/>
      <c r="CN16" s="846"/>
      <c r="CO16" s="846"/>
      <c r="CP16" s="846"/>
      <c r="CQ16" s="846"/>
      <c r="CR16" s="846"/>
      <c r="CS16" s="846"/>
      <c r="CT16" s="846"/>
      <c r="CU16" s="846"/>
      <c r="CV16" s="846"/>
      <c r="CW16" s="846"/>
      <c r="CX16" s="846"/>
      <c r="CY16" s="846"/>
      <c r="CZ16" s="846"/>
      <c r="DA16" s="846"/>
      <c r="DB16" s="846"/>
      <c r="DC16" s="846"/>
      <c r="DD16" s="846"/>
      <c r="DE16" s="846"/>
      <c r="DF16" s="846"/>
      <c r="DG16" s="846"/>
      <c r="DH16" s="846"/>
      <c r="DI16" s="846"/>
      <c r="DJ16" s="846"/>
      <c r="DK16" s="846"/>
      <c r="DL16" s="846"/>
      <c r="DM16" s="846"/>
      <c r="DN16" s="846"/>
      <c r="DO16" s="846"/>
      <c r="DP16" s="846"/>
      <c r="DQ16" s="846"/>
      <c r="DR16" s="846"/>
      <c r="DS16" s="846"/>
      <c r="DT16" s="846"/>
      <c r="DU16" s="846"/>
      <c r="DV16" s="846"/>
      <c r="DW16" s="846"/>
      <c r="DX16" s="846"/>
      <c r="DY16" s="846"/>
      <c r="DZ16" s="846"/>
      <c r="EA16" s="846"/>
      <c r="EB16" s="846"/>
      <c r="EC16" s="846"/>
      <c r="ED16" s="846"/>
      <c r="EE16" s="846"/>
      <c r="EF16" s="846"/>
      <c r="EG16" s="846"/>
      <c r="EH16" s="846"/>
      <c r="EI16" s="848" t="s">
        <v>1571</v>
      </c>
      <c r="EJ16" s="846"/>
      <c r="EK16" s="846"/>
      <c r="EL16" s="861"/>
      <c r="EM16" s="846"/>
      <c r="EN16" s="846"/>
      <c r="EO16" s="846" t="s">
        <v>1636</v>
      </c>
      <c r="EP16" s="846"/>
    </row>
    <row r="17" spans="1:151" s="497" customFormat="1">
      <c r="A17" s="684"/>
      <c r="B17" s="792" t="s">
        <v>483</v>
      </c>
      <c r="C17" s="792" t="s">
        <v>1419</v>
      </c>
      <c r="D17" s="797">
        <v>99.655874392107634</v>
      </c>
      <c r="E17" s="797">
        <v>100.74348214987667</v>
      </c>
      <c r="F17" s="797">
        <v>101.55583100183054</v>
      </c>
      <c r="G17" s="797">
        <v>102.07560431052458</v>
      </c>
      <c r="H17" s="797">
        <v>101.99670008354963</v>
      </c>
      <c r="I17" s="797">
        <v>101.4840031112109</v>
      </c>
      <c r="J17" s="797">
        <v>100.64484411093515</v>
      </c>
      <c r="K17" s="797">
        <v>99.375830664397512</v>
      </c>
      <c r="L17" s="797">
        <v>98.246566945594324</v>
      </c>
      <c r="M17" s="797">
        <v>97.089385712982178</v>
      </c>
      <c r="N17" s="797">
        <v>95.936581409142207</v>
      </c>
      <c r="O17" s="797">
        <v>94.670265471079631</v>
      </c>
      <c r="P17" s="797">
        <v>93.642912075283192</v>
      </c>
      <c r="Q17" s="797">
        <v>92.793883683484168</v>
      </c>
      <c r="R17" s="797">
        <v>92.217547922110001</v>
      </c>
      <c r="S17" s="797">
        <v>92.04493580052754</v>
      </c>
      <c r="T17" s="797">
        <v>92.105933868056397</v>
      </c>
      <c r="U17" s="797">
        <v>92.361666829947126</v>
      </c>
      <c r="V17" s="797">
        <v>92.634093760385923</v>
      </c>
      <c r="W17" s="797">
        <v>92.987180983594612</v>
      </c>
      <c r="X17" s="797">
        <v>92.795449495825125</v>
      </c>
      <c r="Y17" s="797">
        <v>92.279820041222706</v>
      </c>
      <c r="Z17" s="797">
        <v>91.512334268043674</v>
      </c>
      <c r="AA17" s="797">
        <v>90.35788553663339</v>
      </c>
      <c r="AB17" s="797">
        <v>89.491608347193406</v>
      </c>
      <c r="AC17" s="797">
        <v>88.741377811995804</v>
      </c>
      <c r="AD17" s="797">
        <v>88.148414968761159</v>
      </c>
      <c r="AE17" s="797">
        <v>87.645706175897047</v>
      </c>
      <c r="AF17" s="797">
        <v>87.392575722677563</v>
      </c>
      <c r="AG17" s="797">
        <v>87.359255555980027</v>
      </c>
      <c r="AH17" s="797">
        <v>87.621746888939057</v>
      </c>
      <c r="AI17" s="797">
        <v>88.245908565947701</v>
      </c>
      <c r="AJ17" s="797">
        <v>89.272992828933411</v>
      </c>
      <c r="AK17" s="797">
        <v>90.636656066743498</v>
      </c>
      <c r="AL17" s="797">
        <v>92.199461875759297</v>
      </c>
      <c r="AM17" s="797">
        <v>94.079432144916822</v>
      </c>
      <c r="AN17" s="797">
        <v>95.54243087183535</v>
      </c>
      <c r="AO17" s="797">
        <v>96.80576402110627</v>
      </c>
      <c r="AP17" s="797">
        <v>97.879563614362894</v>
      </c>
      <c r="AQ17" s="797">
        <v>98.753708971745795</v>
      </c>
      <c r="AR17" s="797">
        <v>99.632063609855933</v>
      </c>
      <c r="AS17" s="797">
        <v>100.45075211087709</v>
      </c>
      <c r="AT17" s="797">
        <v>101.16347530752117</v>
      </c>
      <c r="AU17" s="797">
        <v>101.65078578135748</v>
      </c>
      <c r="AV17" s="797">
        <v>102.02383656534327</v>
      </c>
      <c r="AW17" s="797">
        <v>102.31732373376053</v>
      </c>
      <c r="AX17" s="797">
        <v>102.72406251791017</v>
      </c>
      <c r="AY17" s="797">
        <v>103.25146394105499</v>
      </c>
      <c r="AZ17" s="797">
        <v>104.48234683685889</v>
      </c>
      <c r="BA17" s="797">
        <v>106.17859361205537</v>
      </c>
      <c r="BB17" s="797">
        <v>108.11686567481996</v>
      </c>
      <c r="BC17" s="797">
        <v>110.63038230088904</v>
      </c>
      <c r="BD17" s="797">
        <v>111.93722066266696</v>
      </c>
      <c r="BE17" s="797">
        <v>112.4951418723207</v>
      </c>
      <c r="BF17" s="797">
        <v>112.30147169729625</v>
      </c>
      <c r="BG17" s="797">
        <v>110.85755471113102</v>
      </c>
      <c r="BH17" s="797">
        <v>110.04867414236107</v>
      </c>
      <c r="BI17" s="797">
        <v>109.53189203783964</v>
      </c>
      <c r="BJ17" s="797">
        <v>109.56638618916737</v>
      </c>
      <c r="BK17" s="797">
        <v>110.39473084146148</v>
      </c>
      <c r="BL17" s="797">
        <v>111.48031132232883</v>
      </c>
      <c r="BM17" s="797">
        <v>112.78638384039576</v>
      </c>
      <c r="BN17" s="797">
        <v>114.10654892356391</v>
      </c>
      <c r="BO17" s="797">
        <v>115.44584937656533</v>
      </c>
      <c r="BP17" s="797">
        <v>116.58432461624993</v>
      </c>
      <c r="BQ17" s="797">
        <v>117.66596599108861</v>
      </c>
      <c r="BR17" s="797">
        <v>118.67769150187695</v>
      </c>
      <c r="BS17" s="864">
        <v>119.97071607796022</v>
      </c>
      <c r="BT17" s="849">
        <v>120.38151748930973</v>
      </c>
      <c r="BU17" s="849">
        <v>120.25881455176489</v>
      </c>
      <c r="BV17" s="849">
        <v>119.59575483504513</v>
      </c>
      <c r="BW17" s="849">
        <v>118.00550452520577</v>
      </c>
      <c r="BX17" s="849">
        <v>116.87884226045942</v>
      </c>
      <c r="BY17" s="849">
        <v>115.97980450315355</v>
      </c>
      <c r="BZ17" s="849">
        <v>115.51177351895767</v>
      </c>
      <c r="CA17" s="849">
        <v>115.84980856612756</v>
      </c>
      <c r="CB17" s="849">
        <v>116.04432163504787</v>
      </c>
      <c r="CC17" s="849">
        <v>116.13946597623875</v>
      </c>
      <c r="CD17" s="849">
        <v>115.81981600435157</v>
      </c>
      <c r="CE17" s="849">
        <v>114.85725185318401</v>
      </c>
      <c r="CF17" s="849">
        <v>113.39654172275895</v>
      </c>
      <c r="CG17" s="849">
        <v>111.6056639488498</v>
      </c>
      <c r="CH17" s="849">
        <v>109.80233636382791</v>
      </c>
      <c r="CI17" s="849">
        <v>107.89138236025211</v>
      </c>
      <c r="CJ17" s="849">
        <v>106.829322400221</v>
      </c>
      <c r="CK17" s="849">
        <v>106.25718208810444</v>
      </c>
      <c r="CL17" s="849">
        <v>106.08898356449785</v>
      </c>
      <c r="CM17" s="849">
        <v>106.4114904625572</v>
      </c>
      <c r="CN17" s="849">
        <v>106.67253755772735</v>
      </c>
      <c r="CO17" s="849">
        <v>107.03630658007317</v>
      </c>
      <c r="CP17" s="849">
        <v>107.49645313624043</v>
      </c>
      <c r="CQ17" s="849">
        <v>108.16864581624718</v>
      </c>
      <c r="CR17" s="849">
        <v>108.80361269752376</v>
      </c>
      <c r="CS17" s="849">
        <v>109.42650798861176</v>
      </c>
      <c r="CT17" s="849">
        <v>109.90075765716358</v>
      </c>
      <c r="CU17" s="849">
        <v>110.26543141911334</v>
      </c>
      <c r="CV17" s="849">
        <v>110.02976995681061</v>
      </c>
      <c r="CW17" s="849">
        <v>109.36367946649379</v>
      </c>
      <c r="CX17" s="849">
        <v>108.37312597398538</v>
      </c>
      <c r="CY17" s="849">
        <v>106.56727831282423</v>
      </c>
      <c r="CZ17" s="849">
        <v>105.73811400295993</v>
      </c>
      <c r="DA17" s="849">
        <v>105.52948543167683</v>
      </c>
      <c r="DB17" s="849">
        <v>106.25529357958548</v>
      </c>
      <c r="DC17" s="849">
        <v>108.29296266689782</v>
      </c>
      <c r="DD17" s="849">
        <v>111.12883953924504</v>
      </c>
      <c r="DE17" s="849">
        <v>114.65395529899908</v>
      </c>
      <c r="DF17" s="849">
        <v>118.33876979755972</v>
      </c>
      <c r="DG17" s="849">
        <v>122.596449557089</v>
      </c>
      <c r="DH17" s="849">
        <v>124.88156850458623</v>
      </c>
      <c r="DI17" s="849">
        <v>125.94825929903175</v>
      </c>
      <c r="DJ17" s="849">
        <v>125.86403807076493</v>
      </c>
      <c r="DK17" s="849">
        <v>123.9555905760476</v>
      </c>
      <c r="DL17" s="849">
        <v>122.86041136470514</v>
      </c>
      <c r="DM17" s="849">
        <v>122.062487030909</v>
      </c>
      <c r="DN17" s="849">
        <v>121.89887899400917</v>
      </c>
      <c r="DO17" s="849">
        <v>122.74774803590405</v>
      </c>
      <c r="DP17" s="849">
        <v>123.74127157761582</v>
      </c>
      <c r="DQ17" s="849">
        <v>124.8540971380155</v>
      </c>
      <c r="DR17" s="849">
        <v>125.75888047584448</v>
      </c>
      <c r="DS17" s="849">
        <v>126.28277983823129</v>
      </c>
      <c r="DT17" s="849">
        <v>126.47005947514616</v>
      </c>
      <c r="DU17" s="849">
        <v>126.50362930772546</v>
      </c>
      <c r="DV17" s="849">
        <v>126.60539686878093</v>
      </c>
      <c r="DW17" s="849">
        <v>126.88866951654562</v>
      </c>
      <c r="DX17" s="849">
        <v>127.40330882143714</v>
      </c>
      <c r="DY17" s="849">
        <v>127.99939575511115</v>
      </c>
      <c r="DZ17" s="849">
        <v>128.51600872335345</v>
      </c>
      <c r="EA17" s="849">
        <v>128.8403834157987</v>
      </c>
      <c r="EB17" s="849">
        <v>129.00533288681396</v>
      </c>
      <c r="EC17" s="849">
        <v>129.11397396382006</v>
      </c>
      <c r="ED17" s="849">
        <v>129.31248546584666</v>
      </c>
      <c r="EE17" s="849">
        <v>129.70171180984482</v>
      </c>
      <c r="EF17" s="849">
        <v>130.2606763316694</v>
      </c>
      <c r="EG17" s="849">
        <v>130.89374194882515</v>
      </c>
      <c r="EH17" s="849">
        <v>131.46766369575974</v>
      </c>
      <c r="EI17" s="849">
        <v>131.46766369575974</v>
      </c>
      <c r="EJ17" s="849">
        <v>131.46766369575974</v>
      </c>
      <c r="EK17" s="849">
        <v>131.46766369575974</v>
      </c>
      <c r="EL17" s="865">
        <v>131.46766369575974</v>
      </c>
      <c r="EM17" s="849">
        <v>131.46766369575974</v>
      </c>
      <c r="EN17" s="849">
        <v>131.46766369575974</v>
      </c>
      <c r="EO17" s="849">
        <v>131.46766369575974</v>
      </c>
      <c r="EP17" s="849">
        <v>131.46766369575974</v>
      </c>
      <c r="EQ17"/>
      <c r="ER17"/>
      <c r="ES17"/>
      <c r="ET17"/>
      <c r="EU17"/>
    </row>
    <row r="18" spans="1:151">
      <c r="B18" s="790" t="s">
        <v>484</v>
      </c>
      <c r="C18" s="792"/>
      <c r="D18" s="798"/>
      <c r="E18" s="798"/>
      <c r="F18" s="798"/>
      <c r="G18" s="798"/>
      <c r="H18" s="798"/>
      <c r="I18" s="798"/>
      <c r="J18" s="798"/>
      <c r="K18" s="798"/>
      <c r="L18" s="798"/>
      <c r="M18" s="798"/>
      <c r="N18" s="798"/>
      <c r="O18" s="798"/>
      <c r="P18" s="798"/>
      <c r="Q18" s="798"/>
      <c r="R18" s="798"/>
      <c r="S18" s="798"/>
      <c r="T18" s="798"/>
      <c r="U18" s="798"/>
      <c r="V18" s="798"/>
      <c r="W18" s="798"/>
      <c r="X18" s="798"/>
      <c r="Y18" s="798"/>
      <c r="Z18" s="798"/>
      <c r="AA18" s="798"/>
      <c r="AB18" s="798"/>
      <c r="AC18" s="798"/>
      <c r="AD18" s="798"/>
      <c r="AE18" s="798"/>
      <c r="AF18" s="798"/>
      <c r="AG18" s="798"/>
      <c r="AH18" s="798"/>
      <c r="AI18" s="798"/>
      <c r="AJ18" s="798"/>
      <c r="AK18" s="798"/>
      <c r="AL18" s="798"/>
      <c r="AM18" s="798"/>
      <c r="AN18" s="798"/>
      <c r="AO18" s="798"/>
      <c r="AP18" s="798"/>
      <c r="AQ18" s="798"/>
      <c r="AR18" s="798"/>
      <c r="AS18" s="798"/>
      <c r="AT18" s="798"/>
      <c r="AU18" s="798"/>
      <c r="AV18" s="798"/>
      <c r="AW18" s="798"/>
      <c r="AX18" s="798"/>
      <c r="AY18" s="798"/>
      <c r="AZ18" s="798"/>
      <c r="BA18" s="798"/>
      <c r="BB18" s="798"/>
      <c r="BC18" s="798"/>
      <c r="BD18" s="798"/>
      <c r="BE18" s="798"/>
      <c r="BF18" s="798"/>
      <c r="BG18" s="798"/>
      <c r="BH18" s="798"/>
      <c r="BI18" s="798"/>
      <c r="BJ18" s="798"/>
      <c r="BK18" s="798"/>
      <c r="BL18" s="798"/>
      <c r="BM18" s="798"/>
      <c r="BN18" s="798"/>
      <c r="BO18" s="798"/>
      <c r="BP18" s="798"/>
      <c r="BQ18" s="798"/>
      <c r="BR18" s="798"/>
      <c r="BS18" s="864"/>
      <c r="BT18" s="849"/>
      <c r="BU18" s="849"/>
      <c r="BV18" s="849"/>
      <c r="BW18" s="849"/>
      <c r="BX18" s="849"/>
      <c r="BY18" s="849"/>
      <c r="BZ18" s="849"/>
      <c r="CA18" s="849"/>
      <c r="CB18" s="849"/>
      <c r="CC18" s="849"/>
      <c r="CD18" s="849"/>
      <c r="CE18" s="849"/>
      <c r="CF18" s="849"/>
      <c r="CG18" s="849"/>
      <c r="CH18" s="849"/>
      <c r="CI18" s="849"/>
      <c r="CJ18" s="849"/>
      <c r="CK18" s="849"/>
      <c r="CL18" s="849"/>
      <c r="CM18" s="849"/>
      <c r="CN18" s="849"/>
      <c r="CO18" s="849"/>
      <c r="CP18" s="849"/>
      <c r="CQ18" s="849"/>
      <c r="CR18" s="849"/>
      <c r="CS18" s="849"/>
      <c r="CT18" s="849"/>
      <c r="CU18" s="849"/>
      <c r="CV18" s="849"/>
      <c r="CW18" s="849"/>
      <c r="CX18" s="849"/>
      <c r="CY18" s="849"/>
      <c r="CZ18" s="849"/>
      <c r="DA18" s="849"/>
      <c r="DB18" s="849"/>
      <c r="DC18" s="849"/>
      <c r="DD18" s="849"/>
      <c r="DE18" s="849"/>
      <c r="DF18" s="849"/>
      <c r="DG18" s="849"/>
      <c r="DH18" s="849"/>
      <c r="DI18" s="849"/>
      <c r="DJ18" s="849"/>
      <c r="DK18" s="849"/>
      <c r="DL18" s="849"/>
      <c r="DM18" s="849"/>
      <c r="DN18" s="849"/>
      <c r="DO18" s="849"/>
      <c r="DP18" s="849"/>
      <c r="DQ18" s="849"/>
      <c r="DR18" s="849"/>
      <c r="DS18" s="849"/>
      <c r="DT18" s="849"/>
      <c r="DU18" s="849"/>
      <c r="DV18" s="849"/>
      <c r="DW18" s="850" t="s">
        <v>1572</v>
      </c>
      <c r="DX18" s="849"/>
      <c r="DY18" s="849"/>
      <c r="DZ18" s="849"/>
      <c r="EA18" s="849"/>
      <c r="EB18" s="849"/>
      <c r="EC18" s="849"/>
      <c r="ED18" s="849"/>
      <c r="EE18" s="849"/>
      <c r="EF18" s="849"/>
      <c r="EG18" s="849"/>
      <c r="EH18" s="849"/>
      <c r="EI18" s="849"/>
      <c r="EJ18" s="849"/>
      <c r="EK18" s="849"/>
      <c r="EL18" s="865"/>
      <c r="EM18" s="849"/>
      <c r="EN18" s="849"/>
      <c r="EO18" s="849"/>
      <c r="EP18" s="849"/>
    </row>
    <row r="19" spans="1:151" s="563" customFormat="1">
      <c r="A19" s="685"/>
      <c r="B19" s="792" t="s">
        <v>485</v>
      </c>
      <c r="C19" s="799" t="s">
        <v>1420</v>
      </c>
      <c r="D19" s="800">
        <v>38.29104346130633</v>
      </c>
      <c r="E19" s="800">
        <v>35.684156299632022</v>
      </c>
      <c r="F19" s="800">
        <v>37.634092991835686</v>
      </c>
      <c r="G19" s="800">
        <v>41.942286760478524</v>
      </c>
      <c r="H19" s="800">
        <v>41.502385244363829</v>
      </c>
      <c r="I19" s="800">
        <v>42.927007569711904</v>
      </c>
      <c r="J19" s="800">
        <v>49.613834986239233</v>
      </c>
      <c r="K19" s="800">
        <v>44.667224322380221</v>
      </c>
      <c r="L19" s="800">
        <v>39.635766764940456</v>
      </c>
      <c r="M19" s="800">
        <v>40.333722974006896</v>
      </c>
      <c r="N19" s="800">
        <v>40.836589314630771</v>
      </c>
      <c r="O19" s="800">
        <v>32.557859728828895</v>
      </c>
      <c r="P19" s="800">
        <v>30.92050625709718</v>
      </c>
      <c r="Q19" s="800">
        <v>29.527573378572299</v>
      </c>
      <c r="R19" s="800">
        <v>27.451098441492974</v>
      </c>
      <c r="S19" s="800">
        <v>26.618300453191612</v>
      </c>
      <c r="T19" s="800">
        <v>33.733368223710372</v>
      </c>
      <c r="U19" s="800">
        <v>41.279752726670637</v>
      </c>
      <c r="V19" s="800">
        <v>46.539980399651512</v>
      </c>
      <c r="W19" s="800">
        <v>52.754610840234335</v>
      </c>
      <c r="X19" s="800">
        <v>55.337554865048041</v>
      </c>
      <c r="Y19" s="800">
        <v>62.556635077949608</v>
      </c>
      <c r="Z19" s="800">
        <v>67.715068757228309</v>
      </c>
      <c r="AA19" s="800">
        <v>62.486301325915782</v>
      </c>
      <c r="AB19" s="800">
        <v>58.676843988679643</v>
      </c>
      <c r="AC19" s="800">
        <v>52.091120708018913</v>
      </c>
      <c r="AD19" s="800">
        <v>41.829286283923288</v>
      </c>
      <c r="AE19" s="800">
        <v>43.134082353396451</v>
      </c>
      <c r="AF19" s="800">
        <v>50.968822499454021</v>
      </c>
      <c r="AG19" s="800">
        <v>53.091857012023382</v>
      </c>
      <c r="AH19" s="800">
        <v>56.000328725653134</v>
      </c>
      <c r="AI19" s="800">
        <v>68.196244830899929</v>
      </c>
      <c r="AJ19" s="800">
        <v>59.633346188341022</v>
      </c>
      <c r="AK19" s="800">
        <v>60.823078710426444</v>
      </c>
      <c r="AL19" s="800">
        <v>63.437739649012038</v>
      </c>
      <c r="AM19" s="800">
        <v>69.439108925004234</v>
      </c>
      <c r="AN19" s="800">
        <v>76.390648085732181</v>
      </c>
      <c r="AO19" s="800">
        <v>83.663671920871892</v>
      </c>
      <c r="AP19" s="800">
        <v>89.229355942118318</v>
      </c>
      <c r="AQ19" s="800">
        <v>93.35893518324437</v>
      </c>
      <c r="AR19" s="800">
        <v>101.94214491610106</v>
      </c>
      <c r="AS19" s="800">
        <v>121.91942097381968</v>
      </c>
      <c r="AT19" s="800">
        <v>123.52464045441143</v>
      </c>
      <c r="AU19" s="800">
        <v>120.5654398305808</v>
      </c>
      <c r="AV19" s="800">
        <v>129.90817736240626</v>
      </c>
      <c r="AW19" s="800">
        <v>130.30164934541529</v>
      </c>
      <c r="AX19" s="800">
        <v>117.03703530780466</v>
      </c>
      <c r="AY19" s="800">
        <v>116.05670492995803</v>
      </c>
      <c r="AZ19" s="800">
        <v>129.31417301094845</v>
      </c>
      <c r="BA19" s="800">
        <v>137.7115010879329</v>
      </c>
      <c r="BB19" s="800">
        <v>163.39989454692045</v>
      </c>
      <c r="BC19" s="800">
        <v>181.77764103880722</v>
      </c>
      <c r="BD19" s="800">
        <v>227.36816295896958</v>
      </c>
      <c r="BE19" s="800">
        <v>222.24429067817888</v>
      </c>
      <c r="BF19" s="800">
        <v>125.94936079999951</v>
      </c>
      <c r="BG19" s="800">
        <v>98.740943896558406</v>
      </c>
      <c r="BH19" s="800">
        <v>110.59815848594947</v>
      </c>
      <c r="BI19" s="800">
        <v>121.00683206855987</v>
      </c>
      <c r="BJ19" s="800">
        <v>135.22525725050014</v>
      </c>
      <c r="BK19" s="800">
        <v>177.29058644917549</v>
      </c>
      <c r="BL19" s="800">
        <v>177.52983813385868</v>
      </c>
      <c r="BM19" s="800">
        <v>172.63165679772874</v>
      </c>
      <c r="BN19" s="800">
        <v>191.60518192142953</v>
      </c>
      <c r="BO19" s="800">
        <v>221.16650892590164</v>
      </c>
      <c r="BP19" s="800">
        <v>243.7343581075485</v>
      </c>
      <c r="BQ19" s="800">
        <v>235.14265347979187</v>
      </c>
      <c r="BR19" s="800">
        <v>233.3287221395673</v>
      </c>
      <c r="BS19" s="866">
        <v>242.84389551081918</v>
      </c>
      <c r="BT19" s="851">
        <v>225.08664014169577</v>
      </c>
      <c r="BU19" s="851">
        <v>223.08500343474205</v>
      </c>
      <c r="BV19" s="851">
        <v>221.46836409070531</v>
      </c>
      <c r="BW19" s="851">
        <v>227.32100584717784</v>
      </c>
      <c r="BX19" s="851">
        <v>218.75753779023327</v>
      </c>
      <c r="BY19" s="851">
        <v>229.53352036498981</v>
      </c>
      <c r="BZ19" s="851">
        <v>227.90750647751884</v>
      </c>
      <c r="CA19" s="851">
        <v>229.46450841188687</v>
      </c>
      <c r="CB19" s="851">
        <v>230.69254430390936</v>
      </c>
      <c r="CC19" s="851">
        <v>216.9077076024586</v>
      </c>
      <c r="CD19" s="851">
        <v>172.21802072310106</v>
      </c>
      <c r="CE19" s="851">
        <v>127.99715118674594</v>
      </c>
      <c r="CF19" s="851">
        <v>134.05639849281673</v>
      </c>
      <c r="CG19" s="851">
        <v>113.73048625309336</v>
      </c>
      <c r="CH19" s="851">
        <v>100.14444860252927</v>
      </c>
      <c r="CI19" s="851">
        <v>81.029943283529448</v>
      </c>
      <c r="CJ19" s="851">
        <v>100.24012879561627</v>
      </c>
      <c r="CK19" s="851">
        <v>103.26084166987964</v>
      </c>
      <c r="CL19" s="851">
        <v>115.46908625097463</v>
      </c>
      <c r="CM19" s="851">
        <v>123.07228571868593</v>
      </c>
      <c r="CN19" s="851">
        <v>113.86478715131692</v>
      </c>
      <c r="CO19" s="851">
        <v>118.15622227551046</v>
      </c>
      <c r="CP19" s="851">
        <v>138.10949682778084</v>
      </c>
      <c r="CQ19" s="851">
        <v>149.10555283789907</v>
      </c>
      <c r="CR19" s="851">
        <v>159.27654342168353</v>
      </c>
      <c r="CS19" s="851">
        <v>166.74900269211909</v>
      </c>
      <c r="CT19" s="851">
        <v>151.00792985390066</v>
      </c>
      <c r="CU19" s="851">
        <v>135.05368076473584</v>
      </c>
      <c r="CV19" s="851">
        <v>134.13926837979565</v>
      </c>
      <c r="CW19" s="851">
        <v>121.76935134864431</v>
      </c>
      <c r="CX19" s="851">
        <v>126.17761629218926</v>
      </c>
      <c r="CY19" s="851">
        <v>102.80853327220278</v>
      </c>
      <c r="CZ19" s="851">
        <v>68.766525110104411</v>
      </c>
      <c r="DA19" s="851">
        <v>90.31376282136047</v>
      </c>
      <c r="DB19" s="851">
        <v>104.93074940794305</v>
      </c>
      <c r="DC19" s="851">
        <v>139.41590972487134</v>
      </c>
      <c r="DD19" s="851">
        <v>156.21544319997861</v>
      </c>
      <c r="DE19" s="851">
        <v>192.67849835075745</v>
      </c>
      <c r="DF19" s="851">
        <v>244.04503945504811</v>
      </c>
      <c r="DG19" s="851">
        <v>277.73650007159216</v>
      </c>
      <c r="DH19" s="851">
        <v>311.77721250898162</v>
      </c>
      <c r="DI19" s="851">
        <v>350.12388863386781</v>
      </c>
      <c r="DJ19" s="851">
        <v>258.40673530702196</v>
      </c>
      <c r="DK19" s="851">
        <v>203.67137780661093</v>
      </c>
      <c r="DL19" s="851">
        <v>175.80578666718597</v>
      </c>
      <c r="DM19" s="851">
        <v>189.25054850813902</v>
      </c>
      <c r="DN19" s="851">
        <v>189.29234673813929</v>
      </c>
      <c r="DO19" s="851">
        <v>175.57063935526344</v>
      </c>
      <c r="DP19" s="851">
        <v>185.81747982186423</v>
      </c>
      <c r="DQ19" s="851">
        <v>179.3610437063769</v>
      </c>
      <c r="DR19" s="851">
        <v>177.26559916986943</v>
      </c>
      <c r="DS19" s="851">
        <v>178.31113717641833</v>
      </c>
      <c r="DT19" s="851">
        <v>174.67216932817431</v>
      </c>
      <c r="DU19" s="851">
        <v>173.9224170031116</v>
      </c>
      <c r="DV19" s="851">
        <v>173.23590058311933</v>
      </c>
      <c r="DW19" s="851">
        <v>170.8916982231336</v>
      </c>
      <c r="DX19" s="851">
        <v>168.57921725972946</v>
      </c>
      <c r="DY19" s="851">
        <v>166.29802844370116</v>
      </c>
      <c r="DZ19" s="851">
        <v>164.04770833437917</v>
      </c>
      <c r="EA19" s="851">
        <v>162.31211958346967</v>
      </c>
      <c r="EB19" s="851">
        <v>160.59489298063812</v>
      </c>
      <c r="EC19" s="851">
        <v>158.89583425838777</v>
      </c>
      <c r="ED19" s="851">
        <v>157.21475120452931</v>
      </c>
      <c r="EE19" s="851">
        <v>156.4419211829171</v>
      </c>
      <c r="EF19" s="851">
        <v>155.67289020839004</v>
      </c>
      <c r="EG19" s="851">
        <v>154.90763960574355</v>
      </c>
      <c r="EH19" s="851">
        <v>154.14615079157588</v>
      </c>
      <c r="EI19" s="851">
        <v>153.68628703848057</v>
      </c>
      <c r="EJ19" s="851">
        <v>153.22779519555183</v>
      </c>
      <c r="EK19" s="851">
        <v>152.77067116997418</v>
      </c>
      <c r="EL19" s="867">
        <v>152.31491088114214</v>
      </c>
      <c r="EM19" s="851">
        <v>151.86051026062398</v>
      </c>
      <c r="EN19" s="851">
        <v>151.40746525212523</v>
      </c>
      <c r="EO19" s="851">
        <v>150.95577181145259</v>
      </c>
      <c r="EP19" s="851">
        <v>150.5054259064778</v>
      </c>
      <c r="EQ19"/>
      <c r="ER19"/>
      <c r="ES19"/>
      <c r="ET19"/>
      <c r="EU19"/>
    </row>
    <row r="20" spans="1:151" s="563" customFormat="1">
      <c r="A20" s="685" t="s">
        <v>1391</v>
      </c>
      <c r="B20" s="792" t="s">
        <v>486</v>
      </c>
      <c r="C20" s="792" t="s">
        <v>1421</v>
      </c>
      <c r="D20" s="798">
        <v>18.176666666666666</v>
      </c>
      <c r="E20" s="798">
        <v>16.439999999999998</v>
      </c>
      <c r="F20" s="798">
        <v>16.976666666666667</v>
      </c>
      <c r="G20" s="798">
        <v>18.313333333333336</v>
      </c>
      <c r="H20" s="798">
        <v>19.486666666666668</v>
      </c>
      <c r="I20" s="798">
        <v>20.63</v>
      </c>
      <c r="J20" s="798">
        <v>23.063333333333333</v>
      </c>
      <c r="K20" s="798">
        <v>21.083333333333332</v>
      </c>
      <c r="L20" s="798">
        <v>18.489999999999998</v>
      </c>
      <c r="M20" s="798">
        <v>18.656666666666666</v>
      </c>
      <c r="N20" s="798">
        <v>18.84</v>
      </c>
      <c r="O20" s="798">
        <v>14.163333333333334</v>
      </c>
      <c r="P20" s="798">
        <v>13.280000000000001</v>
      </c>
      <c r="Q20" s="798">
        <v>13.003333333333336</v>
      </c>
      <c r="R20" s="798">
        <v>11.85</v>
      </c>
      <c r="S20" s="798">
        <v>11.643333333333333</v>
      </c>
      <c r="T20" s="798">
        <v>16.03</v>
      </c>
      <c r="U20" s="798">
        <v>20.443333333333332</v>
      </c>
      <c r="V20" s="798">
        <v>23.806666666666668</v>
      </c>
      <c r="W20" s="798">
        <v>26.616666666666664</v>
      </c>
      <c r="X20" s="798">
        <v>26.766666666666666</v>
      </c>
      <c r="Y20" s="798">
        <v>29.883333333333336</v>
      </c>
      <c r="Z20" s="798">
        <v>29.669999999999998</v>
      </c>
      <c r="AA20" s="798">
        <v>26.069999999999997</v>
      </c>
      <c r="AB20" s="798">
        <v>26.72666666666667</v>
      </c>
      <c r="AC20" s="798">
        <v>25.213333333333335</v>
      </c>
      <c r="AD20" s="798">
        <v>19.313333333333333</v>
      </c>
      <c r="AE20" s="798">
        <v>20.923333333333332</v>
      </c>
      <c r="AF20" s="798">
        <v>25.203333333333333</v>
      </c>
      <c r="AG20" s="798">
        <v>26.936666666666667</v>
      </c>
      <c r="AH20" s="798">
        <v>26.736666666666668</v>
      </c>
      <c r="AI20" s="798">
        <v>31.323262019783755</v>
      </c>
      <c r="AJ20" s="798">
        <v>26.538422318422317</v>
      </c>
      <c r="AK20" s="798">
        <v>28.398066168935731</v>
      </c>
      <c r="AL20" s="798">
        <v>29.353429951690817</v>
      </c>
      <c r="AM20" s="798">
        <v>32.0997261747914</v>
      </c>
      <c r="AN20" s="798">
        <v>35.58812650312651</v>
      </c>
      <c r="AO20" s="798">
        <v>40.500202020202018</v>
      </c>
      <c r="AP20" s="798">
        <v>42.678458811719679</v>
      </c>
      <c r="AQ20" s="798">
        <v>46.101754888428808</v>
      </c>
      <c r="AR20" s="798">
        <v>50.803441558441556</v>
      </c>
      <c r="AS20" s="798">
        <v>59.990477131564091</v>
      </c>
      <c r="AT20" s="798">
        <v>56.54422077922078</v>
      </c>
      <c r="AU20" s="798">
        <v>60.953930830039532</v>
      </c>
      <c r="AV20" s="798">
        <v>68.331886253842768</v>
      </c>
      <c r="AW20" s="798">
        <v>68.818035426731072</v>
      </c>
      <c r="AX20" s="798">
        <v>58.99563492063492</v>
      </c>
      <c r="AY20" s="798">
        <v>57.338152393500224</v>
      </c>
      <c r="AZ20" s="798">
        <v>66.157950310559002</v>
      </c>
      <c r="BA20" s="798">
        <v>73.450909749670615</v>
      </c>
      <c r="BB20" s="798">
        <v>87.697537591233242</v>
      </c>
      <c r="BC20" s="798">
        <v>95.223706004140809</v>
      </c>
      <c r="BD20" s="798">
        <v>120.99309764309766</v>
      </c>
      <c r="BE20" s="798">
        <v>115.80177949264906</v>
      </c>
      <c r="BF20" s="798">
        <v>55.840376811594204</v>
      </c>
      <c r="BG20" s="798">
        <v>44.088373737373736</v>
      </c>
      <c r="BH20" s="798">
        <v>59.240264550264534</v>
      </c>
      <c r="BI20" s="798">
        <v>68.219624087667555</v>
      </c>
      <c r="BJ20" s="798">
        <v>75.513751594621141</v>
      </c>
      <c r="BK20" s="798">
        <v>77.06332493673797</v>
      </c>
      <c r="BL20" s="798">
        <v>78.132840307840311</v>
      </c>
      <c r="BM20" s="798">
        <v>75.502222222222215</v>
      </c>
      <c r="BN20" s="798">
        <v>85.440723801158583</v>
      </c>
      <c r="BO20" s="798">
        <v>99.680342305037968</v>
      </c>
      <c r="BP20" s="798">
        <v>110.11515632515632</v>
      </c>
      <c r="BQ20" s="798">
        <v>103.22976640107073</v>
      </c>
      <c r="BR20" s="798">
        <v>103.1819672919673</v>
      </c>
      <c r="BS20" s="864">
        <v>112.41666185666186</v>
      </c>
      <c r="BT20" s="849">
        <v>103.00314469749253</v>
      </c>
      <c r="BU20" s="849">
        <v>102.99068445322793</v>
      </c>
      <c r="BV20" s="849">
        <v>101.97597695380303</v>
      </c>
      <c r="BW20" s="849">
        <v>105.20577340694733</v>
      </c>
      <c r="BX20" s="849">
        <v>99.367261967501122</v>
      </c>
      <c r="BY20" s="849">
        <v>107.44796526340004</v>
      </c>
      <c r="BZ20" s="849">
        <v>104.66626105778279</v>
      </c>
      <c r="CA20" s="849">
        <v>103.80442247527031</v>
      </c>
      <c r="CB20" s="849">
        <v>106.44512025012024</v>
      </c>
      <c r="CC20" s="849">
        <v>100.46670932931802</v>
      </c>
      <c r="CD20" s="849">
        <v>74.588258454106267</v>
      </c>
      <c r="CE20" s="849">
        <v>51.848595959595968</v>
      </c>
      <c r="CF20" s="849">
        <v>60.516113516113514</v>
      </c>
      <c r="CG20" s="849">
        <v>49.019454378150023</v>
      </c>
      <c r="CH20" s="849">
        <v>42.263525524395085</v>
      </c>
      <c r="CI20" s="849">
        <v>33.138265470439386</v>
      </c>
      <c r="CJ20" s="849">
        <v>45.288667628667632</v>
      </c>
      <c r="CK20" s="849">
        <v>45.107305456218505</v>
      </c>
      <c r="CL20" s="849">
        <v>49.521190476190469</v>
      </c>
      <c r="CM20" s="849">
        <v>53.191375933245496</v>
      </c>
      <c r="CN20" s="849">
        <v>49.663256258234519</v>
      </c>
      <c r="CO20" s="849">
        <v>50.343225212790422</v>
      </c>
      <c r="CP20" s="849">
        <v>58.712722462722461</v>
      </c>
      <c r="CQ20" s="849">
        <v>64.743637900746592</v>
      </c>
      <c r="CR20" s="849">
        <v>71.646128364389227</v>
      </c>
      <c r="CS20" s="849">
        <v>73.302795564339036</v>
      </c>
      <c r="CT20" s="849">
        <v>64.437560909300032</v>
      </c>
      <c r="CU20" s="849">
        <v>60.702674028065324</v>
      </c>
      <c r="CV20" s="849">
        <v>64.985770092226616</v>
      </c>
      <c r="CW20" s="849">
        <v>59.739888951628075</v>
      </c>
      <c r="CX20" s="849">
        <v>60.301003199698862</v>
      </c>
      <c r="CY20" s="849">
        <v>49.096131971892845</v>
      </c>
      <c r="CZ20" s="849">
        <v>31.451851851851853</v>
      </c>
      <c r="DA20" s="849">
        <v>42.312498692933481</v>
      </c>
      <c r="DB20" s="849">
        <v>44.201507622811981</v>
      </c>
      <c r="DC20" s="849">
        <v>59.648475385323216</v>
      </c>
      <c r="DD20" s="849">
        <v>67.350889850889857</v>
      </c>
      <c r="DE20" s="849">
        <v>71.707373737373743</v>
      </c>
      <c r="DF20" s="849">
        <v>78.293173766652032</v>
      </c>
      <c r="DG20" s="849">
        <v>95.353100989187951</v>
      </c>
      <c r="DH20" s="849">
        <v>109.42356661856661</v>
      </c>
      <c r="DI20" s="849">
        <v>95.474347616956308</v>
      </c>
      <c r="DJ20" s="849">
        <v>85.197222222222209</v>
      </c>
      <c r="DK20" s="849">
        <v>79.560981554677213</v>
      </c>
      <c r="DL20" s="849">
        <v>76.476929292929285</v>
      </c>
      <c r="DM20" s="849">
        <v>84.926466528640432</v>
      </c>
      <c r="DN20" s="849">
        <v>81.415252525252541</v>
      </c>
      <c r="DO20" s="849">
        <v>80.851637911203127</v>
      </c>
      <c r="DP20" s="849">
        <v>84.423472771190177</v>
      </c>
      <c r="DQ20" s="849">
        <v>78.249594913942744</v>
      </c>
      <c r="DR20" s="849">
        <v>73.158494886755747</v>
      </c>
      <c r="DS20" s="849">
        <v>74.98</v>
      </c>
      <c r="DT20" s="849">
        <v>72.217346888999998</v>
      </c>
      <c r="DU20" s="849">
        <v>70.997183222000004</v>
      </c>
      <c r="DV20" s="849">
        <v>69.793657999999994</v>
      </c>
      <c r="DW20" s="849">
        <v>68.871623740843376</v>
      </c>
      <c r="DX20" s="849">
        <v>67.961770347390328</v>
      </c>
      <c r="DY20" s="849">
        <v>67.06393689992683</v>
      </c>
      <c r="DZ20" s="849">
        <v>66.177964604626723</v>
      </c>
      <c r="EA20" s="849">
        <v>65.874555161059888</v>
      </c>
      <c r="EB20" s="849">
        <v>65.572536774032727</v>
      </c>
      <c r="EC20" s="849">
        <v>65.271903065898343</v>
      </c>
      <c r="ED20" s="849">
        <v>64.972647688249751</v>
      </c>
      <c r="EE20" s="849">
        <v>64.843880129753614</v>
      </c>
      <c r="EF20" s="849">
        <v>64.715367772249138</v>
      </c>
      <c r="EG20" s="849">
        <v>64.587110109960292</v>
      </c>
      <c r="EH20" s="849">
        <v>64.459106638113397</v>
      </c>
      <c r="EI20" s="849">
        <v>64.369587511472474</v>
      </c>
      <c r="EJ20" s="849">
        <v>64.280192706660571</v>
      </c>
      <c r="EK20" s="849">
        <v>64.190922051022781</v>
      </c>
      <c r="EL20" s="865">
        <v>64.101775372143962</v>
      </c>
      <c r="EM20" s="849">
        <v>64.012752497848425</v>
      </c>
      <c r="EN20" s="849">
        <v>63.923853256199592</v>
      </c>
      <c r="EO20" s="849">
        <v>63.835077475499673</v>
      </c>
      <c r="EP20" s="849">
        <v>63.74642498428932</v>
      </c>
      <c r="EQ20"/>
      <c r="ER20"/>
      <c r="ES20"/>
      <c r="ET20"/>
      <c r="EU20"/>
    </row>
    <row r="21" spans="1:151" s="563" customFormat="1">
      <c r="A21" s="685" t="s">
        <v>1386</v>
      </c>
      <c r="B21" s="792" t="s">
        <v>487</v>
      </c>
      <c r="C21" s="799" t="s">
        <v>1420</v>
      </c>
      <c r="D21" s="800">
        <v>85.19354916282245</v>
      </c>
      <c r="E21" s="800">
        <v>90.491873861599473</v>
      </c>
      <c r="F21" s="800">
        <v>91.792840718073961</v>
      </c>
      <c r="G21" s="800">
        <v>94.348422452043962</v>
      </c>
      <c r="H21" s="800">
        <v>102.28557850692245</v>
      </c>
      <c r="I21" s="800">
        <v>98.518136975075507</v>
      </c>
      <c r="J21" s="800">
        <v>89.027155324125346</v>
      </c>
      <c r="K21" s="800">
        <v>91.186383085308094</v>
      </c>
      <c r="L21" s="800">
        <v>90.380239742075673</v>
      </c>
      <c r="M21" s="800">
        <v>85.101699782222411</v>
      </c>
      <c r="N21" s="800">
        <v>84.065663745703873</v>
      </c>
      <c r="O21" s="800">
        <v>96.44184039839611</v>
      </c>
      <c r="P21" s="800">
        <v>99.15371699804912</v>
      </c>
      <c r="Q21" s="800">
        <v>90.765336041609871</v>
      </c>
      <c r="R21" s="800">
        <v>91.275970765903367</v>
      </c>
      <c r="S21" s="800">
        <v>85.697375856978155</v>
      </c>
      <c r="T21" s="800">
        <v>83.145430835550911</v>
      </c>
      <c r="U21" s="800">
        <v>81.299390298393703</v>
      </c>
      <c r="V21" s="800">
        <v>81.494083241571545</v>
      </c>
      <c r="W21" s="800">
        <v>83.717357476179572</v>
      </c>
      <c r="X21" s="800">
        <v>87.084584101158001</v>
      </c>
      <c r="Y21" s="800">
        <v>80.711153524616151</v>
      </c>
      <c r="Z21" s="800">
        <v>81.472640476332117</v>
      </c>
      <c r="AA21" s="800">
        <v>82.331265728416454</v>
      </c>
      <c r="AB21" s="800">
        <v>85.085237106478587</v>
      </c>
      <c r="AC21" s="800">
        <v>86.829305509889068</v>
      </c>
      <c r="AD21" s="800">
        <v>81.977526231978104</v>
      </c>
      <c r="AE21" s="800">
        <v>85.069819439382613</v>
      </c>
      <c r="AF21" s="800">
        <v>87.137453520661609</v>
      </c>
      <c r="AG21" s="800">
        <v>89.165817827731487</v>
      </c>
      <c r="AH21" s="800">
        <v>92.375016221389174</v>
      </c>
      <c r="AI21" s="800">
        <v>93.199557984679643</v>
      </c>
      <c r="AJ21" s="800">
        <v>95.48926213506104</v>
      </c>
      <c r="AK21" s="800">
        <v>94.63805647296806</v>
      </c>
      <c r="AL21" s="800">
        <v>103.10559052798138</v>
      </c>
      <c r="AM21" s="800">
        <v>106.2559312984217</v>
      </c>
      <c r="AN21" s="800">
        <v>112.39239610756154</v>
      </c>
      <c r="AO21" s="800">
        <v>102.53429066321435</v>
      </c>
      <c r="AP21" s="800">
        <v>104.01253824205186</v>
      </c>
      <c r="AQ21" s="800">
        <v>111.16170144422726</v>
      </c>
      <c r="AR21" s="800">
        <v>109.98706334713707</v>
      </c>
      <c r="AS21" s="800">
        <v>105.17142506426467</v>
      </c>
      <c r="AT21" s="800">
        <v>104.1506248326627</v>
      </c>
      <c r="AU21" s="800">
        <v>108.87240480460483</v>
      </c>
      <c r="AV21" s="800">
        <v>119.83777610248048</v>
      </c>
      <c r="AW21" s="800">
        <v>117.57238646763848</v>
      </c>
      <c r="AX21" s="800">
        <v>118.6495585055489</v>
      </c>
      <c r="AY21" s="800">
        <v>123.79047744412122</v>
      </c>
      <c r="AZ21" s="800">
        <v>129.22669987291425</v>
      </c>
      <c r="BA21" s="800">
        <v>132.89715910778284</v>
      </c>
      <c r="BB21" s="800">
        <v>143.90132799579376</v>
      </c>
      <c r="BC21" s="800">
        <v>160.8279552697793</v>
      </c>
      <c r="BD21" s="800">
        <v>172.384230606046</v>
      </c>
      <c r="BE21" s="800">
        <v>162.66858315423488</v>
      </c>
      <c r="BF21" s="800">
        <v>126.99067757148376</v>
      </c>
      <c r="BG21" s="800">
        <v>122.44401777452386</v>
      </c>
      <c r="BH21" s="800">
        <v>136.19658011395762</v>
      </c>
      <c r="BI21" s="800">
        <v>130.19041161772788</v>
      </c>
      <c r="BJ21" s="800">
        <v>135.05792536936821</v>
      </c>
      <c r="BK21" s="800">
        <v>99.372793529947231</v>
      </c>
      <c r="BL21" s="800">
        <v>100.11210388494908</v>
      </c>
      <c r="BM21" s="800">
        <v>105.39979067329402</v>
      </c>
      <c r="BN21" s="800">
        <v>116.68339540001104</v>
      </c>
      <c r="BO21" s="800">
        <v>127.8889331631231</v>
      </c>
      <c r="BP21" s="800">
        <v>130.14973965584784</v>
      </c>
      <c r="BQ21" s="800">
        <v>124.71957262995996</v>
      </c>
      <c r="BR21" s="800">
        <v>117.12733313601079</v>
      </c>
      <c r="BS21" s="866">
        <v>120.51241957129527</v>
      </c>
      <c r="BT21" s="851">
        <v>118.4869964672004</v>
      </c>
      <c r="BU21" s="851">
        <v>123.59173989506819</v>
      </c>
      <c r="BV21" s="851">
        <v>120.90166887463441</v>
      </c>
      <c r="BW21" s="851">
        <v>121.67708520775115</v>
      </c>
      <c r="BX21" s="851">
        <v>125.08612856548946</v>
      </c>
      <c r="BY21" s="851">
        <v>119.16672873455134</v>
      </c>
      <c r="BZ21" s="851">
        <v>116.02610115958352</v>
      </c>
      <c r="CA21" s="851">
        <v>122.30409468735449</v>
      </c>
      <c r="CB21" s="851">
        <v>126.17678453163863</v>
      </c>
      <c r="CC21" s="851">
        <v>115.33911674231943</v>
      </c>
      <c r="CD21" s="851">
        <v>110.55558155025714</v>
      </c>
      <c r="CE21" s="851">
        <v>101.67391435487582</v>
      </c>
      <c r="CF21" s="851">
        <v>100.65058213489148</v>
      </c>
      <c r="CG21" s="851">
        <v>97.84409772789742</v>
      </c>
      <c r="CH21" s="851">
        <v>93.98297190354991</v>
      </c>
      <c r="CI21" s="851">
        <v>94.343764540202983</v>
      </c>
      <c r="CJ21" s="851">
        <v>101.69621711702099</v>
      </c>
      <c r="CK21" s="851">
        <v>102.57136867341008</v>
      </c>
      <c r="CL21" s="851">
        <v>101.38864966936598</v>
      </c>
      <c r="CM21" s="851">
        <v>105.66491780230403</v>
      </c>
      <c r="CN21" s="851">
        <v>104.18019263568927</v>
      </c>
      <c r="CO21" s="851">
        <v>103.26469350516949</v>
      </c>
      <c r="CP21" s="851">
        <v>102.07482731066466</v>
      </c>
      <c r="CQ21" s="851">
        <v>106.20547173500381</v>
      </c>
      <c r="CR21" s="851">
        <v>106.38717471672406</v>
      </c>
      <c r="CS21" s="851">
        <v>99.106055385458362</v>
      </c>
      <c r="CT21" s="851">
        <v>98.322176292885729</v>
      </c>
      <c r="CU21" s="851">
        <v>99.100618809295042</v>
      </c>
      <c r="CV21" s="851">
        <v>99.958777255170261</v>
      </c>
      <c r="CW21" s="851">
        <v>98.192994290947354</v>
      </c>
      <c r="CX21" s="851">
        <v>100.22630907721391</v>
      </c>
      <c r="CY21" s="851">
        <v>101.23800705475234</v>
      </c>
      <c r="CZ21" s="851">
        <v>96.418667769612412</v>
      </c>
      <c r="DA21" s="851">
        <v>98.746200223798681</v>
      </c>
      <c r="DB21" s="851">
        <v>107.97942446299398</v>
      </c>
      <c r="DC21" s="851">
        <v>119.71828527898147</v>
      </c>
      <c r="DD21" s="851">
        <v>131.78406774737002</v>
      </c>
      <c r="DE21" s="851">
        <v>129.77540733547363</v>
      </c>
      <c r="DF21" s="851">
        <v>132.13914420143828</v>
      </c>
      <c r="DG21" s="851">
        <v>150.50624193759623</v>
      </c>
      <c r="DH21" s="851">
        <v>161.46253563727802</v>
      </c>
      <c r="DI21" s="851">
        <v>139.97822938236195</v>
      </c>
      <c r="DJ21" s="851">
        <v>137.66218781047291</v>
      </c>
      <c r="DK21" s="851">
        <v>142.40306983786593</v>
      </c>
      <c r="DL21" s="851">
        <v>140.2909246354109</v>
      </c>
      <c r="DM21" s="851">
        <v>133.02305464232145</v>
      </c>
      <c r="DN21" s="851">
        <v>134.06676577087205</v>
      </c>
      <c r="DO21" s="851">
        <v>135.20277636207189</v>
      </c>
      <c r="DP21" s="851">
        <v>135.32106099522503</v>
      </c>
      <c r="DQ21" s="851">
        <v>129.29884108880933</v>
      </c>
      <c r="DR21" s="851">
        <v>132.74709943953931</v>
      </c>
      <c r="DS21" s="851">
        <v>131.61655421262634</v>
      </c>
      <c r="DT21" s="851">
        <v>133.66482907841194</v>
      </c>
      <c r="DU21" s="851">
        <v>131.46604903177962</v>
      </c>
      <c r="DV21" s="851">
        <v>128.79618863887416</v>
      </c>
      <c r="DW21" s="851">
        <v>128.80736515348582</v>
      </c>
      <c r="DX21" s="851">
        <v>128.8185426379591</v>
      </c>
      <c r="DY21" s="851">
        <v>128.82972109237815</v>
      </c>
      <c r="DZ21" s="851">
        <v>128.84090051682713</v>
      </c>
      <c r="EA21" s="851">
        <v>128.61278955490772</v>
      </c>
      <c r="EB21" s="851">
        <v>128.38508246016667</v>
      </c>
      <c r="EC21" s="851">
        <v>128.15777851756292</v>
      </c>
      <c r="ED21" s="851">
        <v>127.93087701332142</v>
      </c>
      <c r="EE21" s="851">
        <v>127.92546889707322</v>
      </c>
      <c r="EF21" s="851">
        <v>127.92006100944629</v>
      </c>
      <c r="EG21" s="851">
        <v>127.91465335043098</v>
      </c>
      <c r="EH21" s="851">
        <v>127.90924592001763</v>
      </c>
      <c r="EI21" s="851">
        <v>127.90436363236591</v>
      </c>
      <c r="EJ21" s="851">
        <v>127.8994815310708</v>
      </c>
      <c r="EK21" s="851">
        <v>127.89459961612519</v>
      </c>
      <c r="EL21" s="867">
        <v>127.88971788752195</v>
      </c>
      <c r="EM21" s="851">
        <v>127.88483634525399</v>
      </c>
      <c r="EN21" s="851">
        <v>127.87995498931417</v>
      </c>
      <c r="EO21" s="851">
        <v>127.8750738196954</v>
      </c>
      <c r="EP21" s="851">
        <v>127.87019283639056</v>
      </c>
      <c r="EQ21"/>
      <c r="ER21"/>
      <c r="ES21"/>
      <c r="ET21"/>
      <c r="EU21"/>
    </row>
    <row r="22" spans="1:151" s="563" customFormat="1">
      <c r="A22" s="685"/>
      <c r="B22" s="792" t="s">
        <v>488</v>
      </c>
      <c r="C22" s="799" t="s">
        <v>1420</v>
      </c>
      <c r="D22" s="800">
        <v>106.26118723749484</v>
      </c>
      <c r="E22" s="800">
        <v>94.877368446610376</v>
      </c>
      <c r="F22" s="800">
        <v>94.787038741081844</v>
      </c>
      <c r="G22" s="800">
        <v>93.872764674869458</v>
      </c>
      <c r="H22" s="800">
        <v>93.786235243241222</v>
      </c>
      <c r="I22" s="800">
        <v>93.104918366635772</v>
      </c>
      <c r="J22" s="800">
        <v>92.040803993615953</v>
      </c>
      <c r="K22" s="800">
        <v>92.023028144856923</v>
      </c>
      <c r="L22" s="800">
        <v>88.723754364622607</v>
      </c>
      <c r="M22" s="800">
        <v>84.373666558806093</v>
      </c>
      <c r="N22" s="800">
        <v>77.130119792113845</v>
      </c>
      <c r="O22" s="800">
        <v>72.615197268400735</v>
      </c>
      <c r="P22" s="800">
        <v>71.713242441556176</v>
      </c>
      <c r="Q22" s="800">
        <v>68.993793919286915</v>
      </c>
      <c r="R22" s="800">
        <v>67.510619541905456</v>
      </c>
      <c r="S22" s="800">
        <v>68.903849905940532</v>
      </c>
      <c r="T22" s="800">
        <v>69.537071746721409</v>
      </c>
      <c r="U22" s="800">
        <v>69.572298779659263</v>
      </c>
      <c r="V22" s="800">
        <v>71.63102488949977</v>
      </c>
      <c r="W22" s="800">
        <v>72.832952150882292</v>
      </c>
      <c r="X22" s="800">
        <v>74.455069286290978</v>
      </c>
      <c r="Y22" s="800">
        <v>71.305477202877739</v>
      </c>
      <c r="Z22" s="800">
        <v>69.884323202192476</v>
      </c>
      <c r="AA22" s="800">
        <v>68.838618172807557</v>
      </c>
      <c r="AB22" s="800">
        <v>67.394752260210097</v>
      </c>
      <c r="AC22" s="800">
        <v>63.68892863833878</v>
      </c>
      <c r="AD22" s="800">
        <v>59.568262800230684</v>
      </c>
      <c r="AE22" s="800">
        <v>61.116673704272536</v>
      </c>
      <c r="AF22" s="800">
        <v>63.281926261690209</v>
      </c>
      <c r="AG22" s="800">
        <v>70.394985342243842</v>
      </c>
      <c r="AH22" s="800">
        <v>72.499074942678789</v>
      </c>
      <c r="AI22" s="800">
        <v>74.867182513308393</v>
      </c>
      <c r="AJ22" s="800">
        <v>75.038230145662908</v>
      </c>
      <c r="AK22" s="800">
        <v>76.667358144224622</v>
      </c>
      <c r="AL22" s="800">
        <v>81.347502019428603</v>
      </c>
      <c r="AM22" s="800">
        <v>83.605636655690219</v>
      </c>
      <c r="AN22" s="800">
        <v>85.383447495866889</v>
      </c>
      <c r="AO22" s="800">
        <v>83.059706375573384</v>
      </c>
      <c r="AP22" s="800">
        <v>79.860806545121704</v>
      </c>
      <c r="AQ22" s="800">
        <v>82.41212075202624</v>
      </c>
      <c r="AR22" s="800">
        <v>84.16110533745227</v>
      </c>
      <c r="AS22" s="800">
        <v>87.144739473548967</v>
      </c>
      <c r="AT22" s="800">
        <v>88.234024954896583</v>
      </c>
      <c r="AU22" s="800">
        <v>93.483419813207519</v>
      </c>
      <c r="AV22" s="800">
        <v>99.302398923174707</v>
      </c>
      <c r="AW22" s="800">
        <v>100.10975915124146</v>
      </c>
      <c r="AX22" s="800">
        <v>96.912708298687107</v>
      </c>
      <c r="AY22" s="800">
        <v>102.82092040052835</v>
      </c>
      <c r="AZ22" s="800">
        <v>103.84578858592415</v>
      </c>
      <c r="BA22" s="800">
        <v>99.5582553163797</v>
      </c>
      <c r="BB22" s="800">
        <v>104.02256521058959</v>
      </c>
      <c r="BC22" s="800">
        <v>111.13905057943488</v>
      </c>
      <c r="BD22" s="800">
        <v>114.58923863745173</v>
      </c>
      <c r="BE22" s="800">
        <v>114.54668924789698</v>
      </c>
      <c r="BF22" s="800">
        <v>93.878207738529113</v>
      </c>
      <c r="BG22" s="800">
        <v>87.617774738825517</v>
      </c>
      <c r="BH22" s="800">
        <v>90.571744436737362</v>
      </c>
      <c r="BI22" s="800">
        <v>95.073411509992098</v>
      </c>
      <c r="BJ22" s="800">
        <v>105.0294617288863</v>
      </c>
      <c r="BK22" s="800">
        <v>116.8164998766357</v>
      </c>
      <c r="BL22" s="800">
        <v>126.29851323629639</v>
      </c>
      <c r="BM22" s="800">
        <v>125.12649973455309</v>
      </c>
      <c r="BN22" s="800">
        <v>150.04990715533026</v>
      </c>
      <c r="BO22" s="800">
        <v>181.08629254086364</v>
      </c>
      <c r="BP22" s="800">
        <v>173.99656966649306</v>
      </c>
      <c r="BQ22" s="800">
        <v>154.8879452696209</v>
      </c>
      <c r="BR22" s="800">
        <v>134.15040922602984</v>
      </c>
      <c r="BS22" s="866">
        <v>135.32928186844231</v>
      </c>
      <c r="BT22" s="851">
        <v>130.75330552563136</v>
      </c>
      <c r="BU22" s="851">
        <v>122.01124018401595</v>
      </c>
      <c r="BV22" s="851">
        <v>123.36946180606814</v>
      </c>
      <c r="BW22" s="851">
        <v>125.23645739118929</v>
      </c>
      <c r="BX22" s="851">
        <v>124.9540185447233</v>
      </c>
      <c r="BY22" s="851">
        <v>119.52230994490385</v>
      </c>
      <c r="BZ22" s="851">
        <v>119.29314908853458</v>
      </c>
      <c r="CA22" s="851">
        <v>119.29124423196818</v>
      </c>
      <c r="CB22" s="851">
        <v>117.42837325400423</v>
      </c>
      <c r="CC22" s="851">
        <v>109.7859320488372</v>
      </c>
      <c r="CD22" s="851">
        <v>105.10042085371441</v>
      </c>
      <c r="CE22" s="851">
        <v>104.09474519312346</v>
      </c>
      <c r="CF22" s="851">
        <v>104.66654333901784</v>
      </c>
      <c r="CG22" s="851">
        <v>97.545961628682392</v>
      </c>
      <c r="CH22" s="851">
        <v>94.406891112161659</v>
      </c>
      <c r="CI22" s="851">
        <v>94.569023632889142</v>
      </c>
      <c r="CJ22" s="851">
        <v>100.58052306372252</v>
      </c>
      <c r="CK22" s="851">
        <v>101.8479068008355</v>
      </c>
      <c r="CL22" s="851">
        <v>103.00254650255287</v>
      </c>
      <c r="CM22" s="851">
        <v>109.68414084919419</v>
      </c>
      <c r="CN22" s="851">
        <v>106.6396778541141</v>
      </c>
      <c r="CO22" s="851">
        <v>103.00231846648637</v>
      </c>
      <c r="CP22" s="851">
        <v>102.20801315576885</v>
      </c>
      <c r="CQ22" s="851">
        <v>110.31556908803474</v>
      </c>
      <c r="CR22" s="851">
        <v>110.18879542267477</v>
      </c>
      <c r="CS22" s="851">
        <v>106.6319899701128</v>
      </c>
      <c r="CT22" s="851">
        <v>102.82648629553239</v>
      </c>
      <c r="CU22" s="851">
        <v>104.5209024263749</v>
      </c>
      <c r="CV22" s="851">
        <v>105.26022196368773</v>
      </c>
      <c r="CW22" s="851">
        <v>98.754405259487513</v>
      </c>
      <c r="CX22" s="851">
        <v>98.111809100380356</v>
      </c>
      <c r="CY22" s="851">
        <v>98.870199122222871</v>
      </c>
      <c r="CZ22" s="851">
        <v>91.973478576120854</v>
      </c>
      <c r="DA22" s="851">
        <v>95.308471162430081</v>
      </c>
      <c r="DB22" s="851">
        <v>106.61854443990758</v>
      </c>
      <c r="DC22" s="851">
        <v>112.0654169629796</v>
      </c>
      <c r="DD22" s="851">
        <v>116.91769221792606</v>
      </c>
      <c r="DE22" s="851">
        <v>110.33634905238547</v>
      </c>
      <c r="DF22" s="851">
        <v>114.20581175168449</v>
      </c>
      <c r="DG22" s="851">
        <v>125.33964256590536</v>
      </c>
      <c r="DH22" s="851">
        <v>132.83885064733863</v>
      </c>
      <c r="DI22" s="851">
        <v>115.97340386120736</v>
      </c>
      <c r="DJ22" s="851">
        <v>105.4197080119787</v>
      </c>
      <c r="DK22" s="851">
        <v>102.61115026744426</v>
      </c>
      <c r="DL22" s="851">
        <v>100.77347220991419</v>
      </c>
      <c r="DM22" s="851">
        <v>101.20746127545125</v>
      </c>
      <c r="DN22" s="851">
        <v>100.35358234186269</v>
      </c>
      <c r="DO22" s="851">
        <v>108.13033630665841</v>
      </c>
      <c r="DP22" s="851">
        <v>104.92739863695583</v>
      </c>
      <c r="DQ22" s="851">
        <v>104.64532756432982</v>
      </c>
      <c r="DR22" s="851">
        <v>103.78417158545751</v>
      </c>
      <c r="DS22" s="851">
        <v>101.96653508713074</v>
      </c>
      <c r="DT22" s="851">
        <v>102.94040043180721</v>
      </c>
      <c r="DU22" s="851">
        <v>103.90806918264063</v>
      </c>
      <c r="DV22" s="851">
        <v>103.99458075691385</v>
      </c>
      <c r="DW22" s="851">
        <v>104.4097358435603</v>
      </c>
      <c r="DX22" s="851">
        <v>104.7109194575465</v>
      </c>
      <c r="DY22" s="851">
        <v>104.97195246112364</v>
      </c>
      <c r="DZ22" s="851">
        <v>104.40772807694457</v>
      </c>
      <c r="EA22" s="851">
        <v>0</v>
      </c>
      <c r="EB22" s="851">
        <v>0</v>
      </c>
      <c r="EC22" s="851">
        <v>0</v>
      </c>
      <c r="ED22" s="851">
        <v>0</v>
      </c>
      <c r="EE22" s="851">
        <v>0</v>
      </c>
      <c r="EF22" s="851">
        <v>0</v>
      </c>
      <c r="EG22" s="851">
        <v>0</v>
      </c>
      <c r="EH22" s="851">
        <v>0</v>
      </c>
      <c r="EI22" s="851">
        <v>0</v>
      </c>
      <c r="EJ22" s="851">
        <v>0</v>
      </c>
      <c r="EK22" s="851">
        <v>0</v>
      </c>
      <c r="EL22" s="867">
        <v>0</v>
      </c>
      <c r="EM22" s="851">
        <v>0</v>
      </c>
      <c r="EN22" s="851">
        <v>0</v>
      </c>
      <c r="EO22" s="851">
        <v>0</v>
      </c>
      <c r="EP22" s="851">
        <v>0</v>
      </c>
      <c r="EQ22"/>
      <c r="ER22"/>
      <c r="ES22"/>
      <c r="ET22"/>
      <c r="EU22"/>
    </row>
    <row r="23" spans="1:151" s="563" customFormat="1">
      <c r="A23" s="685"/>
      <c r="B23" s="792" t="s">
        <v>489</v>
      </c>
      <c r="C23" s="799" t="s">
        <v>1420</v>
      </c>
      <c r="D23" s="800">
        <v>61.753794819012242</v>
      </c>
      <c r="E23" s="800">
        <v>64.558075281325443</v>
      </c>
      <c r="F23" s="800">
        <v>61.677362426898384</v>
      </c>
      <c r="G23" s="800">
        <v>59.523371045684037</v>
      </c>
      <c r="H23" s="800">
        <v>58.541560606661058</v>
      </c>
      <c r="I23" s="800">
        <v>52.735002136078329</v>
      </c>
      <c r="J23" s="800">
        <v>52.989073310818796</v>
      </c>
      <c r="K23" s="800">
        <v>57.652204281905917</v>
      </c>
      <c r="L23" s="800">
        <v>57.763439423458337</v>
      </c>
      <c r="M23" s="800">
        <v>56.482741316046592</v>
      </c>
      <c r="N23" s="800">
        <v>51.745512232217656</v>
      </c>
      <c r="O23" s="800">
        <v>47.847769323210102</v>
      </c>
      <c r="P23" s="800">
        <v>46.376618338266127</v>
      </c>
      <c r="Q23" s="800">
        <v>44.038432579555213</v>
      </c>
      <c r="R23" s="800">
        <v>42.014883695500849</v>
      </c>
      <c r="S23" s="800">
        <v>40.497059890092842</v>
      </c>
      <c r="T23" s="800">
        <v>43.118052151999997</v>
      </c>
      <c r="U23" s="800">
        <v>47.712856752504699</v>
      </c>
      <c r="V23" s="800">
        <v>50.507381452545474</v>
      </c>
      <c r="W23" s="800">
        <v>54.661617971783329</v>
      </c>
      <c r="X23" s="800">
        <v>52.497495927307732</v>
      </c>
      <c r="Y23" s="800">
        <v>52.783788021152652</v>
      </c>
      <c r="Z23" s="800">
        <v>50.637041581062149</v>
      </c>
      <c r="AA23" s="800">
        <v>49.673741265930971</v>
      </c>
      <c r="AB23" s="800">
        <v>48.163923887289691</v>
      </c>
      <c r="AC23" s="800">
        <v>43.693105844499357</v>
      </c>
      <c r="AD23" s="800">
        <v>42.08241840687446</v>
      </c>
      <c r="AE23" s="800">
        <v>45.021669533337537</v>
      </c>
      <c r="AF23" s="800">
        <v>46.070039984049444</v>
      </c>
      <c r="AG23" s="800">
        <v>44.709082934261147</v>
      </c>
      <c r="AH23" s="800">
        <v>45.772217536177912</v>
      </c>
      <c r="AI23" s="800">
        <v>49.650685220477698</v>
      </c>
      <c r="AJ23" s="800">
        <v>49.572712400129809</v>
      </c>
      <c r="AK23" s="800">
        <v>52.645414414816123</v>
      </c>
      <c r="AL23" s="800">
        <v>60.690447203356243</v>
      </c>
      <c r="AM23" s="800">
        <v>73.084836970827681</v>
      </c>
      <c r="AN23" s="800">
        <v>71.048745193065045</v>
      </c>
      <c r="AO23" s="800">
        <v>73.951454471633639</v>
      </c>
      <c r="AP23" s="800">
        <v>77.277371135913057</v>
      </c>
      <c r="AQ23" s="800">
        <v>88.135805349036502</v>
      </c>
      <c r="AR23" s="800">
        <v>89.75292066752219</v>
      </c>
      <c r="AS23" s="800">
        <v>90.313362237170566</v>
      </c>
      <c r="AT23" s="800">
        <v>95.740057622557828</v>
      </c>
      <c r="AU23" s="800">
        <v>112.1421710999612</v>
      </c>
      <c r="AV23" s="800">
        <v>140.19269861380533</v>
      </c>
      <c r="AW23" s="800">
        <v>154.99464695475697</v>
      </c>
      <c r="AX23" s="800">
        <v>164.21498117498544</v>
      </c>
      <c r="AY23" s="800">
        <v>171.77689732574285</v>
      </c>
      <c r="AZ23" s="800">
        <v>199.17747616516698</v>
      </c>
      <c r="BA23" s="800">
        <v>172.31276947611133</v>
      </c>
      <c r="BB23" s="800">
        <v>162.57750012541985</v>
      </c>
      <c r="BC23" s="800">
        <v>181.89345944965254</v>
      </c>
      <c r="BD23" s="800">
        <v>179.89407336811385</v>
      </c>
      <c r="BE23" s="800">
        <v>161.09572692819702</v>
      </c>
      <c r="BF23" s="800">
        <v>110.99599008252619</v>
      </c>
      <c r="BG23" s="800">
        <v>105.28470914352972</v>
      </c>
      <c r="BH23" s="800">
        <v>116.50216009045135</v>
      </c>
      <c r="BI23" s="800">
        <v>148.65191699667898</v>
      </c>
      <c r="BJ23" s="800">
        <v>163.06506018964879</v>
      </c>
      <c r="BK23" s="800">
        <v>174.02311093845171</v>
      </c>
      <c r="BL23" s="800">
        <v>188.39073505163185</v>
      </c>
      <c r="BM23" s="800">
        <v>177.06147166475526</v>
      </c>
      <c r="BN23" s="800">
        <v>203.87526663334782</v>
      </c>
      <c r="BO23" s="800">
        <v>227.04549360447854</v>
      </c>
      <c r="BP23" s="800">
        <v>219.90154728444017</v>
      </c>
      <c r="BQ23" s="800">
        <v>212.85762607538595</v>
      </c>
      <c r="BR23" s="800">
        <v>177.62220572214309</v>
      </c>
      <c r="BS23" s="866">
        <v>186.06337472593748</v>
      </c>
      <c r="BT23" s="851">
        <v>177.43568885476176</v>
      </c>
      <c r="BU23" s="851">
        <v>159.1644800872912</v>
      </c>
      <c r="BV23" s="851">
        <v>165.72666488684743</v>
      </c>
      <c r="BW23" s="851">
        <v>180.59289760070644</v>
      </c>
      <c r="BX23" s="851">
        <v>159.4049120287128</v>
      </c>
      <c r="BY23" s="851">
        <v>160.04660345541319</v>
      </c>
      <c r="BZ23" s="851">
        <v>161.63332714483218</v>
      </c>
      <c r="CA23" s="851">
        <v>154.19160501396087</v>
      </c>
      <c r="CB23" s="851">
        <v>149.0443804784494</v>
      </c>
      <c r="CC23" s="851">
        <v>146.64050040286313</v>
      </c>
      <c r="CD23" s="851">
        <v>131.2153185460426</v>
      </c>
      <c r="CE23" s="851">
        <v>116.43545576561343</v>
      </c>
      <c r="CF23" s="851">
        <v>113.35143090807786</v>
      </c>
      <c r="CG23" s="851">
        <v>101.1970671281714</v>
      </c>
      <c r="CH23" s="851">
        <v>91.434035198970108</v>
      </c>
      <c r="CI23" s="851">
        <v>90.500301952100486</v>
      </c>
      <c r="CJ23" s="851">
        <v>96.636711512486258</v>
      </c>
      <c r="CK23" s="851">
        <v>100.89638594927538</v>
      </c>
      <c r="CL23" s="851">
        <v>111.96660058613791</v>
      </c>
      <c r="CM23" s="851">
        <v>125.76864479857564</v>
      </c>
      <c r="CN23" s="851">
        <v>112.80588320996088</v>
      </c>
      <c r="CO23" s="851">
        <v>123.43509296843024</v>
      </c>
      <c r="CP23" s="851">
        <v>126.7451447696847</v>
      </c>
      <c r="CQ23" s="851">
        <v>135.56567144107422</v>
      </c>
      <c r="CR23" s="851">
        <v>134.51856303575076</v>
      </c>
      <c r="CS23" s="851">
        <v>125.51079906772553</v>
      </c>
      <c r="CT23" s="851">
        <v>125.55425917784093</v>
      </c>
      <c r="CU23" s="851">
        <v>131.94420576562649</v>
      </c>
      <c r="CV23" s="851">
        <v>140.08870209991002</v>
      </c>
      <c r="CW23" s="851">
        <v>138.60657543501335</v>
      </c>
      <c r="CX23" s="851">
        <v>130.64183765428581</v>
      </c>
      <c r="CY23" s="851">
        <v>126.76467605569071</v>
      </c>
      <c r="CZ23" s="851">
        <v>123.18214624601258</v>
      </c>
      <c r="DA23" s="851">
        <v>147.0182381154641</v>
      </c>
      <c r="DB23" s="851">
        <v>163.07507261615783</v>
      </c>
      <c r="DC23" s="851">
        <v>193.60173557548569</v>
      </c>
      <c r="DD23" s="851">
        <v>224.8606768710049</v>
      </c>
      <c r="DE23" s="851">
        <v>214.14888200780288</v>
      </c>
      <c r="DF23" s="851">
        <v>189.0388657191838</v>
      </c>
      <c r="DG23" s="851">
        <v>219.65549054780857</v>
      </c>
      <c r="DH23" s="851">
        <v>213.26141896539306</v>
      </c>
      <c r="DI23" s="851">
        <v>171.02276243511437</v>
      </c>
      <c r="DJ23" s="851">
        <v>171.6408434727613</v>
      </c>
      <c r="DK23" s="851">
        <v>203.83514572986869</v>
      </c>
      <c r="DL23" s="851">
        <v>184.23022857643141</v>
      </c>
      <c r="DM23" s="851">
        <v>179.60958266545961</v>
      </c>
      <c r="DN23" s="851">
        <v>186.5153175342563</v>
      </c>
      <c r="DO23" s="851">
        <v>184.56476151498214</v>
      </c>
      <c r="DP23" s="851">
        <v>192.1849331171567</v>
      </c>
      <c r="DQ23" s="851">
        <v>179.17448408207488</v>
      </c>
      <c r="DR23" s="851">
        <v>183.8737405022656</v>
      </c>
      <c r="DS23" s="851">
        <v>183.4721511436436</v>
      </c>
      <c r="DT23" s="851">
        <v>184.73080981895757</v>
      </c>
      <c r="DU23" s="851">
        <v>184.08550145030793</v>
      </c>
      <c r="DV23" s="851">
        <v>183.56302383710153</v>
      </c>
      <c r="DW23" s="851">
        <v>183.25345290941908</v>
      </c>
      <c r="DX23" s="851">
        <v>182.94937733218609</v>
      </c>
      <c r="DY23" s="851">
        <v>182.66684607561774</v>
      </c>
      <c r="DZ23" s="851">
        <v>182.39996078559741</v>
      </c>
      <c r="EA23" s="851">
        <v>0</v>
      </c>
      <c r="EB23" s="851">
        <v>0</v>
      </c>
      <c r="EC23" s="851">
        <v>0</v>
      </c>
      <c r="ED23" s="851">
        <v>0</v>
      </c>
      <c r="EE23" s="851">
        <v>0</v>
      </c>
      <c r="EF23" s="851">
        <v>0</v>
      </c>
      <c r="EG23" s="851">
        <v>0</v>
      </c>
      <c r="EH23" s="851">
        <v>0</v>
      </c>
      <c r="EI23" s="851">
        <v>0</v>
      </c>
      <c r="EJ23" s="851">
        <v>0</v>
      </c>
      <c r="EK23" s="851">
        <v>0</v>
      </c>
      <c r="EL23" s="867">
        <v>0</v>
      </c>
      <c r="EM23" s="851">
        <v>0</v>
      </c>
      <c r="EN23" s="851">
        <v>0</v>
      </c>
      <c r="EO23" s="851">
        <v>0</v>
      </c>
      <c r="EP23" s="851">
        <v>0</v>
      </c>
      <c r="EQ23"/>
      <c r="ER23"/>
      <c r="ES23"/>
      <c r="ET23"/>
      <c r="EU23"/>
    </row>
    <row r="24" spans="1:151" s="563" customFormat="1">
      <c r="A24" s="685"/>
      <c r="B24" s="792" t="s">
        <v>1538</v>
      </c>
      <c r="C24" s="792" t="s">
        <v>1422</v>
      </c>
      <c r="D24" s="798">
        <v>164.62881978352868</v>
      </c>
      <c r="E24" s="798">
        <v>142.37177530924501</v>
      </c>
      <c r="F24" s="798">
        <v>117.53452301025366</v>
      </c>
      <c r="G24" s="798">
        <v>117.40539550781233</v>
      </c>
      <c r="H24" s="798">
        <v>126.158541361491</v>
      </c>
      <c r="I24" s="798">
        <v>119.00096893310568</v>
      </c>
      <c r="J24" s="798">
        <v>118.41164906819635</v>
      </c>
      <c r="K24" s="798">
        <v>164.28216552734366</v>
      </c>
      <c r="L24" s="798">
        <v>227.158437093099</v>
      </c>
      <c r="M24" s="798">
        <v>185.35683695475268</v>
      </c>
      <c r="N24" s="798">
        <v>163.28283691406236</v>
      </c>
      <c r="O24" s="798">
        <v>168.57661946614567</v>
      </c>
      <c r="P24" s="798">
        <v>134.32872263590465</v>
      </c>
      <c r="Q24" s="798">
        <v>113.94142913818366</v>
      </c>
      <c r="R24" s="798">
        <v>112.74807484944667</v>
      </c>
      <c r="S24" s="798">
        <v>105.98237312904666</v>
      </c>
      <c r="T24" s="798">
        <v>104.26909523809523</v>
      </c>
      <c r="U24" s="798">
        <v>86.516190476190459</v>
      </c>
      <c r="V24" s="798">
        <v>109.9268441929632</v>
      </c>
      <c r="W24" s="798">
        <v>102.91911111111101</v>
      </c>
      <c r="X24" s="798">
        <v>89.474666666666664</v>
      </c>
      <c r="Y24" s="798">
        <v>77.676538647343008</v>
      </c>
      <c r="Z24" s="798">
        <v>70.112708931419462</v>
      </c>
      <c r="AA24" s="798">
        <v>65.951004329004334</v>
      </c>
      <c r="AB24" s="798">
        <v>66.037308612440199</v>
      </c>
      <c r="AC24" s="798">
        <v>58.6204458247067</v>
      </c>
      <c r="AD24" s="798">
        <v>57.028967868039672</v>
      </c>
      <c r="AE24" s="798">
        <v>61.408062656641597</v>
      </c>
      <c r="AF24" s="798">
        <v>59.791606060606036</v>
      </c>
      <c r="AG24" s="798">
        <v>54.2287987012987</v>
      </c>
      <c r="AH24" s="798">
        <v>66.033130894870041</v>
      </c>
      <c r="AI24" s="798">
        <v>64.825158730158719</v>
      </c>
      <c r="AJ24" s="798">
        <v>64.341744360902254</v>
      </c>
      <c r="AK24" s="798">
        <v>63.797230158730166</v>
      </c>
      <c r="AL24" s="798">
        <v>63.318276972624801</v>
      </c>
      <c r="AM24" s="798">
        <v>76.407192982456124</v>
      </c>
      <c r="AN24" s="798">
        <v>77.436690058479499</v>
      </c>
      <c r="AO24" s="798">
        <v>76.040050125313272</v>
      </c>
      <c r="AP24" s="798">
        <v>90.504220551378467</v>
      </c>
      <c r="AQ24" s="798">
        <v>121.36520135566188</v>
      </c>
      <c r="AR24" s="798">
        <v>124.97812656641601</v>
      </c>
      <c r="AS24" s="798">
        <v>105.01729089026917</v>
      </c>
      <c r="AT24" s="798">
        <v>105.86236507936509</v>
      </c>
      <c r="AU24" s="798">
        <v>118.35973349436399</v>
      </c>
      <c r="AV24" s="798">
        <v>107.95991087344032</v>
      </c>
      <c r="AW24" s="798">
        <v>108.08577536231884</v>
      </c>
      <c r="AX24" s="798">
        <v>121.47774242424242</v>
      </c>
      <c r="AY24" s="798">
        <v>121.1412456140351</v>
      </c>
      <c r="AZ24" s="798">
        <v>115.25999999999999</v>
      </c>
      <c r="BA24" s="798">
        <v>122.82116275537332</v>
      </c>
      <c r="BB24" s="798">
        <v>133.79147098515531</v>
      </c>
      <c r="BC24" s="798">
        <v>148.44266666666667</v>
      </c>
      <c r="BD24" s="798">
        <v>140.517126984127</v>
      </c>
      <c r="BE24" s="798">
        <v>143.89192982456134</v>
      </c>
      <c r="BF24" s="798">
        <v>119.60519385026733</v>
      </c>
      <c r="BG24" s="798">
        <v>128.10046580354631</v>
      </c>
      <c r="BH24" s="798">
        <v>142.36423520923526</v>
      </c>
      <c r="BI24" s="798">
        <v>143.46854978354983</v>
      </c>
      <c r="BJ24" s="798">
        <v>152.67962292093864</v>
      </c>
      <c r="BK24" s="798">
        <v>157.48424866514114</v>
      </c>
      <c r="BL24" s="798">
        <v>179.53188020556448</v>
      </c>
      <c r="BM24" s="798">
        <v>213.38222943722948</v>
      </c>
      <c r="BN24" s="798">
        <v>227.04154761904769</v>
      </c>
      <c r="BO24" s="798">
        <v>281.83712433257051</v>
      </c>
      <c r="BP24" s="798">
        <v>291.18160666818562</v>
      </c>
      <c r="BQ24" s="798">
        <v>272.76890645586309</v>
      </c>
      <c r="BR24" s="798">
        <v>247.04717460317465</v>
      </c>
      <c r="BS24" s="864">
        <v>220.87344877344879</v>
      </c>
      <c r="BT24" s="849">
        <v>181.5000069013112</v>
      </c>
      <c r="BU24" s="849">
        <v>181.41575230566536</v>
      </c>
      <c r="BV24" s="849">
        <v>161.97712466277684</v>
      </c>
      <c r="BW24" s="849">
        <v>152.1014955141477</v>
      </c>
      <c r="BX24" s="849">
        <v>145.07746837944663</v>
      </c>
      <c r="BY24" s="849">
        <v>135.27430359495577</v>
      </c>
      <c r="BZ24" s="849">
        <v>125.4840818119079</v>
      </c>
      <c r="CA24" s="849">
        <v>173.4161425120773</v>
      </c>
      <c r="CB24" s="849">
        <v>211.8625901875902</v>
      </c>
      <c r="CC24" s="849">
        <v>206.79560637430203</v>
      </c>
      <c r="CD24" s="849">
        <v>209.34924637681161</v>
      </c>
      <c r="CE24" s="849">
        <v>176.41692424242424</v>
      </c>
      <c r="CF24" s="849">
        <v>160.74519480519481</v>
      </c>
      <c r="CG24" s="849">
        <v>152.50555775142732</v>
      </c>
      <c r="CH24" s="849">
        <v>149.94706662902317</v>
      </c>
      <c r="CI24" s="849">
        <v>150.25440303657697</v>
      </c>
      <c r="CJ24" s="849">
        <v>158.28814574314572</v>
      </c>
      <c r="CK24" s="849">
        <v>171.86685613903003</v>
      </c>
      <c r="CL24" s="849">
        <v>174.95053391053389</v>
      </c>
      <c r="CM24" s="849">
        <v>165.03805401844534</v>
      </c>
      <c r="CN24" s="849">
        <v>149.59890909090913</v>
      </c>
      <c r="CO24" s="849">
        <v>148.74690821256038</v>
      </c>
      <c r="CP24" s="849">
        <v>139.63994227994229</v>
      </c>
      <c r="CQ24" s="849">
        <v>136.69955928853756</v>
      </c>
      <c r="CR24" s="849">
        <v>134.66096618357486</v>
      </c>
      <c r="CS24" s="849">
        <v>125.66316864295123</v>
      </c>
      <c r="CT24" s="849">
        <v>133.83601261057782</v>
      </c>
      <c r="CU24" s="849">
        <v>126.89998757763975</v>
      </c>
      <c r="CV24" s="849">
        <v>123.75436166007906</v>
      </c>
      <c r="CW24" s="849">
        <v>130.21475531714663</v>
      </c>
      <c r="CX24" s="849">
        <v>141.35394127611517</v>
      </c>
      <c r="CY24" s="849">
        <v>142.25476482213438</v>
      </c>
      <c r="CZ24" s="849">
        <v>148.6888816738817</v>
      </c>
      <c r="DA24" s="849">
        <v>158.80561453039712</v>
      </c>
      <c r="DB24" s="849">
        <v>153.57853911788698</v>
      </c>
      <c r="DC24" s="849">
        <v>164.76646445824707</v>
      </c>
      <c r="DD24" s="849">
        <v>182.39201298701298</v>
      </c>
      <c r="DE24" s="849">
        <v>215.49075757575756</v>
      </c>
      <c r="DF24" s="849">
        <v>256.12688186209925</v>
      </c>
      <c r="DG24" s="849">
        <v>269.96946894409939</v>
      </c>
      <c r="DH24" s="849">
        <v>266.53693362193366</v>
      </c>
      <c r="DI24" s="849">
        <v>263.96080588493641</v>
      </c>
      <c r="DJ24" s="849">
        <v>221.39639971139968</v>
      </c>
      <c r="DK24" s="849">
        <v>219.64330434782607</v>
      </c>
      <c r="DL24" s="849">
        <v>219.15393478260873</v>
      </c>
      <c r="DM24" s="849">
        <v>187.81009661835751</v>
      </c>
      <c r="DN24" s="849">
        <v>197.23167388167391</v>
      </c>
      <c r="DO24" s="849">
        <v>207.19193236714978</v>
      </c>
      <c r="DP24" s="849">
        <v>240.20465744400528</v>
      </c>
      <c r="DQ24" s="849">
        <v>265.76563303845916</v>
      </c>
      <c r="DR24" s="849">
        <v>308.6162949369471</v>
      </c>
      <c r="DS24" s="849">
        <v>376.9</v>
      </c>
      <c r="DT24" s="849">
        <v>367.46095516666668</v>
      </c>
      <c r="DU24" s="849">
        <v>362.18226390000001</v>
      </c>
      <c r="DV24" s="849">
        <v>346.170342495</v>
      </c>
      <c r="DW24" s="849">
        <v>333.425609275</v>
      </c>
      <c r="DX24" s="849">
        <v>315.55397175333331</v>
      </c>
      <c r="DY24" s="849">
        <v>298.84674610000002</v>
      </c>
      <c r="DZ24" s="849">
        <v>277.94874177999998</v>
      </c>
      <c r="EA24" s="849">
        <v>0</v>
      </c>
      <c r="EB24" s="849">
        <v>0</v>
      </c>
      <c r="EC24" s="849">
        <v>0</v>
      </c>
      <c r="ED24" s="849">
        <v>0</v>
      </c>
      <c r="EE24" s="849">
        <v>0</v>
      </c>
      <c r="EF24" s="849">
        <v>0</v>
      </c>
      <c r="EG24" s="849">
        <v>0</v>
      </c>
      <c r="EH24" s="849">
        <v>0</v>
      </c>
      <c r="EI24" s="849">
        <v>0</v>
      </c>
      <c r="EJ24" s="849">
        <v>0</v>
      </c>
      <c r="EK24" s="849">
        <v>0</v>
      </c>
      <c r="EL24" s="865">
        <v>0</v>
      </c>
      <c r="EM24" s="849">
        <v>0</v>
      </c>
      <c r="EN24" s="849">
        <v>0</v>
      </c>
      <c r="EO24" s="849">
        <v>0</v>
      </c>
      <c r="EP24" s="849">
        <v>0</v>
      </c>
      <c r="EQ24"/>
      <c r="ER24"/>
      <c r="ES24"/>
      <c r="ET24"/>
      <c r="EU24"/>
    </row>
    <row r="25" spans="1:151" s="563" customFormat="1">
      <c r="A25" s="685"/>
      <c r="B25" s="792" t="s">
        <v>493</v>
      </c>
      <c r="C25" s="792" t="s">
        <v>1423</v>
      </c>
      <c r="D25" s="798">
        <v>13.715996742248569</v>
      </c>
      <c r="E25" s="798">
        <v>12.754416465759268</v>
      </c>
      <c r="F25" s="798">
        <v>12.0437879562378</v>
      </c>
      <c r="G25" s="798">
        <v>12.750418345133433</v>
      </c>
      <c r="H25" s="798">
        <v>11.845178922017434</v>
      </c>
      <c r="I25" s="798">
        <v>12.363011360168434</v>
      </c>
      <c r="J25" s="798">
        <v>10.862224896748865</v>
      </c>
      <c r="K25" s="798">
        <v>10.881968180338532</v>
      </c>
      <c r="L25" s="798">
        <v>11.285440127054834</v>
      </c>
      <c r="M25" s="798">
        <v>11.534988721211734</v>
      </c>
      <c r="N25" s="798">
        <v>11.906979878743465</v>
      </c>
      <c r="O25" s="798">
        <v>10.69342422485353</v>
      </c>
      <c r="P25" s="798">
        <v>9.0003182093302403</v>
      </c>
      <c r="Q25" s="798">
        <v>8.1120777130126935</v>
      </c>
      <c r="R25" s="798">
        <v>7.8669915199279794</v>
      </c>
      <c r="S25" s="798">
        <v>6.9832391990993337</v>
      </c>
      <c r="T25" s="798">
        <v>5.7363470418470399</v>
      </c>
      <c r="U25" s="798">
        <v>5.9254018445322769</v>
      </c>
      <c r="V25" s="798">
        <v>6.4137619047619028</v>
      </c>
      <c r="W25" s="798">
        <v>5.3639000000000001</v>
      </c>
      <c r="X25" s="798">
        <v>7.0421383399209496</v>
      </c>
      <c r="Y25" s="798">
        <v>10.031934092477563</v>
      </c>
      <c r="Z25" s="798">
        <v>9.8813939393939325</v>
      </c>
      <c r="AA25" s="798">
        <v>9.379613997113994</v>
      </c>
      <c r="AB25" s="798">
        <v>8.5848359535201624</v>
      </c>
      <c r="AC25" s="798">
        <v>7.8670683229813703</v>
      </c>
      <c r="AD25" s="798">
        <v>7.0946956521739137</v>
      </c>
      <c r="AE25" s="798">
        <v>6.30715580618212</v>
      </c>
      <c r="AF25" s="798">
        <v>5.3453333333333335</v>
      </c>
      <c r="AG25" s="798">
        <v>6.0203600288600301</v>
      </c>
      <c r="AH25" s="798">
        <v>7.2749473684210528</v>
      </c>
      <c r="AI25" s="798">
        <v>8.0273809523809572</v>
      </c>
      <c r="AJ25" s="798">
        <v>6.8934920634920589</v>
      </c>
      <c r="AK25" s="798">
        <v>6.570916305916306</v>
      </c>
      <c r="AL25" s="798">
        <v>6.2110605014952824</v>
      </c>
      <c r="AM25" s="798">
        <v>6.1332570556826838</v>
      </c>
      <c r="AN25" s="798">
        <v>6.9990873015872994</v>
      </c>
      <c r="AO25" s="798">
        <v>8.2396969696969702</v>
      </c>
      <c r="AP25" s="798">
        <v>8.8083492063492042</v>
      </c>
      <c r="AQ25" s="798">
        <v>9.0468947368421073</v>
      </c>
      <c r="AR25" s="798">
        <v>8.690108225108224</v>
      </c>
      <c r="AS25" s="798">
        <v>10.094397860593512</v>
      </c>
      <c r="AT25" s="798">
        <v>12.449333333333334</v>
      </c>
      <c r="AU25" s="798">
        <v>17.107268497330299</v>
      </c>
      <c r="AV25" s="798">
        <v>16.684059011164269</v>
      </c>
      <c r="AW25" s="798">
        <v>13.7166884057971</v>
      </c>
      <c r="AX25" s="798">
        <v>11.645863636363634</v>
      </c>
      <c r="AY25" s="798">
        <v>10.613965709728866</v>
      </c>
      <c r="AZ25" s="798">
        <v>9.3136132756132763</v>
      </c>
      <c r="BA25" s="798">
        <v>9.7866034651846991</v>
      </c>
      <c r="BB25" s="798">
        <v>10.112366132723118</v>
      </c>
      <c r="BC25" s="798">
        <v>12.714507936507934</v>
      </c>
      <c r="BD25" s="798">
        <v>11.840909090909101</v>
      </c>
      <c r="BE25" s="798">
        <v>13.636544011544034</v>
      </c>
      <c r="BF25" s="798">
        <v>11.616864988558367</v>
      </c>
      <c r="BG25" s="798">
        <v>12.8280956937799</v>
      </c>
      <c r="BH25" s="798">
        <v>15.170477633477633</v>
      </c>
      <c r="BI25" s="798">
        <v>20.991991341991369</v>
      </c>
      <c r="BJ25" s="798">
        <v>23.6108787878788</v>
      </c>
      <c r="BK25" s="798">
        <v>20.677345537757436</v>
      </c>
      <c r="BL25" s="798">
        <v>16.09690476190476</v>
      </c>
      <c r="BM25" s="798">
        <v>19.654386724386725</v>
      </c>
      <c r="BN25" s="798">
        <v>27.135064935064936</v>
      </c>
      <c r="BO25" s="798">
        <v>28.314385964912276</v>
      </c>
      <c r="BP25" s="798">
        <v>23.556165945165944</v>
      </c>
      <c r="BQ25" s="798">
        <v>28.327973084886125</v>
      </c>
      <c r="BR25" s="798">
        <v>24.743809523809521</v>
      </c>
      <c r="BS25" s="864">
        <v>339.75757575757575</v>
      </c>
      <c r="BT25" s="849">
        <v>341</v>
      </c>
      <c r="BU25" s="849">
        <v>352.33234202898558</v>
      </c>
      <c r="BV25" s="849">
        <v>362.57058017023229</v>
      </c>
      <c r="BW25" s="849">
        <v>319.05469279963205</v>
      </c>
      <c r="BX25" s="849">
        <v>264.23267826086965</v>
      </c>
      <c r="BY25" s="849">
        <v>244.8969763054981</v>
      </c>
      <c r="BZ25" s="849">
        <v>234.22068184955131</v>
      </c>
      <c r="CA25" s="849">
        <v>247.90083423050393</v>
      </c>
      <c r="CB25" s="849">
        <v>222.208</v>
      </c>
      <c r="CC25" s="849">
        <v>233.70859351276746</v>
      </c>
      <c r="CD25" s="849">
        <v>247.61278454106278</v>
      </c>
      <c r="CE25" s="849">
        <v>291.17680000000018</v>
      </c>
      <c r="CF25" s="849">
        <v>320.14175661375657</v>
      </c>
      <c r="CG25" s="849">
        <v>387.19323763515075</v>
      </c>
      <c r="CH25" s="849">
        <v>363.03491695422139</v>
      </c>
      <c r="CI25" s="849">
        <v>290.26497354497349</v>
      </c>
      <c r="CJ25" s="849">
        <v>251.38539682539681</v>
      </c>
      <c r="CK25" s="849">
        <v>284.67111019093642</v>
      </c>
      <c r="CL25" s="849">
        <v>323.39659259259287</v>
      </c>
      <c r="CM25" s="849">
        <v>369.23743574879262</v>
      </c>
      <c r="CN25" s="849">
        <v>371.59876714975871</v>
      </c>
      <c r="CO25" s="849">
        <v>365.19617391304359</v>
      </c>
      <c r="CP25" s="849">
        <v>342.77346673429537</v>
      </c>
      <c r="CQ25" s="849">
        <v>334.74191446511094</v>
      </c>
      <c r="CR25" s="849">
        <v>297.51696462654894</v>
      </c>
      <c r="CS25" s="849">
        <v>282.05219832491497</v>
      </c>
      <c r="CT25" s="849">
        <v>278.72950637931103</v>
      </c>
      <c r="CU25" s="849">
        <v>272.99500360109306</v>
      </c>
      <c r="CV25" s="849">
        <v>262.04412912443951</v>
      </c>
      <c r="CW25" s="849">
        <v>258.74442189594453</v>
      </c>
      <c r="CX25" s="849">
        <v>279.32178179992439</v>
      </c>
      <c r="CY25" s="849">
        <v>269.30200105545464</v>
      </c>
      <c r="CZ25" s="849">
        <v>244.44821905312401</v>
      </c>
      <c r="DA25" s="849">
        <v>249.52035886818507</v>
      </c>
      <c r="DB25" s="849">
        <v>252.46189448772103</v>
      </c>
      <c r="DC25" s="849">
        <v>256.75032710710951</v>
      </c>
      <c r="DD25" s="849">
        <v>237.31596226964089</v>
      </c>
      <c r="DE25" s="849">
        <v>258.67005201882586</v>
      </c>
      <c r="DF25" s="849">
        <v>316.07731639682828</v>
      </c>
      <c r="DG25" s="849">
        <v>302.96194161904396</v>
      </c>
      <c r="DH25" s="849">
        <v>266.46615630811829</v>
      </c>
      <c r="DI25" s="849">
        <v>265.15767470429273</v>
      </c>
      <c r="DJ25" s="849">
        <v>277.20590883533669</v>
      </c>
      <c r="DK25" s="849">
        <v>269.39594691135989</v>
      </c>
      <c r="DL25" s="849">
        <v>263.34444288878603</v>
      </c>
      <c r="DM25" s="849">
        <v>302.48441563570083</v>
      </c>
      <c r="DN25" s="849">
        <v>325.63788527548735</v>
      </c>
      <c r="DO25" s="849">
        <v>340.33414381430009</v>
      </c>
      <c r="DP25" s="849">
        <v>308.76333731821268</v>
      </c>
      <c r="DQ25" s="849">
        <v>323.61325458624339</v>
      </c>
      <c r="DR25" s="849">
        <v>339.38169550703611</v>
      </c>
      <c r="DS25" s="849">
        <v>342.67</v>
      </c>
      <c r="DT25" s="849">
        <v>342.67</v>
      </c>
      <c r="DU25" s="849">
        <v>342.67</v>
      </c>
      <c r="DV25" s="849">
        <v>342.67</v>
      </c>
      <c r="DW25" s="849">
        <v>342.67</v>
      </c>
      <c r="DX25" s="849">
        <v>342.67</v>
      </c>
      <c r="DY25" s="849">
        <v>342.67</v>
      </c>
      <c r="DZ25" s="849">
        <v>342.67</v>
      </c>
      <c r="EA25" s="849">
        <v>0</v>
      </c>
      <c r="EB25" s="849">
        <v>0</v>
      </c>
      <c r="EC25" s="849">
        <v>0</v>
      </c>
      <c r="ED25" s="849">
        <v>0</v>
      </c>
      <c r="EE25" s="849">
        <v>0</v>
      </c>
      <c r="EF25" s="849">
        <v>0</v>
      </c>
      <c r="EG25" s="849">
        <v>0</v>
      </c>
      <c r="EH25" s="849">
        <v>0</v>
      </c>
      <c r="EI25" s="849">
        <v>0</v>
      </c>
      <c r="EJ25" s="849">
        <v>0</v>
      </c>
      <c r="EK25" s="849">
        <v>0</v>
      </c>
      <c r="EL25" s="865">
        <v>0</v>
      </c>
      <c r="EM25" s="849">
        <v>0</v>
      </c>
      <c r="EN25" s="849">
        <v>0</v>
      </c>
      <c r="EO25" s="849">
        <v>0</v>
      </c>
      <c r="EP25" s="849">
        <v>0</v>
      </c>
      <c r="EQ25"/>
      <c r="ER25"/>
      <c r="ES25"/>
      <c r="ET25"/>
      <c r="EU25"/>
    </row>
    <row r="26" spans="1:151" s="563" customFormat="1">
      <c r="A26" s="685"/>
      <c r="B26" s="792" t="s">
        <v>491</v>
      </c>
      <c r="C26" s="792" t="s">
        <v>1424</v>
      </c>
      <c r="D26" s="798">
        <v>98.120414733886733</v>
      </c>
      <c r="E26" s="798">
        <v>83.532531738281236</v>
      </c>
      <c r="F26" s="798">
        <v>77.738293965657533</v>
      </c>
      <c r="G26" s="798">
        <v>75.558375040690137</v>
      </c>
      <c r="H26" s="798">
        <v>84.787584940592424</v>
      </c>
      <c r="I26" s="798">
        <v>94.882090250651061</v>
      </c>
      <c r="J26" s="798">
        <v>94.055529276529924</v>
      </c>
      <c r="K26" s="798">
        <v>94.324022928873703</v>
      </c>
      <c r="L26" s="798">
        <v>89.897905985514342</v>
      </c>
      <c r="M26" s="798">
        <v>82.851076761881515</v>
      </c>
      <c r="N26" s="798">
        <v>85.938031514485701</v>
      </c>
      <c r="O26" s="798">
        <v>75.673845926920606</v>
      </c>
      <c r="P26" s="798">
        <v>83.999135335286482</v>
      </c>
      <c r="Q26" s="798">
        <v>79.193486531575502</v>
      </c>
      <c r="R26" s="798">
        <v>67.903602600097656</v>
      </c>
      <c r="S26" s="798">
        <v>69.917394462464372</v>
      </c>
      <c r="T26" s="798">
        <v>66.634523809523841</v>
      </c>
      <c r="U26" s="798">
        <v>72.732756132756165</v>
      </c>
      <c r="V26" s="798">
        <v>79.315476190476204</v>
      </c>
      <c r="W26" s="798">
        <v>76.686381578947362</v>
      </c>
      <c r="X26" s="798">
        <v>77.658645276292333</v>
      </c>
      <c r="Y26" s="798">
        <v>81.52415458937196</v>
      </c>
      <c r="Z26" s="798">
        <v>85.030113636363637</v>
      </c>
      <c r="AA26" s="798">
        <v>87.693626482213446</v>
      </c>
      <c r="AB26" s="798">
        <v>100.37786495223564</v>
      </c>
      <c r="AC26" s="798">
        <v>79.296432806324106</v>
      </c>
      <c r="AD26" s="798">
        <v>71.032513348588864</v>
      </c>
      <c r="AE26" s="798">
        <v>73.631897926634778</v>
      </c>
      <c r="AF26" s="798">
        <v>84.93693181818179</v>
      </c>
      <c r="AG26" s="798">
        <v>85.253679653679626</v>
      </c>
      <c r="AH26" s="798">
        <v>79.173649930986869</v>
      </c>
      <c r="AI26" s="798">
        <v>87.153558897243101</v>
      </c>
      <c r="AJ26" s="798">
        <v>80.800526695526699</v>
      </c>
      <c r="AK26" s="798">
        <v>84.891493506493518</v>
      </c>
      <c r="AL26" s="798">
        <v>88.704976208637547</v>
      </c>
      <c r="AM26" s="798">
        <v>86.547482837528605</v>
      </c>
      <c r="AN26" s="798">
        <v>81.449045454545441</v>
      </c>
      <c r="AO26" s="798">
        <v>85.77770923520923</v>
      </c>
      <c r="AP26" s="798">
        <v>84.362974465148383</v>
      </c>
      <c r="AQ26" s="798">
        <v>82.357601449275364</v>
      </c>
      <c r="AR26" s="798">
        <v>82.159090909090921</v>
      </c>
      <c r="AS26" s="798">
        <v>83.876775271512102</v>
      </c>
      <c r="AT26" s="798">
        <v>82.271219715956562</v>
      </c>
      <c r="AU26" s="798">
        <v>84.265255530129664</v>
      </c>
      <c r="AV26" s="798">
        <v>87.830279106858043</v>
      </c>
      <c r="AW26" s="798">
        <v>88.533733028222741</v>
      </c>
      <c r="AX26" s="798">
        <v>90.43710317460318</v>
      </c>
      <c r="AY26" s="798">
        <v>98.325925925925915</v>
      </c>
      <c r="AZ26" s="798">
        <v>97.44390331890331</v>
      </c>
      <c r="BA26" s="798">
        <v>86.695616517138262</v>
      </c>
      <c r="BB26" s="798">
        <v>86.14384057971013</v>
      </c>
      <c r="BC26" s="798">
        <v>83.744210526315783</v>
      </c>
      <c r="BD26" s="798">
        <v>85.933542568542578</v>
      </c>
      <c r="BE26" s="798">
        <v>87.063738095238094</v>
      </c>
      <c r="BF26" s="798">
        <v>75.138290802764487</v>
      </c>
      <c r="BG26" s="798">
        <v>43.078738512949037</v>
      </c>
      <c r="BH26" s="798">
        <v>41.40051587301587</v>
      </c>
      <c r="BI26" s="798">
        <v>67.129166666666663</v>
      </c>
      <c r="BJ26" s="798">
        <v>72.456500000000005</v>
      </c>
      <c r="BK26" s="798">
        <v>84.086384439359264</v>
      </c>
      <c r="BL26" s="798">
        <v>92.910443722943725</v>
      </c>
      <c r="BM26" s="798">
        <v>91.036309523809521</v>
      </c>
      <c r="BN26" s="798">
        <v>91.035425685425665</v>
      </c>
      <c r="BO26" s="798">
        <v>82.801859721768196</v>
      </c>
      <c r="BP26" s="798">
        <v>86.333152958152951</v>
      </c>
      <c r="BQ26" s="798">
        <v>84.530429334205067</v>
      </c>
      <c r="BR26" s="798">
        <v>75.603174603174594</v>
      </c>
      <c r="BS26" s="864">
        <v>73.412675303266397</v>
      </c>
      <c r="BT26" s="849">
        <v>82.086142383974931</v>
      </c>
      <c r="BU26" s="849">
        <v>84.618181089531205</v>
      </c>
      <c r="BV26" s="849">
        <v>86.44212140219004</v>
      </c>
      <c r="BW26" s="849">
        <v>91.81154432175579</v>
      </c>
      <c r="BX26" s="849">
        <v>99.110717525892866</v>
      </c>
      <c r="BY26" s="849">
        <v>97.273733000414154</v>
      </c>
      <c r="BZ26" s="849">
        <v>97.162473742649468</v>
      </c>
      <c r="CA26" s="849">
        <v>103.94416378003991</v>
      </c>
      <c r="CB26" s="849">
        <v>107.34932380717224</v>
      </c>
      <c r="CC26" s="849">
        <v>105.66363383904944</v>
      </c>
      <c r="CD26" s="849">
        <v>109.31953385278059</v>
      </c>
      <c r="CE26" s="849">
        <v>99.431324694686467</v>
      </c>
      <c r="CF26" s="849">
        <v>100.4643452579643</v>
      </c>
      <c r="CG26" s="849">
        <v>79.590019112752003</v>
      </c>
      <c r="CH26" s="849">
        <v>72.061104428236732</v>
      </c>
      <c r="CI26" s="849">
        <v>72.735828203537409</v>
      </c>
      <c r="CJ26" s="849">
        <v>72.949527958466717</v>
      </c>
      <c r="CK26" s="849">
        <v>73.360676042491676</v>
      </c>
      <c r="CL26" s="849">
        <v>74.063134502345918</v>
      </c>
      <c r="CM26" s="849">
        <v>75.785743198600485</v>
      </c>
      <c r="CN26" s="849">
        <v>74.420500388733231</v>
      </c>
      <c r="CO26" s="849">
        <v>65.634699211116953</v>
      </c>
      <c r="CP26" s="849">
        <v>60.974688983573913</v>
      </c>
      <c r="CQ26" s="849">
        <v>66.396122249498077</v>
      </c>
      <c r="CR26" s="849">
        <v>62.481866127224656</v>
      </c>
      <c r="CS26" s="849">
        <v>57.649529752600195</v>
      </c>
      <c r="CT26" s="849">
        <v>53.274603136396671</v>
      </c>
      <c r="CU26" s="849">
        <v>47.432608836652207</v>
      </c>
      <c r="CV26" s="849">
        <v>42.707846226803291</v>
      </c>
      <c r="CW26" s="849">
        <v>34.41587691799689</v>
      </c>
      <c r="CX26" s="849">
        <v>38.671752485398166</v>
      </c>
      <c r="CY26" s="849">
        <v>39.226486742424157</v>
      </c>
      <c r="CZ26" s="849">
        <v>35.412096527925591</v>
      </c>
      <c r="DA26" s="849">
        <v>29.525372750524156</v>
      </c>
      <c r="DB26" s="849">
        <v>30.104897477083597</v>
      </c>
      <c r="DC26" s="849">
        <v>37.904705644301806</v>
      </c>
      <c r="DD26" s="849">
        <v>40.446767277351782</v>
      </c>
      <c r="DE26" s="849">
        <v>54.127626920563948</v>
      </c>
      <c r="DF26" s="849">
        <v>57.196067885840989</v>
      </c>
      <c r="DG26" s="849">
        <v>58.054542558941939</v>
      </c>
      <c r="DH26" s="849">
        <v>57.702435048778796</v>
      </c>
      <c r="DI26" s="849">
        <v>56.917119277980369</v>
      </c>
      <c r="DJ26" s="849">
        <v>57.551790307894343</v>
      </c>
      <c r="DK26" s="849">
        <v>58.580295547403573</v>
      </c>
      <c r="DL26" s="849">
        <v>59.757258559920558</v>
      </c>
      <c r="DM26" s="849">
        <v>58.468579672407053</v>
      </c>
      <c r="DN26" s="849">
        <v>57.729758752312335</v>
      </c>
      <c r="DO26" s="849">
        <v>58.410880910859525</v>
      </c>
      <c r="DP26" s="849">
        <v>58.51844288314819</v>
      </c>
      <c r="DQ26" s="849">
        <v>59.416851359032677</v>
      </c>
      <c r="DR26" s="849">
        <v>58.264569980054311</v>
      </c>
      <c r="DS26" s="849">
        <v>57.018861280000003</v>
      </c>
      <c r="DT26" s="849">
        <v>57.018861280000003</v>
      </c>
      <c r="DU26" s="849">
        <v>57.018861280000003</v>
      </c>
      <c r="DV26" s="849">
        <v>57.018861280000003</v>
      </c>
      <c r="DW26" s="849">
        <v>57.018861280000003</v>
      </c>
      <c r="DX26" s="849">
        <v>57.018861280000003</v>
      </c>
      <c r="DY26" s="849">
        <v>57.018861280000003</v>
      </c>
      <c r="DZ26" s="849">
        <v>57.018861280000003</v>
      </c>
      <c r="EA26" s="849">
        <v>0</v>
      </c>
      <c r="EB26" s="849">
        <v>0</v>
      </c>
      <c r="EC26" s="849">
        <v>0</v>
      </c>
      <c r="ED26" s="849">
        <v>0</v>
      </c>
      <c r="EE26" s="849">
        <v>0</v>
      </c>
      <c r="EF26" s="849">
        <v>0</v>
      </c>
      <c r="EG26" s="849">
        <v>0</v>
      </c>
      <c r="EH26" s="849">
        <v>0</v>
      </c>
      <c r="EI26" s="849">
        <v>0</v>
      </c>
      <c r="EJ26" s="849">
        <v>0</v>
      </c>
      <c r="EK26" s="849">
        <v>0</v>
      </c>
      <c r="EL26" s="865">
        <v>0</v>
      </c>
      <c r="EM26" s="849">
        <v>0</v>
      </c>
      <c r="EN26" s="849">
        <v>0</v>
      </c>
      <c r="EO26" s="849">
        <v>0</v>
      </c>
      <c r="EP26" s="849">
        <v>0</v>
      </c>
      <c r="EQ26"/>
      <c r="ER26"/>
      <c r="ES26"/>
      <c r="ET26"/>
      <c r="EU26"/>
    </row>
    <row r="27" spans="1:151" s="563" customFormat="1">
      <c r="A27" s="685"/>
      <c r="B27" s="792" t="s">
        <v>492</v>
      </c>
      <c r="C27" s="792" t="s">
        <v>1425</v>
      </c>
      <c r="D27" s="801">
        <v>387.91798909505201</v>
      </c>
      <c r="E27" s="801">
        <v>384.38520304361992</v>
      </c>
      <c r="F27" s="801">
        <v>385.43433634440106</v>
      </c>
      <c r="G27" s="801">
        <v>400.29371134440106</v>
      </c>
      <c r="H27" s="801">
        <v>390.1201171875</v>
      </c>
      <c r="I27" s="801">
        <v>384.67426554362004</v>
      </c>
      <c r="J27" s="801">
        <v>376.18901570638036</v>
      </c>
      <c r="K27" s="801">
        <v>351.23949178059866</v>
      </c>
      <c r="L27" s="801">
        <v>342.92081705729169</v>
      </c>
      <c r="M27" s="801">
        <v>324.20493570963566</v>
      </c>
      <c r="N27" s="801">
        <v>305.6164957682293</v>
      </c>
      <c r="O27" s="801">
        <v>294.3032735188803</v>
      </c>
      <c r="P27" s="801">
        <v>299.93419392903633</v>
      </c>
      <c r="Q27" s="801">
        <v>288.61468505859398</v>
      </c>
      <c r="R27" s="801">
        <v>293.70354207356803</v>
      </c>
      <c r="S27" s="801">
        <v>286.93515499999995</v>
      </c>
      <c r="T27" s="801">
        <v>273.61371213333337</v>
      </c>
      <c r="U27" s="801">
        <v>259.30310486666667</v>
      </c>
      <c r="V27" s="801">
        <v>295.63943380000001</v>
      </c>
      <c r="W27" s="801">
        <v>290.23487499999999</v>
      </c>
      <c r="X27" s="801">
        <v>280.7084529666667</v>
      </c>
      <c r="Y27" s="801">
        <v>276.51357143333331</v>
      </c>
      <c r="Z27" s="801">
        <v>269.22531326666666</v>
      </c>
      <c r="AA27" s="801">
        <v>263.53437000000002</v>
      </c>
      <c r="AB27" s="801">
        <v>267.54203946666667</v>
      </c>
      <c r="AC27" s="801">
        <v>274.69688289999999</v>
      </c>
      <c r="AD27" s="801">
        <v>278.42907740000004</v>
      </c>
      <c r="AE27" s="801">
        <v>290.11166666666668</v>
      </c>
      <c r="AF27" s="801">
        <v>312.78476430000001</v>
      </c>
      <c r="AG27" s="801">
        <v>314.23599033333335</v>
      </c>
      <c r="AH27" s="801">
        <v>323.00944903333334</v>
      </c>
      <c r="AI27" s="801">
        <v>352.12636363636358</v>
      </c>
      <c r="AJ27" s="801">
        <v>346.73829365079365</v>
      </c>
      <c r="AK27" s="801">
        <v>363.24417325428198</v>
      </c>
      <c r="AL27" s="801">
        <v>391.92739893211291</v>
      </c>
      <c r="AM27" s="801">
        <v>408.44432884748107</v>
      </c>
      <c r="AN27" s="801">
        <v>393.13722488038275</v>
      </c>
      <c r="AO27" s="801">
        <v>401.29181096681094</v>
      </c>
      <c r="AP27" s="801">
        <v>433.97274436090225</v>
      </c>
      <c r="AQ27" s="801">
        <v>427.2338095238095</v>
      </c>
      <c r="AR27" s="801">
        <v>427.25421717171713</v>
      </c>
      <c r="AS27" s="801">
        <v>439.48528138528133</v>
      </c>
      <c r="AT27" s="801">
        <v>485.55358345358349</v>
      </c>
      <c r="AU27" s="801">
        <v>553.98425465838511</v>
      </c>
      <c r="AV27" s="801">
        <v>627.39702982202982</v>
      </c>
      <c r="AW27" s="801">
        <v>621.49613997114</v>
      </c>
      <c r="AX27" s="801">
        <v>614.46599821746884</v>
      </c>
      <c r="AY27" s="801">
        <v>650.26878787878786</v>
      </c>
      <c r="AZ27" s="801">
        <v>667.23947368421057</v>
      </c>
      <c r="BA27" s="801">
        <v>681.11977272727279</v>
      </c>
      <c r="BB27" s="801">
        <v>788.0183387584284</v>
      </c>
      <c r="BC27" s="801">
        <v>926.77576137312974</v>
      </c>
      <c r="BD27" s="801">
        <v>895.95171356421361</v>
      </c>
      <c r="BE27" s="801">
        <v>869.57618577075084</v>
      </c>
      <c r="BF27" s="801">
        <v>794.52472349351638</v>
      </c>
      <c r="BG27" s="801">
        <v>908.70856782106785</v>
      </c>
      <c r="BH27" s="801">
        <v>921.50506379585329</v>
      </c>
      <c r="BI27" s="801">
        <v>960.06472332015812</v>
      </c>
      <c r="BJ27" s="801">
        <v>1101.6394964684439</v>
      </c>
      <c r="BK27" s="801">
        <v>1108.9039855072463</v>
      </c>
      <c r="BL27" s="801">
        <v>1195.6807216905902</v>
      </c>
      <c r="BM27" s="801">
        <v>1226.5842352092352</v>
      </c>
      <c r="BN27" s="801">
        <v>1367.487601579707</v>
      </c>
      <c r="BO27" s="801">
        <v>1384.378623188406</v>
      </c>
      <c r="BP27" s="801">
        <v>1504.3007154882155</v>
      </c>
      <c r="BQ27" s="801">
        <v>1700.1562049062049</v>
      </c>
      <c r="BR27" s="801">
        <v>1685.4990379990379</v>
      </c>
      <c r="BS27" s="868">
        <v>1690.8369408369408</v>
      </c>
      <c r="BT27" s="852">
        <v>1610.7559011164274</v>
      </c>
      <c r="BU27" s="852">
        <v>1654.7977272727273</v>
      </c>
      <c r="BV27" s="852">
        <v>1718.8922149887621</v>
      </c>
      <c r="BW27" s="852">
        <v>1630.4681818181818</v>
      </c>
      <c r="BX27" s="852">
        <v>1413.648611111111</v>
      </c>
      <c r="BY27" s="852">
        <v>1327.5389233954454</v>
      </c>
      <c r="BZ27" s="852">
        <v>1272.4696629859675</v>
      </c>
      <c r="CA27" s="852">
        <v>1293.9512626262624</v>
      </c>
      <c r="CB27" s="852">
        <v>1288.5400793650795</v>
      </c>
      <c r="CC27" s="852">
        <v>1281.9243577075097</v>
      </c>
      <c r="CD27" s="852">
        <v>1200.359534706331</v>
      </c>
      <c r="CE27" s="852">
        <v>1219.2207611832612</v>
      </c>
      <c r="CF27" s="852">
        <v>1192.8223923444975</v>
      </c>
      <c r="CG27" s="852">
        <v>1124.0145915678524</v>
      </c>
      <c r="CH27" s="852">
        <v>1104.400155692261</v>
      </c>
      <c r="CI27" s="852">
        <v>1181.2083333333333</v>
      </c>
      <c r="CJ27" s="852">
        <v>1259.3546500721498</v>
      </c>
      <c r="CK27" s="852">
        <v>1334.8147907647908</v>
      </c>
      <c r="CL27" s="852">
        <v>1217.9837902837903</v>
      </c>
      <c r="CM27" s="852">
        <v>1219.3558816425118</v>
      </c>
      <c r="CN27" s="852">
        <v>1256.9631192881191</v>
      </c>
      <c r="CO27" s="852">
        <v>1277.8386363636362</v>
      </c>
      <c r="CP27" s="852">
        <v>1274.3512032085564</v>
      </c>
      <c r="CQ27" s="852">
        <v>1329.2826839826839</v>
      </c>
      <c r="CR27" s="852">
        <v>1306.4442857142858</v>
      </c>
      <c r="CS27" s="852">
        <v>1212.7476515151516</v>
      </c>
      <c r="CT27" s="852">
        <v>1228.0874874060296</v>
      </c>
      <c r="CU27" s="852">
        <v>1304.2360245310244</v>
      </c>
      <c r="CV27" s="852">
        <v>1309.8117063492064</v>
      </c>
      <c r="CW27" s="852">
        <v>1474.3633885438232</v>
      </c>
      <c r="CX27" s="852">
        <v>1480.2870370370372</v>
      </c>
      <c r="CY27" s="852">
        <v>1583.2341666666669</v>
      </c>
      <c r="CZ27" s="852">
        <v>1710.5099202551835</v>
      </c>
      <c r="DA27" s="852">
        <v>1911.1858774076163</v>
      </c>
      <c r="DB27" s="852">
        <v>1873.2410401002508</v>
      </c>
      <c r="DC27" s="852">
        <v>1797.796086956522</v>
      </c>
      <c r="DD27" s="852">
        <v>1817.2678030303032</v>
      </c>
      <c r="DE27" s="852">
        <v>1789.4381673881678</v>
      </c>
      <c r="DF27" s="852">
        <v>1794.5804947976003</v>
      </c>
      <c r="DG27" s="852">
        <v>1873.6294202898553</v>
      </c>
      <c r="DH27" s="852">
        <v>1873.5990909090906</v>
      </c>
      <c r="DI27" s="852">
        <v>1728.2404222347698</v>
      </c>
      <c r="DJ27" s="852">
        <v>1730.6444949494951</v>
      </c>
      <c r="DK27" s="852">
        <v>1887.7056021080368</v>
      </c>
      <c r="DL27" s="852">
        <v>1978.0746976284584</v>
      </c>
      <c r="DM27" s="852">
        <v>1928.3356452726014</v>
      </c>
      <c r="DN27" s="852">
        <v>1978.1555194805196</v>
      </c>
      <c r="DO27" s="852">
        <v>2073.5994893029674</v>
      </c>
      <c r="DP27" s="852">
        <v>2337.4698254281948</v>
      </c>
      <c r="DQ27" s="852">
        <v>2477.1132859652425</v>
      </c>
      <c r="DR27" s="852">
        <v>2660.6445580023842</v>
      </c>
      <c r="DS27" s="852">
        <v>2840.05</v>
      </c>
      <c r="DT27" s="852">
        <v>2944.7999999999997</v>
      </c>
      <c r="DU27" s="852">
        <v>2984.4333333333329</v>
      </c>
      <c r="DV27" s="852">
        <v>3021.1666666666665</v>
      </c>
      <c r="DW27" s="852">
        <v>3056.0666666666671</v>
      </c>
      <c r="DX27" s="852">
        <v>3090.5666666666671</v>
      </c>
      <c r="DY27" s="852">
        <v>3124.7999999999997</v>
      </c>
      <c r="DZ27" s="852">
        <v>3156.6333333333332</v>
      </c>
      <c r="EA27" s="852">
        <v>0</v>
      </c>
      <c r="EB27" s="852">
        <v>0</v>
      </c>
      <c r="EC27" s="852">
        <v>0</v>
      </c>
      <c r="ED27" s="852">
        <v>0</v>
      </c>
      <c r="EE27" s="852">
        <v>0</v>
      </c>
      <c r="EF27" s="852">
        <v>0</v>
      </c>
      <c r="EG27" s="852">
        <v>0</v>
      </c>
      <c r="EH27" s="852">
        <v>0</v>
      </c>
      <c r="EI27" s="852">
        <v>0</v>
      </c>
      <c r="EJ27" s="852">
        <v>0</v>
      </c>
      <c r="EK27" s="852">
        <v>0</v>
      </c>
      <c r="EL27" s="869">
        <v>0</v>
      </c>
      <c r="EM27" s="852">
        <v>0</v>
      </c>
      <c r="EN27" s="852">
        <v>0</v>
      </c>
      <c r="EO27" s="852">
        <v>0</v>
      </c>
      <c r="EP27" s="852">
        <v>0</v>
      </c>
      <c r="EQ27"/>
      <c r="ER27"/>
      <c r="ES27"/>
      <c r="ET27"/>
      <c r="EU27"/>
    </row>
    <row r="28" spans="1:151" s="563" customFormat="1">
      <c r="A28" s="685"/>
      <c r="B28" s="792" t="s">
        <v>494</v>
      </c>
      <c r="C28" s="792" t="s">
        <v>1426</v>
      </c>
      <c r="D28" s="801">
        <v>6141.928821673584</v>
      </c>
      <c r="E28" s="801">
        <v>6646.878840252687</v>
      </c>
      <c r="F28" s="801">
        <v>6289.0005953206373</v>
      </c>
      <c r="G28" s="801">
        <v>6217.2259779439264</v>
      </c>
      <c r="H28" s="801">
        <v>6350.9683047403969</v>
      </c>
      <c r="I28" s="801">
        <v>6149.5865929260226</v>
      </c>
      <c r="J28" s="801">
        <v>5917.7285393269876</v>
      </c>
      <c r="K28" s="801">
        <v>5882.2560097615569</v>
      </c>
      <c r="L28" s="801">
        <v>5657.5754627532997</v>
      </c>
      <c r="M28" s="801">
        <v>5450.8529791503934</v>
      </c>
      <c r="N28" s="801">
        <v>5571.2373773722311</v>
      </c>
      <c r="O28" s="801">
        <v>5301.8787608968059</v>
      </c>
      <c r="P28" s="801">
        <v>5847.6715717488596</v>
      </c>
      <c r="Q28" s="801">
        <v>5607.0753476409909</v>
      </c>
      <c r="R28" s="801">
        <v>5388.2893961812333</v>
      </c>
      <c r="S28" s="801">
        <v>5219.3181700455198</v>
      </c>
      <c r="T28" s="801">
        <v>5429.2117224880367</v>
      </c>
      <c r="U28" s="801">
        <v>5257.1861471861466</v>
      </c>
      <c r="V28" s="801">
        <v>5659.8610050080633</v>
      </c>
      <c r="W28" s="801">
        <v>5686.3499999999995</v>
      </c>
      <c r="X28" s="801">
        <v>5432.3961133069834</v>
      </c>
      <c r="Y28" s="801">
        <v>5371.9730848861263</v>
      </c>
      <c r="Z28" s="801">
        <v>5252.8909090909101</v>
      </c>
      <c r="AA28" s="801">
        <v>5113.1287878787871</v>
      </c>
      <c r="AB28" s="801">
        <v>4910.4906711222502</v>
      </c>
      <c r="AC28" s="801">
        <v>3990.4712918660298</v>
      </c>
      <c r="AD28" s="801">
        <v>3943.6542276989835</v>
      </c>
      <c r="AE28" s="801">
        <v>3814.4385521885538</v>
      </c>
      <c r="AF28" s="801">
        <v>4160.8759018759001</v>
      </c>
      <c r="AG28" s="801">
        <v>4035.9275362318836</v>
      </c>
      <c r="AH28" s="801">
        <v>4232.7432712215332</v>
      </c>
      <c r="AI28" s="801">
        <v>4536.6676767676781</v>
      </c>
      <c r="AJ28" s="801">
        <v>4657.6598015873014</v>
      </c>
      <c r="AK28" s="801">
        <v>4814.2923913043478</v>
      </c>
      <c r="AL28" s="801">
        <v>5549.7223084886136</v>
      </c>
      <c r="AM28" s="801">
        <v>6899.1315389924102</v>
      </c>
      <c r="AN28" s="801">
        <v>9153.0893141945762</v>
      </c>
      <c r="AO28" s="801">
        <v>9019.6731601731608</v>
      </c>
      <c r="AP28" s="801">
        <v>8851.8599783549816</v>
      </c>
      <c r="AQ28" s="801">
        <v>8084.7376984126968</v>
      </c>
      <c r="AR28" s="801">
        <v>7945.80772005772</v>
      </c>
      <c r="AS28" s="801">
        <v>7059.8814935064911</v>
      </c>
      <c r="AT28" s="801">
        <v>6450.5640331890327</v>
      </c>
      <c r="AU28" s="801">
        <v>7601.7471273291931</v>
      </c>
      <c r="AV28" s="801">
        <v>8503.8640572390577</v>
      </c>
      <c r="AW28" s="801">
        <v>8589.3820346320372</v>
      </c>
      <c r="AX28" s="801">
        <v>10324.618819776713</v>
      </c>
      <c r="AY28" s="801">
        <v>12669.634848484849</v>
      </c>
      <c r="AZ28" s="801">
        <v>14064.606098579783</v>
      </c>
      <c r="BA28" s="801">
        <v>14922.918181818182</v>
      </c>
      <c r="BB28" s="801">
        <v>16324.614258527299</v>
      </c>
      <c r="BC28" s="801">
        <v>17793.273429786586</v>
      </c>
      <c r="BD28" s="801">
        <v>22544.350432900432</v>
      </c>
      <c r="BE28" s="801">
        <v>20399.073781291168</v>
      </c>
      <c r="BF28" s="801">
        <v>13129.88022774327</v>
      </c>
      <c r="BG28" s="801">
        <v>11109.172474747475</v>
      </c>
      <c r="BH28" s="801">
        <v>13550.114912280702</v>
      </c>
      <c r="BI28" s="801">
        <v>14540.437351778657</v>
      </c>
      <c r="BJ28" s="801">
        <v>15197.414141414141</v>
      </c>
      <c r="BK28" s="801">
        <v>17190.543478260868</v>
      </c>
      <c r="BL28" s="801">
        <v>17819.117862838913</v>
      </c>
      <c r="BM28" s="801">
        <v>20544.652597402597</v>
      </c>
      <c r="BN28" s="801">
        <v>25914.681096681099</v>
      </c>
      <c r="BO28" s="801">
        <v>29883.3115942029</v>
      </c>
      <c r="BP28" s="801">
        <v>28812.925420875425</v>
      </c>
      <c r="BQ28" s="801">
        <v>24660.474927849926</v>
      </c>
      <c r="BR28" s="801">
        <v>20849.086634199131</v>
      </c>
      <c r="BS28" s="868">
        <v>22942.147907647912</v>
      </c>
      <c r="BT28" s="852">
        <v>20555.087320574163</v>
      </c>
      <c r="BU28" s="852">
        <v>19330.970075757577</v>
      </c>
      <c r="BV28" s="852">
        <v>21609.219523611402</v>
      </c>
      <c r="BW28" s="852">
        <v>24037.545075757575</v>
      </c>
      <c r="BX28" s="852">
        <v>20879.553968253971</v>
      </c>
      <c r="BY28" s="852">
        <v>21312.370600414077</v>
      </c>
      <c r="BZ28" s="852">
        <v>22896.864302967562</v>
      </c>
      <c r="CA28" s="852">
        <v>22636.282720057719</v>
      </c>
      <c r="CB28" s="852">
        <v>23146.149999999998</v>
      </c>
      <c r="CC28" s="852">
        <v>21915.194532279314</v>
      </c>
      <c r="CD28" s="852">
        <v>19897.867443064184</v>
      </c>
      <c r="CE28" s="852">
        <v>18369.980212842711</v>
      </c>
      <c r="CF28" s="852">
        <v>15589.803429027115</v>
      </c>
      <c r="CG28" s="852">
        <v>15229.549505928853</v>
      </c>
      <c r="CH28" s="852">
        <v>15077.19660894661</v>
      </c>
      <c r="CI28" s="852">
        <v>15438.604365079365</v>
      </c>
      <c r="CJ28" s="852">
        <v>16902.119155844153</v>
      </c>
      <c r="CK28" s="852">
        <v>18584.257215007216</v>
      </c>
      <c r="CL28" s="852">
        <v>20810.067604617605</v>
      </c>
      <c r="CM28" s="852">
        <v>20004.485455486541</v>
      </c>
      <c r="CN28" s="852">
        <v>19923.164562289563</v>
      </c>
      <c r="CO28" s="852">
        <v>20513.698412698413</v>
      </c>
      <c r="CP28" s="852">
        <v>19803.327352472086</v>
      </c>
      <c r="CQ28" s="852">
        <v>21186.799855699854</v>
      </c>
      <c r="CR28" s="852">
        <v>20936.819047619047</v>
      </c>
      <c r="CS28" s="852">
        <v>19308.564393939396</v>
      </c>
      <c r="CT28" s="852">
        <v>19148.640281533873</v>
      </c>
      <c r="CU28" s="852">
        <v>21038.368253968252</v>
      </c>
      <c r="CV28" s="852">
        <v>19773.801587301587</v>
      </c>
      <c r="CW28" s="852">
        <v>17139.151656314698</v>
      </c>
      <c r="CX28" s="852">
        <v>16693.30583160801</v>
      </c>
      <c r="CY28" s="852">
        <v>16266.796969696969</v>
      </c>
      <c r="CZ28" s="852">
        <v>15730.853110047845</v>
      </c>
      <c r="DA28" s="852">
        <v>17693.846621808145</v>
      </c>
      <c r="DB28" s="852">
        <v>18810.341147186147</v>
      </c>
      <c r="DC28" s="852">
        <v>25098.995833333334</v>
      </c>
      <c r="DD28" s="852">
        <v>31038.29015151515</v>
      </c>
      <c r="DE28" s="852">
        <v>34643.828181818186</v>
      </c>
      <c r="DF28" s="852">
        <v>38768.042229437233</v>
      </c>
      <c r="DG28" s="852">
        <v>43241.574065217392</v>
      </c>
      <c r="DH28" s="852">
        <v>36968.251031746033</v>
      </c>
      <c r="DI28" s="852">
        <v>23726.653632285586</v>
      </c>
      <c r="DJ28" s="852">
        <v>21596.667972582971</v>
      </c>
      <c r="DK28" s="852">
        <v>26287.489916996052</v>
      </c>
      <c r="DL28" s="852">
        <v>26151.589947299075</v>
      </c>
      <c r="DM28" s="852">
        <v>26785.821476880606</v>
      </c>
      <c r="DN28" s="852">
        <v>24424.082128427126</v>
      </c>
      <c r="DO28" s="852">
        <v>26233.045341614907</v>
      </c>
      <c r="DP28" s="852">
        <v>32168.776810276682</v>
      </c>
      <c r="DQ28" s="852">
        <v>31656.198613150133</v>
      </c>
      <c r="DR28" s="852">
        <v>30179.316276115191</v>
      </c>
      <c r="DS28" s="852">
        <v>31267.3</v>
      </c>
      <c r="DT28" s="852">
        <v>32414.666666666668</v>
      </c>
      <c r="DU28" s="852">
        <v>32383.333333333332</v>
      </c>
      <c r="DV28" s="852">
        <v>32280.666666666668</v>
      </c>
      <c r="DW28" s="852">
        <v>32157</v>
      </c>
      <c r="DX28" s="852">
        <v>32067</v>
      </c>
      <c r="DY28" s="852">
        <v>32067</v>
      </c>
      <c r="DZ28" s="852">
        <v>32067</v>
      </c>
      <c r="EA28" s="852">
        <v>0</v>
      </c>
      <c r="EB28" s="852">
        <v>0</v>
      </c>
      <c r="EC28" s="852">
        <v>0</v>
      </c>
      <c r="ED28" s="852">
        <v>0</v>
      </c>
      <c r="EE28" s="852">
        <v>0</v>
      </c>
      <c r="EF28" s="852">
        <v>0</v>
      </c>
      <c r="EG28" s="852">
        <v>0</v>
      </c>
      <c r="EH28" s="852">
        <v>0</v>
      </c>
      <c r="EI28" s="852">
        <v>0</v>
      </c>
      <c r="EJ28" s="852">
        <v>0</v>
      </c>
      <c r="EK28" s="852">
        <v>0</v>
      </c>
      <c r="EL28" s="869">
        <v>0</v>
      </c>
      <c r="EM28" s="852">
        <v>0</v>
      </c>
      <c r="EN28" s="852">
        <v>0</v>
      </c>
      <c r="EO28" s="852">
        <v>0</v>
      </c>
      <c r="EP28" s="852">
        <v>0</v>
      </c>
      <c r="EQ28"/>
      <c r="ER28"/>
      <c r="ES28"/>
      <c r="ET28"/>
      <c r="EU28"/>
    </row>
    <row r="29" spans="1:151">
      <c r="B29" s="792"/>
      <c r="C29" s="792"/>
      <c r="D29" s="798"/>
      <c r="E29" s="798"/>
      <c r="F29" s="798"/>
      <c r="G29" s="798"/>
      <c r="H29" s="798"/>
      <c r="I29" s="798"/>
      <c r="J29" s="798"/>
      <c r="K29" s="798"/>
      <c r="L29" s="798"/>
      <c r="M29" s="798"/>
      <c r="N29" s="798"/>
      <c r="O29" s="798"/>
      <c r="P29" s="798"/>
      <c r="Q29" s="798"/>
      <c r="R29" s="798"/>
      <c r="S29" s="798"/>
      <c r="T29" s="798"/>
      <c r="U29" s="798"/>
      <c r="V29" s="798"/>
      <c r="W29" s="798"/>
      <c r="X29" s="798"/>
      <c r="Y29" s="798"/>
      <c r="Z29" s="798"/>
      <c r="AA29" s="798"/>
      <c r="AB29" s="798"/>
      <c r="AC29" s="798"/>
      <c r="AD29" s="798"/>
      <c r="AE29" s="798"/>
      <c r="AF29" s="798"/>
      <c r="AG29" s="798"/>
      <c r="AH29" s="798"/>
      <c r="AI29" s="798"/>
      <c r="AJ29" s="798"/>
      <c r="AK29" s="798"/>
      <c r="AL29" s="798"/>
      <c r="AM29" s="798"/>
      <c r="AN29" s="798"/>
      <c r="AO29" s="798"/>
      <c r="AP29" s="798"/>
      <c r="AQ29" s="798"/>
      <c r="AR29" s="798"/>
      <c r="AS29" s="798"/>
      <c r="AT29" s="798"/>
      <c r="AU29" s="798"/>
      <c r="AV29" s="798"/>
      <c r="AW29" s="798"/>
      <c r="AX29" s="798"/>
      <c r="AY29" s="798"/>
      <c r="AZ29" s="798"/>
      <c r="BA29" s="798"/>
      <c r="BB29" s="798"/>
      <c r="BC29" s="798"/>
      <c r="BD29" s="798"/>
      <c r="BE29" s="798"/>
      <c r="BF29" s="798"/>
      <c r="BG29" s="798"/>
      <c r="BH29" s="798"/>
      <c r="BI29" s="798"/>
      <c r="BJ29" s="798"/>
      <c r="BK29" s="798"/>
      <c r="BL29" s="798"/>
      <c r="BM29" s="798"/>
      <c r="BN29" s="798"/>
      <c r="BO29" s="798"/>
      <c r="BP29" s="798"/>
      <c r="BQ29" s="798"/>
      <c r="BR29" s="798"/>
      <c r="BS29" s="864"/>
      <c r="BT29" s="849"/>
      <c r="BU29" s="849"/>
      <c r="BV29" s="849"/>
      <c r="BW29" s="849"/>
      <c r="BX29" s="849"/>
      <c r="BY29" s="849"/>
      <c r="BZ29" s="849"/>
      <c r="CA29" s="849"/>
      <c r="CB29" s="849"/>
      <c r="CC29" s="849"/>
      <c r="CD29" s="849"/>
      <c r="CE29" s="849"/>
      <c r="CF29" s="849"/>
      <c r="CG29" s="849"/>
      <c r="CH29" s="849"/>
      <c r="CI29" s="849"/>
      <c r="CJ29" s="849"/>
      <c r="CK29" s="849"/>
      <c r="CL29" s="849"/>
      <c r="CM29" s="849"/>
      <c r="CN29" s="849"/>
      <c r="CO29" s="849"/>
      <c r="CP29" s="849"/>
      <c r="CQ29" s="849"/>
      <c r="CR29" s="849"/>
      <c r="CS29" s="849"/>
      <c r="CT29" s="849"/>
      <c r="CU29" s="849"/>
      <c r="CV29" s="849"/>
      <c r="CW29" s="849"/>
      <c r="CX29" s="849"/>
      <c r="CY29" s="849"/>
      <c r="CZ29" s="849"/>
      <c r="DA29" s="849"/>
      <c r="DB29" s="849"/>
      <c r="DC29" s="849"/>
      <c r="DD29" s="849"/>
      <c r="DE29" s="849"/>
      <c r="DF29" s="849"/>
      <c r="DG29" s="849"/>
      <c r="DH29" s="849"/>
      <c r="DI29" s="849"/>
      <c r="DJ29" s="849"/>
      <c r="DK29" s="849"/>
      <c r="DL29" s="849"/>
      <c r="DM29" s="849"/>
      <c r="DN29" s="849"/>
      <c r="DO29" s="849"/>
      <c r="DP29" s="849"/>
      <c r="DQ29" s="849"/>
      <c r="DR29" s="849"/>
      <c r="DS29" s="849"/>
      <c r="DT29" s="849"/>
      <c r="DU29" s="849"/>
      <c r="DV29" s="849"/>
      <c r="DW29" s="849"/>
      <c r="DX29" s="849"/>
      <c r="DY29" s="849"/>
      <c r="DZ29" s="849"/>
      <c r="EA29" s="849"/>
      <c r="EB29" s="849"/>
      <c r="EC29" s="849"/>
      <c r="ED29" s="849"/>
      <c r="EE29" s="849"/>
      <c r="EF29" s="849"/>
      <c r="EG29" s="849"/>
      <c r="EH29" s="849"/>
      <c r="EI29" s="849"/>
      <c r="EJ29" s="849"/>
      <c r="EK29" s="849"/>
      <c r="EL29" s="865"/>
      <c r="EM29" s="849"/>
      <c r="EN29" s="849"/>
      <c r="EO29" s="849"/>
      <c r="EP29" s="849"/>
    </row>
    <row r="30" spans="1:151">
      <c r="B30" s="790" t="s">
        <v>495</v>
      </c>
      <c r="C30" s="792" t="s">
        <v>1427</v>
      </c>
      <c r="D30" s="798"/>
      <c r="E30" s="798"/>
      <c r="F30" s="798"/>
      <c r="G30" s="798"/>
      <c r="H30" s="798"/>
      <c r="I30" s="798"/>
      <c r="J30" s="798"/>
      <c r="K30" s="798"/>
      <c r="L30" s="798"/>
      <c r="M30" s="798"/>
      <c r="N30" s="798"/>
      <c r="O30" s="798"/>
      <c r="P30" s="798"/>
      <c r="Q30" s="798"/>
      <c r="R30" s="798"/>
      <c r="S30" s="798"/>
      <c r="T30" s="798"/>
      <c r="U30" s="798"/>
      <c r="V30" s="798"/>
      <c r="W30" s="798"/>
      <c r="X30" s="798"/>
      <c r="Y30" s="798"/>
      <c r="Z30" s="798"/>
      <c r="AA30" s="798"/>
      <c r="AB30" s="798"/>
      <c r="AC30" s="798"/>
      <c r="AD30" s="798"/>
      <c r="AE30" s="798"/>
      <c r="AF30" s="798"/>
      <c r="AG30" s="798"/>
      <c r="AH30" s="798"/>
      <c r="AI30" s="798"/>
      <c r="AJ30" s="798"/>
      <c r="AK30" s="798"/>
      <c r="AL30" s="798"/>
      <c r="AM30" s="798"/>
      <c r="AN30" s="798"/>
      <c r="AO30" s="798"/>
      <c r="AP30" s="798"/>
      <c r="AQ30" s="798"/>
      <c r="AR30" s="798"/>
      <c r="AS30" s="798"/>
      <c r="AT30" s="798"/>
      <c r="AU30" s="798"/>
      <c r="AV30" s="798"/>
      <c r="AW30" s="798"/>
      <c r="AX30" s="798"/>
      <c r="AY30" s="798"/>
      <c r="AZ30" s="798"/>
      <c r="BA30" s="798"/>
      <c r="BB30" s="798"/>
      <c r="BC30" s="798"/>
      <c r="BD30" s="798"/>
      <c r="BE30" s="798"/>
      <c r="BF30" s="798"/>
      <c r="BG30" s="798"/>
      <c r="BH30" s="798"/>
      <c r="BI30" s="798"/>
      <c r="BJ30" s="798"/>
      <c r="BK30" s="798"/>
      <c r="BL30" s="798"/>
      <c r="BM30" s="798"/>
      <c r="BN30" s="798"/>
      <c r="BO30" s="798"/>
      <c r="BP30" s="798"/>
      <c r="BQ30" s="798"/>
      <c r="BR30" s="798"/>
      <c r="BS30" s="864"/>
      <c r="BT30" s="849"/>
      <c r="BU30" s="849"/>
      <c r="BV30" s="849"/>
      <c r="BW30" s="849"/>
      <c r="BX30" s="849"/>
      <c r="BY30" s="849"/>
      <c r="BZ30" s="849"/>
      <c r="CA30" s="849"/>
      <c r="CB30" s="849"/>
      <c r="CC30" s="849"/>
      <c r="CD30" s="849"/>
      <c r="CE30" s="849"/>
      <c r="CF30" s="849"/>
      <c r="CG30" s="849"/>
      <c r="CH30" s="849"/>
      <c r="CI30" s="849"/>
      <c r="CJ30" s="849"/>
      <c r="CK30" s="849"/>
      <c r="CL30" s="849"/>
      <c r="CM30" s="849"/>
      <c r="CN30" s="849"/>
      <c r="CO30" s="849"/>
      <c r="CP30" s="849"/>
      <c r="CQ30" s="849"/>
      <c r="CR30" s="849"/>
      <c r="CS30" s="849"/>
      <c r="CT30" s="849"/>
      <c r="CU30" s="849"/>
      <c r="CV30" s="849"/>
      <c r="CW30" s="849"/>
      <c r="CX30" s="849"/>
      <c r="CY30" s="849"/>
      <c r="CZ30" s="849"/>
      <c r="DA30" s="849"/>
      <c r="DB30" s="849"/>
      <c r="DC30" s="849"/>
      <c r="DD30" s="849"/>
      <c r="DE30" s="849"/>
      <c r="DF30" s="849"/>
      <c r="DG30" s="849"/>
      <c r="DH30" s="849"/>
      <c r="DI30" s="849"/>
      <c r="DJ30" s="849"/>
      <c r="DK30" s="849"/>
      <c r="DL30" s="849"/>
      <c r="DM30" s="849"/>
      <c r="DN30" s="849"/>
      <c r="DO30" s="849"/>
      <c r="DP30" s="849"/>
      <c r="DQ30" s="849"/>
      <c r="DR30" s="849"/>
      <c r="DS30" s="849"/>
      <c r="DT30" s="849"/>
      <c r="DU30" s="849"/>
      <c r="DV30" s="849"/>
      <c r="DW30" s="849"/>
      <c r="DX30" s="849"/>
      <c r="DY30" s="849"/>
      <c r="DZ30" s="849"/>
      <c r="EA30" s="849"/>
      <c r="EB30" s="849"/>
      <c r="EC30" s="849"/>
      <c r="ED30" s="849"/>
      <c r="EE30" s="849"/>
      <c r="EF30" s="849"/>
      <c r="EG30" s="849"/>
      <c r="EH30" s="849"/>
      <c r="EI30" s="849"/>
      <c r="EJ30" s="849"/>
      <c r="EK30" s="849"/>
      <c r="EL30" s="865"/>
      <c r="EM30" s="849"/>
      <c r="EN30" s="849"/>
      <c r="EO30" s="849"/>
      <c r="EP30" s="849"/>
    </row>
    <row r="31" spans="1:151">
      <c r="B31" s="792" t="s">
        <v>496</v>
      </c>
      <c r="C31" s="792" t="s">
        <v>1428</v>
      </c>
      <c r="D31" s="798">
        <v>1.3466933333333333</v>
      </c>
      <c r="E31" s="798">
        <v>1.3329833333333336</v>
      </c>
      <c r="F31" s="798">
        <v>1.3394199999999998</v>
      </c>
      <c r="G31" s="798">
        <v>1.3123133333333332</v>
      </c>
      <c r="H31" s="798">
        <v>1.2788633333333332</v>
      </c>
      <c r="I31" s="798">
        <v>1.2988066666666667</v>
      </c>
      <c r="J31" s="798">
        <v>1.2779100000000001</v>
      </c>
      <c r="K31" s="798">
        <v>1.1833533333333333</v>
      </c>
      <c r="L31" s="798">
        <v>1.1428733333333334</v>
      </c>
      <c r="M31" s="798">
        <v>1.0863033333333334</v>
      </c>
      <c r="N31" s="798">
        <v>1.1178333333333332</v>
      </c>
      <c r="O31" s="798">
        <v>1.0768766666666667</v>
      </c>
      <c r="P31" s="798">
        <v>1.0915266666666668</v>
      </c>
      <c r="Q31" s="798">
        <v>1.1112799999999998</v>
      </c>
      <c r="R31" s="798">
        <v>1.1763300000000001</v>
      </c>
      <c r="S31" s="798">
        <v>1.1232802173912999</v>
      </c>
      <c r="T31" s="798">
        <v>1.0570016594516334</v>
      </c>
      <c r="U31" s="798">
        <v>1.0485666666666666</v>
      </c>
      <c r="V31" s="798">
        <v>1.0384898989898668</v>
      </c>
      <c r="W31" s="798">
        <v>0.98715417529330007</v>
      </c>
      <c r="X31" s="798">
        <v>0.93403181818183334</v>
      </c>
      <c r="Y31" s="798">
        <v>0.90527598343683335</v>
      </c>
      <c r="Z31" s="798">
        <v>0.86962041467306672</v>
      </c>
      <c r="AA31" s="798">
        <v>0.9231698484848333</v>
      </c>
      <c r="AB31" s="798">
        <v>0.8731101010101</v>
      </c>
      <c r="AC31" s="798">
        <v>0.89074708168643335</v>
      </c>
      <c r="AD31" s="798">
        <v>0.89551551017419995</v>
      </c>
      <c r="AE31" s="798">
        <v>0.87637378787880005</v>
      </c>
      <c r="AF31" s="798">
        <v>0.91942761904763337</v>
      </c>
      <c r="AG31" s="798">
        <v>0.98357897923333326</v>
      </c>
      <c r="AH31" s="798">
        <v>1.0002418668047</v>
      </c>
      <c r="AI31" s="798">
        <v>1.0733779148629334</v>
      </c>
      <c r="AJ31" s="798">
        <v>1.1364073015873333</v>
      </c>
      <c r="AK31" s="798">
        <v>1.1244073342117</v>
      </c>
      <c r="AL31" s="798">
        <v>1.1893160697032334</v>
      </c>
      <c r="AM31" s="798">
        <v>1.2507097550034334</v>
      </c>
      <c r="AN31" s="798">
        <v>1.2043652092352</v>
      </c>
      <c r="AO31" s="798">
        <v>1.2219878787879002</v>
      </c>
      <c r="AP31" s="798">
        <v>1.2962879666227665</v>
      </c>
      <c r="AQ31" s="798">
        <v>1.3111400793651</v>
      </c>
      <c r="AR31" s="798">
        <v>1.2598922799423</v>
      </c>
      <c r="AS31" s="798">
        <v>1.2195344783236</v>
      </c>
      <c r="AT31" s="798">
        <v>1.1885448773448666</v>
      </c>
      <c r="AU31" s="798">
        <v>1.2020495454545335</v>
      </c>
      <c r="AV31" s="798">
        <v>1.2563570707070999</v>
      </c>
      <c r="AW31" s="798">
        <v>1.2740799861973999</v>
      </c>
      <c r="AX31" s="798">
        <v>1.2901748006379332</v>
      </c>
      <c r="AY31" s="798">
        <v>1.3104899999999999</v>
      </c>
      <c r="AZ31" s="798">
        <v>1.3482015835041998</v>
      </c>
      <c r="BA31" s="798">
        <v>1.3744839723320332</v>
      </c>
      <c r="BB31" s="798">
        <v>1.4493827681853</v>
      </c>
      <c r="BC31" s="798">
        <v>1.4997605453026335</v>
      </c>
      <c r="BD31" s="798">
        <v>1.5620087301587333</v>
      </c>
      <c r="BE31" s="798">
        <v>1.5038192201518334</v>
      </c>
      <c r="BF31" s="798">
        <v>1.3167888509317001</v>
      </c>
      <c r="BG31" s="798">
        <v>1.3024394949495</v>
      </c>
      <c r="BH31" s="798">
        <v>1.3619068181818335</v>
      </c>
      <c r="BI31" s="798">
        <v>1.4305777338603332</v>
      </c>
      <c r="BJ31" s="798">
        <v>1.4781476911976998</v>
      </c>
      <c r="BK31" s="798">
        <v>1.3842107246376667</v>
      </c>
      <c r="BL31" s="798">
        <v>1.2726511111111001</v>
      </c>
      <c r="BM31" s="798">
        <v>1.2910393939394</v>
      </c>
      <c r="BN31" s="798">
        <v>1.3592964834682668</v>
      </c>
      <c r="BO31" s="798">
        <v>1.3669263526569999</v>
      </c>
      <c r="BP31" s="798">
        <v>1.4392944976076334</v>
      </c>
      <c r="BQ31" s="798">
        <v>1.4125834368529999</v>
      </c>
      <c r="BR31" s="798">
        <v>1.3480369408369335</v>
      </c>
      <c r="BS31" s="864">
        <v>1.3109986291486333</v>
      </c>
      <c r="BT31" s="849">
        <v>1.2825643882433333</v>
      </c>
      <c r="BU31" s="849">
        <v>1.2514703689064666</v>
      </c>
      <c r="BV31" s="849">
        <v>1.2973756535607666</v>
      </c>
      <c r="BW31" s="849">
        <v>1.3203565151515</v>
      </c>
      <c r="BX31" s="849">
        <v>1.3065598484848333</v>
      </c>
      <c r="BY31" s="849">
        <v>1.3245845065562667</v>
      </c>
      <c r="BZ31" s="849">
        <v>1.3610487094548001</v>
      </c>
      <c r="CA31" s="849">
        <v>1.3697083694083669</v>
      </c>
      <c r="CB31" s="849">
        <v>1.3712341269841335</v>
      </c>
      <c r="CC31" s="849">
        <v>1.3252210929167334</v>
      </c>
      <c r="CD31" s="849">
        <v>1.2492090821256001</v>
      </c>
      <c r="CE31" s="849">
        <v>1.1269555050504998</v>
      </c>
      <c r="CF31" s="849">
        <v>1.1047359090908999</v>
      </c>
      <c r="CG31" s="849">
        <v>1.1118670681975333</v>
      </c>
      <c r="CH31" s="849">
        <v>1.0949424242424335</v>
      </c>
      <c r="CI31" s="849">
        <v>1.1017423015873</v>
      </c>
      <c r="CJ31" s="849">
        <v>1.1293063492063335</v>
      </c>
      <c r="CK31" s="849">
        <v>1.1164117949683332</v>
      </c>
      <c r="CL31" s="849">
        <v>1.0789302308802666</v>
      </c>
      <c r="CM31" s="849">
        <v>1.0647251581027668</v>
      </c>
      <c r="CN31" s="849">
        <v>1.1003207070707333</v>
      </c>
      <c r="CO31" s="849">
        <v>1.1744151138716334</v>
      </c>
      <c r="CP31" s="849">
        <v>1.1776691387560001</v>
      </c>
      <c r="CQ31" s="849">
        <v>1.2294496825396666</v>
      </c>
      <c r="CR31" s="849">
        <v>1.1922270995671</v>
      </c>
      <c r="CS31" s="849">
        <v>1.1631127931488667</v>
      </c>
      <c r="CT31" s="849">
        <v>1.1411705880313667</v>
      </c>
      <c r="CU31" s="849">
        <v>1.1356678427128333</v>
      </c>
      <c r="CV31" s="849">
        <v>1.1238746969697</v>
      </c>
      <c r="CW31" s="849">
        <v>1.1116174446326668</v>
      </c>
      <c r="CX31" s="849">
        <v>1.1072322532780998</v>
      </c>
      <c r="CY31" s="849">
        <v>1.1022924242424332</v>
      </c>
      <c r="CZ31" s="849">
        <v>1.1006113636363668</v>
      </c>
      <c r="DA31" s="849">
        <v>1.1694631877784001</v>
      </c>
      <c r="DB31" s="849">
        <v>1.1927604617604668</v>
      </c>
      <c r="DC31" s="849">
        <v>1.2055945652173998</v>
      </c>
      <c r="DD31" s="849">
        <v>1.2057365223665333</v>
      </c>
      <c r="DE31" s="849">
        <v>1.1787984848484667</v>
      </c>
      <c r="DF31" s="849">
        <v>1.1439768084572333</v>
      </c>
      <c r="DG31" s="849">
        <v>1.1225110904071667</v>
      </c>
      <c r="DH31" s="849">
        <v>1.0654351674641001</v>
      </c>
      <c r="DI31" s="849">
        <v>1.0070370757262335</v>
      </c>
      <c r="DJ31" s="849">
        <v>1.020524963925</v>
      </c>
      <c r="DK31" s="849">
        <v>1.0729975362319</v>
      </c>
      <c r="DL31" s="849">
        <v>1.0891695286195333</v>
      </c>
      <c r="DM31" s="849">
        <v>1.088360731539</v>
      </c>
      <c r="DN31" s="849">
        <v>1.0757941786283667</v>
      </c>
      <c r="DO31" s="849">
        <v>1.0857350216450001</v>
      </c>
      <c r="DP31" s="849">
        <v>1.0766329725829669</v>
      </c>
      <c r="DQ31" s="849">
        <v>1.0958604648498469</v>
      </c>
      <c r="DR31" s="849">
        <v>1.1004454027947581</v>
      </c>
      <c r="DS31" s="849">
        <v>1.0962613212495089</v>
      </c>
      <c r="DT31" s="849">
        <v>1.0967699727548477</v>
      </c>
      <c r="DU31" s="849">
        <v>1.0978723819929184</v>
      </c>
      <c r="DV31" s="849">
        <v>1.0990677989693942</v>
      </c>
      <c r="DW31" s="849">
        <v>1.1015052248308945</v>
      </c>
      <c r="DX31" s="849">
        <v>1.1015395311545368</v>
      </c>
      <c r="DY31" s="849">
        <v>1.1009995808019599</v>
      </c>
      <c r="DZ31" s="849">
        <v>1.1001957806035889</v>
      </c>
      <c r="EA31" s="849">
        <v>1.099524503761742</v>
      </c>
      <c r="EB31" s="849">
        <v>1.0990320951365466</v>
      </c>
      <c r="EC31" s="849">
        <v>1.0987860450433757</v>
      </c>
      <c r="ED31" s="849">
        <v>1.0986985601396957</v>
      </c>
      <c r="EE31" s="849">
        <v>1.0981983265359183</v>
      </c>
      <c r="EF31" s="849">
        <v>1.0981883629221618</v>
      </c>
      <c r="EG31" s="849">
        <v>1.0981762648857527</v>
      </c>
      <c r="EH31" s="849">
        <v>1.098172130008835</v>
      </c>
      <c r="EI31" s="849">
        <v>0</v>
      </c>
      <c r="EJ31" s="849">
        <v>0</v>
      </c>
      <c r="EK31" s="849">
        <v>0</v>
      </c>
      <c r="EL31" s="865">
        <v>0</v>
      </c>
      <c r="EM31" s="849">
        <v>0</v>
      </c>
      <c r="EN31" s="849">
        <v>0</v>
      </c>
      <c r="EO31" s="849">
        <v>0</v>
      </c>
      <c r="EP31" s="849">
        <v>0</v>
      </c>
    </row>
    <row r="32" spans="1:151">
      <c r="B32" s="792" t="s">
        <v>497</v>
      </c>
      <c r="C32" s="792" t="s">
        <v>1429</v>
      </c>
      <c r="D32" s="798">
        <v>0.63857348672594283</v>
      </c>
      <c r="E32" s="798">
        <v>0.65927425844847265</v>
      </c>
      <c r="F32" s="798">
        <v>0.66990008484477881</v>
      </c>
      <c r="G32" s="798">
        <v>0.6824639122527737</v>
      </c>
      <c r="H32" s="798">
        <v>0.69150302550667331</v>
      </c>
      <c r="I32" s="798">
        <v>0.68864204634008541</v>
      </c>
      <c r="J32" s="798">
        <v>0.69272727330624606</v>
      </c>
      <c r="K32" s="798">
        <v>0.71819808345750902</v>
      </c>
      <c r="L32" s="798">
        <v>0.72343846765400965</v>
      </c>
      <c r="M32" s="798">
        <v>0.73342587994575592</v>
      </c>
      <c r="N32" s="798">
        <v>0.73208240721761086</v>
      </c>
      <c r="O32" s="798">
        <v>0.74306911527586639</v>
      </c>
      <c r="P32" s="798">
        <v>0.74620533440859171</v>
      </c>
      <c r="Q32" s="798">
        <v>0.74593952743103575</v>
      </c>
      <c r="R32" s="798">
        <v>0.71403382889242939</v>
      </c>
      <c r="S32" s="798">
        <v>0.72338716742231768</v>
      </c>
      <c r="T32" s="798">
        <v>0.74193189994612185</v>
      </c>
      <c r="U32" s="798">
        <v>0.73547496699421566</v>
      </c>
      <c r="V32" s="798">
        <v>0.72492157227429921</v>
      </c>
      <c r="W32" s="798">
        <v>0.7392738349249508</v>
      </c>
      <c r="X32" s="798">
        <v>0.75371764957119802</v>
      </c>
      <c r="Y32" s="798">
        <v>0.76421439238126654</v>
      </c>
      <c r="Z32" s="798">
        <v>0.77647684270463957</v>
      </c>
      <c r="AA32" s="798">
        <v>0.7741423078584333</v>
      </c>
      <c r="AB32" s="798">
        <v>0.79365821417459415</v>
      </c>
      <c r="AC32" s="798">
        <v>0.78706419637970793</v>
      </c>
      <c r="AD32" s="798">
        <v>0.7874479420689372</v>
      </c>
      <c r="AE32" s="798">
        <v>0.80054384132004408</v>
      </c>
      <c r="AF32" s="798">
        <v>0.782531061554263</v>
      </c>
      <c r="AG32" s="798">
        <v>0.75507030941566766</v>
      </c>
      <c r="AH32" s="798">
        <v>0.75214760955380411</v>
      </c>
      <c r="AI32" s="798">
        <v>0.73066328902280109</v>
      </c>
      <c r="AJ32" s="798">
        <v>0.71577579471956199</v>
      </c>
      <c r="AK32" s="798">
        <v>0.71779518597527547</v>
      </c>
      <c r="AL32" s="798">
        <v>0.69239704195683904</v>
      </c>
      <c r="AM32" s="798">
        <v>0.6725950106148294</v>
      </c>
      <c r="AN32" s="798">
        <v>0.68530148195983553</v>
      </c>
      <c r="AO32" s="798">
        <v>0.68148504860004966</v>
      </c>
      <c r="AP32" s="798">
        <v>0.66189870353669444</v>
      </c>
      <c r="AQ32" s="798">
        <v>0.65625022324593774</v>
      </c>
      <c r="AR32" s="798">
        <v>0.6704774161603142</v>
      </c>
      <c r="AS32" s="798">
        <v>0.68454218570598202</v>
      </c>
      <c r="AT32" s="798">
        <v>0.69708719800334507</v>
      </c>
      <c r="AU32" s="798">
        <v>0.69419646207516517</v>
      </c>
      <c r="AV32" s="798">
        <v>0.67912185326864305</v>
      </c>
      <c r="AW32" s="798">
        <v>0.67472431467243543</v>
      </c>
      <c r="AX32" s="798">
        <v>0.67104894579122865</v>
      </c>
      <c r="AY32" s="798">
        <v>0.66676771943878743</v>
      </c>
      <c r="AZ32" s="798">
        <v>0.65953859304100193</v>
      </c>
      <c r="BA32" s="798">
        <v>0.65187069395975472</v>
      </c>
      <c r="BB32" s="798">
        <v>0.63553873666092675</v>
      </c>
      <c r="BC32" s="798">
        <v>0.6248996828971024</v>
      </c>
      <c r="BD32" s="798">
        <v>0.61488217260590272</v>
      </c>
      <c r="BE32" s="798">
        <v>0.62899567616497165</v>
      </c>
      <c r="BF32" s="798">
        <v>0.66399360581292488</v>
      </c>
      <c r="BG32" s="798">
        <v>0.66835065171987307</v>
      </c>
      <c r="BH32" s="798">
        <v>0.65804101123960668</v>
      </c>
      <c r="BI32" s="798">
        <v>0.63969492002010997</v>
      </c>
      <c r="BJ32" s="798">
        <v>0.62872873789171935</v>
      </c>
      <c r="BK32" s="798">
        <v>0.64794535186238988</v>
      </c>
      <c r="BL32" s="798">
        <v>0.6719809096412056</v>
      </c>
      <c r="BM32" s="798">
        <v>0.65952385727713247</v>
      </c>
      <c r="BN32" s="798">
        <v>0.64280416317122502</v>
      </c>
      <c r="BO32" s="798">
        <v>0.63976095064182459</v>
      </c>
      <c r="BP32" s="798">
        <v>0.62562638006530336</v>
      </c>
      <c r="BQ32" s="798">
        <v>0.62827438545665093</v>
      </c>
      <c r="BR32" s="798">
        <v>0.64029455102693855</v>
      </c>
      <c r="BS32" s="864">
        <v>0.64853150912094903</v>
      </c>
      <c r="BT32" s="849">
        <v>0.65372044040781374</v>
      </c>
      <c r="BU32" s="849">
        <v>0.65837411079741059</v>
      </c>
      <c r="BV32" s="849">
        <v>0.65096486832020806</v>
      </c>
      <c r="BW32" s="849">
        <v>0.65714034197925153</v>
      </c>
      <c r="BX32" s="849">
        <v>0.66406269751095925</v>
      </c>
      <c r="BY32" s="849">
        <v>0.65998633735264667</v>
      </c>
      <c r="BZ32" s="849">
        <v>0.65107555007538631</v>
      </c>
      <c r="CA32" s="849">
        <v>0.64897101890378062</v>
      </c>
      <c r="CB32" s="849">
        <v>0.64703339652183312</v>
      </c>
      <c r="CC32" s="849">
        <v>0.65702333365000143</v>
      </c>
      <c r="CD32" s="849">
        <v>0.68030313720398983</v>
      </c>
      <c r="CE32" s="849">
        <v>0.71130147218670248</v>
      </c>
      <c r="CF32" s="849">
        <v>0.71549036244030528</v>
      </c>
      <c r="CG32" s="849">
        <v>0.71350255575193966</v>
      </c>
      <c r="CH32" s="849">
        <v>0.7187615442127262</v>
      </c>
      <c r="CI32" s="849">
        <v>0.71943216328409709</v>
      </c>
      <c r="CJ32" s="849">
        <v>0.70959877397587523</v>
      </c>
      <c r="CK32" s="849">
        <v>0.71625382263969473</v>
      </c>
      <c r="CL32" s="849">
        <v>0.73272919959540062</v>
      </c>
      <c r="CM32" s="849">
        <v>0.73862511349152726</v>
      </c>
      <c r="CN32" s="849">
        <v>0.72830389461654155</v>
      </c>
      <c r="CO32" s="849">
        <v>0.70975967293034792</v>
      </c>
      <c r="CP32" s="849">
        <v>0.70870029044424843</v>
      </c>
      <c r="CQ32" s="849">
        <v>0.69085953113619103</v>
      </c>
      <c r="CR32" s="849">
        <v>0.69958535139313049</v>
      </c>
      <c r="CS32" s="849">
        <v>0.71415746192558593</v>
      </c>
      <c r="CT32" s="849">
        <v>0.72104643044509176</v>
      </c>
      <c r="CU32" s="849">
        <v>0.71815010253739742</v>
      </c>
      <c r="CV32" s="849">
        <v>0.72213047707214317</v>
      </c>
      <c r="CW32" s="849">
        <v>0.72773490797550766</v>
      </c>
      <c r="CX32" s="849">
        <v>0.72709676265548495</v>
      </c>
      <c r="CY32" s="849">
        <v>0.72798471721845015</v>
      </c>
      <c r="CZ32" s="849">
        <v>0.73050118224893079</v>
      </c>
      <c r="DA32" s="849">
        <v>0.71159403516432451</v>
      </c>
      <c r="DB32" s="849">
        <v>0.70209848823732746</v>
      </c>
      <c r="DC32" s="849">
        <v>0.69605202116604514</v>
      </c>
      <c r="DD32" s="849">
        <v>0.69693099321001084</v>
      </c>
      <c r="DE32" s="849">
        <v>0.70329270033968683</v>
      </c>
      <c r="DF32" s="849">
        <v>0.71184159124838231</v>
      </c>
      <c r="DG32" s="849">
        <v>0.7171959611283234</v>
      </c>
      <c r="DH32" s="849">
        <v>0.74176627439120324</v>
      </c>
      <c r="DI32" s="849">
        <v>0.76501122207702821</v>
      </c>
      <c r="DJ32" s="849">
        <v>0.76739441218264093</v>
      </c>
      <c r="DK32" s="849">
        <v>0.74641461470853188</v>
      </c>
      <c r="DL32" s="849">
        <v>0.74556565399068109</v>
      </c>
      <c r="DM32" s="849">
        <v>0.75061065317791453</v>
      </c>
      <c r="DN32" s="849">
        <v>0.7559416718111841</v>
      </c>
      <c r="DO32" s="849">
        <v>0.75204816026683419</v>
      </c>
      <c r="DP32" s="849">
        <v>0.75731737735120086</v>
      </c>
      <c r="DQ32" s="849">
        <v>0.74744597666276613</v>
      </c>
      <c r="DR32" s="849">
        <v>0.75634872846627266</v>
      </c>
      <c r="DS32" s="849">
        <v>0.76554747223386721</v>
      </c>
      <c r="DT32" s="849">
        <v>0.76362154957203732</v>
      </c>
      <c r="DU32" s="849">
        <v>0.7630165298192938</v>
      </c>
      <c r="DV32" s="849">
        <v>0.76257433728716562</v>
      </c>
      <c r="DW32" s="849">
        <v>0.7622624234629054</v>
      </c>
      <c r="DX32" s="849">
        <v>0.7621489786327208</v>
      </c>
      <c r="DY32" s="849">
        <v>0.76206214685181417</v>
      </c>
      <c r="DZ32" s="849">
        <v>0.76188322187450896</v>
      </c>
      <c r="EA32" s="849">
        <v>0.76181483493984425</v>
      </c>
      <c r="EB32" s="849">
        <v>0.76129739120816142</v>
      </c>
      <c r="EC32" s="849">
        <v>0.76070136003431099</v>
      </c>
      <c r="ED32" s="849">
        <v>0.76014233948096932</v>
      </c>
      <c r="EE32" s="849">
        <v>0.75957076699657211</v>
      </c>
      <c r="EF32" s="849">
        <v>0.75928931715893289</v>
      </c>
      <c r="EG32" s="849">
        <v>0.75909378939435357</v>
      </c>
      <c r="EH32" s="849">
        <v>0.7588906047491899</v>
      </c>
      <c r="EI32" s="849">
        <v>0.74097044023712477</v>
      </c>
      <c r="EJ32" s="849">
        <v>0.74097044023712477</v>
      </c>
      <c r="EK32" s="849">
        <v>0.74097044023712477</v>
      </c>
      <c r="EL32" s="865">
        <v>0.74097044023712477</v>
      </c>
      <c r="EM32" s="849">
        <v>0.74097044023712477</v>
      </c>
      <c r="EN32" s="849">
        <v>0.74097044023712477</v>
      </c>
      <c r="EO32" s="849">
        <v>0.74097044023712477</v>
      </c>
      <c r="EP32" s="849">
        <v>0.74097044023712477</v>
      </c>
    </row>
    <row r="33" spans="1:147">
      <c r="B33" s="790" t="s">
        <v>1539</v>
      </c>
      <c r="C33" s="792"/>
      <c r="D33" s="798"/>
      <c r="E33" s="798"/>
      <c r="F33" s="798"/>
      <c r="G33" s="798"/>
      <c r="H33" s="798"/>
      <c r="I33" s="798"/>
      <c r="J33" s="798"/>
      <c r="K33" s="798"/>
      <c r="L33" s="798"/>
      <c r="M33" s="798"/>
      <c r="N33" s="798"/>
      <c r="O33" s="798"/>
      <c r="P33" s="798"/>
      <c r="Q33" s="798"/>
      <c r="R33" s="798"/>
      <c r="S33" s="798"/>
      <c r="T33" s="798"/>
      <c r="U33" s="798"/>
      <c r="V33" s="798"/>
      <c r="W33" s="798"/>
      <c r="X33" s="798"/>
      <c r="Y33" s="798"/>
      <c r="Z33" s="798"/>
      <c r="AA33" s="798"/>
      <c r="AB33" s="798"/>
      <c r="AC33" s="798"/>
      <c r="AD33" s="798"/>
      <c r="AE33" s="798"/>
      <c r="AF33" s="798"/>
      <c r="AG33" s="798"/>
      <c r="AH33" s="798"/>
      <c r="AI33" s="798"/>
      <c r="AJ33" s="798"/>
      <c r="AK33" s="798"/>
      <c r="AL33" s="798"/>
      <c r="AM33" s="798"/>
      <c r="AN33" s="798"/>
      <c r="AO33" s="798"/>
      <c r="AP33" s="798"/>
      <c r="AQ33" s="798"/>
      <c r="AR33" s="798"/>
      <c r="AS33" s="798"/>
      <c r="AT33" s="798"/>
      <c r="AU33" s="798"/>
      <c r="AV33" s="798"/>
      <c r="AW33" s="798"/>
      <c r="AX33" s="798"/>
      <c r="AY33" s="798"/>
      <c r="AZ33" s="798"/>
      <c r="BA33" s="798"/>
      <c r="BB33" s="798"/>
      <c r="BC33" s="798"/>
      <c r="BD33" s="798"/>
      <c r="BE33" s="798"/>
      <c r="BF33" s="798"/>
      <c r="BG33" s="798"/>
      <c r="BH33" s="798"/>
      <c r="BI33" s="798"/>
      <c r="BJ33" s="798"/>
      <c r="BK33" s="798"/>
      <c r="BL33" s="798"/>
      <c r="BM33" s="798"/>
      <c r="BN33" s="798"/>
      <c r="BO33" s="798"/>
      <c r="BP33" s="798"/>
      <c r="BQ33" s="798"/>
      <c r="BR33" s="798"/>
      <c r="BS33" s="864"/>
      <c r="BT33" s="849"/>
      <c r="BU33" s="849"/>
      <c r="BV33" s="849"/>
      <c r="BW33" s="849"/>
      <c r="BX33" s="849"/>
      <c r="BY33" s="849"/>
      <c r="BZ33" s="849"/>
      <c r="CA33" s="849"/>
      <c r="CB33" s="849"/>
      <c r="CC33" s="849"/>
      <c r="CD33" s="849"/>
      <c r="CE33" s="849"/>
      <c r="CF33" s="849"/>
      <c r="CG33" s="849"/>
      <c r="CH33" s="849"/>
      <c r="CI33" s="849"/>
      <c r="CJ33" s="849"/>
      <c r="CK33" s="849"/>
      <c r="CL33" s="849"/>
      <c r="CM33" s="849"/>
      <c r="CN33" s="849"/>
      <c r="CO33" s="849"/>
      <c r="CP33" s="849"/>
      <c r="CQ33" s="849"/>
      <c r="CR33" s="849"/>
      <c r="CS33" s="849"/>
      <c r="CT33" s="849"/>
      <c r="CU33" s="849"/>
      <c r="CV33" s="849"/>
      <c r="CW33" s="849"/>
      <c r="CX33" s="849"/>
      <c r="CY33" s="849"/>
      <c r="CZ33" s="849"/>
      <c r="DA33" s="849"/>
      <c r="DB33" s="849"/>
      <c r="DC33" s="849"/>
      <c r="DD33" s="849"/>
      <c r="DE33" s="849"/>
      <c r="DF33" s="849"/>
      <c r="DG33" s="849"/>
      <c r="DH33" s="849"/>
      <c r="DI33" s="849"/>
      <c r="DJ33" s="849"/>
      <c r="DK33" s="849"/>
      <c r="DL33" s="849"/>
      <c r="DM33" s="849"/>
      <c r="DN33" s="849"/>
      <c r="DO33" s="849"/>
      <c r="DP33" s="849"/>
      <c r="DQ33" s="849"/>
      <c r="DR33" s="849"/>
      <c r="DS33" s="849"/>
      <c r="DT33" s="849"/>
      <c r="DU33" s="849"/>
      <c r="DV33" s="849"/>
      <c r="DW33" s="849"/>
      <c r="DX33" s="849"/>
      <c r="DY33" s="849"/>
      <c r="DZ33" s="849"/>
      <c r="EA33" s="849"/>
      <c r="EB33" s="849"/>
      <c r="EC33" s="849"/>
      <c r="ED33" s="849"/>
      <c r="EE33" s="849"/>
      <c r="EF33" s="849"/>
      <c r="EG33" s="849"/>
      <c r="EH33" s="849"/>
      <c r="EI33" s="849"/>
      <c r="EJ33" s="849"/>
      <c r="EK33" s="849"/>
      <c r="EL33" s="865"/>
      <c r="EM33" s="849"/>
      <c r="EN33" s="849"/>
      <c r="EO33" s="849"/>
      <c r="EP33" s="849"/>
    </row>
    <row r="34" spans="1:147">
      <c r="A34" t="s">
        <v>1387</v>
      </c>
      <c r="B34" s="792" t="s">
        <v>1540</v>
      </c>
      <c r="C34" s="792" t="s">
        <v>1430</v>
      </c>
      <c r="D34" s="798">
        <v>6.1578333333333335</v>
      </c>
      <c r="E34" s="798">
        <v>5.8857999999999997</v>
      </c>
      <c r="F34" s="798">
        <v>5.7482000000000006</v>
      </c>
      <c r="G34" s="798">
        <v>5.3378666666666668</v>
      </c>
      <c r="H34" s="798">
        <v>5.6387333333333336</v>
      </c>
      <c r="I34" s="798">
        <v>5.7953333333333328</v>
      </c>
      <c r="J34" s="798">
        <v>5.5937666666666699</v>
      </c>
      <c r="K34" s="798">
        <v>5.6889666666666665</v>
      </c>
      <c r="L34" s="798">
        <v>5.9712999999999994</v>
      </c>
      <c r="M34" s="798">
        <v>5.8385666666666696</v>
      </c>
      <c r="N34" s="798">
        <v>5.8789666666666696</v>
      </c>
      <c r="O34" s="798">
        <v>5.6716666666666669</v>
      </c>
      <c r="P34" s="798">
        <v>5.7507666666666664</v>
      </c>
      <c r="Q34" s="798">
        <v>5.6299000000000001</v>
      </c>
      <c r="R34" s="798">
        <v>5.1007666666666696</v>
      </c>
      <c r="S34" s="798">
        <v>5.0462333333333298</v>
      </c>
      <c r="T34" s="798">
        <v>5.1847333333333303</v>
      </c>
      <c r="U34" s="798">
        <v>5.80263333333333</v>
      </c>
      <c r="V34" s="798">
        <v>6.0827999999999998</v>
      </c>
      <c r="W34" s="798">
        <v>6.3186666666666662</v>
      </c>
      <c r="X34" s="798">
        <v>6.8272000000000004</v>
      </c>
      <c r="Y34" s="798">
        <v>6.8416333333333332</v>
      </c>
      <c r="Z34" s="798">
        <v>6.6100666666666656</v>
      </c>
      <c r="AA34" s="798">
        <v>5.1806666666666663</v>
      </c>
      <c r="AB34" s="798">
        <v>4.1300333333333334</v>
      </c>
      <c r="AC34" s="798">
        <v>3.4544333333333328</v>
      </c>
      <c r="AD34" s="798">
        <v>2.1457999999999999</v>
      </c>
      <c r="AE34" s="798">
        <v>2.0683666666666665</v>
      </c>
      <c r="AF34" s="798">
        <v>2.1030999999999995</v>
      </c>
      <c r="AG34" s="798">
        <v>1.81633333333333</v>
      </c>
      <c r="AH34" s="798">
        <v>1.5401999999999998</v>
      </c>
      <c r="AI34" s="798">
        <v>1.3268666666666666</v>
      </c>
      <c r="AJ34" s="798">
        <v>1.19803333333333</v>
      </c>
      <c r="AK34" s="798">
        <v>1.1680666666666666</v>
      </c>
      <c r="AL34" s="798">
        <v>1.2273000000000001</v>
      </c>
      <c r="AM34" s="798">
        <v>1.1779333333333335</v>
      </c>
      <c r="AN34" s="798">
        <v>1.5360000000000003</v>
      </c>
      <c r="AO34" s="798">
        <v>1.9739000000000002</v>
      </c>
      <c r="AP34" s="798">
        <v>2.4791333333333334</v>
      </c>
      <c r="AQ34" s="798">
        <v>3.0745333333333331</v>
      </c>
      <c r="AR34" s="798">
        <v>3.4942333333333337</v>
      </c>
      <c r="AS34" s="798">
        <v>3.9670999999999998</v>
      </c>
      <c r="AT34" s="798">
        <v>4.5247000000000002</v>
      </c>
      <c r="AU34" s="798">
        <v>4.9027333333333338</v>
      </c>
      <c r="AV34" s="798">
        <v>5.3285666666666671</v>
      </c>
      <c r="AW34" s="798">
        <v>5.4902666666666669</v>
      </c>
      <c r="AX34" s="798">
        <v>5.3722333333333339</v>
      </c>
      <c r="AY34" s="798">
        <v>5.363033333333334</v>
      </c>
      <c r="AZ34" s="798">
        <v>5.3722333333333339</v>
      </c>
      <c r="BA34" s="798">
        <v>5.3679666666666703</v>
      </c>
      <c r="BB34" s="798">
        <v>4.9028999999999998</v>
      </c>
      <c r="BC34" s="798">
        <v>3.1543999999999999</v>
      </c>
      <c r="BD34" s="798">
        <v>2.9325666666666668</v>
      </c>
      <c r="BE34" s="798">
        <v>3.18746666666667</v>
      </c>
      <c r="BF34" s="798">
        <v>2.904666666666667</v>
      </c>
      <c r="BG34" s="798">
        <v>1.7354333333333301</v>
      </c>
      <c r="BH34" s="798">
        <v>1.3957666666666666</v>
      </c>
      <c r="BI34" s="798">
        <v>0.83386666666666664</v>
      </c>
      <c r="BJ34" s="798">
        <v>0.51980000000000004</v>
      </c>
      <c r="BK34" s="798">
        <v>0.39926666666666666</v>
      </c>
      <c r="BL34" s="798">
        <v>0.629</v>
      </c>
      <c r="BM34" s="798">
        <v>0.59179999999999999</v>
      </c>
      <c r="BN34" s="798">
        <v>0.45313333333333333</v>
      </c>
      <c r="BO34" s="798">
        <v>0.46010000000000001</v>
      </c>
      <c r="BP34" s="798">
        <v>0.41799999999999998</v>
      </c>
      <c r="BQ34" s="798">
        <v>0.46510000000000001</v>
      </c>
      <c r="BR34" s="798">
        <v>0.68520000000000003</v>
      </c>
      <c r="BS34" s="870">
        <v>0.76519999999999999</v>
      </c>
      <c r="BT34" s="853">
        <v>0.73360000000000003</v>
      </c>
      <c r="BU34" s="853">
        <v>0.70656666666666701</v>
      </c>
      <c r="BV34" s="853">
        <v>0.54176666666666695</v>
      </c>
      <c r="BW34" s="854">
        <v>8.6666666666666697E-2</v>
      </c>
      <c r="BX34" s="854">
        <v>0.05</v>
      </c>
      <c r="BY34" s="854">
        <v>3.3333333333333298E-2</v>
      </c>
      <c r="BZ34" s="854">
        <v>6.3333333333333297E-2</v>
      </c>
      <c r="CA34" s="854">
        <v>4.6666666666666697E-2</v>
      </c>
      <c r="CB34" s="854">
        <v>3.3333333333333298E-2</v>
      </c>
      <c r="CC34" s="854">
        <v>2.66666666666667E-2</v>
      </c>
      <c r="CD34" s="854">
        <v>2.33333333333333E-2</v>
      </c>
      <c r="CE34" s="854">
        <v>2.66666666666667E-2</v>
      </c>
      <c r="CF34" s="854">
        <v>0.02</v>
      </c>
      <c r="CG34" s="854">
        <v>0.04</v>
      </c>
      <c r="CH34" s="854">
        <v>0.12666666666666701</v>
      </c>
      <c r="CI34" s="854">
        <v>0.28999999999999998</v>
      </c>
      <c r="CJ34" s="854">
        <v>0.26</v>
      </c>
      <c r="CK34" s="854">
        <v>0.29666666666666702</v>
      </c>
      <c r="CL34" s="854">
        <v>0.43</v>
      </c>
      <c r="CM34" s="854">
        <v>0.6</v>
      </c>
      <c r="CN34" s="854">
        <v>0.90333333333333299</v>
      </c>
      <c r="CO34" s="854">
        <v>1.05666666666667</v>
      </c>
      <c r="CP34" s="854">
        <v>1.2266666666666699</v>
      </c>
      <c r="CQ34" s="854">
        <v>1.5833333333333299</v>
      </c>
      <c r="CR34" s="854">
        <v>1.87666666666667</v>
      </c>
      <c r="CS34" s="854">
        <v>2.0766666666666702</v>
      </c>
      <c r="CT34" s="854">
        <v>2.35666666666667</v>
      </c>
      <c r="CU34" s="854">
        <v>2.4366666666666701</v>
      </c>
      <c r="CV34" s="854">
        <v>2.35</v>
      </c>
      <c r="CW34" s="854">
        <v>2.0233333333333299</v>
      </c>
      <c r="CX34" s="854">
        <v>1.60666666666667</v>
      </c>
      <c r="CY34" s="854">
        <v>1.1299999999999999</v>
      </c>
      <c r="CZ34" s="854">
        <v>0.14333333333333301</v>
      </c>
      <c r="DA34" s="854">
        <v>0.11333333333333299</v>
      </c>
      <c r="DB34" s="854">
        <v>9.3333333333333296E-2</v>
      </c>
      <c r="DC34" s="854">
        <v>0.05</v>
      </c>
      <c r="DD34" s="854">
        <v>2.66666666666667E-2</v>
      </c>
      <c r="DE34" s="854">
        <v>4.6666666666666697E-2</v>
      </c>
      <c r="DF34" s="854">
        <v>5.3333333333333302E-2</v>
      </c>
      <c r="DG34" s="854">
        <v>0.30333333333333301</v>
      </c>
      <c r="DH34" s="854">
        <v>1.09666666666667</v>
      </c>
      <c r="DI34" s="854">
        <v>2.7466666666666701</v>
      </c>
      <c r="DJ34" s="854">
        <v>4.18333333333333</v>
      </c>
      <c r="DK34" s="854">
        <v>4.78</v>
      </c>
      <c r="DL34" s="854">
        <v>5.2666666666666702</v>
      </c>
      <c r="DM34" s="854">
        <v>5.5366666666666697</v>
      </c>
      <c r="DN34" s="854">
        <v>5.52</v>
      </c>
      <c r="DO34" s="854">
        <v>5.4533333333333296</v>
      </c>
      <c r="DP34" s="854">
        <v>5.47</v>
      </c>
      <c r="DQ34" s="854">
        <v>5.4283333333333301</v>
      </c>
      <c r="DR34" s="854">
        <v>5.0533333333333301</v>
      </c>
      <c r="DS34" s="854">
        <v>4.47</v>
      </c>
      <c r="DT34" s="854">
        <v>4.0949999999999998</v>
      </c>
      <c r="DU34" s="854">
        <v>3.72</v>
      </c>
      <c r="DV34" s="854">
        <v>3.4283333333333301</v>
      </c>
      <c r="DW34" s="854">
        <v>3.1783333333333301</v>
      </c>
      <c r="DX34" s="854">
        <v>2.97</v>
      </c>
      <c r="DY34" s="854">
        <v>2.97</v>
      </c>
      <c r="DZ34" s="854">
        <v>2.97</v>
      </c>
      <c r="EA34" s="854">
        <v>2.97</v>
      </c>
      <c r="EB34" s="854">
        <v>2.97</v>
      </c>
      <c r="EC34" s="854">
        <v>2.97</v>
      </c>
      <c r="ED34" s="854">
        <v>2.97</v>
      </c>
      <c r="EE34" s="854">
        <v>2.97</v>
      </c>
      <c r="EF34" s="854">
        <v>2.97</v>
      </c>
      <c r="EG34" s="854">
        <v>2.97</v>
      </c>
      <c r="EH34" s="854">
        <v>2.97</v>
      </c>
      <c r="EI34" s="854">
        <v>2.97</v>
      </c>
      <c r="EJ34" s="854">
        <v>2.97</v>
      </c>
      <c r="EK34" s="854">
        <v>2.97</v>
      </c>
      <c r="EL34" s="871">
        <v>2.97</v>
      </c>
      <c r="EM34" s="854">
        <v>2.97</v>
      </c>
      <c r="EN34" s="854">
        <v>2.97</v>
      </c>
      <c r="EO34" s="854">
        <v>2.97</v>
      </c>
      <c r="EP34" s="854">
        <v>2.97</v>
      </c>
    </row>
    <row r="35" spans="1:147">
      <c r="B35" s="792" t="s">
        <v>1541</v>
      </c>
      <c r="C35" s="792" t="s">
        <v>1430</v>
      </c>
      <c r="D35" s="798">
        <v>0</v>
      </c>
      <c r="E35" s="798">
        <v>0</v>
      </c>
      <c r="F35" s="798">
        <v>0</v>
      </c>
      <c r="G35" s="798">
        <v>0</v>
      </c>
      <c r="H35" s="798">
        <v>0</v>
      </c>
      <c r="I35" s="798">
        <v>0</v>
      </c>
      <c r="J35" s="798">
        <v>0</v>
      </c>
      <c r="K35" s="798">
        <v>0</v>
      </c>
      <c r="L35" s="798">
        <v>0</v>
      </c>
      <c r="M35" s="798">
        <v>0</v>
      </c>
      <c r="N35" s="798">
        <v>0</v>
      </c>
      <c r="O35" s="798">
        <v>0</v>
      </c>
      <c r="P35" s="798">
        <v>0</v>
      </c>
      <c r="Q35" s="798">
        <v>0</v>
      </c>
      <c r="R35" s="798">
        <v>0</v>
      </c>
      <c r="S35" s="798">
        <v>3.0901401666666666</v>
      </c>
      <c r="T35" s="798">
        <v>2.6334693333333337</v>
      </c>
      <c r="U35" s="798">
        <v>2.6983533333333334</v>
      </c>
      <c r="V35" s="798">
        <v>3.42963</v>
      </c>
      <c r="W35" s="798">
        <v>3.5283366666666667</v>
      </c>
      <c r="X35" s="798">
        <v>4.33467</v>
      </c>
      <c r="Y35" s="798">
        <v>4.7354733333333341</v>
      </c>
      <c r="Z35" s="798">
        <v>5.02156</v>
      </c>
      <c r="AA35" s="798">
        <v>4.7425199999999998</v>
      </c>
      <c r="AB35" s="798">
        <v>4.5907400000000003</v>
      </c>
      <c r="AC35" s="798">
        <v>4.26661</v>
      </c>
      <c r="AD35" s="798">
        <v>3.4420999999999999</v>
      </c>
      <c r="AE35" s="798">
        <v>3.3615300000000001</v>
      </c>
      <c r="AF35" s="798">
        <v>3.4437933333333337</v>
      </c>
      <c r="AG35" s="798">
        <v>3.3553899999999999</v>
      </c>
      <c r="AH35" s="798">
        <v>3.105363333333333</v>
      </c>
      <c r="AI35" s="798">
        <v>2.6806133333333335</v>
      </c>
      <c r="AJ35" s="798">
        <v>2.3616200000000003</v>
      </c>
      <c r="AK35" s="798">
        <v>2.1369000000000002</v>
      </c>
      <c r="AL35" s="798">
        <v>2.1471366666666669</v>
      </c>
      <c r="AM35" s="798">
        <v>2.0609299999999999</v>
      </c>
      <c r="AN35" s="798">
        <v>2.0817700000000001</v>
      </c>
      <c r="AO35" s="798">
        <v>2.1158733333333335</v>
      </c>
      <c r="AP35" s="798">
        <v>2.1635366666666669</v>
      </c>
      <c r="AQ35" s="798">
        <v>2.1392033333333331</v>
      </c>
      <c r="AR35" s="798">
        <v>2.12479</v>
      </c>
      <c r="AS35" s="798">
        <v>2.1308033333333332</v>
      </c>
      <c r="AT35" s="798">
        <v>2.3430866666666668</v>
      </c>
      <c r="AU35" s="798">
        <v>2.612246666666667</v>
      </c>
      <c r="AV35" s="798">
        <v>2.8901300000000005</v>
      </c>
      <c r="AW35" s="798">
        <v>3.2216866666666668</v>
      </c>
      <c r="AX35" s="798">
        <v>3.5947499999999999</v>
      </c>
      <c r="AY35" s="798">
        <v>3.8209699999999995</v>
      </c>
      <c r="AZ35" s="798">
        <v>4.0648333333333335</v>
      </c>
      <c r="BA35" s="798">
        <v>4.5031299999999996</v>
      </c>
      <c r="BB35" s="798">
        <v>4.7221333333333337</v>
      </c>
      <c r="BC35" s="798">
        <v>4.4806300000000006</v>
      </c>
      <c r="BD35" s="798">
        <v>4.8599350000000001</v>
      </c>
      <c r="BE35" s="798">
        <v>4.9772999999999996</v>
      </c>
      <c r="BF35" s="798">
        <v>4.2097899999999999</v>
      </c>
      <c r="BG35" s="798">
        <v>2.0095566666666662</v>
      </c>
      <c r="BH35" s="798">
        <v>1.3106333333333333</v>
      </c>
      <c r="BI35" s="798">
        <v>0.86920000000000008</v>
      </c>
      <c r="BJ35" s="798">
        <v>0.7219000000000001</v>
      </c>
      <c r="BK35" s="798">
        <v>0.66216666666666668</v>
      </c>
      <c r="BL35" s="798">
        <v>0.68626666666666658</v>
      </c>
      <c r="BM35" s="798">
        <v>0.87493333333333334</v>
      </c>
      <c r="BN35" s="798">
        <v>1.0204666666666666</v>
      </c>
      <c r="BO35" s="798">
        <v>1.0931333333333335</v>
      </c>
      <c r="BP35" s="798">
        <v>1.4116333333333333</v>
      </c>
      <c r="BQ35" s="798">
        <v>1.5620666666666667</v>
      </c>
      <c r="BR35" s="798">
        <v>1.4955666666666667</v>
      </c>
      <c r="BS35" s="870">
        <v>1.0429333333333333</v>
      </c>
      <c r="BT35" s="853">
        <v>0.69603333333333328</v>
      </c>
      <c r="BU35" s="853">
        <v>0.35856666666666664</v>
      </c>
      <c r="BV35" s="853">
        <v>0.19510000000000002</v>
      </c>
      <c r="BW35" s="854">
        <v>3.8292187499999998E-2</v>
      </c>
      <c r="BX35" s="854">
        <v>2.5532307692307701E-2</v>
      </c>
      <c r="BY35" s="854">
        <v>4.0687878787878801E-2</v>
      </c>
      <c r="BZ35" s="854">
        <v>6.9305084745762705E-2</v>
      </c>
      <c r="CA35" s="854">
        <v>9.6745312499999972E-2</v>
      </c>
      <c r="CB35" s="854">
        <v>8.3838461538461542E-2</v>
      </c>
      <c r="CC35" s="854">
        <v>-1.5806060606060608E-2</v>
      </c>
      <c r="CD35" s="854">
        <v>-4.2534848484848474E-2</v>
      </c>
      <c r="CE35" s="854">
        <v>-0.16427</v>
      </c>
      <c r="CF35" s="854">
        <v>-0.21822</v>
      </c>
      <c r="CG35" s="854">
        <v>-0.2382</v>
      </c>
      <c r="CH35" s="854">
        <v>-0.28774</v>
      </c>
      <c r="CI35" s="854">
        <v>-0.47484307692307687</v>
      </c>
      <c r="CJ35" s="854">
        <v>-0.55059999999999998</v>
      </c>
      <c r="CK35" s="854">
        <v>-0.70170757575757547</v>
      </c>
      <c r="CL35" s="854">
        <v>-0.85607846153846145</v>
      </c>
      <c r="CM35" s="854">
        <v>-0.87179692307692347</v>
      </c>
      <c r="CN35" s="854">
        <v>-0.76135846153846165</v>
      </c>
      <c r="CO35" s="854">
        <v>-0.77306153846153824</v>
      </c>
      <c r="CP35" s="854">
        <v>-0.8370123076923075</v>
      </c>
      <c r="CQ35" s="854">
        <v>-0.72846307692307688</v>
      </c>
      <c r="CR35" s="854">
        <v>-0.70827230769230753</v>
      </c>
      <c r="CS35" s="854">
        <v>-0.7240907692307692</v>
      </c>
      <c r="CT35" s="854">
        <v>-0.79467575757575759</v>
      </c>
      <c r="CU35" s="854">
        <v>-0.61965000000000003</v>
      </c>
      <c r="CV35" s="854">
        <v>-0.60911230769230773</v>
      </c>
      <c r="CW35" s="854">
        <v>-0.74295454545454565</v>
      </c>
      <c r="CX35" s="854">
        <v>-0.68216818181818195</v>
      </c>
      <c r="CY35" s="854">
        <v>-0.67303230769230737</v>
      </c>
      <c r="CZ35" s="854">
        <v>-0.59571384615384615</v>
      </c>
      <c r="DA35" s="854">
        <v>-0.67581818181818165</v>
      </c>
      <c r="DB35" s="854">
        <v>-0.73619999999999985</v>
      </c>
      <c r="DC35" s="854">
        <v>-0.64861250000000004</v>
      </c>
      <c r="DD35" s="854">
        <v>-0.65051846153846182</v>
      </c>
      <c r="DE35" s="854">
        <v>-0.70654242424242431</v>
      </c>
      <c r="DF35" s="854">
        <v>-0.83950000000000002</v>
      </c>
      <c r="DG35" s="854">
        <v>-0.74510312499999976</v>
      </c>
      <c r="DH35" s="854">
        <v>-0.46406153846153836</v>
      </c>
      <c r="DI35" s="854">
        <v>0.30510000000000004</v>
      </c>
      <c r="DJ35" s="854">
        <v>1.5343968750000005</v>
      </c>
      <c r="DK35" s="854">
        <v>2.6044955555555571</v>
      </c>
      <c r="DL35" s="854">
        <v>2.9837681318681319</v>
      </c>
      <c r="DM35" s="854">
        <v>3.3729010869565217</v>
      </c>
      <c r="DN35" s="854">
        <v>3.6162913043478251</v>
      </c>
      <c r="DO35" s="854">
        <v>3.7443516483516475</v>
      </c>
      <c r="DP35" s="854">
        <v>3.5807307692307684</v>
      </c>
      <c r="DQ35" s="854">
        <v>3.2143505050505037</v>
      </c>
      <c r="DR35" s="854">
        <v>3.2800259430355094</v>
      </c>
      <c r="DS35" s="854">
        <v>3.0804778229058103</v>
      </c>
      <c r="DT35" s="854">
        <v>2.8773956990395666</v>
      </c>
      <c r="DU35" s="854">
        <v>2.6480426459280491</v>
      </c>
      <c r="DV35" s="854">
        <v>2.4664666434092171</v>
      </c>
      <c r="DW35" s="854">
        <v>2.4649082620685081</v>
      </c>
      <c r="DX35" s="854">
        <v>2.4106141594096422</v>
      </c>
      <c r="DY35" s="854">
        <v>2.4835153887955679</v>
      </c>
      <c r="DZ35" s="854">
        <v>2.5118258603839805</v>
      </c>
      <c r="EA35" s="854">
        <v>2.5372315133649428</v>
      </c>
      <c r="EB35" s="854">
        <v>2.5143093372037577</v>
      </c>
      <c r="EC35" s="854">
        <v>2.4369458780514042</v>
      </c>
      <c r="ED35" s="854">
        <v>2.3571189906636021</v>
      </c>
      <c r="EE35" s="854">
        <v>2.3128146366647875</v>
      </c>
      <c r="EF35" s="854">
        <v>2.3142319130362385</v>
      </c>
      <c r="EG35" s="854">
        <v>2.3594355745972933</v>
      </c>
      <c r="EH35" s="854">
        <v>2.3999613793148566</v>
      </c>
      <c r="EI35" s="854">
        <v>2.3746861266364871</v>
      </c>
      <c r="EJ35" s="854">
        <v>2.3746861266364871</v>
      </c>
      <c r="EK35" s="854">
        <v>2.3746861266364871</v>
      </c>
      <c r="EL35" s="871">
        <v>2.3746861266364871</v>
      </c>
      <c r="EM35" s="854">
        <v>2.3746861266364871</v>
      </c>
      <c r="EN35" s="854">
        <v>2.3746861266364871</v>
      </c>
      <c r="EO35" s="854">
        <v>2.3746861266364871</v>
      </c>
      <c r="EP35" s="854">
        <v>2.3746861266364871</v>
      </c>
    </row>
    <row r="36" spans="1:147" ht="14.7" thickBot="1">
      <c r="B36" s="792" t="s">
        <v>1556</v>
      </c>
      <c r="C36" s="792"/>
      <c r="D36" s="802"/>
      <c r="E36" s="802"/>
      <c r="F36" s="802"/>
      <c r="G36" s="802"/>
      <c r="H36" s="802"/>
      <c r="I36" s="802"/>
      <c r="J36" s="802"/>
      <c r="K36" s="802"/>
      <c r="L36" s="802"/>
      <c r="M36" s="802"/>
      <c r="N36" s="802"/>
      <c r="O36" s="802"/>
      <c r="P36" s="802"/>
      <c r="Q36" s="802"/>
      <c r="R36" s="802"/>
      <c r="S36" s="802"/>
      <c r="T36" s="802"/>
      <c r="U36" s="802"/>
      <c r="V36" s="802"/>
      <c r="W36" s="802"/>
      <c r="X36" s="802"/>
      <c r="Y36" s="802"/>
      <c r="Z36" s="802"/>
      <c r="AA36" s="802"/>
      <c r="AB36" s="802"/>
      <c r="AC36" s="802"/>
      <c r="AD36" s="802"/>
      <c r="AE36" s="802"/>
      <c r="AF36" s="802"/>
      <c r="AG36" s="802"/>
      <c r="AH36" s="802"/>
      <c r="AI36" s="802"/>
      <c r="AJ36" s="802"/>
      <c r="AK36" s="802"/>
      <c r="AL36" s="802"/>
      <c r="AM36" s="802"/>
      <c r="AN36" s="802"/>
      <c r="AO36" s="802"/>
      <c r="AP36" s="802"/>
      <c r="AQ36" s="802"/>
      <c r="AR36" s="802"/>
      <c r="AS36" s="802"/>
      <c r="AT36" s="802"/>
      <c r="AU36" s="802"/>
      <c r="AV36" s="802"/>
      <c r="AW36" s="802"/>
      <c r="AX36" s="802"/>
      <c r="AY36" s="802"/>
      <c r="AZ36" s="802"/>
      <c r="BA36" s="802"/>
      <c r="BB36" s="802"/>
      <c r="BC36" s="802"/>
      <c r="BD36" s="802"/>
      <c r="BE36" s="802"/>
      <c r="BF36" s="802"/>
      <c r="BG36" s="802"/>
      <c r="BH36" s="802"/>
      <c r="BI36" s="802"/>
      <c r="BJ36" s="802"/>
      <c r="BK36" s="802"/>
      <c r="BL36" s="802"/>
      <c r="BM36" s="802"/>
      <c r="BN36" s="802"/>
      <c r="BO36" s="802"/>
      <c r="BP36" s="802"/>
      <c r="BQ36" s="802"/>
      <c r="BR36" s="802"/>
      <c r="BS36" s="872"/>
      <c r="BT36" s="873"/>
      <c r="BU36" s="873"/>
      <c r="BV36" s="873"/>
      <c r="BW36" s="874">
        <v>7.5117187500000099E-2</v>
      </c>
      <c r="BX36" s="874">
        <v>7.9784615384615426E-2</v>
      </c>
      <c r="BY36" s="874">
        <v>7.9886363636363589E-2</v>
      </c>
      <c r="BZ36" s="874">
        <v>5.4128787878787853E-2</v>
      </c>
      <c r="CA36" s="874">
        <v>4.2382812500000006E-2</v>
      </c>
      <c r="CB36" s="874">
        <v>4.1434426229508201E-2</v>
      </c>
      <c r="CC36" s="874">
        <v>1.9538461538461543E-2</v>
      </c>
      <c r="CD36" s="874">
        <v>-1.1791666666666674E-2</v>
      </c>
      <c r="CE36" s="874">
        <v>-1.3937499999999992E-2</v>
      </c>
      <c r="CF36" s="874">
        <v>-4.6153846153846158E-3</v>
      </c>
      <c r="CG36" s="874">
        <v>-7.9824561403508808E-3</v>
      </c>
      <c r="CH36" s="874">
        <v>-2.9666666666666664E-2</v>
      </c>
      <c r="CI36" s="874">
        <v>-9.3738461538461534E-2</v>
      </c>
      <c r="CJ36" s="874">
        <v>-0.26836923076923075</v>
      </c>
      <c r="CK36" s="874">
        <v>-0.28598484848484862</v>
      </c>
      <c r="CL36" s="874">
        <v>-0.3396615384615384</v>
      </c>
      <c r="CM36" s="874">
        <v>-0.30958461538461551</v>
      </c>
      <c r="CN36" s="874">
        <v>-0.12539999999999996</v>
      </c>
      <c r="CO36" s="874">
        <v>-0.13443076923076927</v>
      </c>
      <c r="CP36" s="874">
        <v>-0.19454687500000004</v>
      </c>
      <c r="CQ36" s="874">
        <v>-0.16595312500000003</v>
      </c>
      <c r="CR36" s="874">
        <v>-0.14443749999999997</v>
      </c>
      <c r="CS36" s="874">
        <v>-0.14956923076923082</v>
      </c>
      <c r="CT36" s="874">
        <v>-0.26737878787878788</v>
      </c>
      <c r="CU36" s="874">
        <v>-0.19324999999999995</v>
      </c>
      <c r="CV36" s="874">
        <v>-0.15972307692307688</v>
      </c>
      <c r="CW36" s="874">
        <v>-0.14262121212121209</v>
      </c>
      <c r="CX36" s="874">
        <v>-0.21210606060606069</v>
      </c>
      <c r="CY36" s="874">
        <v>-0.18598461538461536</v>
      </c>
      <c r="CZ36" s="874">
        <v>-0.13487692307692303</v>
      </c>
      <c r="DA36" s="874">
        <v>-0.10450000000000001</v>
      </c>
      <c r="DB36" s="874">
        <v>-0.1024545454545454</v>
      </c>
      <c r="DC36" s="874">
        <v>-0.10110937500000004</v>
      </c>
      <c r="DD36" s="874">
        <v>-0.10532307692307691</v>
      </c>
      <c r="DE36" s="874">
        <v>-0.11766666666666666</v>
      </c>
      <c r="DF36" s="874">
        <v>-0.12803030303030305</v>
      </c>
      <c r="DG36" s="874">
        <v>-9.4734375000000051E-2</v>
      </c>
      <c r="DH36" s="874">
        <v>-0.13090769230769228</v>
      </c>
      <c r="DI36" s="874">
        <v>-0.1452272727272727</v>
      </c>
      <c r="DJ36" s="874">
        <v>-0.17103076923076918</v>
      </c>
      <c r="DK36" s="874">
        <v>-0.19095384615384606</v>
      </c>
      <c r="DL36" s="874">
        <v>-0.1787230769230769</v>
      </c>
      <c r="DM36" s="874">
        <v>-0.14953846153846151</v>
      </c>
      <c r="DN36" s="874">
        <v>-0.21063076923076934</v>
      </c>
      <c r="DO36" s="874">
        <v>-0.12383076923076922</v>
      </c>
      <c r="DP36" s="874">
        <v>1.6738461538461542E-2</v>
      </c>
      <c r="DQ36" s="874">
        <v>5.9564102564102599E-2</v>
      </c>
      <c r="DR36" s="874">
        <v>0.35200000000000004</v>
      </c>
      <c r="DS36" s="874">
        <v>0.39399999999999996</v>
      </c>
      <c r="DT36" s="874">
        <v>0.42</v>
      </c>
      <c r="DU36" s="874">
        <v>0.54</v>
      </c>
      <c r="DV36" s="874">
        <v>0.66</v>
      </c>
      <c r="DW36" s="874">
        <v>0.78</v>
      </c>
      <c r="DX36" s="874">
        <v>0.9</v>
      </c>
      <c r="DY36" s="874">
        <v>1.02</v>
      </c>
      <c r="DZ36" s="874">
        <v>1.1400000000000001</v>
      </c>
      <c r="EA36" s="874">
        <v>1.2600000000000002</v>
      </c>
      <c r="EB36" s="874">
        <v>1.3800000000000003</v>
      </c>
      <c r="EC36" s="874">
        <v>1.4999999999999998</v>
      </c>
      <c r="ED36" s="874">
        <v>1.4999999999999998</v>
      </c>
      <c r="EE36" s="874">
        <v>1.4999999999999998</v>
      </c>
      <c r="EF36" s="874">
        <v>1.4999999999999998</v>
      </c>
      <c r="EG36" s="874">
        <v>1.4999999999999998</v>
      </c>
      <c r="EH36" s="874">
        <v>1.4999999999999998</v>
      </c>
      <c r="EI36" s="874">
        <v>1.4999999999999998</v>
      </c>
      <c r="EJ36" s="874">
        <v>1.4999999999999998</v>
      </c>
      <c r="EK36" s="874">
        <v>1.4999999999999998</v>
      </c>
      <c r="EL36" s="875">
        <v>1.4999999999999998</v>
      </c>
      <c r="EM36" s="874">
        <v>1.4999999999999998</v>
      </c>
      <c r="EN36" s="874">
        <v>1.4999999999999998</v>
      </c>
      <c r="EO36" s="874">
        <v>1.4999999999999998</v>
      </c>
      <c r="EP36" s="874">
        <v>1.4999999999999998</v>
      </c>
    </row>
    <row r="37" spans="1:147">
      <c r="B37" s="88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c r="A40" s="686"/>
      <c r="B40" s="809" t="s">
        <v>961</v>
      </c>
      <c r="C40" s="805" t="s">
        <v>502</v>
      </c>
      <c r="D40" s="805" t="s">
        <v>503</v>
      </c>
      <c r="E40" s="805" t="s">
        <v>504</v>
      </c>
      <c r="F40" s="805" t="s">
        <v>505</v>
      </c>
      <c r="G40" s="805" t="s">
        <v>506</v>
      </c>
      <c r="H40" s="805" t="s">
        <v>507</v>
      </c>
      <c r="I40" s="805" t="s">
        <v>508</v>
      </c>
      <c r="J40" s="805" t="s">
        <v>509</v>
      </c>
      <c r="K40" s="805" t="s">
        <v>510</v>
      </c>
      <c r="L40" s="805" t="s">
        <v>511</v>
      </c>
      <c r="M40" s="805" t="s">
        <v>512</v>
      </c>
      <c r="N40" s="805" t="s">
        <v>513</v>
      </c>
      <c r="O40" s="805" t="s">
        <v>514</v>
      </c>
      <c r="P40" s="805" t="s">
        <v>515</v>
      </c>
      <c r="Q40" s="805" t="s">
        <v>516</v>
      </c>
      <c r="R40" s="805" t="s">
        <v>517</v>
      </c>
      <c r="S40" s="805" t="s">
        <v>518</v>
      </c>
      <c r="T40" s="805" t="s">
        <v>519</v>
      </c>
      <c r="U40" s="805" t="s">
        <v>520</v>
      </c>
      <c r="V40" s="805" t="s">
        <v>521</v>
      </c>
      <c r="W40" s="805" t="s">
        <v>522</v>
      </c>
      <c r="X40" s="805" t="s">
        <v>523</v>
      </c>
      <c r="Y40" s="805" t="s">
        <v>524</v>
      </c>
      <c r="Z40" s="805" t="s">
        <v>525</v>
      </c>
      <c r="AA40" s="805" t="s">
        <v>526</v>
      </c>
      <c r="AB40" s="805" t="s">
        <v>527</v>
      </c>
      <c r="AC40" s="805" t="s">
        <v>528</v>
      </c>
      <c r="AD40" s="805" t="s">
        <v>529</v>
      </c>
      <c r="AE40" s="805" t="s">
        <v>530</v>
      </c>
      <c r="AF40" s="805" t="s">
        <v>531</v>
      </c>
      <c r="AG40" s="805" t="s">
        <v>532</v>
      </c>
      <c r="AH40" s="805" t="s">
        <v>533</v>
      </c>
      <c r="AI40" s="805" t="s">
        <v>534</v>
      </c>
      <c r="AJ40" s="805" t="s">
        <v>535</v>
      </c>
      <c r="AK40" s="805" t="s">
        <v>536</v>
      </c>
      <c r="AL40" s="805" t="s">
        <v>537</v>
      </c>
      <c r="AM40" s="805" t="s">
        <v>538</v>
      </c>
      <c r="AN40" s="805" t="s">
        <v>539</v>
      </c>
      <c r="AO40" s="805" t="s">
        <v>540</v>
      </c>
      <c r="AP40" s="805" t="s">
        <v>541</v>
      </c>
      <c r="AQ40" s="805" t="s">
        <v>542</v>
      </c>
      <c r="AR40" s="805" t="s">
        <v>543</v>
      </c>
      <c r="AS40" s="805" t="s">
        <v>544</v>
      </c>
      <c r="AT40" s="805" t="s">
        <v>545</v>
      </c>
      <c r="AU40" s="805" t="s">
        <v>68</v>
      </c>
      <c r="AV40" s="805" t="s">
        <v>69</v>
      </c>
      <c r="AW40" s="805" t="s">
        <v>70</v>
      </c>
      <c r="AX40" s="805" t="s">
        <v>71</v>
      </c>
      <c r="AY40" s="805" t="s">
        <v>72</v>
      </c>
      <c r="AZ40" s="805" t="s">
        <v>73</v>
      </c>
      <c r="BA40" s="805" t="s">
        <v>74</v>
      </c>
      <c r="BB40" s="805" t="s">
        <v>75</v>
      </c>
      <c r="BC40" s="805" t="s">
        <v>76</v>
      </c>
      <c r="BD40" s="805" t="s">
        <v>77</v>
      </c>
      <c r="BE40" s="805" t="s">
        <v>78</v>
      </c>
      <c r="BF40" s="805" t="s">
        <v>79</v>
      </c>
      <c r="BG40" s="805" t="s">
        <v>80</v>
      </c>
      <c r="BH40" s="805" t="s">
        <v>81</v>
      </c>
      <c r="BI40" s="805" t="s">
        <v>82</v>
      </c>
      <c r="BJ40" s="805" t="s">
        <v>83</v>
      </c>
      <c r="BK40" s="805" t="s">
        <v>84</v>
      </c>
      <c r="BL40" s="805" t="s">
        <v>85</v>
      </c>
      <c r="BM40" s="805" t="s">
        <v>86</v>
      </c>
      <c r="BN40" s="805" t="s">
        <v>87</v>
      </c>
      <c r="BO40" s="813" t="s">
        <v>88</v>
      </c>
      <c r="BP40" s="766" t="s">
        <v>89</v>
      </c>
      <c r="BQ40" s="766" t="s">
        <v>90</v>
      </c>
      <c r="BR40" s="766" t="s">
        <v>91</v>
      </c>
      <c r="BS40" s="766" t="s">
        <v>92</v>
      </c>
      <c r="BT40" s="766" t="s">
        <v>93</v>
      </c>
      <c r="BU40" s="766" t="s">
        <v>94</v>
      </c>
      <c r="BV40" s="766" t="s">
        <v>95</v>
      </c>
      <c r="BW40" s="766" t="s">
        <v>96</v>
      </c>
      <c r="BX40" s="766" t="s">
        <v>97</v>
      </c>
      <c r="BY40" s="766" t="s">
        <v>98</v>
      </c>
      <c r="BZ40" s="766" t="s">
        <v>99</v>
      </c>
      <c r="CA40" s="766" t="s">
        <v>49</v>
      </c>
      <c r="CB40" s="766" t="s">
        <v>50</v>
      </c>
      <c r="CC40" s="766" t="s">
        <v>51</v>
      </c>
      <c r="CD40" s="766" t="s">
        <v>52</v>
      </c>
      <c r="CE40" s="766" t="s">
        <v>53</v>
      </c>
      <c r="CF40" s="766" t="s">
        <v>54</v>
      </c>
      <c r="CG40" s="766" t="s">
        <v>55</v>
      </c>
      <c r="CH40" s="766" t="s">
        <v>56</v>
      </c>
      <c r="CI40" s="766" t="s">
        <v>57</v>
      </c>
      <c r="CJ40" s="766" t="s">
        <v>58</v>
      </c>
      <c r="CK40" s="766" t="s">
        <v>59</v>
      </c>
      <c r="CL40" s="766" t="s">
        <v>60</v>
      </c>
      <c r="CM40" s="766" t="s">
        <v>61</v>
      </c>
      <c r="CN40" s="766" t="s">
        <v>62</v>
      </c>
      <c r="CO40" s="766" t="s">
        <v>63</v>
      </c>
      <c r="CP40" s="766" t="s">
        <v>64</v>
      </c>
      <c r="CQ40" s="766" t="s">
        <v>65</v>
      </c>
      <c r="CR40" s="766" t="s">
        <v>100</v>
      </c>
      <c r="CS40" s="766" t="s">
        <v>105</v>
      </c>
      <c r="CT40" s="766" t="s">
        <v>546</v>
      </c>
      <c r="CU40" s="766" t="s">
        <v>547</v>
      </c>
      <c r="CV40" s="766" t="s">
        <v>548</v>
      </c>
      <c r="CW40" s="766" t="s">
        <v>549</v>
      </c>
      <c r="CX40" s="766" t="s">
        <v>550</v>
      </c>
      <c r="CY40" s="766" t="s">
        <v>551</v>
      </c>
      <c r="CZ40" s="766" t="s">
        <v>552</v>
      </c>
      <c r="DA40" s="766" t="s">
        <v>553</v>
      </c>
      <c r="DB40" s="766" t="s">
        <v>554</v>
      </c>
      <c r="DC40" s="766" t="s">
        <v>555</v>
      </c>
      <c r="DD40" s="766" t="s">
        <v>556</v>
      </c>
      <c r="DE40" s="766" t="s">
        <v>557</v>
      </c>
      <c r="DF40" s="766" t="s">
        <v>558</v>
      </c>
      <c r="DG40" s="766" t="s">
        <v>559</v>
      </c>
      <c r="DH40" s="766" t="s">
        <v>560</v>
      </c>
      <c r="DI40" s="766" t="s">
        <v>561</v>
      </c>
      <c r="DJ40" s="766" t="s">
        <v>562</v>
      </c>
      <c r="DK40" s="766" t="s">
        <v>563</v>
      </c>
      <c r="DL40" s="766" t="s">
        <v>564</v>
      </c>
      <c r="DM40" s="766" t="s">
        <v>565</v>
      </c>
      <c r="DN40" s="766" t="s">
        <v>566</v>
      </c>
      <c r="DO40" s="766" t="s">
        <v>567</v>
      </c>
      <c r="DP40" s="766" t="s">
        <v>851</v>
      </c>
      <c r="DQ40" s="766" t="s">
        <v>852</v>
      </c>
      <c r="DR40" s="766" t="s">
        <v>853</v>
      </c>
      <c r="DS40" s="766" t="s">
        <v>1364</v>
      </c>
      <c r="DT40" s="766" t="s">
        <v>1365</v>
      </c>
      <c r="DU40" s="766" t="s">
        <v>1366</v>
      </c>
      <c r="DV40" s="766" t="s">
        <v>1367</v>
      </c>
      <c r="DW40" s="766" t="s">
        <v>1369</v>
      </c>
      <c r="DX40" s="766" t="s">
        <v>1371</v>
      </c>
      <c r="DY40" s="766" t="s">
        <v>1370</v>
      </c>
      <c r="DZ40" s="831" t="s">
        <v>1368</v>
      </c>
      <c r="EA40" s="766" t="s">
        <v>1546</v>
      </c>
      <c r="EB40" s="766" t="s">
        <v>1547</v>
      </c>
      <c r="EC40" s="766" t="s">
        <v>1548</v>
      </c>
      <c r="ED40" s="766" t="s">
        <v>1549</v>
      </c>
      <c r="EE40" s="766" t="s">
        <v>1550</v>
      </c>
      <c r="EF40" s="766" t="s">
        <v>1551</v>
      </c>
      <c r="EG40" s="766" t="s">
        <v>1552</v>
      </c>
      <c r="EH40" s="766" t="s">
        <v>1553</v>
      </c>
      <c r="EI40" s="766" t="s">
        <v>1567</v>
      </c>
      <c r="EJ40" s="766" t="s">
        <v>1568</v>
      </c>
      <c r="EK40" s="766" t="s">
        <v>1569</v>
      </c>
      <c r="EL40" s="766" t="s">
        <v>1570</v>
      </c>
      <c r="EM40" s="766" t="s">
        <v>1632</v>
      </c>
      <c r="EN40" s="766" t="s">
        <v>1633</v>
      </c>
      <c r="EO40" s="766" t="s">
        <v>1634</v>
      </c>
      <c r="EP40" s="766" t="s">
        <v>1635</v>
      </c>
      <c r="EQ40"/>
    </row>
    <row r="41" spans="1:147">
      <c r="B41" s="810" t="s">
        <v>614</v>
      </c>
      <c r="C41" s="806"/>
      <c r="D41" s="806"/>
      <c r="E41" s="806"/>
      <c r="F41" s="806"/>
      <c r="G41" s="806"/>
      <c r="H41" s="806"/>
      <c r="I41" s="806"/>
      <c r="J41" s="806"/>
      <c r="K41" s="806"/>
      <c r="L41" s="806"/>
      <c r="M41" s="806"/>
      <c r="N41" s="806"/>
      <c r="O41" s="806"/>
      <c r="P41" s="806"/>
      <c r="Q41" s="806"/>
      <c r="R41" s="806"/>
      <c r="S41" s="806"/>
      <c r="T41" s="806"/>
      <c r="U41" s="806"/>
      <c r="V41" s="806"/>
      <c r="W41" s="806"/>
      <c r="X41" s="806"/>
      <c r="Y41" s="806"/>
      <c r="Z41" s="806"/>
      <c r="AA41" s="806"/>
      <c r="AB41" s="806"/>
      <c r="AC41" s="806"/>
      <c r="AD41" s="806"/>
      <c r="AE41" s="806"/>
      <c r="AF41" s="806"/>
      <c r="AG41" s="806"/>
      <c r="AH41" s="806"/>
      <c r="AI41" s="806"/>
      <c r="AJ41" s="806"/>
      <c r="AK41" s="806"/>
      <c r="AL41" s="806"/>
      <c r="AM41" s="806"/>
      <c r="AN41" s="806"/>
      <c r="AO41" s="806"/>
      <c r="AP41" s="806"/>
      <c r="AQ41" s="806"/>
      <c r="AR41" s="806"/>
      <c r="AS41" s="806"/>
      <c r="AT41" s="806"/>
      <c r="AU41" s="806"/>
      <c r="AV41" s="806"/>
      <c r="AW41" s="806"/>
      <c r="AX41" s="806"/>
      <c r="AY41" s="806"/>
      <c r="AZ41" s="806"/>
      <c r="BA41" s="806"/>
      <c r="BB41" s="806"/>
      <c r="BC41" s="806"/>
      <c r="BD41" s="806"/>
      <c r="BE41" s="806"/>
      <c r="BF41" s="806"/>
      <c r="BG41" s="806"/>
      <c r="BH41" s="806"/>
      <c r="BI41" s="806"/>
      <c r="BJ41" s="806"/>
      <c r="BK41" s="806"/>
      <c r="BL41" s="806"/>
      <c r="BM41" s="806"/>
      <c r="BN41" s="806"/>
      <c r="BO41" s="814"/>
      <c r="BP41" s="806"/>
      <c r="BQ41" s="806"/>
      <c r="BR41" s="806"/>
      <c r="BS41" s="806"/>
      <c r="BT41" s="806"/>
      <c r="BU41" s="806"/>
      <c r="BV41" s="806"/>
      <c r="BW41" s="806"/>
      <c r="BX41" s="806"/>
      <c r="BY41" s="806"/>
      <c r="BZ41" s="806"/>
      <c r="CA41" s="876"/>
      <c r="CB41" s="876"/>
      <c r="CC41" s="876"/>
      <c r="CD41" s="876"/>
      <c r="CE41" s="876"/>
      <c r="CF41" s="876"/>
      <c r="CG41" s="876"/>
      <c r="CH41" s="876"/>
      <c r="CI41" s="876"/>
      <c r="CJ41" s="876"/>
      <c r="CK41" s="876"/>
      <c r="CL41" s="876"/>
      <c r="CM41" s="876"/>
      <c r="CN41" s="876"/>
      <c r="CO41" s="876"/>
      <c r="CP41" s="876"/>
      <c r="CQ41" s="876"/>
      <c r="CR41" s="876"/>
      <c r="CS41" s="876"/>
      <c r="CT41" s="876"/>
      <c r="CU41" s="876"/>
      <c r="CV41" s="876"/>
      <c r="CW41" s="876"/>
      <c r="CX41" s="876"/>
      <c r="CY41" s="876"/>
      <c r="CZ41" s="876"/>
      <c r="DA41" s="876"/>
      <c r="DB41" s="876"/>
      <c r="DC41" s="876"/>
      <c r="DD41" s="876"/>
      <c r="DE41" s="876"/>
      <c r="DF41" s="876"/>
      <c r="DG41" s="876"/>
      <c r="DH41" s="876"/>
      <c r="DI41" s="876"/>
      <c r="DJ41" s="876"/>
      <c r="DK41" s="876"/>
      <c r="DL41" s="876"/>
      <c r="DM41" s="876"/>
      <c r="DN41" s="876"/>
      <c r="DO41" s="876"/>
      <c r="DP41" s="876"/>
      <c r="DQ41" s="876"/>
      <c r="DR41" s="876"/>
      <c r="DS41" s="877"/>
      <c r="DT41" s="878"/>
      <c r="DU41" s="877"/>
      <c r="DV41" s="876"/>
      <c r="DW41" s="876"/>
      <c r="DX41" s="876"/>
      <c r="DY41" s="876"/>
      <c r="DZ41" s="876"/>
      <c r="EA41" s="877" t="s">
        <v>1573</v>
      </c>
      <c r="EB41" s="876"/>
      <c r="EC41" s="876"/>
      <c r="ED41" s="876"/>
      <c r="EE41" s="876"/>
      <c r="EF41" s="876"/>
      <c r="EG41" s="876"/>
      <c r="EH41" s="876"/>
      <c r="EI41" s="876"/>
      <c r="EJ41" s="876"/>
      <c r="EK41" s="876"/>
      <c r="EL41" s="876"/>
      <c r="EM41" s="876"/>
      <c r="EN41" s="876"/>
      <c r="EO41" s="876"/>
      <c r="EP41" s="876"/>
    </row>
    <row r="42" spans="1:147" s="567" customFormat="1">
      <c r="A42" s="687" t="s">
        <v>1388</v>
      </c>
      <c r="B42" s="811" t="s">
        <v>1014</v>
      </c>
      <c r="C42" s="807"/>
      <c r="D42" s="807">
        <v>2.7632928069503036E-2</v>
      </c>
      <c r="E42" s="807">
        <v>2.7773280915032127E-2</v>
      </c>
      <c r="F42" s="807">
        <v>2.791365292978041E-2</v>
      </c>
      <c r="G42" s="807">
        <v>2.2561048793001602E-2</v>
      </c>
      <c r="H42" s="807">
        <v>2.6336811977972954E-2</v>
      </c>
      <c r="I42" s="807">
        <v>3.0126517007928219E-2</v>
      </c>
      <c r="J42" s="807">
        <v>3.3930215362537541E-2</v>
      </c>
      <c r="K42" s="807">
        <v>5.2983921458075504E-2</v>
      </c>
      <c r="L42" s="807">
        <v>4.6848774894781106E-2</v>
      </c>
      <c r="M42" s="807">
        <v>4.0749374388559287E-2</v>
      </c>
      <c r="N42" s="807">
        <v>3.4685511667189896E-2</v>
      </c>
      <c r="O42" s="807">
        <v>1.3366510538819831E-2</v>
      </c>
      <c r="P42" s="807">
        <v>1.7485120500017527E-2</v>
      </c>
      <c r="Q42" s="807">
        <v>2.1620469664491174E-2</v>
      </c>
      <c r="R42" s="807">
        <v>2.5772626065127223E-2</v>
      </c>
      <c r="S42" s="807">
        <v>3.0399263195824863E-2</v>
      </c>
      <c r="T42" s="807">
        <v>3.4176650210709529E-2</v>
      </c>
      <c r="U42" s="807">
        <v>3.7967884918590149E-2</v>
      </c>
      <c r="V42" s="807">
        <v>4.1773018084347531E-2</v>
      </c>
      <c r="W42" s="807">
        <v>6.6627976548091133E-2</v>
      </c>
      <c r="X42" s="807">
        <v>5.656950562740351E-2</v>
      </c>
      <c r="Y42" s="807">
        <v>4.660588768215513E-2</v>
      </c>
      <c r="Z42" s="807">
        <v>3.6736228233749828E-2</v>
      </c>
      <c r="AA42" s="807">
        <v>1.0585290791563309E-2</v>
      </c>
      <c r="AB42" s="807">
        <v>1.1739979525626231E-2</v>
      </c>
      <c r="AC42" s="807">
        <v>1.2895987600159137E-2</v>
      </c>
      <c r="AD42" s="807">
        <v>1.4053316522632723E-2</v>
      </c>
      <c r="AE42" s="807">
        <v>1.6294269754843667E-2</v>
      </c>
      <c r="AF42" s="807">
        <v>1.6701749659146944E-2</v>
      </c>
      <c r="AG42" s="807">
        <v>1.7109392941201697E-2</v>
      </c>
      <c r="AH42" s="807">
        <v>1.7517199666513557E-2</v>
      </c>
      <c r="AI42" s="807">
        <v>9.4581817581493605E-3</v>
      </c>
      <c r="AJ42" s="807">
        <v>1.5475407468354817E-2</v>
      </c>
      <c r="AK42" s="807">
        <v>2.1528500940000653E-2</v>
      </c>
      <c r="AL42" s="807">
        <v>2.7617675975323146E-2</v>
      </c>
      <c r="AM42" s="807">
        <v>4.5396096776047307E-2</v>
      </c>
      <c r="AN42" s="807">
        <v>4.3853014152388993E-2</v>
      </c>
      <c r="AO42" s="807">
        <v>4.2312209233794598E-2</v>
      </c>
      <c r="AP42" s="807">
        <v>4.0773678658201383E-2</v>
      </c>
      <c r="AQ42" s="807">
        <v>3.4032394927721817E-2</v>
      </c>
      <c r="AR42" s="807">
        <v>3.5928889587266685E-2</v>
      </c>
      <c r="AS42" s="807">
        <v>3.7828862563362903E-2</v>
      </c>
      <c r="AT42" s="807">
        <v>3.9732320235509072E-2</v>
      </c>
      <c r="AU42" s="807">
        <v>4.4746109443296531E-2</v>
      </c>
      <c r="AV42" s="807">
        <v>4.4598564483836943E-2</v>
      </c>
      <c r="AW42" s="807">
        <v>4.4451040361511082E-2</v>
      </c>
      <c r="AX42" s="807">
        <v>4.4303537073377169E-2</v>
      </c>
      <c r="AY42" s="807">
        <v>5.6126428443774717E-2</v>
      </c>
      <c r="AZ42" s="807">
        <v>4.8076026586561717E-2</v>
      </c>
      <c r="BA42" s="807">
        <v>4.0086989513258849E-2</v>
      </c>
      <c r="BB42" s="807">
        <v>3.2158849466258507E-2</v>
      </c>
      <c r="BC42" s="807">
        <v>2.6774667602866217E-2</v>
      </c>
      <c r="BD42" s="807">
        <v>1.7213630343439472E-2</v>
      </c>
      <c r="BE42" s="807">
        <v>7.74162277705119E-3</v>
      </c>
      <c r="BF42" s="807">
        <v>-1.6421841157897897E-3</v>
      </c>
      <c r="BG42" s="807">
        <v>-5.0700280242007928E-2</v>
      </c>
      <c r="BH42" s="807">
        <v>-3.3462612094679087E-2</v>
      </c>
      <c r="BI42" s="807">
        <v>-1.5911937215153049E-2</v>
      </c>
      <c r="BJ42" s="807">
        <v>1.9574280664017567E-3</v>
      </c>
      <c r="BK42" s="807">
        <v>5.6301637512872101E-2</v>
      </c>
      <c r="BL42" s="807">
        <v>5.0930470869025933E-2</v>
      </c>
      <c r="BM42" s="807">
        <v>4.558661596085397E-2</v>
      </c>
      <c r="BN42" s="807">
        <v>4.026993391146836E-2</v>
      </c>
      <c r="BO42" s="808">
        <v>2.9708690950107183E-2</v>
      </c>
      <c r="BP42" s="807">
        <v>2.6391288763964269E-2</v>
      </c>
      <c r="BQ42" s="807">
        <v>2.3084574219250184E-2</v>
      </c>
      <c r="BR42" s="807">
        <v>1.9788512883696922E-2</v>
      </c>
      <c r="BS42" s="807">
        <v>9.091719328569052E-3</v>
      </c>
      <c r="BT42" s="807">
        <v>1.0726802413879299E-2</v>
      </c>
      <c r="BU42" s="807">
        <v>1.2364534908201599E-2</v>
      </c>
      <c r="BV42" s="879">
        <v>1.4004921104510203E-2</v>
      </c>
      <c r="BW42" s="807">
        <v>1.521380931896436E-2</v>
      </c>
      <c r="BX42" s="807">
        <v>1.7154737169468994E-2</v>
      </c>
      <c r="BY42" s="807">
        <v>1.9099375766307373E-2</v>
      </c>
      <c r="BZ42" s="807">
        <v>2.1047732203837911E-2</v>
      </c>
      <c r="CA42" s="807">
        <v>2.5933276195953588E-2</v>
      </c>
      <c r="CB42" s="807">
        <v>2.5945554271593868E-2</v>
      </c>
      <c r="CC42" s="807">
        <v>2.5957832494175048E-2</v>
      </c>
      <c r="CD42" s="807">
        <v>2.5970110863698524E-2</v>
      </c>
      <c r="CE42" s="807">
        <v>2.745419828286683E-2</v>
      </c>
      <c r="CF42" s="807">
        <v>5.8277125204990156E-2</v>
      </c>
      <c r="CG42" s="807">
        <v>4.9661715244879764E-2</v>
      </c>
      <c r="CH42" s="807">
        <v>4.1116443140925198E-2</v>
      </c>
      <c r="CI42" s="807">
        <v>1.5450417088096252E-2</v>
      </c>
      <c r="CJ42" s="807">
        <v>1.8447220222327646E-2</v>
      </c>
      <c r="CK42" s="807">
        <v>2.1452867539272686E-2</v>
      </c>
      <c r="CL42" s="807">
        <v>2.4467385139934291E-2</v>
      </c>
      <c r="CM42" s="807">
        <v>2.9613980051607324E-2</v>
      </c>
      <c r="CN42" s="807">
        <v>3.1160088828593124E-2</v>
      </c>
      <c r="CO42" s="807">
        <v>3.2708519303221294E-2</v>
      </c>
      <c r="CP42" s="807">
        <v>3.4259274961844714E-2</v>
      </c>
      <c r="CQ42" s="807">
        <v>3.9486017691746776E-2</v>
      </c>
      <c r="CR42" s="807">
        <v>3.8606756625015892E-2</v>
      </c>
      <c r="CS42" s="807">
        <v>3.7728239291255045E-2</v>
      </c>
      <c r="CT42" s="807">
        <v>3.685046506136945E-2</v>
      </c>
      <c r="CU42" s="807">
        <v>5.1954881211371574E-2</v>
      </c>
      <c r="CV42" s="807">
        <v>4.0426320387776341E-2</v>
      </c>
      <c r="CW42" s="807">
        <v>2.9024103114686495E-2</v>
      </c>
      <c r="CX42" s="807">
        <v>1.7746844770638266E-2</v>
      </c>
      <c r="CY42" s="807">
        <v>-3.4158931424995848E-2</v>
      </c>
      <c r="CZ42" s="807">
        <v>-1.8032674354201323E-2</v>
      </c>
      <c r="DA42" s="807">
        <v>-1.6371637016583957E-3</v>
      </c>
      <c r="DB42" s="807">
        <v>1.5032096150615813E-2</v>
      </c>
      <c r="DC42" s="807">
        <v>5.5628302892343495E-2</v>
      </c>
      <c r="DD42" s="807">
        <v>5.7151029418936933E-2</v>
      </c>
      <c r="DE42" s="807">
        <v>5.8675952453589586E-2</v>
      </c>
      <c r="DF42" s="807">
        <v>6.0203075164728309E-2</v>
      </c>
      <c r="DG42" s="807">
        <v>6.8415290747159296E-2</v>
      </c>
      <c r="DH42" s="807">
        <v>6.5531560741238185E-2</v>
      </c>
      <c r="DI42" s="807">
        <v>6.265561413079887E-2</v>
      </c>
      <c r="DJ42" s="807">
        <v>5.9787429907895095E-2</v>
      </c>
      <c r="DK42" s="807">
        <v>6.0303411091935884E-2</v>
      </c>
      <c r="DL42" s="807">
        <v>5.5274053617662737E-2</v>
      </c>
      <c r="DM42" s="807">
        <v>5.0268551991007965E-2</v>
      </c>
      <c r="DN42" s="807">
        <v>4.5286793056072729E-2</v>
      </c>
      <c r="DO42" s="807">
        <v>3.0022446771129408E-2</v>
      </c>
      <c r="DP42" s="807">
        <v>3.193628954805669E-2</v>
      </c>
      <c r="DQ42" s="807">
        <v>3.3853688358336111E-2</v>
      </c>
      <c r="DR42" s="807">
        <v>3.5774649809288982E-2</v>
      </c>
      <c r="DS42" s="880">
        <v>3.6889078330596126E-2</v>
      </c>
      <c r="DT42" s="880">
        <v>3.9497494023472433E-2</v>
      </c>
      <c r="DU42" s="880">
        <v>4.2112471490958522E-2</v>
      </c>
      <c r="DV42" s="880">
        <v>4.4734027239965141E-2</v>
      </c>
      <c r="DW42" s="880">
        <v>5.3282176037102238E-2</v>
      </c>
      <c r="DX42" s="880">
        <v>5.2124794489744074E-2</v>
      </c>
      <c r="DY42" s="880">
        <v>5.0968684711790863E-2</v>
      </c>
      <c r="DZ42" s="880">
        <v>4.9813845305779633E-2</v>
      </c>
      <c r="EA42" s="880">
        <v>4.6241024195616445E-2</v>
      </c>
      <c r="EB42" s="880">
        <v>4.6241024195616445E-2</v>
      </c>
      <c r="EC42" s="880">
        <v>4.6241024195616445E-2</v>
      </c>
      <c r="ED42" s="880">
        <v>4.6241024195616445E-2</v>
      </c>
      <c r="EE42" s="880">
        <v>4.0684854909105096E-2</v>
      </c>
      <c r="EF42" s="880">
        <v>4.0684854909105096E-2</v>
      </c>
      <c r="EG42" s="880">
        <v>4.0684854909105096E-2</v>
      </c>
      <c r="EH42" s="880">
        <v>4.0684854909105096E-2</v>
      </c>
      <c r="EI42" s="880">
        <v>3.9795372149849434E-2</v>
      </c>
      <c r="EJ42" s="880">
        <v>3.9795372149849434E-2</v>
      </c>
      <c r="EK42" s="880">
        <v>3.9795372149849434E-2</v>
      </c>
      <c r="EL42" s="880">
        <v>3.9795372149849434E-2</v>
      </c>
      <c r="EM42" s="880">
        <v>3.924146567435953E-2</v>
      </c>
      <c r="EN42" s="880">
        <v>3.924146567435953E-2</v>
      </c>
      <c r="EO42" s="880">
        <v>3.924146567435953E-2</v>
      </c>
      <c r="EP42" s="880">
        <v>3.924146567435953E-2</v>
      </c>
      <c r="EQ42"/>
    </row>
    <row r="43" spans="1:147" s="567" customFormat="1">
      <c r="A43" s="687"/>
      <c r="B43" s="811" t="s">
        <v>1015</v>
      </c>
      <c r="C43" s="807"/>
      <c r="D43" s="807">
        <v>0.23076119005216089</v>
      </c>
      <c r="E43" s="807">
        <v>0.18296555712903589</v>
      </c>
      <c r="F43" s="807">
        <v>0.1370260296348004</v>
      </c>
      <c r="G43" s="807">
        <v>3.8372665204046509E-2</v>
      </c>
      <c r="H43" s="807">
        <v>3.0358194767770987E-2</v>
      </c>
      <c r="I43" s="807">
        <v>2.2405582408587355E-2</v>
      </c>
      <c r="J43" s="807">
        <v>1.4514350687376562E-2</v>
      </c>
      <c r="K43" s="807">
        <v>-3.2225452731905579E-2</v>
      </c>
      <c r="L43" s="807">
        <v>-8.3915716587382519E-3</v>
      </c>
      <c r="M43" s="807">
        <v>1.6029278650821245E-2</v>
      </c>
      <c r="N43" s="807">
        <v>4.1051553789775708E-2</v>
      </c>
      <c r="O43" s="807">
        <v>0.21645489517964461</v>
      </c>
      <c r="P43" s="807">
        <v>0.14727238201872458</v>
      </c>
      <c r="Q43" s="807">
        <v>8.2024433259844501E-2</v>
      </c>
      <c r="R43" s="807">
        <v>2.0487281417168698E-2</v>
      </c>
      <c r="S43" s="807">
        <v>-0.20228396928843928</v>
      </c>
      <c r="T43" s="807">
        <v>-0.14819059524947256</v>
      </c>
      <c r="U43" s="807">
        <v>-9.0429132564588066E-2</v>
      </c>
      <c r="V43" s="807">
        <v>-2.8750846993163204E-2</v>
      </c>
      <c r="W43" s="807">
        <v>0.1319306807008831</v>
      </c>
      <c r="X43" s="807">
        <v>0.12891895589697119</v>
      </c>
      <c r="Y43" s="807">
        <v>0.12591524438084145</v>
      </c>
      <c r="Z43" s="807">
        <v>0.12291952483156225</v>
      </c>
      <c r="AA43" s="807">
        <v>9.8150179476048288E-2</v>
      </c>
      <c r="AB43" s="807">
        <v>0.10842699694370235</v>
      </c>
      <c r="AC43" s="807">
        <v>0.11879998793956524</v>
      </c>
      <c r="AD43" s="807">
        <v>0.12927005248424756</v>
      </c>
      <c r="AE43" s="807">
        <v>0.18370924274455713</v>
      </c>
      <c r="AF43" s="807">
        <v>0.16688550478646141</v>
      </c>
      <c r="AG43" s="807">
        <v>0.15030087804644421</v>
      </c>
      <c r="AH43" s="807">
        <v>0.13395196410170687</v>
      </c>
      <c r="AI43" s="807">
        <v>4.9367873088182156E-2</v>
      </c>
      <c r="AJ43" s="807">
        <v>7.6803570465929713E-2</v>
      </c>
      <c r="AK43" s="807">
        <v>0.10495657348062978</v>
      </c>
      <c r="AL43" s="807">
        <v>0.13384563607061847</v>
      </c>
      <c r="AM43" s="807">
        <v>0.2059191858180468</v>
      </c>
      <c r="AN43" s="807">
        <v>0.20975183910419304</v>
      </c>
      <c r="AO43" s="807">
        <v>0.21359667333196833</v>
      </c>
      <c r="AP43" s="807">
        <v>0.21745372721485062</v>
      </c>
      <c r="AQ43" s="807">
        <v>0.29892840623701272</v>
      </c>
      <c r="AR43" s="807">
        <v>0.2534340733100115</v>
      </c>
      <c r="AS43" s="807">
        <v>0.20953315717067514</v>
      </c>
      <c r="AT43" s="807">
        <v>0.16716984917436903</v>
      </c>
      <c r="AU43" s="807">
        <v>-3.2889618912317814E-2</v>
      </c>
      <c r="AV43" s="807">
        <v>3.155909991457638E-2</v>
      </c>
      <c r="AW43" s="807">
        <v>0.1003027135535355</v>
      </c>
      <c r="AX43" s="807">
        <v>0.17362743593995664</v>
      </c>
      <c r="AY43" s="807">
        <v>0.50006870887444277</v>
      </c>
      <c r="AZ43" s="807">
        <v>0.4263491419431169</v>
      </c>
      <c r="BA43" s="807">
        <v>0.35625245876130973</v>
      </c>
      <c r="BB43" s="807">
        <v>0.2896006158704264</v>
      </c>
      <c r="BC43" s="807">
        <v>0.23420936442630794</v>
      </c>
      <c r="BD43" s="807">
        <v>0.1631417601508591</v>
      </c>
      <c r="BE43" s="807">
        <v>9.6166333850254415E-2</v>
      </c>
      <c r="BF43" s="807">
        <v>3.3047451852182386E-2</v>
      </c>
      <c r="BG43" s="807">
        <v>-0.19798998319840705</v>
      </c>
      <c r="BH43" s="807">
        <v>-0.13828974096572433</v>
      </c>
      <c r="BI43" s="807">
        <v>-7.4145515680492491E-2</v>
      </c>
      <c r="BJ43" s="807">
        <v>-5.2265049098773851E-3</v>
      </c>
      <c r="BK43" s="807">
        <v>0.24889770601640698</v>
      </c>
      <c r="BL43" s="807">
        <v>0.21299260029171713</v>
      </c>
      <c r="BM43" s="807">
        <v>0.17811974613646384</v>
      </c>
      <c r="BN43" s="807">
        <v>0.14424946689934395</v>
      </c>
      <c r="BO43" s="808">
        <v>6.6426563343164963E-2</v>
      </c>
      <c r="BP43" s="807">
        <v>4.6722257243873265E-2</v>
      </c>
      <c r="BQ43" s="807">
        <v>2.7382026545739263E-2</v>
      </c>
      <c r="BR43" s="807">
        <v>8.3991442472105566E-3</v>
      </c>
      <c r="BS43" s="807">
        <v>-9.3961611340326545E-2</v>
      </c>
      <c r="BT43" s="807">
        <v>-5.4919926701298805E-2</v>
      </c>
      <c r="BU43" s="807">
        <v>-1.4195914736484804E-2</v>
      </c>
      <c r="BV43" s="879">
        <v>2.8282916949288216E-2</v>
      </c>
      <c r="BW43" s="807">
        <v>0.16313570451304094</v>
      </c>
      <c r="BX43" s="807">
        <v>0.14793282459685647</v>
      </c>
      <c r="BY43" s="807">
        <v>0.13292865542168752</v>
      </c>
      <c r="BZ43" s="807">
        <v>0.11812059971920071</v>
      </c>
      <c r="CA43" s="807">
        <v>0.15874091071009963</v>
      </c>
      <c r="CB43" s="807">
        <v>0.10810701074563854</v>
      </c>
      <c r="CC43" s="807">
        <v>5.9685677716473068E-2</v>
      </c>
      <c r="CD43" s="807">
        <v>1.3380228324523511E-2</v>
      </c>
      <c r="CE43" s="807">
        <v>-0.14794281883602037</v>
      </c>
      <c r="CF43" s="807">
        <v>-0.10979993309695521</v>
      </c>
      <c r="CG43" s="807">
        <v>-6.9949556634655477E-2</v>
      </c>
      <c r="CH43" s="807">
        <v>-2.831525253268212E-2</v>
      </c>
      <c r="CI43" s="807">
        <v>8.8180066973242918E-2</v>
      </c>
      <c r="CJ43" s="807">
        <v>8.1128993547363665E-2</v>
      </c>
      <c r="CK43" s="807">
        <v>7.4123608916902006E-2</v>
      </c>
      <c r="CL43" s="807">
        <v>6.7163617032461709E-2</v>
      </c>
      <c r="CM43" s="807">
        <v>3.9228769565617293E-2</v>
      </c>
      <c r="CN43" s="807">
        <v>4.5802204052382306E-2</v>
      </c>
      <c r="CO43" s="807">
        <v>5.2417217489054743E-2</v>
      </c>
      <c r="CP43" s="807">
        <v>5.9074072874995984E-2</v>
      </c>
      <c r="CQ43" s="807">
        <v>0.15041319628971891</v>
      </c>
      <c r="CR43" s="807">
        <v>0.10285846103886109</v>
      </c>
      <c r="CS43" s="807">
        <v>5.7269500217636951E-2</v>
      </c>
      <c r="CT43" s="807">
        <v>1.3565054429104703E-2</v>
      </c>
      <c r="CU43" s="807">
        <v>-0.12994437512110116</v>
      </c>
      <c r="CV43" s="807">
        <v>-0.10027286413002753</v>
      </c>
      <c r="CW43" s="807">
        <v>-6.9589465462673777E-2</v>
      </c>
      <c r="CX43" s="807">
        <v>-3.7859670708945019E-2</v>
      </c>
      <c r="CY43" s="807">
        <v>-2.3719683475494226E-2</v>
      </c>
      <c r="CZ43" s="807">
        <v>1.6952611290994121E-2</v>
      </c>
      <c r="DA43" s="807">
        <v>5.9319332887126104E-2</v>
      </c>
      <c r="DB43" s="807">
        <v>0.1034510719274094</v>
      </c>
      <c r="DC43" s="807">
        <v>0.2371704286013413</v>
      </c>
      <c r="DD43" s="807">
        <v>0.2288692362990434</v>
      </c>
      <c r="DE43" s="807">
        <v>0.22062374351238767</v>
      </c>
      <c r="DF43" s="807">
        <v>0.21243357650758621</v>
      </c>
      <c r="DG43" s="807">
        <v>0.27034561977209587</v>
      </c>
      <c r="DH43" s="807">
        <v>0.22047115694212929</v>
      </c>
      <c r="DI43" s="807">
        <v>0.1725547927617444</v>
      </c>
      <c r="DJ43" s="807">
        <v>0.12651965120854536</v>
      </c>
      <c r="DK43" s="807">
        <v>5.41563929778639E-3</v>
      </c>
      <c r="DL43" s="807">
        <v>1.3320644014184426E-2</v>
      </c>
      <c r="DM43" s="807">
        <v>2.1287801234605296E-2</v>
      </c>
      <c r="DN43" s="807">
        <v>2.9317599628429707E-2</v>
      </c>
      <c r="DO43" s="807">
        <v>4.8401136335557066E-2</v>
      </c>
      <c r="DP43" s="807">
        <v>4.7409708711256673E-2</v>
      </c>
      <c r="DQ43" s="807">
        <v>4.6419218637193643E-2</v>
      </c>
      <c r="DR43" s="807">
        <v>4.542966522676703E-2</v>
      </c>
      <c r="DS43" s="880">
        <v>4.3990452380992744E-2</v>
      </c>
      <c r="DT43" s="880">
        <v>4.3186575004450709E-2</v>
      </c>
      <c r="DU43" s="880">
        <v>4.2383316617129421E-2</v>
      </c>
      <c r="DV43" s="880">
        <v>4.1580676742404378E-2</v>
      </c>
      <c r="DW43" s="880">
        <v>3.8712741678690349E-2</v>
      </c>
      <c r="DX43" s="880">
        <v>3.9220557862118179E-2</v>
      </c>
      <c r="DY43" s="880">
        <v>3.9728622311756473E-2</v>
      </c>
      <c r="DZ43" s="880">
        <v>4.0236935148980378E-2</v>
      </c>
      <c r="EA43" s="880">
        <v>4.1612810152205484E-2</v>
      </c>
      <c r="EB43" s="880">
        <v>4.1612810152205484E-2</v>
      </c>
      <c r="EC43" s="880">
        <v>4.1612810152205484E-2</v>
      </c>
      <c r="ED43" s="880">
        <v>4.1612810152205484E-2</v>
      </c>
      <c r="EE43" s="880">
        <v>4.0832379793252688E-2</v>
      </c>
      <c r="EF43" s="880">
        <v>4.0832379793252688E-2</v>
      </c>
      <c r="EG43" s="880">
        <v>4.0832379793252688E-2</v>
      </c>
      <c r="EH43" s="880">
        <v>4.0832379793252688E-2</v>
      </c>
      <c r="EI43" s="880">
        <v>4.0184536781519981E-2</v>
      </c>
      <c r="EJ43" s="880">
        <v>4.0184536781519981E-2</v>
      </c>
      <c r="EK43" s="880">
        <v>4.0184536781519981E-2</v>
      </c>
      <c r="EL43" s="880">
        <v>4.0184536781519981E-2</v>
      </c>
      <c r="EM43" s="880">
        <v>3.9143759092754055E-2</v>
      </c>
      <c r="EN43" s="880">
        <v>3.9143759092754055E-2</v>
      </c>
      <c r="EO43" s="880">
        <v>3.9143759092754055E-2</v>
      </c>
      <c r="EP43" s="880">
        <v>3.9143759092754055E-2</v>
      </c>
      <c r="EQ43"/>
    </row>
    <row r="44" spans="1:147" s="567" customFormat="1">
      <c r="A44" s="687"/>
      <c r="B44" s="810" t="s">
        <v>615</v>
      </c>
      <c r="C44" s="807"/>
      <c r="D44" s="807"/>
      <c r="E44" s="807"/>
      <c r="F44" s="807"/>
      <c r="G44" s="807"/>
      <c r="H44" s="807"/>
      <c r="I44" s="807"/>
      <c r="J44" s="807"/>
      <c r="K44" s="807"/>
      <c r="L44" s="807"/>
      <c r="M44" s="807"/>
      <c r="N44" s="807"/>
      <c r="O44" s="807"/>
      <c r="P44" s="807"/>
      <c r="Q44" s="807"/>
      <c r="R44" s="807"/>
      <c r="S44" s="807"/>
      <c r="T44" s="807"/>
      <c r="U44" s="807"/>
      <c r="V44" s="807"/>
      <c r="W44" s="807"/>
      <c r="X44" s="807"/>
      <c r="Y44" s="807"/>
      <c r="Z44" s="807"/>
      <c r="AA44" s="807"/>
      <c r="AB44" s="807"/>
      <c r="AC44" s="807"/>
      <c r="AD44" s="807"/>
      <c r="AE44" s="807"/>
      <c r="AF44" s="807"/>
      <c r="AG44" s="807"/>
      <c r="AH44" s="807"/>
      <c r="AI44" s="807"/>
      <c r="AJ44" s="807"/>
      <c r="AK44" s="807"/>
      <c r="AL44" s="807"/>
      <c r="AM44" s="807"/>
      <c r="AN44" s="807"/>
      <c r="AO44" s="807"/>
      <c r="AP44" s="807"/>
      <c r="AQ44" s="807"/>
      <c r="AR44" s="807"/>
      <c r="AS44" s="807"/>
      <c r="AT44" s="807"/>
      <c r="AU44" s="807"/>
      <c r="AV44" s="807"/>
      <c r="AW44" s="807"/>
      <c r="AX44" s="807"/>
      <c r="AY44" s="807"/>
      <c r="AZ44" s="807"/>
      <c r="BA44" s="807"/>
      <c r="BB44" s="807"/>
      <c r="BC44" s="807"/>
      <c r="BD44" s="807"/>
      <c r="BE44" s="807"/>
      <c r="BF44" s="807"/>
      <c r="BG44" s="807"/>
      <c r="BH44" s="807"/>
      <c r="BI44" s="807"/>
      <c r="BJ44" s="807"/>
      <c r="BK44" s="807"/>
      <c r="BL44" s="807"/>
      <c r="BM44" s="807"/>
      <c r="BN44" s="807"/>
      <c r="BO44" s="808"/>
      <c r="BP44" s="807"/>
      <c r="BQ44" s="807"/>
      <c r="BR44" s="807"/>
      <c r="BS44" s="807"/>
      <c r="BT44" s="807"/>
      <c r="BU44" s="807"/>
      <c r="BV44" s="879"/>
      <c r="BW44" s="807"/>
      <c r="BX44" s="807"/>
      <c r="BY44" s="807"/>
      <c r="BZ44" s="807"/>
      <c r="CA44" s="807"/>
      <c r="CB44" s="807"/>
      <c r="CC44" s="807"/>
      <c r="CD44" s="807"/>
      <c r="CE44" s="807"/>
      <c r="CF44" s="807"/>
      <c r="CG44" s="807"/>
      <c r="CH44" s="807"/>
      <c r="CI44" s="807"/>
      <c r="CJ44" s="807"/>
      <c r="CK44" s="807"/>
      <c r="CL44" s="807"/>
      <c r="CM44" s="807"/>
      <c r="CN44" s="807"/>
      <c r="CO44" s="807"/>
      <c r="CP44" s="807"/>
      <c r="CQ44" s="807"/>
      <c r="CR44" s="807"/>
      <c r="CS44" s="807"/>
      <c r="CT44" s="807"/>
      <c r="CU44" s="807"/>
      <c r="CV44" s="807"/>
      <c r="CW44" s="807"/>
      <c r="CX44" s="807"/>
      <c r="CY44" s="807"/>
      <c r="CZ44" s="807"/>
      <c r="DA44" s="807"/>
      <c r="DB44" s="807"/>
      <c r="DC44" s="807"/>
      <c r="DD44" s="807"/>
      <c r="DE44" s="807"/>
      <c r="DF44" s="807"/>
      <c r="DG44" s="807"/>
      <c r="DH44" s="807"/>
      <c r="DI44" s="807"/>
      <c r="DJ44" s="807"/>
      <c r="DK44" s="807"/>
      <c r="DL44" s="807"/>
      <c r="DM44" s="807"/>
      <c r="DN44" s="807"/>
      <c r="DO44" s="807"/>
      <c r="DP44" s="807"/>
      <c r="DQ44" s="807"/>
      <c r="DR44" s="807"/>
      <c r="DS44" s="880"/>
      <c r="DT44" s="880"/>
      <c r="DU44" s="880"/>
      <c r="DV44" s="880"/>
      <c r="DW44" s="880"/>
      <c r="DX44" s="880"/>
      <c r="DY44" s="880"/>
      <c r="DZ44" s="880"/>
      <c r="EA44" s="880"/>
      <c r="EB44" s="880"/>
      <c r="EC44" s="880"/>
      <c r="ED44" s="880"/>
      <c r="EE44" s="880"/>
      <c r="EF44" s="880"/>
      <c r="EG44" s="880"/>
      <c r="EH44" s="880"/>
      <c r="EI44" s="880"/>
      <c r="EJ44" s="880"/>
      <c r="EK44" s="880"/>
      <c r="EL44" s="880"/>
      <c r="EM44" s="880"/>
      <c r="EN44" s="880"/>
      <c r="EO44" s="880"/>
      <c r="EP44" s="880"/>
      <c r="EQ44"/>
    </row>
    <row r="45" spans="1:147" s="567" customFormat="1">
      <c r="A45" s="687" t="s">
        <v>1389</v>
      </c>
      <c r="B45" s="811" t="s">
        <v>623</v>
      </c>
      <c r="C45" s="807"/>
      <c r="D45" s="807">
        <v>0.16546042238580269</v>
      </c>
      <c r="E45" s="807">
        <v>9.5056172498964586E-2</v>
      </c>
      <c r="F45" s="807">
        <v>8.6259983688871472E-2</v>
      </c>
      <c r="G45" s="807">
        <v>3.7091300222054847E-2</v>
      </c>
      <c r="H45" s="807">
        <v>-3.1577014962751233E-2</v>
      </c>
      <c r="I45" s="807">
        <v>-5.2182214356488125E-3</v>
      </c>
      <c r="J45" s="807">
        <v>-2.8254494626425496E-2</v>
      </c>
      <c r="K45" s="807">
        <v>-7.0770425755148525E-2</v>
      </c>
      <c r="L45" s="807">
        <v>-7.2226864706987595E-2</v>
      </c>
      <c r="M45" s="807">
        <v>-0.11139139840111896</v>
      </c>
      <c r="N45" s="807">
        <v>-8.8003307364655045E-2</v>
      </c>
      <c r="O45" s="807">
        <v>-6.1772686361519474E-2</v>
      </c>
      <c r="P45" s="807">
        <v>-3.766461270129557E-2</v>
      </c>
      <c r="Q45" s="807">
        <v>-3.3967613077270082E-3</v>
      </c>
      <c r="R45" s="807">
        <v>3.9869795368492569E-2</v>
      </c>
      <c r="S45" s="807">
        <v>4.5374214621658228E-2</v>
      </c>
      <c r="T45" s="807">
        <v>-3.646930406896396E-3</v>
      </c>
      <c r="U45" s="807">
        <v>-5.7743621436672724E-3</v>
      </c>
      <c r="V45" s="807">
        <v>-5.4220780407023508E-2</v>
      </c>
      <c r="W45" s="807">
        <v>-5.9721887720867971E-2</v>
      </c>
      <c r="X45" s="807">
        <v>-4.9903511704966139E-2</v>
      </c>
      <c r="Y45" s="807">
        <v>-7.2410486416356737E-2</v>
      </c>
      <c r="Z45" s="807">
        <v>-0.10255138374090796</v>
      </c>
      <c r="AA45" s="807">
        <v>-3.7511989299189023E-2</v>
      </c>
      <c r="AB45" s="807">
        <v>-4.8944771559858616E-2</v>
      </c>
      <c r="AC45" s="807">
        <v>-1.2694904962906893E-2</v>
      </c>
      <c r="AD45" s="807">
        <v>2.2596219222764658E-2</v>
      </c>
      <c r="AE45" s="807">
        <v>-2.9639968783372203E-2</v>
      </c>
      <c r="AF45" s="807">
        <v>5.7826276599279941E-2</v>
      </c>
      <c r="AG45" s="807">
        <v>0.1030509457154354</v>
      </c>
      <c r="AH45" s="807">
        <v>0.10831188081369665</v>
      </c>
      <c r="AI45" s="807">
        <v>0.19260964668838215</v>
      </c>
      <c r="AJ45" s="807">
        <v>0.18768370692685601</v>
      </c>
      <c r="AK45" s="807">
        <v>0.11175486642271312</v>
      </c>
      <c r="AL45" s="807">
        <v>0.15753582150409631</v>
      </c>
      <c r="AM45" s="807">
        <v>0.13699688158530035</v>
      </c>
      <c r="AN45" s="807">
        <v>6.8382566500260505E-2</v>
      </c>
      <c r="AO45" s="807">
        <v>9.0948916291864551E-2</v>
      </c>
      <c r="AP45" s="807">
        <v>9.2391163180268396E-2</v>
      </c>
      <c r="AQ45" s="807">
        <v>6.4168456966813142E-2</v>
      </c>
      <c r="AR45" s="807">
        <v>5.7756093807330842E-2</v>
      </c>
      <c r="AS45" s="807">
        <v>1.6466040833206699E-2</v>
      </c>
      <c r="AT45" s="807">
        <v>-5.5651323221802287E-2</v>
      </c>
      <c r="AU45" s="807">
        <v>-5.4455744255256816E-2</v>
      </c>
      <c r="AV45" s="807">
        <v>1.2289202612381594E-2</v>
      </c>
      <c r="AW45" s="807">
        <v>5.150854826065273E-2</v>
      </c>
      <c r="AX45" s="807">
        <v>8.5120474922941558E-2</v>
      </c>
      <c r="AY45" s="807">
        <v>7.6083860183453866E-2</v>
      </c>
      <c r="AZ45" s="807">
        <v>6.1110026268488757E-2</v>
      </c>
      <c r="BA45" s="807">
        <v>7.4077449672104903E-2</v>
      </c>
      <c r="BB45" s="807">
        <v>0.11561289622023418</v>
      </c>
      <c r="BC45" s="807">
        <v>0.16840049524716436</v>
      </c>
      <c r="BD45" s="807">
        <v>0.17195116497792712</v>
      </c>
      <c r="BE45" s="807">
        <v>0.10488624488905179</v>
      </c>
      <c r="BF45" s="807">
        <v>-4.7319007947213644E-2</v>
      </c>
      <c r="BG45" s="807">
        <v>-0.11191591437104639</v>
      </c>
      <c r="BH45" s="807">
        <v>-0.1023854546816543</v>
      </c>
      <c r="BI45" s="807">
        <v>-2.5147765440719515E-2</v>
      </c>
      <c r="BJ45" s="807">
        <v>0.1134061822067338</v>
      </c>
      <c r="BK45" s="807">
        <v>8.8825799233495817E-2</v>
      </c>
      <c r="BL45" s="807">
        <v>-2.5954774929048447E-3</v>
      </c>
      <c r="BM45" s="807">
        <v>-1.6911713833370177E-2</v>
      </c>
      <c r="BN45" s="807">
        <v>-1.1408901300312916E-3</v>
      </c>
      <c r="BO45" s="808">
        <v>5.3856757382525329E-2</v>
      </c>
      <c r="BP45" s="807">
        <v>0.14786230508481196</v>
      </c>
      <c r="BQ45" s="807">
        <v>0.1186580151652588</v>
      </c>
      <c r="BR45" s="807">
        <v>3.0707115835795103E-2</v>
      </c>
      <c r="BS45" s="807">
        <v>5.7226045572474479E-3</v>
      </c>
      <c r="BT45" s="807">
        <v>-4.8564303925555725E-2</v>
      </c>
      <c r="BU45" s="807">
        <v>-5.7094101032697776E-2</v>
      </c>
      <c r="BV45" s="879">
        <v>1.1595831314759514E-4</v>
      </c>
      <c r="BW45" s="807">
        <v>1.0283099541407601E-2</v>
      </c>
      <c r="BX45" s="807">
        <v>1.007440738151881E-2</v>
      </c>
      <c r="BY45" s="807">
        <v>2.6844462899658691E-2</v>
      </c>
      <c r="BZ45" s="807">
        <v>2.3353169897205813E-2</v>
      </c>
      <c r="CA45" s="807">
        <v>2.5823849376772023E-2</v>
      </c>
      <c r="CB45" s="807">
        <v>4.5236635295800687E-2</v>
      </c>
      <c r="CC45" s="807">
        <v>1.384839995363564E-2</v>
      </c>
      <c r="CD45" s="807">
        <v>-5.7933517960928958E-2</v>
      </c>
      <c r="CE45" s="807">
        <v>-0.11852353726904465</v>
      </c>
      <c r="CF45" s="807">
        <v>-0.13074365638626467</v>
      </c>
      <c r="CG45" s="807">
        <v>-0.11612339124794945</v>
      </c>
      <c r="CH45" s="807">
        <v>-7.7814300079450019E-2</v>
      </c>
      <c r="CI45" s="807">
        <v>-2.0376555264265687E-2</v>
      </c>
      <c r="CJ45" s="807">
        <v>1.606222604463339E-2</v>
      </c>
      <c r="CK45" s="807">
        <v>2.2318711158991554E-2</v>
      </c>
      <c r="CL45" s="807">
        <v>4.0824269811943386E-3</v>
      </c>
      <c r="CM45" s="807">
        <v>-1.4085226923402914E-3</v>
      </c>
      <c r="CN45" s="807">
        <v>-3.0003599959378944E-3</v>
      </c>
      <c r="CO45" s="807">
        <v>3.8627849254793387E-2</v>
      </c>
      <c r="CP45" s="807">
        <v>7.1127403842305745E-2</v>
      </c>
      <c r="CQ45" s="807">
        <v>0.12025098528750779</v>
      </c>
      <c r="CR45" s="807">
        <v>6.8136785638618191E-2</v>
      </c>
      <c r="CS45" s="807">
        <v>5.8920478360448584E-3</v>
      </c>
      <c r="CT45" s="807">
        <v>-8.3806259879773814E-3</v>
      </c>
      <c r="CU45" s="807">
        <v>-3.9694548207550411E-2</v>
      </c>
      <c r="CV45" s="807">
        <v>-2.7710206202200896E-2</v>
      </c>
      <c r="CW45" s="807">
        <v>-1.4512705841165681E-2</v>
      </c>
      <c r="CX45" s="807">
        <v>-3.3301548402796949E-3</v>
      </c>
      <c r="CY45" s="807">
        <v>-2.0331647829260547E-2</v>
      </c>
      <c r="CZ45" s="807">
        <v>-1.0726558483140154E-2</v>
      </c>
      <c r="DA45" s="807">
        <v>4.3027620991713436E-2</v>
      </c>
      <c r="DB45" s="807">
        <v>6.880250910437101E-2</v>
      </c>
      <c r="DC45" s="807">
        <v>7.8261373334840817E-2</v>
      </c>
      <c r="DD45" s="807">
        <v>9.1420793237766459E-2</v>
      </c>
      <c r="DE45" s="807">
        <v>4.0154943318286312E-2</v>
      </c>
      <c r="DF45" s="807">
        <v>1.2091890872477274E-2</v>
      </c>
      <c r="DG45" s="807">
        <v>2.6062225928918895E-2</v>
      </c>
      <c r="DH45" s="807">
        <v>-2.3859389908414085E-2</v>
      </c>
      <c r="DI45" s="807">
        <v>-5.4682876798929053E-2</v>
      </c>
      <c r="DJ45" s="807">
        <v>-4.1676366606018284E-2</v>
      </c>
      <c r="DK45" s="807">
        <v>2.9642028485682786E-3</v>
      </c>
      <c r="DL45" s="807">
        <v>4.9227904635838968E-2</v>
      </c>
      <c r="DM45" s="807">
        <v>8.4040607796204814E-2</v>
      </c>
      <c r="DN45" s="807">
        <v>6.8145927420292282E-2</v>
      </c>
      <c r="DO45" s="807">
        <v>2.2498070313129625E-2</v>
      </c>
      <c r="DP45" s="807">
        <v>4.186407308204884E-3</v>
      </c>
      <c r="DQ45" s="807">
        <v>2.9209020397838632E-2</v>
      </c>
      <c r="DR45" s="807">
        <v>1.7809619318345703E-2</v>
      </c>
      <c r="DS45" s="880">
        <v>-8.2504033456062796E-3</v>
      </c>
      <c r="DT45" s="880">
        <v>8.5667937229747769E-3</v>
      </c>
      <c r="DU45" s="880">
        <v>-1.1765108420414677E-2</v>
      </c>
      <c r="DV45" s="880">
        <v>7.8697541315391178E-3</v>
      </c>
      <c r="DW45" s="880">
        <v>2.5408385924531061E-2</v>
      </c>
      <c r="DX45" s="880">
        <v>2.223309685836785E-2</v>
      </c>
      <c r="DY45" s="880">
        <v>2.195742113672814E-2</v>
      </c>
      <c r="DZ45" s="880">
        <v>2.1753314646014061E-2</v>
      </c>
      <c r="EA45" s="880">
        <v>2.1359043285122073E-2</v>
      </c>
      <c r="EB45" s="880">
        <v>2.1359043285122073E-2</v>
      </c>
      <c r="EC45" s="880">
        <v>2.1359043285122073E-2</v>
      </c>
      <c r="ED45" s="880">
        <v>2.1359043285122073E-2</v>
      </c>
      <c r="EE45" s="880">
        <v>2.2303354992785428E-2</v>
      </c>
      <c r="EF45" s="880">
        <v>2.2303354992785428E-2</v>
      </c>
      <c r="EG45" s="880">
        <v>2.2303354992785428E-2</v>
      </c>
      <c r="EH45" s="880">
        <v>2.2303354992785428E-2</v>
      </c>
      <c r="EI45" s="880">
        <v>2.1313915620951952E-2</v>
      </c>
      <c r="EJ45" s="880">
        <v>2.1313915620951952E-2</v>
      </c>
      <c r="EK45" s="880">
        <v>2.1313915620951952E-2</v>
      </c>
      <c r="EL45" s="880">
        <v>2.1313915620951952E-2</v>
      </c>
      <c r="EM45" s="880">
        <v>2.2372914419362809E-2</v>
      </c>
      <c r="EN45" s="880">
        <v>2.2372914419362809E-2</v>
      </c>
      <c r="EO45" s="880">
        <v>2.2372914419362809E-2</v>
      </c>
      <c r="EP45" s="880">
        <v>2.2372914419362809E-2</v>
      </c>
      <c r="EQ45"/>
    </row>
    <row r="46" spans="1:147" s="567" customFormat="1">
      <c r="A46" s="687" t="s">
        <v>1390</v>
      </c>
      <c r="B46" s="811" t="s">
        <v>624</v>
      </c>
      <c r="C46" s="807"/>
      <c r="D46" s="807">
        <v>9.6367545096146576E-2</v>
      </c>
      <c r="E46" s="807">
        <v>6.91890716674953E-2</v>
      </c>
      <c r="F46" s="807">
        <v>4.2684340745374555E-2</v>
      </c>
      <c r="G46" s="807">
        <v>-1.0950514582456692E-2</v>
      </c>
      <c r="H46" s="807">
        <v>-1.6778514918404683E-2</v>
      </c>
      <c r="I46" s="807">
        <v>-2.2572173607734777E-2</v>
      </c>
      <c r="J46" s="807">
        <v>-2.8331693009510918E-2</v>
      </c>
      <c r="K46" s="807">
        <v>-4.1768731089379708E-2</v>
      </c>
      <c r="L46" s="807">
        <v>-4.7154901734623458E-2</v>
      </c>
      <c r="M46" s="807">
        <v>-5.2510796980638291E-2</v>
      </c>
      <c r="N46" s="807">
        <v>-5.7836587003948808E-2</v>
      </c>
      <c r="O46" s="807">
        <v>-8.4028650383208892E-2</v>
      </c>
      <c r="P46" s="807">
        <v>-7.08237031309705E-2</v>
      </c>
      <c r="Q46" s="807">
        <v>-5.7428388972597999E-2</v>
      </c>
      <c r="R46" s="807">
        <v>-4.3839963515534049E-2</v>
      </c>
      <c r="S46" s="807">
        <v>-9.6831426344318686E-3</v>
      </c>
      <c r="T46" s="807">
        <v>-8.9525217649067419E-3</v>
      </c>
      <c r="U46" s="807">
        <v>-8.2213618690579471E-3</v>
      </c>
      <c r="V46" s="807">
        <v>-7.4896625492106798E-3</v>
      </c>
      <c r="W46" s="807">
        <v>9.5154255464003929E-3</v>
      </c>
      <c r="X46" s="807">
        <v>-1.5479952851341658E-3</v>
      </c>
      <c r="Y46" s="807">
        <v>-1.2490170539435953E-2</v>
      </c>
      <c r="Z46" s="807">
        <v>-2.3312428963754839E-2</v>
      </c>
      <c r="AA46" s="807">
        <v>-6.746872276565298E-2</v>
      </c>
      <c r="AB46" s="807">
        <v>-5.6069453028368528E-2</v>
      </c>
      <c r="AC46" s="807">
        <v>-4.4530838527304314E-2</v>
      </c>
      <c r="AD46" s="807">
        <v>-3.2851175910961296E-2</v>
      </c>
      <c r="AE46" s="807">
        <v>-3.3376781860540834E-2</v>
      </c>
      <c r="AF46" s="807">
        <v>-1.3304075764657343E-2</v>
      </c>
      <c r="AG46" s="807">
        <v>7.1854561662055283E-3</v>
      </c>
      <c r="AH46" s="807">
        <v>2.8100469654693535E-2</v>
      </c>
      <c r="AI46" s="807">
        <v>7.6838619448664866E-2</v>
      </c>
      <c r="AJ46" s="807">
        <v>8.0518196199117223E-2</v>
      </c>
      <c r="AK46" s="807">
        <v>8.4210346128891139E-2</v>
      </c>
      <c r="AL46" s="807">
        <v>8.7915112200764034E-2</v>
      </c>
      <c r="AM46" s="807">
        <v>0.11459092772045572</v>
      </c>
      <c r="AN46" s="807">
        <v>0.10347108235174911</v>
      </c>
      <c r="AO46" s="807">
        <v>9.246217540713042E-2</v>
      </c>
      <c r="AP46" s="807">
        <v>8.1563100096574151E-2</v>
      </c>
      <c r="AQ46" s="807">
        <v>4.4859167210414677E-2</v>
      </c>
      <c r="AR46" s="807">
        <v>5.0965180163050051E-2</v>
      </c>
      <c r="AS46" s="807">
        <v>5.7106875813744427E-2</v>
      </c>
      <c r="AT46" s="807">
        <v>6.3284462687266674E-2</v>
      </c>
      <c r="AU46" s="807">
        <v>7.7469092032423387E-2</v>
      </c>
      <c r="AV46" s="807">
        <v>7.8971987324523249E-2</v>
      </c>
      <c r="AW46" s="807">
        <v>8.0476978912726288E-2</v>
      </c>
      <c r="AX46" s="807">
        <v>8.1984069721027147E-2</v>
      </c>
      <c r="AY46" s="807">
        <v>7.1102762489776636E-2</v>
      </c>
      <c r="AZ46" s="807">
        <v>8.0207578243338004E-2</v>
      </c>
      <c r="BA46" s="807">
        <v>8.9389788690302827E-2</v>
      </c>
      <c r="BB46" s="807">
        <v>9.8650051717521961E-2</v>
      </c>
      <c r="BC46" s="807">
        <v>0.19673147191737525</v>
      </c>
      <c r="BD46" s="807">
        <v>0.14732946920743317</v>
      </c>
      <c r="BE46" s="807">
        <v>9.9966819459306897E-2</v>
      </c>
      <c r="BF46" s="807">
        <v>5.4559336602094138E-2</v>
      </c>
      <c r="BG46" s="807">
        <v>-9.4937622202974248E-2</v>
      </c>
      <c r="BH46" s="807">
        <v>-6.5701231840614549E-2</v>
      </c>
      <c r="BI46" s="807">
        <v>-3.5520413179841726E-2</v>
      </c>
      <c r="BJ46" s="807">
        <v>-4.3646581859849085E-3</v>
      </c>
      <c r="BK46" s="807">
        <v>6.6834304138446723E-2</v>
      </c>
      <c r="BL46" s="807">
        <v>7.3525366758105115E-2</v>
      </c>
      <c r="BM46" s="807">
        <v>8.0258394956491286E-2</v>
      </c>
      <c r="BN46" s="807">
        <v>8.7033651936911566E-2</v>
      </c>
      <c r="BO46" s="808">
        <v>0.14716295430596513</v>
      </c>
      <c r="BP46" s="807">
        <v>0.11739801738811675</v>
      </c>
      <c r="BQ46" s="807">
        <v>8.8405378308511931E-2</v>
      </c>
      <c r="BR46" s="807">
        <v>6.0164998591927116E-2</v>
      </c>
      <c r="BS46" s="807">
        <v>-5.3793026918887961E-3</v>
      </c>
      <c r="BT46" s="807">
        <v>-6.9337100672847698E-3</v>
      </c>
      <c r="BU46" s="807">
        <v>-8.4856881927213371E-3</v>
      </c>
      <c r="BV46" s="879">
        <v>-1.0035240864664867E-2</v>
      </c>
      <c r="BW46" s="807">
        <v>-1.0296529173849146E-2</v>
      </c>
      <c r="BX46" s="807">
        <v>-1.2878419095161551E-2</v>
      </c>
      <c r="BY46" s="807">
        <v>-1.5453573508554565E-2</v>
      </c>
      <c r="BZ46" s="807">
        <v>-1.802200998529056E-2</v>
      </c>
      <c r="CA46" s="807">
        <v>-1.9841335954671273E-3</v>
      </c>
      <c r="CB46" s="807">
        <v>-1.6979141086272614E-2</v>
      </c>
      <c r="CC46" s="807">
        <v>-3.1748851307547371E-2</v>
      </c>
      <c r="CD46" s="807">
        <v>-4.6296649309928745E-2</v>
      </c>
      <c r="CE46" s="807">
        <v>-9.5181296678044008E-2</v>
      </c>
      <c r="CF46" s="807">
        <v>-8.5549934164699165E-2</v>
      </c>
      <c r="CG46" s="807">
        <v>-7.5816050402044269E-2</v>
      </c>
      <c r="CH46" s="807">
        <v>-6.597855410039484E-2</v>
      </c>
      <c r="CI46" s="807">
        <v>-7.0208654935399684E-2</v>
      </c>
      <c r="CJ46" s="807">
        <v>-5.1236335870958258E-2</v>
      </c>
      <c r="CK46" s="807">
        <v>-3.1876888132332512E-2</v>
      </c>
      <c r="CL46" s="807">
        <v>-1.2122412389458083E-2</v>
      </c>
      <c r="CM46" s="807">
        <v>4.6333589367289194E-2</v>
      </c>
      <c r="CN46" s="807">
        <v>4.1344013225379068E-2</v>
      </c>
      <c r="CO46" s="807">
        <v>3.6378230518305153E-2</v>
      </c>
      <c r="CP46" s="807">
        <v>3.1436127784017276E-2</v>
      </c>
      <c r="CQ46" s="807">
        <v>3.2963235316384738E-2</v>
      </c>
      <c r="CR46" s="807">
        <v>2.4151396839884251E-2</v>
      </c>
      <c r="CS46" s="807">
        <v>1.5414728993549377E-2</v>
      </c>
      <c r="CT46" s="807">
        <v>6.7525905237228066E-3</v>
      </c>
      <c r="CU46" s="807">
        <v>-2.6112333287751924E-2</v>
      </c>
      <c r="CV46" s="807">
        <v>-1.889931521110684E-2</v>
      </c>
      <c r="CW46" s="807">
        <v>-1.1632874515455326E-2</v>
      </c>
      <c r="CX46" s="807">
        <v>-4.3126155306083937E-3</v>
      </c>
      <c r="CY46" s="807">
        <v>-2.1427109365426921E-2</v>
      </c>
      <c r="CZ46" s="807">
        <v>2.6607854369459379E-3</v>
      </c>
      <c r="DA46" s="807">
        <v>2.7341611723077575E-2</v>
      </c>
      <c r="DB46" s="807">
        <v>5.2629964697211019E-2</v>
      </c>
      <c r="DC46" s="807">
        <v>0.1390852628221525</v>
      </c>
      <c r="DD46" s="807">
        <v>0.12556543210006318</v>
      </c>
      <c r="DE46" s="807">
        <v>0.11220606857803314</v>
      </c>
      <c r="DF46" s="807">
        <v>9.9005267666957858E-2</v>
      </c>
      <c r="DG46" s="807">
        <v>0.10732974056750176</v>
      </c>
      <c r="DH46" s="807">
        <v>8.0289603390291203E-2</v>
      </c>
      <c r="DI46" s="807">
        <v>5.3909765482372925E-2</v>
      </c>
      <c r="DJ46" s="807">
        <v>2.8174102845478406E-2</v>
      </c>
      <c r="DK46" s="807">
        <v>-5.2892068117830225E-2</v>
      </c>
      <c r="DL46" s="807">
        <v>-4.0620326605328702E-2</v>
      </c>
      <c r="DM46" s="807">
        <v>-2.8189579308290958E-2</v>
      </c>
      <c r="DN46" s="807">
        <v>-1.5597765978015049E-2</v>
      </c>
      <c r="DO46" s="807">
        <v>1.9633241983797171E-2</v>
      </c>
      <c r="DP46" s="807">
        <v>1.7367119929046014E-2</v>
      </c>
      <c r="DQ46" s="807">
        <v>1.5106034302057245E-2</v>
      </c>
      <c r="DR46" s="807">
        <v>1.2849973909433059E-2</v>
      </c>
      <c r="DS46" s="880">
        <v>8.7265400189728854E-3</v>
      </c>
      <c r="DT46" s="880">
        <v>7.8253425897001992E-3</v>
      </c>
      <c r="DU46" s="880">
        <v>6.9249502912279819E-3</v>
      </c>
      <c r="DV46" s="880">
        <v>6.0253624042511892E-3</v>
      </c>
      <c r="DW46" s="880">
        <v>3.8338914536058667E-4</v>
      </c>
      <c r="DX46" s="880">
        <v>2.4861936549019901E-3</v>
      </c>
      <c r="DY46" s="880">
        <v>4.5934182566336268E-3</v>
      </c>
      <c r="DZ46" s="880">
        <v>6.705072241582598E-3</v>
      </c>
      <c r="EA46" s="880">
        <v>1.2223935230392991E-2</v>
      </c>
      <c r="EB46" s="880">
        <v>1.2223935230392991E-2</v>
      </c>
      <c r="EC46" s="880">
        <v>1.2223935230392991E-2</v>
      </c>
      <c r="ED46" s="880">
        <v>1.2223935230392991E-2</v>
      </c>
      <c r="EE46" s="880">
        <v>9.035859235912878E-3</v>
      </c>
      <c r="EF46" s="880">
        <v>9.035859235912878E-3</v>
      </c>
      <c r="EG46" s="880">
        <v>9.035859235912878E-3</v>
      </c>
      <c r="EH46" s="880">
        <v>9.035859235912878E-3</v>
      </c>
      <c r="EI46" s="880">
        <v>1.0946871081862075E-2</v>
      </c>
      <c r="EJ46" s="880">
        <v>1.0946871081862075E-2</v>
      </c>
      <c r="EK46" s="880">
        <v>1.0946871081862075E-2</v>
      </c>
      <c r="EL46" s="880">
        <v>1.0946871081862075E-2</v>
      </c>
      <c r="EM46" s="880">
        <v>1.1622352996372069E-2</v>
      </c>
      <c r="EN46" s="880">
        <v>1.1622352996372069E-2</v>
      </c>
      <c r="EO46" s="880">
        <v>1.1622352996372069E-2</v>
      </c>
      <c r="EP46" s="880">
        <v>1.1622352996372069E-2</v>
      </c>
      <c r="EQ46"/>
    </row>
    <row r="47" spans="1:147" s="567" customFormat="1">
      <c r="A47" s="687"/>
      <c r="B47" s="811" t="s">
        <v>1016</v>
      </c>
      <c r="C47" s="807"/>
      <c r="D47" s="807">
        <v>4.1859286931435695E-2</v>
      </c>
      <c r="E47" s="807">
        <v>4.6394060347561099E-2</v>
      </c>
      <c r="F47" s="807">
        <v>4.53620646424234E-2</v>
      </c>
      <c r="G47" s="807">
        <v>3.6386469777133203E-2</v>
      </c>
      <c r="H47" s="807">
        <v>2.3380267230294891E-2</v>
      </c>
      <c r="I47" s="807">
        <v>7.2568434365402508E-3</v>
      </c>
      <c r="J47" s="807">
        <v>-9.0233738246865217E-3</v>
      </c>
      <c r="K47" s="807">
        <v>-2.6406508039218245E-2</v>
      </c>
      <c r="L47" s="807">
        <v>-3.6670247519028053E-2</v>
      </c>
      <c r="M47" s="807">
        <v>-4.3177063991958892E-2</v>
      </c>
      <c r="N47" s="807">
        <v>-4.6668054427787299E-2</v>
      </c>
      <c r="O47" s="807">
        <v>-4.7336068193656905E-2</v>
      </c>
      <c r="P47" s="807">
        <v>-4.6929076843362151E-2</v>
      </c>
      <c r="Q47" s="807">
        <v>-4.4392205924166407E-2</v>
      </c>
      <c r="R47" s="807">
        <v>-3.895094606612836E-2</v>
      </c>
      <c r="S47" s="807">
        <v>-2.7872312739234028E-2</v>
      </c>
      <c r="T47" s="807">
        <v>-1.6473163701359782E-2</v>
      </c>
      <c r="U47" s="807">
        <v>-4.614574762486663E-3</v>
      </c>
      <c r="V47" s="807">
        <v>4.6424080225683038E-3</v>
      </c>
      <c r="W47" s="807">
        <v>1.0397177517571819E-2</v>
      </c>
      <c r="X47" s="807">
        <v>7.6195756660777094E-3</v>
      </c>
      <c r="Y47" s="807">
        <v>-8.0956565917564836E-4</v>
      </c>
      <c r="Z47" s="807">
        <v>-1.2081321660073353E-2</v>
      </c>
      <c r="AA47" s="807">
        <v>-2.8268323031171372E-2</v>
      </c>
      <c r="AB47" s="807">
        <v>-3.5566862634863451E-2</v>
      </c>
      <c r="AC47" s="807">
        <v>-3.8258806122437233E-2</v>
      </c>
      <c r="AD47" s="807">
        <v>-3.6635849433255638E-2</v>
      </c>
      <c r="AE47" s="807">
        <v>-2.9887886900733025E-2</v>
      </c>
      <c r="AF47" s="807">
        <v>-2.3370578518930561E-2</v>
      </c>
      <c r="AG47" s="807">
        <v>-1.5556614399254426E-2</v>
      </c>
      <c r="AH47" s="807">
        <v>-6.0115807044307549E-3</v>
      </c>
      <c r="AI47" s="807">
        <v>6.7911014877281737E-3</v>
      </c>
      <c r="AJ47" s="807">
        <v>2.1488557088110906E-2</v>
      </c>
      <c r="AK47" s="807">
        <v>3.7538545764451002E-2</v>
      </c>
      <c r="AL47" s="807">
        <v>5.2302119863597125E-2</v>
      </c>
      <c r="AM47" s="807">
        <v>6.6158376618759202E-2</v>
      </c>
      <c r="AN47" s="807">
        <v>7.0228001516308397E-2</v>
      </c>
      <c r="AO47" s="807">
        <v>6.7993587506894257E-2</v>
      </c>
      <c r="AP47" s="807">
        <v>6.1486195073214941E-2</v>
      </c>
      <c r="AQ47" s="807">
        <v>4.9558537374376425E-2</v>
      </c>
      <c r="AR47" s="807">
        <v>4.2723363479375089E-2</v>
      </c>
      <c r="AS47" s="807">
        <v>3.7637640799263114E-2</v>
      </c>
      <c r="AT47" s="807">
        <v>3.358706406962312E-2</v>
      </c>
      <c r="AU47" s="807">
        <v>2.9386311899319263E-2</v>
      </c>
      <c r="AV47" s="807">
        <v>2.4027831804960726E-2</v>
      </c>
      <c r="AW47" s="807">
        <v>1.8561216662445382E-2</v>
      </c>
      <c r="AX47" s="807">
        <v>1.5383505294082693E-2</v>
      </c>
      <c r="AY47" s="807">
        <v>1.5735028263325408E-2</v>
      </c>
      <c r="AZ47" s="807">
        <v>2.4143482072202502E-2</v>
      </c>
      <c r="BA47" s="807">
        <v>3.7848328830893417E-2</v>
      </c>
      <c r="BB47" s="807">
        <v>5.26365287930406E-2</v>
      </c>
      <c r="BC47" s="807">
        <v>7.1553303215773162E-2</v>
      </c>
      <c r="BD47" s="807">
        <v>7.1349363540393035E-2</v>
      </c>
      <c r="BE47" s="807">
        <v>5.9388798770575554E-2</v>
      </c>
      <c r="BF47" s="807">
        <v>3.8545310775292621E-2</v>
      </c>
      <c r="BG47" s="807">
        <v>1.9174444460755302E-3</v>
      </c>
      <c r="BH47" s="807">
        <v>-1.6934128212015932E-2</v>
      </c>
      <c r="BI47" s="807">
        <v>-2.630942741335068E-2</v>
      </c>
      <c r="BJ47" s="807">
        <v>-2.4258184349657663E-2</v>
      </c>
      <c r="BK47" s="807">
        <v>-4.0833538635572193E-3</v>
      </c>
      <c r="BL47" s="807">
        <v>1.3030963084108903E-2</v>
      </c>
      <c r="BM47" s="807">
        <v>2.9636735055037847E-2</v>
      </c>
      <c r="BN47" s="807">
        <v>4.130064242587584E-2</v>
      </c>
      <c r="BO47" s="808">
        <v>4.6998434234105699E-2</v>
      </c>
      <c r="BP47" s="807">
        <v>4.7413995438835545E-2</v>
      </c>
      <c r="BQ47" s="807">
        <v>4.5206895453931507E-2</v>
      </c>
      <c r="BR47" s="807">
        <v>4.1909409283259674E-2</v>
      </c>
      <c r="BS47" s="807">
        <v>3.873666343093253E-2</v>
      </c>
      <c r="BT47" s="807">
        <v>3.155455009098844E-2</v>
      </c>
      <c r="BU47" s="807">
        <v>2.0550398954550859E-2</v>
      </c>
      <c r="BV47" s="879">
        <v>6.085129155823237E-3</v>
      </c>
      <c r="BW47" s="807">
        <v>-1.6380760380536583E-2</v>
      </c>
      <c r="BX47" s="807">
        <v>-2.9096453524614829E-2</v>
      </c>
      <c r="BY47" s="807">
        <v>-3.5581674944662446E-2</v>
      </c>
      <c r="BZ47" s="807">
        <v>-3.4148213050876043E-2</v>
      </c>
      <c r="CA47" s="807">
        <v>-1.8267757658861995E-2</v>
      </c>
      <c r="CB47" s="807">
        <v>-7.1400486971958856E-3</v>
      </c>
      <c r="CC47" s="807">
        <v>1.3766316797065037E-3</v>
      </c>
      <c r="CD47" s="807">
        <v>2.6667626685113817E-3</v>
      </c>
      <c r="CE47" s="807">
        <v>-8.5676163407468892E-3</v>
      </c>
      <c r="CF47" s="807">
        <v>-2.2816970920955644E-2</v>
      </c>
      <c r="CG47" s="807">
        <v>-3.9037565648153916E-2</v>
      </c>
      <c r="CH47" s="807">
        <v>-5.195552754372855E-2</v>
      </c>
      <c r="CI47" s="807">
        <v>-6.064805992255505E-2</v>
      </c>
      <c r="CJ47" s="807">
        <v>-5.7913753124800058E-2</v>
      </c>
      <c r="CK47" s="807">
        <v>-4.7923032501259295E-2</v>
      </c>
      <c r="CL47" s="807">
        <v>-3.3818522649881791E-2</v>
      </c>
      <c r="CM47" s="807">
        <v>-1.3716497697225856E-2</v>
      </c>
      <c r="CN47" s="807">
        <v>-1.4676199284151372E-3</v>
      </c>
      <c r="CO47" s="807">
        <v>7.3324407504304938E-3</v>
      </c>
      <c r="CP47" s="807">
        <v>1.326687771390416E-2</v>
      </c>
      <c r="CQ47" s="807">
        <v>1.651283471410701E-2</v>
      </c>
      <c r="CR47" s="807">
        <v>1.9977729869256618E-2</v>
      </c>
      <c r="CS47" s="807">
        <v>2.2330753787272107E-2</v>
      </c>
      <c r="CT47" s="807">
        <v>2.2366361407998695E-2</v>
      </c>
      <c r="CU47" s="807">
        <v>1.9384412063622423E-2</v>
      </c>
      <c r="CV47" s="807">
        <v>1.1269453549263959E-2</v>
      </c>
      <c r="CW47" s="807">
        <v>-5.7416181209498859E-4</v>
      </c>
      <c r="CX47" s="807">
        <v>-1.3900101471034992E-2</v>
      </c>
      <c r="CY47" s="807">
        <v>-3.353864451164771E-2</v>
      </c>
      <c r="CZ47" s="807">
        <v>-3.9004498105696846E-2</v>
      </c>
      <c r="DA47" s="807">
        <v>-3.5059117007778237E-2</v>
      </c>
      <c r="DB47" s="807">
        <v>-1.9542043983379019E-2</v>
      </c>
      <c r="DC47" s="807">
        <v>1.6193379256697459E-2</v>
      </c>
      <c r="DD47" s="807">
        <v>5.0981858217503298E-2</v>
      </c>
      <c r="DE47" s="807">
        <v>8.6463700926787151E-2</v>
      </c>
      <c r="DF47" s="807">
        <v>0.1137211691850786</v>
      </c>
      <c r="DG47" s="807">
        <v>0.13208140711957236</v>
      </c>
      <c r="DH47" s="807">
        <v>0.12375481488299381</v>
      </c>
      <c r="DI47" s="807">
        <v>9.8507757282153385E-2</v>
      </c>
      <c r="DJ47" s="807">
        <v>6.3590894903492512E-2</v>
      </c>
      <c r="DK47" s="807">
        <v>1.1086300001907396E-2</v>
      </c>
      <c r="DL47" s="807">
        <v>-1.6184591241796078E-2</v>
      </c>
      <c r="DM47" s="807">
        <v>-3.0852131579659096E-2</v>
      </c>
      <c r="DN47" s="807">
        <v>-3.1503510752820624E-2</v>
      </c>
      <c r="DO47" s="807">
        <v>-9.7441554231676684E-3</v>
      </c>
      <c r="DP47" s="807">
        <v>7.1696016896434225E-3</v>
      </c>
      <c r="DQ47" s="807">
        <v>2.2870336128737144E-2</v>
      </c>
      <c r="DR47" s="807">
        <v>3.16656027823276E-2</v>
      </c>
      <c r="DS47" s="880">
        <v>2.8799158101810819E-2</v>
      </c>
      <c r="DT47" s="880">
        <v>2.2052366706274924E-2</v>
      </c>
      <c r="DU47" s="880">
        <v>1.3211678331120686E-2</v>
      </c>
      <c r="DV47" s="880">
        <v>6.7312653367572559E-3</v>
      </c>
      <c r="DW47" s="880">
        <v>4.7978804322368713E-3</v>
      </c>
      <c r="DX47" s="880">
        <v>7.3792117293530642E-3</v>
      </c>
      <c r="DY47" s="880">
        <v>1.1823901460938922E-2</v>
      </c>
      <c r="DZ47" s="880">
        <v>1.5091077488211342E-2</v>
      </c>
      <c r="EA47" s="880">
        <v>1.0698343641199405E-2</v>
      </c>
      <c r="EB47" s="880">
        <v>1.0698343641199405E-2</v>
      </c>
      <c r="EC47" s="880">
        <v>1.0698343641199405E-2</v>
      </c>
      <c r="ED47" s="880">
        <v>1.0698343641199405E-2</v>
      </c>
      <c r="EE47" s="880">
        <v>1.1721759060976245E-2</v>
      </c>
      <c r="EF47" s="880">
        <v>1.1721759060976245E-2</v>
      </c>
      <c r="EG47" s="880">
        <v>1.1721759060976245E-2</v>
      </c>
      <c r="EH47" s="880">
        <v>1.1721759060976245E-2</v>
      </c>
      <c r="EI47" s="880">
        <v>1.3249817452137999E-2</v>
      </c>
      <c r="EJ47" s="880">
        <v>1.3249817452137999E-2</v>
      </c>
      <c r="EK47" s="880">
        <v>1.3249817452137999E-2</v>
      </c>
      <c r="EL47" s="880">
        <v>1.3249817452137999E-2</v>
      </c>
      <c r="EM47" s="880">
        <v>1.296050366649586E-2</v>
      </c>
      <c r="EN47" s="880">
        <v>1.296050366649586E-2</v>
      </c>
      <c r="EO47" s="880">
        <v>1.296050366649586E-2</v>
      </c>
      <c r="EP47" s="880">
        <v>1.296050366649586E-2</v>
      </c>
      <c r="EQ47"/>
    </row>
    <row r="48" spans="1:147" s="567" customFormat="1">
      <c r="A48" s="687" t="s">
        <v>1554</v>
      </c>
      <c r="B48" s="811" t="s">
        <v>626</v>
      </c>
      <c r="C48" s="807"/>
      <c r="D48" s="807">
        <v>0.12196578612264398</v>
      </c>
      <c r="E48" s="807">
        <v>-3.3538709297346959E-2</v>
      </c>
      <c r="F48" s="807">
        <v>2.3777379106232264E-2</v>
      </c>
      <c r="G48" s="807">
        <v>6.5248334543128506E-2</v>
      </c>
      <c r="H48" s="807">
        <v>7.2910626607467166E-2</v>
      </c>
      <c r="I48" s="807">
        <v>0.26038403939365307</v>
      </c>
      <c r="J48" s="807">
        <v>0.36862529943760292</v>
      </c>
      <c r="K48" s="807">
        <v>0.15355012806531848</v>
      </c>
      <c r="L48" s="807">
        <v>-5.3380684050329023E-2</v>
      </c>
      <c r="M48" s="807">
        <v>-0.10482053813892947</v>
      </c>
      <c r="N48" s="807">
        <v>-0.18804629685060228</v>
      </c>
      <c r="O48" s="807">
        <v>-0.32548002746534638</v>
      </c>
      <c r="P48" s="807">
        <v>-0.26806867608061613</v>
      </c>
      <c r="Q48" s="807">
        <v>-0.29724654984893195</v>
      </c>
      <c r="R48" s="807">
        <v>-0.37147888662332867</v>
      </c>
      <c r="S48" s="807">
        <v>-0.17192381833447551</v>
      </c>
      <c r="T48" s="807">
        <v>0.19487742371141314</v>
      </c>
      <c r="U48" s="807">
        <v>0.58423138105359551</v>
      </c>
      <c r="V48" s="807">
        <v>1.0084064126849899</v>
      </c>
      <c r="W48" s="807">
        <v>1.2612880303169007</v>
      </c>
      <c r="X48" s="807">
        <v>0.66669893255987089</v>
      </c>
      <c r="Y48" s="807">
        <v>0.45759390019031104</v>
      </c>
      <c r="Z48" s="807">
        <v>0.24837375605738118</v>
      </c>
      <c r="AA48" s="807">
        <v>-2.0024681134050318E-2</v>
      </c>
      <c r="AB48" s="807">
        <v>-4.8934810522606679E-3</v>
      </c>
      <c r="AC48" s="807">
        <v>-0.16115103259652688</v>
      </c>
      <c r="AD48" s="807">
        <v>-0.34943586176962704</v>
      </c>
      <c r="AE48" s="807">
        <v>-0.19425818285641744</v>
      </c>
      <c r="AF48" s="807">
        <v>-5.9589328421500512E-2</v>
      </c>
      <c r="AG48" s="807">
        <v>6.051765644455967E-2</v>
      </c>
      <c r="AH48" s="807">
        <v>0.37489351606540749</v>
      </c>
      <c r="AI48" s="807">
        <v>0.48436126158197168</v>
      </c>
      <c r="AJ48" s="807">
        <v>5.0541937356147086E-2</v>
      </c>
      <c r="AK48" s="807">
        <v>5.4374243076075274E-2</v>
      </c>
      <c r="AL48" s="807">
        <v>9.9451245701579219E-2</v>
      </c>
      <c r="AM48" s="807">
        <v>2.4495304038369567E-2</v>
      </c>
      <c r="AN48" s="807">
        <v>0.34760668033729869</v>
      </c>
      <c r="AO48" s="807">
        <v>0.42865389350773353</v>
      </c>
      <c r="AP48" s="807">
        <v>0.45901650789303089</v>
      </c>
      <c r="AQ48" s="807">
        <v>0.44168487216526059</v>
      </c>
      <c r="AR48" s="807">
        <v>0.43157543314633462</v>
      </c>
      <c r="AS48" s="807">
        <v>0.48820707408654868</v>
      </c>
      <c r="AT48" s="807">
        <v>0.32545322578203328</v>
      </c>
      <c r="AU48" s="807">
        <v>0.32600891911918145</v>
      </c>
      <c r="AV48" s="807">
        <v>0.34207383923673079</v>
      </c>
      <c r="AW48" s="807">
        <v>0.14256589049969146</v>
      </c>
      <c r="AX48" s="807">
        <v>4.3992678220781629E-2</v>
      </c>
      <c r="AY48" s="807">
        <v>-6.2444451294671695E-2</v>
      </c>
      <c r="AZ48" s="807">
        <v>-3.4007244179200459E-2</v>
      </c>
      <c r="BA48" s="807">
        <v>6.8080645520848151E-2</v>
      </c>
      <c r="BB48" s="807">
        <v>0.4852466771346422</v>
      </c>
      <c r="BC48" s="807">
        <v>0.66062181099674422</v>
      </c>
      <c r="BD48" s="807">
        <v>0.83111478989622345</v>
      </c>
      <c r="BE48" s="807">
        <v>0.57262360203236129</v>
      </c>
      <c r="BF48" s="807">
        <v>-0.37217110219094507</v>
      </c>
      <c r="BG48" s="807">
        <v>-0.54374933443064599</v>
      </c>
      <c r="BH48" s="807">
        <v>-0.51561463532357754</v>
      </c>
      <c r="BI48" s="807">
        <v>-0.41011499346675256</v>
      </c>
      <c r="BJ48" s="807">
        <v>0.3652855011791265</v>
      </c>
      <c r="BK48" s="807">
        <v>0.77285282311676695</v>
      </c>
      <c r="BL48" s="807">
        <v>0.33062659767942554</v>
      </c>
      <c r="BM48" s="807">
        <v>0.10873122845345368</v>
      </c>
      <c r="BN48" s="807">
        <v>0.13392370544271301</v>
      </c>
      <c r="BO48" s="808">
        <v>0.2942285071062043</v>
      </c>
      <c r="BP48" s="807">
        <v>0.40909730108331405</v>
      </c>
      <c r="BQ48" s="807">
        <v>0.3637277803325582</v>
      </c>
      <c r="BR48" s="807">
        <v>0.20423127833665294</v>
      </c>
      <c r="BS48" s="807">
        <v>0.12619122255444082</v>
      </c>
      <c r="BT48" s="807">
        <v>-6.5344177911083767E-2</v>
      </c>
      <c r="BU48" s="807">
        <v>-2.6921512991679077E-3</v>
      </c>
      <c r="BV48" s="879">
        <v>-9.7624090530221506E-3</v>
      </c>
      <c r="BW48" s="807">
        <v>-6.4144303260924573E-2</v>
      </c>
      <c r="BX48" s="807">
        <v>-3.5298754622196685E-2</v>
      </c>
      <c r="BY48" s="807">
        <v>4.3278485174028845E-2</v>
      </c>
      <c r="BZ48" s="807">
        <v>2.6381547736468475E-2</v>
      </c>
      <c r="CA48" s="807">
        <v>-1.3320095335989197E-2</v>
      </c>
      <c r="CB48" s="807">
        <v>7.1229277555559398E-2</v>
      </c>
      <c r="CC48" s="807">
        <v>-6.4973365637664968E-2</v>
      </c>
      <c r="CD48" s="807">
        <v>-0.28737056525857413</v>
      </c>
      <c r="CE48" s="807">
        <v>-0.50051650283061844</v>
      </c>
      <c r="CF48" s="807">
        <v>-0.43148062237221102</v>
      </c>
      <c r="CG48" s="807">
        <v>-0.51208261218678885</v>
      </c>
      <c r="CH48" s="807">
        <v>-0.4333756223789621</v>
      </c>
      <c r="CI48" s="807">
        <v>-0.36086474749937247</v>
      </c>
      <c r="CJ48" s="807">
        <v>-0.25162630252835549</v>
      </c>
      <c r="CK48" s="807">
        <v>-7.980808786144554E-2</v>
      </c>
      <c r="CL48" s="807">
        <v>0.17172407795478775</v>
      </c>
      <c r="CM48" s="807">
        <v>0.6051345831813153</v>
      </c>
      <c r="CN48" s="807">
        <v>9.6593449501212111E-2</v>
      </c>
      <c r="CO48" s="807">
        <v>0.11607697918586471</v>
      </c>
      <c r="CP48" s="807">
        <v>0.18560805784649367</v>
      </c>
      <c r="CQ48" s="807">
        <v>0.21718298812196621</v>
      </c>
      <c r="CR48" s="807">
        <v>0.44263855740449548</v>
      </c>
      <c r="CS48" s="807">
        <v>0.45606077589394106</v>
      </c>
      <c r="CT48" s="807">
        <v>9.7505927275171961E-2</v>
      </c>
      <c r="CU48" s="807">
        <v>-6.2414841113441186E-2</v>
      </c>
      <c r="CV48" s="807">
        <v>-9.2961872807534082E-2</v>
      </c>
      <c r="CW48" s="807">
        <v>-0.18502577573329493</v>
      </c>
      <c r="CX48" s="807">
        <v>-6.4194821331360424E-2</v>
      </c>
      <c r="CY48" s="807">
        <v>-0.19120314289295229</v>
      </c>
      <c r="CZ48" s="807">
        <v>-0.51601940229044041</v>
      </c>
      <c r="DA48" s="807">
        <v>-0.2917211692978825</v>
      </c>
      <c r="DB48" s="807">
        <v>-0.26698553461159136</v>
      </c>
      <c r="DC48" s="807">
        <v>0.2149322765278435</v>
      </c>
      <c r="DD48" s="807">
        <v>1.1413966391592392</v>
      </c>
      <c r="DE48" s="807">
        <v>0.69470903285013141</v>
      </c>
      <c r="DF48" s="807">
        <v>0.77127835626687224</v>
      </c>
      <c r="DG48" s="807">
        <v>0.59858404382033914</v>
      </c>
      <c r="DH48" s="807">
        <v>0.62467885518398802</v>
      </c>
      <c r="DI48" s="807">
        <v>0.33144393164681285</v>
      </c>
      <c r="DJ48" s="807">
        <v>8.8181997528255354E-2</v>
      </c>
      <c r="DK48" s="807">
        <v>-0.16561726121839918</v>
      </c>
      <c r="DL48" s="807">
        <v>-0.3010927019083936</v>
      </c>
      <c r="DM48" s="807">
        <v>-0.11047869246128858</v>
      </c>
      <c r="DN48" s="807">
        <v>-4.4390762965311879E-2</v>
      </c>
      <c r="DO48" s="807">
        <v>1.622222767122259E-2</v>
      </c>
      <c r="DP48" s="807">
        <v>0.10390772160612355</v>
      </c>
      <c r="DQ48" s="807">
        <v>-7.8619444416023046E-2</v>
      </c>
      <c r="DR48" s="807">
        <v>-0.10141536606959239</v>
      </c>
      <c r="DS48" s="880">
        <v>-7.2622374300589473E-2</v>
      </c>
      <c r="DT48" s="880">
        <v>-0.14458213434635639</v>
      </c>
      <c r="DU48" s="880">
        <v>-9.2683057336191824E-2</v>
      </c>
      <c r="DV48" s="880">
        <v>-4.599379596264639E-2</v>
      </c>
      <c r="DW48" s="880">
        <v>-8.0436883906819828E-2</v>
      </c>
      <c r="DX48" s="880">
        <v>-5.3637766952130364E-2</v>
      </c>
      <c r="DY48" s="880">
        <v>-4.3495118376890372E-2</v>
      </c>
      <c r="DZ48" s="880">
        <v>-3.1887153858592601E-2</v>
      </c>
      <c r="EA48" s="880">
        <v>-1.8339001229761412E-2</v>
      </c>
      <c r="EB48" s="880">
        <v>-1.8339001229761412E-2</v>
      </c>
      <c r="EC48" s="880">
        <v>-1.8339001229761412E-2</v>
      </c>
      <c r="ED48" s="880">
        <v>-1.8339001229761412E-2</v>
      </c>
      <c r="EE48" s="880">
        <v>-7.9274933731491096E-3</v>
      </c>
      <c r="EF48" s="880">
        <v>-7.9274933731491096E-3</v>
      </c>
      <c r="EG48" s="880">
        <v>-7.9274933731491096E-3</v>
      </c>
      <c r="EH48" s="880">
        <v>-7.9274933731491096E-3</v>
      </c>
      <c r="EI48" s="880">
        <v>-5.5550957070197192E-3</v>
      </c>
      <c r="EJ48" s="880">
        <v>-5.5550957070197192E-3</v>
      </c>
      <c r="EK48" s="880">
        <v>-5.5550957070197192E-3</v>
      </c>
      <c r="EL48" s="880">
        <v>-5.5550957070197192E-3</v>
      </c>
      <c r="EM48" s="880">
        <v>-3.6007600508530134E-3</v>
      </c>
      <c r="EN48" s="880">
        <v>-3.6007600508530134E-3</v>
      </c>
      <c r="EO48" s="880">
        <v>-3.6007600508530134E-3</v>
      </c>
      <c r="EP48" s="880">
        <v>-3.6007600508530134E-3</v>
      </c>
      <c r="EQ48"/>
    </row>
    <row r="49" spans="1:159" s="567" customFormat="1">
      <c r="A49" s="687"/>
      <c r="B49" s="810" t="s">
        <v>616</v>
      </c>
      <c r="C49" s="807"/>
      <c r="D49" s="807"/>
      <c r="E49" s="807"/>
      <c r="F49" s="807"/>
      <c r="G49" s="807"/>
      <c r="H49" s="807"/>
      <c r="I49" s="807"/>
      <c r="J49" s="807"/>
      <c r="K49" s="807"/>
      <c r="L49" s="807"/>
      <c r="M49" s="807"/>
      <c r="N49" s="807"/>
      <c r="O49" s="807"/>
      <c r="P49" s="807"/>
      <c r="Q49" s="807"/>
      <c r="R49" s="807"/>
      <c r="S49" s="807"/>
      <c r="T49" s="807"/>
      <c r="U49" s="807"/>
      <c r="V49" s="807"/>
      <c r="W49" s="807"/>
      <c r="X49" s="807"/>
      <c r="Y49" s="807"/>
      <c r="Z49" s="807"/>
      <c r="AA49" s="807"/>
      <c r="AB49" s="807"/>
      <c r="AC49" s="807"/>
      <c r="AD49" s="807"/>
      <c r="AE49" s="807"/>
      <c r="AF49" s="807"/>
      <c r="AG49" s="807"/>
      <c r="AH49" s="807"/>
      <c r="AI49" s="807"/>
      <c r="AJ49" s="807"/>
      <c r="AK49" s="807"/>
      <c r="AL49" s="807"/>
      <c r="AM49" s="807"/>
      <c r="AN49" s="807"/>
      <c r="AO49" s="807"/>
      <c r="AP49" s="807"/>
      <c r="AQ49" s="807"/>
      <c r="AR49" s="807"/>
      <c r="AS49" s="807"/>
      <c r="AT49" s="807"/>
      <c r="AU49" s="807"/>
      <c r="AV49" s="807"/>
      <c r="AW49" s="807"/>
      <c r="AX49" s="807"/>
      <c r="AY49" s="807"/>
      <c r="AZ49" s="807"/>
      <c r="BA49" s="807"/>
      <c r="BB49" s="807"/>
      <c r="BC49" s="807"/>
      <c r="BD49" s="807"/>
      <c r="BE49" s="807"/>
      <c r="BF49" s="807"/>
      <c r="BG49" s="807"/>
      <c r="BH49" s="807"/>
      <c r="BI49" s="807"/>
      <c r="BJ49" s="807"/>
      <c r="BK49" s="807"/>
      <c r="BL49" s="807"/>
      <c r="BM49" s="807"/>
      <c r="BN49" s="807"/>
      <c r="BO49" s="808"/>
      <c r="BP49" s="807"/>
      <c r="BQ49" s="807"/>
      <c r="BR49" s="807"/>
      <c r="BS49" s="807"/>
      <c r="BT49" s="807"/>
      <c r="BU49" s="807"/>
      <c r="BV49" s="879"/>
      <c r="BW49" s="807"/>
      <c r="BX49" s="807"/>
      <c r="BY49" s="807"/>
      <c r="BZ49" s="807"/>
      <c r="CA49" s="807"/>
      <c r="CB49" s="807"/>
      <c r="CC49" s="807"/>
      <c r="CD49" s="807"/>
      <c r="CE49" s="807"/>
      <c r="CF49" s="807"/>
      <c r="CG49" s="807"/>
      <c r="CH49" s="807"/>
      <c r="CI49" s="807"/>
      <c r="CJ49" s="807"/>
      <c r="CK49" s="807"/>
      <c r="CL49" s="807"/>
      <c r="CM49" s="807"/>
      <c r="CN49" s="807"/>
      <c r="CO49" s="807"/>
      <c r="CP49" s="807"/>
      <c r="CQ49" s="807"/>
      <c r="CR49" s="807"/>
      <c r="CS49" s="807"/>
      <c r="CT49" s="807"/>
      <c r="CU49" s="807"/>
      <c r="CV49" s="807"/>
      <c r="CW49" s="807"/>
      <c r="CX49" s="807"/>
      <c r="CY49" s="807"/>
      <c r="CZ49" s="807"/>
      <c r="DA49" s="807"/>
      <c r="DB49" s="807"/>
      <c r="DC49" s="807"/>
      <c r="DD49" s="807"/>
      <c r="DE49" s="807"/>
      <c r="DF49" s="807"/>
      <c r="DG49" s="807"/>
      <c r="DH49" s="807"/>
      <c r="DI49" s="807"/>
      <c r="DJ49" s="807"/>
      <c r="DK49" s="807"/>
      <c r="DL49" s="807"/>
      <c r="DM49" s="807"/>
      <c r="DN49" s="807"/>
      <c r="DO49" s="807"/>
      <c r="DP49" s="807"/>
      <c r="DQ49" s="807"/>
      <c r="DR49" s="807"/>
      <c r="DS49" s="880"/>
      <c r="DT49" s="880"/>
      <c r="DU49" s="880"/>
      <c r="DV49" s="880"/>
      <c r="DW49" s="880"/>
      <c r="DX49" s="880"/>
      <c r="DY49" s="880"/>
      <c r="DZ49" s="880"/>
      <c r="EA49" s="880"/>
      <c r="EB49" s="880"/>
      <c r="EC49" s="880"/>
      <c r="ED49" s="880"/>
      <c r="EE49" s="880"/>
      <c r="EF49" s="880"/>
      <c r="EG49" s="880"/>
      <c r="EH49" s="880"/>
      <c r="EI49" s="880"/>
      <c r="EJ49" s="880"/>
      <c r="EK49" s="880"/>
      <c r="EL49" s="880"/>
      <c r="EM49" s="880"/>
      <c r="EN49" s="880"/>
      <c r="EO49" s="880"/>
      <c r="EP49" s="880"/>
      <c r="EQ49"/>
    </row>
    <row r="50" spans="1:159" s="567" customFormat="1" ht="15" customHeight="1">
      <c r="A50" s="687" t="s">
        <v>1392</v>
      </c>
      <c r="B50" s="811" t="s">
        <v>627</v>
      </c>
      <c r="C50" s="807"/>
      <c r="D50" s="807">
        <v>8.9264744624866499E-2</v>
      </c>
      <c r="E50" s="807">
        <v>6.4950220239964232E-2</v>
      </c>
      <c r="F50" s="807">
        <v>4.11784437030773E-2</v>
      </c>
      <c r="G50" s="807">
        <v>-6.0007001837867073E-4</v>
      </c>
      <c r="H50" s="807">
        <v>-1.1393067811018832E-2</v>
      </c>
      <c r="I50" s="807">
        <v>-2.2069506858898805E-2</v>
      </c>
      <c r="J50" s="807">
        <v>-3.2630645935646074E-2</v>
      </c>
      <c r="K50" s="807">
        <v>-6.1140884127608867E-2</v>
      </c>
      <c r="L50" s="807">
        <v>-5.9123871580686306E-2</v>
      </c>
      <c r="M50" s="807">
        <v>-5.7102525753567251E-2</v>
      </c>
      <c r="N50" s="807">
        <v>-5.5076837336781301E-2</v>
      </c>
      <c r="O50" s="807">
        <v>-5.5477267871912067E-2</v>
      </c>
      <c r="P50" s="807">
        <v>-5.1063506020303039E-2</v>
      </c>
      <c r="Q50" s="807">
        <v>-4.662911862626902E-2</v>
      </c>
      <c r="R50" s="807">
        <v>-4.2174009306495008E-2</v>
      </c>
      <c r="S50" s="807">
        <v>-4.7988987079753187E-2</v>
      </c>
      <c r="T50" s="807">
        <v>-3.7197051171527724E-2</v>
      </c>
      <c r="U50" s="807">
        <v>-2.6282778568593162E-2</v>
      </c>
      <c r="V50" s="807">
        <v>-1.5244782470008648E-2</v>
      </c>
      <c r="W50" s="807">
        <v>2.4131721148436078E-2</v>
      </c>
      <c r="X50" s="807">
        <v>1.6494989248630579E-2</v>
      </c>
      <c r="Y50" s="807">
        <v>8.9152028304510262E-3</v>
      </c>
      <c r="Z50" s="807">
        <v>1.3919372635818647E-3</v>
      </c>
      <c r="AA50" s="807">
        <v>-2.1188614174993858E-2</v>
      </c>
      <c r="AB50" s="807">
        <v>-1.8899118141420902E-2</v>
      </c>
      <c r="AC50" s="807">
        <v>-1.6604266845165319E-2</v>
      </c>
      <c r="AD50" s="807">
        <v>-1.4304047759960147E-2</v>
      </c>
      <c r="AE50" s="807">
        <v>-3.7054034816155296E-2</v>
      </c>
      <c r="AF50" s="807">
        <v>-1.8382093542799328E-2</v>
      </c>
      <c r="AG50" s="807">
        <v>6.5190479660298434E-4</v>
      </c>
      <c r="AH50" s="807">
        <v>2.0054980646104923E-2</v>
      </c>
      <c r="AI50" s="807">
        <v>6.4172266358262245E-2</v>
      </c>
      <c r="AJ50" s="807">
        <v>6.8288176573523818E-2</v>
      </c>
      <c r="AK50" s="807">
        <v>7.2420005937814169E-2</v>
      </c>
      <c r="AL50" s="807">
        <v>7.6567816021791885E-2</v>
      </c>
      <c r="AM50" s="807">
        <v>0.10627411416630191</v>
      </c>
      <c r="AN50" s="807">
        <v>9.352991037060536E-2</v>
      </c>
      <c r="AO50" s="807">
        <v>8.0932518950165525E-2</v>
      </c>
      <c r="AP50" s="807">
        <v>6.8480248636240623E-2</v>
      </c>
      <c r="AQ50" s="807">
        <v>2.7909264395528415E-2</v>
      </c>
      <c r="AR50" s="807">
        <v>3.4578697061393555E-2</v>
      </c>
      <c r="AS50" s="807">
        <v>4.1291403325060851E-2</v>
      </c>
      <c r="AT50" s="807">
        <v>4.8047663960677417E-2</v>
      </c>
      <c r="AU50" s="807">
        <v>5.8358824148092896E-2</v>
      </c>
      <c r="AV50" s="807">
        <v>6.3079937660377131E-2</v>
      </c>
      <c r="AW50" s="807">
        <v>6.7822111055460599E-2</v>
      </c>
      <c r="AX50" s="807">
        <v>7.258543827699869E-2</v>
      </c>
      <c r="AY50" s="807">
        <v>8.0967299680352364E-2</v>
      </c>
      <c r="AZ50" s="807">
        <v>8.3481940665534826E-2</v>
      </c>
      <c r="BA50" s="807">
        <v>8.6002431429231627E-2</v>
      </c>
      <c r="BB50" s="807">
        <v>8.8528785579710847E-2</v>
      </c>
      <c r="BC50" s="807">
        <v>0.1565085815929656</v>
      </c>
      <c r="BD50" s="807">
        <v>0.11539635175874656</v>
      </c>
      <c r="BE50" s="807">
        <v>7.5745603031406705E-2</v>
      </c>
      <c r="BF50" s="807">
        <v>3.7504381843008125E-2</v>
      </c>
      <c r="BG50" s="807">
        <v>-9.8757110476767607E-2</v>
      </c>
      <c r="BH50" s="807">
        <v>-6.8168143331396813E-2</v>
      </c>
      <c r="BI50" s="807">
        <v>-3.6540960049291069E-2</v>
      </c>
      <c r="BJ50" s="807">
        <v>-3.8403226722202289E-3</v>
      </c>
      <c r="BK50" s="807">
        <v>7.4388155912565368E-2</v>
      </c>
      <c r="BL50" s="807">
        <v>7.9782721757012634E-2</v>
      </c>
      <c r="BM50" s="807">
        <v>8.5204374032457675E-2</v>
      </c>
      <c r="BN50" s="807">
        <v>9.0653248741456541E-2</v>
      </c>
      <c r="BO50" s="808">
        <v>0.12065992549171538</v>
      </c>
      <c r="BP50" s="807">
        <v>0.10878176182875535</v>
      </c>
      <c r="BQ50" s="807">
        <v>9.7029497886838789E-2</v>
      </c>
      <c r="BR50" s="807">
        <v>8.5401799222342326E-2</v>
      </c>
      <c r="BS50" s="807">
        <v>8.235219680802798E-2</v>
      </c>
      <c r="BT50" s="807">
        <v>6.5295600202691428E-2</v>
      </c>
      <c r="BU50" s="807">
        <v>4.8507795482856636E-2</v>
      </c>
      <c r="BV50" s="879">
        <v>3.198454680479805E-2</v>
      </c>
      <c r="BW50" s="807">
        <v>-1.5700198690348229E-2</v>
      </c>
      <c r="BX50" s="807">
        <v>-1.1143974566870806E-2</v>
      </c>
      <c r="BY50" s="807">
        <v>-6.5666601432270433E-3</v>
      </c>
      <c r="BZ50" s="807">
        <v>-1.9681577945526579E-3</v>
      </c>
      <c r="CA50" s="807">
        <v>1.3869704600348608E-2</v>
      </c>
      <c r="CB50" s="807">
        <v>1.1290756763305397E-2</v>
      </c>
      <c r="CC50" s="807">
        <v>8.7183689131283878E-3</v>
      </c>
      <c r="CD50" s="807">
        <v>6.1525243633896885E-3</v>
      </c>
      <c r="CE50" s="807">
        <v>4.9530720033037707E-3</v>
      </c>
      <c r="CF50" s="807">
        <v>2.2237754357925118E-3</v>
      </c>
      <c r="CG50" s="807">
        <v>-4.9810878584814614E-4</v>
      </c>
      <c r="CH50" s="807">
        <v>-3.2126007923991562E-3</v>
      </c>
      <c r="CI50" s="807">
        <v>3.4605867995879985E-3</v>
      </c>
      <c r="CJ50" s="807">
        <v>-5.941992437740933E-3</v>
      </c>
      <c r="CK50" s="807">
        <v>-1.5256468068931566E-2</v>
      </c>
      <c r="CL50" s="807">
        <v>-2.4483665638255003E-2</v>
      </c>
      <c r="CM50" s="807">
        <v>-9.3319628035139671E-2</v>
      </c>
      <c r="CN50" s="807">
        <v>-6.1881299092917674E-2</v>
      </c>
      <c r="CO50" s="807">
        <v>-2.9352874283132612E-2</v>
      </c>
      <c r="CP50" s="807">
        <v>4.3034444910117027E-3</v>
      </c>
      <c r="CQ50" s="807">
        <v>0.11864898312334055</v>
      </c>
      <c r="CR50" s="807">
        <v>0.10081929634536327</v>
      </c>
      <c r="CS50" s="807">
        <v>8.3273789623325184E-2</v>
      </c>
      <c r="CT50" s="807">
        <v>6.6007933528011806E-2</v>
      </c>
      <c r="CU50" s="807">
        <v>7.5653462846052663E-2</v>
      </c>
      <c r="CV50" s="807">
        <v>4.214152363660098E-2</v>
      </c>
      <c r="CW50" s="807">
        <v>9.6736475091441822E-3</v>
      </c>
      <c r="CX50" s="807">
        <v>-2.1782693278515675E-2</v>
      </c>
      <c r="CY50" s="807">
        <v>-0.15801553989993519</v>
      </c>
      <c r="CZ50" s="807">
        <v>-0.11608426217570794</v>
      </c>
      <c r="DA50" s="807">
        <v>-7.2064784330331505E-2</v>
      </c>
      <c r="DB50" s="807">
        <v>-2.5853112877735243E-2</v>
      </c>
      <c r="DC50" s="807">
        <v>0.10447778194346552</v>
      </c>
      <c r="DD50" s="807">
        <v>9.840217610014669E-2</v>
      </c>
      <c r="DE50" s="807">
        <v>9.2359991469066247E-2</v>
      </c>
      <c r="DF50" s="807">
        <v>8.6351044203962168E-2</v>
      </c>
      <c r="DG50" s="807">
        <v>9.8595393631487768E-2</v>
      </c>
      <c r="DH50" s="807">
        <v>8.0432433115206065E-2</v>
      </c>
      <c r="DI50" s="807">
        <v>6.2569758888698201E-2</v>
      </c>
      <c r="DJ50" s="807">
        <v>4.5002406350749834E-2</v>
      </c>
      <c r="DK50" s="807">
        <v>-2.4425544733966075E-3</v>
      </c>
      <c r="DL50" s="807">
        <v>5.8016168054188764E-4</v>
      </c>
      <c r="DM50" s="807">
        <v>3.6120370192353353E-3</v>
      </c>
      <c r="DN50" s="807">
        <v>6.6530992960886241E-3</v>
      </c>
      <c r="DO50" s="807">
        <v>1.4803547983248738E-2</v>
      </c>
      <c r="DP50" s="807">
        <v>1.4383720206893481E-2</v>
      </c>
      <c r="DQ50" s="807">
        <v>1.3964066114757317E-2</v>
      </c>
      <c r="DR50" s="807">
        <v>1.354458563498645E-2</v>
      </c>
      <c r="DS50" s="880">
        <v>1.1764178236267055E-2</v>
      </c>
      <c r="DT50" s="880">
        <v>1.2257961547780414E-2</v>
      </c>
      <c r="DU50" s="880">
        <v>1.2751985846239235E-2</v>
      </c>
      <c r="DV50" s="880">
        <v>1.3246251249255108E-2</v>
      </c>
      <c r="DW50" s="880">
        <v>1.4302394786973644E-2</v>
      </c>
      <c r="DX50" s="880">
        <v>1.43798122026093E-2</v>
      </c>
      <c r="DY50" s="880">
        <v>1.4457235527189242E-2</v>
      </c>
      <c r="DZ50" s="880">
        <v>1.4534664761164188E-2</v>
      </c>
      <c r="EA50" s="880">
        <v>1.4875149246305532E-2</v>
      </c>
      <c r="EB50" s="880">
        <v>1.4875149246305532E-2</v>
      </c>
      <c r="EC50" s="880">
        <v>1.4875149246305532E-2</v>
      </c>
      <c r="ED50" s="880">
        <v>1.4875149246305532E-2</v>
      </c>
      <c r="EE50" s="880">
        <v>1.3608797739925137E-2</v>
      </c>
      <c r="EF50" s="880">
        <v>1.3608797739925137E-2</v>
      </c>
      <c r="EG50" s="880">
        <v>1.3608797739925137E-2</v>
      </c>
      <c r="EH50" s="880">
        <v>1.3608797739925137E-2</v>
      </c>
      <c r="EI50" s="880">
        <v>1.385723745503971E-2</v>
      </c>
      <c r="EJ50" s="880">
        <v>1.385723745503971E-2</v>
      </c>
      <c r="EK50" s="880">
        <v>1.385723745503971E-2</v>
      </c>
      <c r="EL50" s="880">
        <v>1.385723745503971E-2</v>
      </c>
      <c r="EM50" s="880">
        <v>1.2652548770479371E-2</v>
      </c>
      <c r="EN50" s="880">
        <v>1.2652548770479371E-2</v>
      </c>
      <c r="EO50" s="880">
        <v>1.2652548770479371E-2</v>
      </c>
      <c r="EP50" s="880">
        <v>1.2652548770479371E-2</v>
      </c>
      <c r="EQ50"/>
    </row>
    <row r="51" spans="1:159" s="567" customFormat="1" ht="16.5" customHeight="1">
      <c r="A51" s="687"/>
      <c r="B51" s="811" t="s">
        <v>628</v>
      </c>
      <c r="C51" s="807"/>
      <c r="D51" s="807">
        <v>0.12139837189873597</v>
      </c>
      <c r="E51" s="807">
        <v>-4.6189807506033118E-2</v>
      </c>
      <c r="F51" s="807">
        <v>-5.4561518112527498E-2</v>
      </c>
      <c r="G51" s="807">
        <v>-5.0526991821029696E-2</v>
      </c>
      <c r="H51" s="807">
        <v>-9.6016530109572003E-3</v>
      </c>
      <c r="I51" s="807">
        <v>-7.3972889096794447E-2</v>
      </c>
      <c r="J51" s="807">
        <v>-8.6680027588142264E-2</v>
      </c>
      <c r="K51" s="807">
        <v>-2.1408738360463517E-2</v>
      </c>
      <c r="L51" s="807">
        <v>3.9008181236248329E-2</v>
      </c>
      <c r="M51" s="807">
        <v>3.616930567803852E-2</v>
      </c>
      <c r="N51" s="807">
        <v>3.6011926961585727E-2</v>
      </c>
      <c r="O51" s="807">
        <v>1.1991635559473768E-2</v>
      </c>
      <c r="P51" s="807">
        <v>-0.16214238467619257</v>
      </c>
      <c r="Q51" s="807">
        <v>-0.15333571157155113</v>
      </c>
      <c r="R51" s="807">
        <v>-0.14757390486296312</v>
      </c>
      <c r="S51" s="807">
        <v>-0.168551443052669</v>
      </c>
      <c r="T51" s="807">
        <v>-8.8719110206052637E-2</v>
      </c>
      <c r="U51" s="807">
        <v>-4.1016382868823739E-2</v>
      </c>
      <c r="V51" s="807">
        <v>0.1034125500721636</v>
      </c>
      <c r="W51" s="807">
        <v>8.8872642976294103E-2</v>
      </c>
      <c r="X51" s="807">
        <v>0.10093503284161526</v>
      </c>
      <c r="Y51" s="807">
        <v>6.6708137301720941E-2</v>
      </c>
      <c r="Z51" s="807">
        <v>-8.9824151526515184E-2</v>
      </c>
      <c r="AA51" s="807">
        <v>-0.13260326557550553</v>
      </c>
      <c r="AB51" s="807">
        <v>-0.15022086729964809</v>
      </c>
      <c r="AC51" s="807">
        <v>-0.16184667620468607</v>
      </c>
      <c r="AD51" s="807">
        <v>-0.18213444816375512</v>
      </c>
      <c r="AE51" s="807">
        <v>-7.654016483770977E-2</v>
      </c>
      <c r="AF51" s="807">
        <v>-1.5157573205358578E-2</v>
      </c>
      <c r="AG51" s="807">
        <v>7.7207140788312215E-2</v>
      </c>
      <c r="AH51" s="807">
        <v>0.2007388709474569</v>
      </c>
      <c r="AI51" s="807">
        <v>0.17837520120487269</v>
      </c>
      <c r="AJ51" s="807">
        <v>0.12252170384437566</v>
      </c>
      <c r="AK51" s="807">
        <v>0.13534775263894949</v>
      </c>
      <c r="AL51" s="807">
        <v>0.21289693401259002</v>
      </c>
      <c r="AM51" s="807">
        <v>0.24946897215430994</v>
      </c>
      <c r="AN51" s="807">
        <v>0.22152203054445255</v>
      </c>
      <c r="AO51" s="807">
        <v>0.2062730890161194</v>
      </c>
      <c r="AP51" s="807">
        <v>9.134749838990612E-2</v>
      </c>
      <c r="AQ51" s="807">
        <v>0.11192176632770776</v>
      </c>
      <c r="AR51" s="807">
        <v>0.15071781848203675</v>
      </c>
      <c r="AS51" s="807">
        <v>6.9568264033849261E-2</v>
      </c>
      <c r="AT51" s="807">
        <v>3.770407999512445E-2</v>
      </c>
      <c r="AU51" s="807">
        <v>8.5340381070736798E-2</v>
      </c>
      <c r="AV51" s="807">
        <v>0.21063317821973515</v>
      </c>
      <c r="AW51" s="807">
        <v>0.42906633413327433</v>
      </c>
      <c r="AX51" s="807">
        <v>0.54701354416391434</v>
      </c>
      <c r="AY51" s="807">
        <v>0.50163807188918097</v>
      </c>
      <c r="AZ51" s="807">
        <v>0.45170027700050158</v>
      </c>
      <c r="BA51" s="807">
        <v>0.11153569813230468</v>
      </c>
      <c r="BB51" s="807">
        <v>9.5063396782138099E-2</v>
      </c>
      <c r="BC51" s="807">
        <v>8.2925232479912375E-2</v>
      </c>
      <c r="BD51" s="807">
        <v>-2.2324631340083546E-2</v>
      </c>
      <c r="BE51" s="807">
        <v>4.2719933509263217E-2</v>
      </c>
      <c r="BF51" s="807">
        <v>-0.24047737317224407</v>
      </c>
      <c r="BG51" s="807">
        <v>-0.29701477858674324</v>
      </c>
      <c r="BH51" s="807">
        <v>-0.2189527953650961</v>
      </c>
      <c r="BI51" s="807">
        <v>-6.411476101623817E-2</v>
      </c>
      <c r="BJ51" s="807">
        <v>0.3024181777489397</v>
      </c>
      <c r="BK51" s="807">
        <v>0.3241182570172178</v>
      </c>
      <c r="BL51" s="807">
        <v>0.28089579412505905</v>
      </c>
      <c r="BM51" s="807">
        <v>0.18183736147201945</v>
      </c>
      <c r="BN51" s="807">
        <v>0.23792378211264772</v>
      </c>
      <c r="BO51" s="808">
        <v>0.3107669764802275</v>
      </c>
      <c r="BP51" s="807">
        <v>0.27666026579913744</v>
      </c>
      <c r="BQ51" s="807">
        <v>0.2650170240295448</v>
      </c>
      <c r="BR51" s="807">
        <v>5.5074504930029411E-2</v>
      </c>
      <c r="BS51" s="807">
        <v>-1.098385734280371E-2</v>
      </c>
      <c r="BT51" s="807">
        <v>-7.7129833551193336E-2</v>
      </c>
      <c r="BU51" s="807">
        <v>-9.133357673900637E-2</v>
      </c>
      <c r="BV51" s="879">
        <v>-8.2849888341277982E-3</v>
      </c>
      <c r="BW51" s="807">
        <v>-4.1732089484553828E-2</v>
      </c>
      <c r="BX51" s="807">
        <v>-9.7832183092106922E-2</v>
      </c>
      <c r="BY51" s="807">
        <v>-0.14558380196228124</v>
      </c>
      <c r="BZ51" s="807">
        <v>-0.18108285238110666</v>
      </c>
      <c r="CA51" s="807">
        <v>-0.13883143365145562</v>
      </c>
      <c r="CB51" s="807">
        <v>-1.6652918703110059E-2</v>
      </c>
      <c r="CC51" s="807">
        <v>2.0165478064915177E-3</v>
      </c>
      <c r="CD51" s="807">
        <v>-4.6175222928656036E-2</v>
      </c>
      <c r="CE51" s="807">
        <v>-9.8743646402348506E-2</v>
      </c>
      <c r="CF51" s="807">
        <v>-0.14867142042737694</v>
      </c>
      <c r="CG51" s="807">
        <v>-0.15350086667331728</v>
      </c>
      <c r="CH51" s="807">
        <v>-0.13012283093266752</v>
      </c>
      <c r="CI51" s="807">
        <v>-0.10008766769448928</v>
      </c>
      <c r="CJ51" s="807">
        <v>-2.2307317912594816E-2</v>
      </c>
      <c r="CK51" s="807">
        <v>7.4345584013204416E-2</v>
      </c>
      <c r="CL51" s="807">
        <v>0.11121406568947222</v>
      </c>
      <c r="CM51" s="807">
        <v>0.13904840283105299</v>
      </c>
      <c r="CN51" s="807">
        <v>7.5840689635947714E-2</v>
      </c>
      <c r="CO51" s="807">
        <v>2.9927305586413561E-2</v>
      </c>
      <c r="CP51" s="807">
        <v>1.8313236803700471E-2</v>
      </c>
      <c r="CQ51" s="807">
        <v>2.8070111957540986E-2</v>
      </c>
      <c r="CR51" s="807">
        <v>3.6629778625914419E-2</v>
      </c>
      <c r="CS51" s="807">
        <v>-3.5041615614614961E-2</v>
      </c>
      <c r="CT51" s="807">
        <v>-1.1147883508572763E-2</v>
      </c>
      <c r="CU51" s="807">
        <v>-1.5089543147828836E-2</v>
      </c>
      <c r="CV51" s="807">
        <v>-1.4077365521368245E-2</v>
      </c>
      <c r="CW51" s="807">
        <v>8.6319824008875071E-2</v>
      </c>
      <c r="CX51" s="807">
        <v>8.0738979403586764E-2</v>
      </c>
      <c r="CY51" s="807">
        <v>7.0939654779449426E-2</v>
      </c>
      <c r="CZ51" s="807">
        <v>8.0037918040807218E-2</v>
      </c>
      <c r="DA51" s="807">
        <v>0.13723351708280879</v>
      </c>
      <c r="DB51" s="807">
        <v>0.16343826844739259</v>
      </c>
      <c r="DC51" s="807">
        <v>0.18444272700818068</v>
      </c>
      <c r="DD51" s="807">
        <v>0.25230009338836218</v>
      </c>
      <c r="DE51" s="807">
        <v>0.18742006891668395</v>
      </c>
      <c r="DF51" s="807">
        <v>0.19093247151712781</v>
      </c>
      <c r="DG51" s="807">
        <v>0.21163593406435144</v>
      </c>
      <c r="DH51" s="807">
        <v>0.11683550545183213</v>
      </c>
      <c r="DI51" s="807">
        <v>-5.4049451109630997E-2</v>
      </c>
      <c r="DJ51" s="807">
        <v>-8.7054992854276925E-2</v>
      </c>
      <c r="DK51" s="807">
        <v>-1.3763519409968554E-2</v>
      </c>
      <c r="DL51" s="807">
        <v>-1.5826411069477846E-2</v>
      </c>
      <c r="DM51" s="807">
        <v>7.4148883001744423E-2</v>
      </c>
      <c r="DN51" s="807">
        <v>0.10754491339920393</v>
      </c>
      <c r="DO51" s="807">
        <v>-1.1142716545906282E-2</v>
      </c>
      <c r="DP51" s="807">
        <v>9.2003703913934073E-2</v>
      </c>
      <c r="DQ51" s="807">
        <v>0.17232661767052795</v>
      </c>
      <c r="DR51" s="807">
        <v>0.21722529051072714</v>
      </c>
      <c r="DS51" s="880">
        <v>0.24418521402265461</v>
      </c>
      <c r="DT51" s="880">
        <v>0.16713915984599059</v>
      </c>
      <c r="DU51" s="880">
        <v>0.13827834891836643</v>
      </c>
      <c r="DV51" s="880">
        <v>7.7687895169548105E-2</v>
      </c>
      <c r="DW51" s="880">
        <v>3.2332485150395371E-2</v>
      </c>
      <c r="DX51" s="880">
        <v>1.2571992785127295E-2</v>
      </c>
      <c r="DY51" s="880">
        <v>8.6570406836857742E-3</v>
      </c>
      <c r="DZ51" s="880">
        <v>9.9154546208122685E-3</v>
      </c>
      <c r="EA51" s="880">
        <v>-1.9585360042817173E-2</v>
      </c>
      <c r="EB51" s="880">
        <v>-1.9585360042817173E-2</v>
      </c>
      <c r="EC51" s="880">
        <v>-1.9585360042817173E-2</v>
      </c>
      <c r="ED51" s="880">
        <v>-1.9585360042817173E-2</v>
      </c>
      <c r="EE51" s="880">
        <v>1.583990812670184E-2</v>
      </c>
      <c r="EF51" s="880">
        <v>1.583990812670184E-2</v>
      </c>
      <c r="EG51" s="880">
        <v>1.583990812670184E-2</v>
      </c>
      <c r="EH51" s="880">
        <v>1.583990812670184E-2</v>
      </c>
      <c r="EI51" s="880">
        <v>1.4497267483688292E-2</v>
      </c>
      <c r="EJ51" s="880">
        <v>1.4497267483688292E-2</v>
      </c>
      <c r="EK51" s="880">
        <v>1.4497267483688292E-2</v>
      </c>
      <c r="EL51" s="880">
        <v>1.4497267483688292E-2</v>
      </c>
      <c r="EM51" s="880">
        <v>5.6469092192373968E-3</v>
      </c>
      <c r="EN51" s="880">
        <v>5.6469092192373968E-3</v>
      </c>
      <c r="EO51" s="880">
        <v>5.6469092192373968E-3</v>
      </c>
      <c r="EP51" s="880">
        <v>5.6469092192373968E-3</v>
      </c>
      <c r="EQ51"/>
    </row>
    <row r="52" spans="1:159" s="568" customFormat="1" ht="18.75" customHeight="1" thickBot="1">
      <c r="A52" s="687"/>
      <c r="B52" s="812" t="s">
        <v>1544</v>
      </c>
      <c r="C52" s="807"/>
      <c r="D52" s="807"/>
      <c r="E52" s="807"/>
      <c r="F52" s="807"/>
      <c r="G52" s="807"/>
      <c r="H52" s="807"/>
      <c r="I52" s="807"/>
      <c r="J52" s="807"/>
      <c r="K52" s="807"/>
      <c r="L52" s="807"/>
      <c r="M52" s="807"/>
      <c r="N52" s="807"/>
      <c r="O52" s="807"/>
      <c r="P52" s="807"/>
      <c r="Q52" s="807"/>
      <c r="R52" s="807"/>
      <c r="S52" s="807"/>
      <c r="T52" s="807"/>
      <c r="U52" s="807"/>
      <c r="V52" s="807"/>
      <c r="W52" s="807"/>
      <c r="X52" s="807"/>
      <c r="Y52" s="807"/>
      <c r="Z52" s="807"/>
      <c r="AA52" s="807"/>
      <c r="AB52" s="807"/>
      <c r="AC52" s="807"/>
      <c r="AD52" s="807"/>
      <c r="AE52" s="807"/>
      <c r="AF52" s="807"/>
      <c r="AG52" s="807"/>
      <c r="AH52" s="807"/>
      <c r="AI52" s="807"/>
      <c r="AJ52" s="807"/>
      <c r="AK52" s="807"/>
      <c r="AL52" s="807"/>
      <c r="AM52" s="807"/>
      <c r="AN52" s="807"/>
      <c r="AO52" s="807"/>
      <c r="AP52" s="807"/>
      <c r="AQ52" s="807"/>
      <c r="AR52" s="807"/>
      <c r="AS52" s="807"/>
      <c r="AT52" s="807"/>
      <c r="AU52" s="807"/>
      <c r="AV52" s="807"/>
      <c r="AW52" s="807"/>
      <c r="AX52" s="807"/>
      <c r="AY52" s="807"/>
      <c r="AZ52" s="807"/>
      <c r="BA52" s="807"/>
      <c r="BB52" s="807"/>
      <c r="BC52" s="807"/>
      <c r="BD52" s="807"/>
      <c r="BE52" s="807"/>
      <c r="BF52" s="807"/>
      <c r="BG52" s="807"/>
      <c r="BH52" s="807"/>
      <c r="BI52" s="807"/>
      <c r="BJ52" s="807"/>
      <c r="BK52" s="807"/>
      <c r="BL52" s="807"/>
      <c r="BM52" s="807"/>
      <c r="BN52" s="807"/>
      <c r="BO52" s="815"/>
      <c r="BP52" s="816"/>
      <c r="BQ52" s="816"/>
      <c r="BR52" s="816"/>
      <c r="BS52" s="816"/>
      <c r="BT52" s="816"/>
      <c r="BU52" s="816"/>
      <c r="BV52" s="767"/>
      <c r="BW52" s="767"/>
      <c r="BX52" s="767"/>
      <c r="BY52" s="767"/>
      <c r="BZ52" s="767"/>
      <c r="CA52" s="767"/>
      <c r="CB52" s="767"/>
      <c r="CC52" s="767"/>
      <c r="CD52" s="767"/>
      <c r="CE52" s="767"/>
      <c r="CF52" s="767"/>
      <c r="CG52" s="767"/>
      <c r="CH52" s="767"/>
      <c r="CI52" s="767"/>
      <c r="CJ52" s="767"/>
      <c r="CK52" s="767"/>
      <c r="CL52" s="767"/>
      <c r="CM52" s="767"/>
      <c r="CN52" s="767"/>
      <c r="CO52" s="767"/>
      <c r="CP52" s="767"/>
      <c r="CQ52" s="767"/>
      <c r="CR52" s="767"/>
      <c r="CS52" s="767"/>
      <c r="CT52" s="767"/>
      <c r="CU52" s="767"/>
      <c r="CV52" s="767"/>
      <c r="CW52" s="767"/>
      <c r="CX52" s="767"/>
      <c r="CY52" s="767"/>
      <c r="CZ52" s="767"/>
      <c r="DA52" s="767"/>
      <c r="DB52" s="767"/>
      <c r="DC52" s="767"/>
      <c r="DD52" s="767"/>
      <c r="DE52" s="767"/>
      <c r="DF52" s="767"/>
      <c r="DG52" s="767"/>
      <c r="DH52" s="767"/>
      <c r="DI52" s="767"/>
      <c r="DJ52" s="767"/>
      <c r="DK52" s="767"/>
      <c r="DL52" s="767"/>
      <c r="DM52" s="767"/>
      <c r="DN52" s="767"/>
      <c r="DO52" s="767"/>
      <c r="DP52" s="767"/>
      <c r="DQ52" s="767"/>
      <c r="DR52" s="767"/>
      <c r="DS52" s="767"/>
      <c r="DT52" s="767"/>
      <c r="DU52" s="767"/>
      <c r="DV52" s="767"/>
      <c r="DW52" s="767"/>
      <c r="DX52" s="767"/>
      <c r="DY52" s="767"/>
      <c r="DZ52" s="767"/>
      <c r="EA52" s="767"/>
      <c r="EB52" s="767"/>
      <c r="EC52" s="767"/>
      <c r="ED52" s="767"/>
      <c r="EE52" s="767"/>
      <c r="EF52" s="767"/>
      <c r="EG52" s="767"/>
      <c r="EH52" s="767"/>
      <c r="EI52" s="767"/>
      <c r="EJ52" s="767"/>
      <c r="EK52" s="767"/>
      <c r="EL52" s="767"/>
      <c r="EM52" s="767"/>
      <c r="EN52" s="767"/>
      <c r="EO52" s="767"/>
      <c r="EP52" s="767"/>
      <c r="EQ52" s="567"/>
      <c r="ER52" s="567"/>
      <c r="ES52" s="567"/>
      <c r="ET52" s="567"/>
      <c r="EU52" s="567"/>
      <c r="EV52" s="567"/>
      <c r="EW52" s="567"/>
      <c r="EX52" s="567"/>
      <c r="EY52" s="567"/>
      <c r="EZ52" s="567"/>
      <c r="FA52" s="567"/>
      <c r="FB52" s="567"/>
      <c r="FC52" s="567"/>
    </row>
    <row r="53" spans="1:159" ht="12.6" customHeight="1">
      <c r="A53" s="688"/>
      <c r="B53" s="88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87"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4">
        <v>3905</v>
      </c>
      <c r="DL57" s="784">
        <v>3705</v>
      </c>
      <c r="DM57" s="234">
        <v>4246</v>
      </c>
      <c r="DN57" s="234">
        <v>4500</v>
      </c>
      <c r="DO57" s="234">
        <v>4486</v>
      </c>
      <c r="DP57" s="234">
        <v>4515</v>
      </c>
      <c r="DQ57" s="234">
        <v>4806</v>
      </c>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4">
        <v>3421</v>
      </c>
      <c r="DL59" s="784">
        <v>3691</v>
      </c>
      <c r="DM59" s="234">
        <v>3742</v>
      </c>
      <c r="DN59" s="234">
        <v>4169</v>
      </c>
      <c r="DO59" s="234">
        <v>3854</v>
      </c>
      <c r="DP59" s="234">
        <v>3795</v>
      </c>
      <c r="DQ59" s="234">
        <v>4353</v>
      </c>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392</v>
      </c>
      <c r="T60" s="112">
        <v>429</v>
      </c>
      <c r="U60" s="112">
        <v>469</v>
      </c>
      <c r="V60" s="112">
        <v>476</v>
      </c>
      <c r="W60" s="112">
        <v>458</v>
      </c>
      <c r="X60" s="112">
        <v>502</v>
      </c>
      <c r="Y60" s="112">
        <v>530</v>
      </c>
      <c r="Z60" s="112">
        <v>555</v>
      </c>
      <c r="AA60" s="112">
        <v>579</v>
      </c>
      <c r="AB60" s="112">
        <v>633</v>
      </c>
      <c r="AC60" s="112">
        <v>715</v>
      </c>
      <c r="AD60" s="112">
        <v>727</v>
      </c>
      <c r="AE60" s="112">
        <v>730</v>
      </c>
      <c r="AF60" s="112">
        <v>735</v>
      </c>
      <c r="AG60" s="112">
        <v>781</v>
      </c>
      <c r="AH60" s="112">
        <v>819</v>
      </c>
      <c r="AI60" s="112">
        <v>812</v>
      </c>
      <c r="AJ60" s="112">
        <v>824</v>
      </c>
      <c r="AK60" s="112">
        <v>862</v>
      </c>
      <c r="AL60" s="112">
        <v>904</v>
      </c>
      <c r="AM60" s="112">
        <v>881</v>
      </c>
      <c r="AN60" s="112">
        <v>956</v>
      </c>
      <c r="AO60" s="112">
        <v>1012</v>
      </c>
      <c r="AP60" s="112">
        <v>1015</v>
      </c>
      <c r="AQ60" s="112">
        <v>1035</v>
      </c>
      <c r="AR60" s="112">
        <v>1095</v>
      </c>
      <c r="AS60" s="112">
        <v>1158</v>
      </c>
      <c r="AT60" s="112">
        <v>1097</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v>746</v>
      </c>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64</v>
      </c>
      <c r="T61" s="112">
        <v>80</v>
      </c>
      <c r="U61" s="112">
        <v>78</v>
      </c>
      <c r="V61" s="112">
        <v>72</v>
      </c>
      <c r="W61" s="112">
        <v>75</v>
      </c>
      <c r="X61" s="112">
        <v>71</v>
      </c>
      <c r="Y61" s="112">
        <v>81</v>
      </c>
      <c r="Z61" s="112">
        <v>88</v>
      </c>
      <c r="AA61" s="112">
        <v>81</v>
      </c>
      <c r="AB61" s="112">
        <v>81</v>
      </c>
      <c r="AC61" s="112">
        <v>90</v>
      </c>
      <c r="AD61" s="112">
        <v>96</v>
      </c>
      <c r="AE61" s="112">
        <v>100</v>
      </c>
      <c r="AF61" s="112">
        <v>105</v>
      </c>
      <c r="AG61" s="112">
        <v>102</v>
      </c>
      <c r="AH61" s="112">
        <v>104</v>
      </c>
      <c r="AI61" s="112">
        <v>108</v>
      </c>
      <c r="AJ61" s="112">
        <v>119</v>
      </c>
      <c r="AK61" s="112">
        <v>115</v>
      </c>
      <c r="AL61" s="112">
        <v>126</v>
      </c>
      <c r="AM61" s="112">
        <v>95</v>
      </c>
      <c r="AN61" s="112">
        <v>116</v>
      </c>
      <c r="AO61" s="112">
        <v>137</v>
      </c>
      <c r="AP61" s="112">
        <v>149</v>
      </c>
      <c r="AQ61" s="112">
        <v>147</v>
      </c>
      <c r="AR61" s="112">
        <v>174</v>
      </c>
      <c r="AS61" s="112">
        <v>135</v>
      </c>
      <c r="AT61" s="112">
        <v>153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3171</v>
      </c>
      <c r="DP61" s="112">
        <v>2951</v>
      </c>
      <c r="DQ61" s="112">
        <v>3608</v>
      </c>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85">
        <v>913</v>
      </c>
      <c r="DL63" s="785">
        <v>709</v>
      </c>
      <c r="DM63" s="235">
        <v>1249</v>
      </c>
      <c r="DN63" s="235">
        <v>938</v>
      </c>
      <c r="DO63" s="235">
        <v>1362</v>
      </c>
      <c r="DP63" s="235">
        <v>1369</v>
      </c>
      <c r="DQ63" s="235">
        <v>897</v>
      </c>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59</v>
      </c>
      <c r="T64" s="112">
        <v>72</v>
      </c>
      <c r="U64" s="112">
        <v>68</v>
      </c>
      <c r="V64" s="112">
        <v>77</v>
      </c>
      <c r="W64" s="112">
        <v>87</v>
      </c>
      <c r="X64" s="112">
        <v>86</v>
      </c>
      <c r="Y64" s="112">
        <v>95</v>
      </c>
      <c r="Z64" s="112">
        <v>106</v>
      </c>
      <c r="AA64" s="112">
        <v>110</v>
      </c>
      <c r="AB64" s="112">
        <v>157</v>
      </c>
      <c r="AC64" s="112">
        <v>156</v>
      </c>
      <c r="AD64" s="112">
        <v>182</v>
      </c>
      <c r="AE64" s="112">
        <v>191</v>
      </c>
      <c r="AF64" s="112">
        <v>171</v>
      </c>
      <c r="AG64" s="112">
        <v>153</v>
      </c>
      <c r="AH64" s="112">
        <v>163</v>
      </c>
      <c r="AI64" s="112">
        <v>186</v>
      </c>
      <c r="AJ64" s="112">
        <v>167</v>
      </c>
      <c r="AK64" s="112">
        <v>174</v>
      </c>
      <c r="AL64" s="112">
        <v>207</v>
      </c>
      <c r="AM64" s="112">
        <v>221</v>
      </c>
      <c r="AN64" s="112">
        <v>194</v>
      </c>
      <c r="AO64" s="112">
        <v>211</v>
      </c>
      <c r="AP64" s="112">
        <v>238</v>
      </c>
      <c r="AQ64" s="112">
        <v>258</v>
      </c>
      <c r="AR64" s="112">
        <v>244</v>
      </c>
      <c r="AS64" s="112">
        <v>273</v>
      </c>
      <c r="AT64" s="112">
        <v>321</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v>1352</v>
      </c>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57</v>
      </c>
      <c r="T65" s="112">
        <v>69</v>
      </c>
      <c r="U65" s="112">
        <v>67</v>
      </c>
      <c r="V65" s="112">
        <v>76</v>
      </c>
      <c r="W65" s="112">
        <v>85</v>
      </c>
      <c r="X65" s="112">
        <v>83</v>
      </c>
      <c r="Y65" s="112">
        <v>92</v>
      </c>
      <c r="Z65" s="112">
        <v>103</v>
      </c>
      <c r="AA65" s="112">
        <v>107</v>
      </c>
      <c r="AB65" s="112">
        <v>149</v>
      </c>
      <c r="AC65" s="112">
        <v>152</v>
      </c>
      <c r="AD65" s="112">
        <v>176</v>
      </c>
      <c r="AE65" s="112">
        <v>185</v>
      </c>
      <c r="AF65" s="112">
        <v>163</v>
      </c>
      <c r="AG65" s="112">
        <v>147</v>
      </c>
      <c r="AH65" s="112">
        <v>159</v>
      </c>
      <c r="AI65" s="112">
        <v>181</v>
      </c>
      <c r="AJ65" s="112">
        <v>160</v>
      </c>
      <c r="AK65" s="112">
        <v>168</v>
      </c>
      <c r="AL65" s="112">
        <v>201</v>
      </c>
      <c r="AM65" s="112">
        <v>220</v>
      </c>
      <c r="AN65" s="112">
        <v>191</v>
      </c>
      <c r="AO65" s="112">
        <v>201</v>
      </c>
      <c r="AP65" s="112">
        <v>236</v>
      </c>
      <c r="AQ65" s="112">
        <v>250</v>
      </c>
      <c r="AR65" s="112">
        <v>232</v>
      </c>
      <c r="AS65" s="112">
        <v>268</v>
      </c>
      <c r="AT65" s="112">
        <v>314</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v>920</v>
      </c>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46</v>
      </c>
      <c r="T66" s="112">
        <v>53</v>
      </c>
      <c r="U66" s="112">
        <v>54</v>
      </c>
      <c r="V66" s="112">
        <v>59</v>
      </c>
      <c r="W66" s="112">
        <v>66</v>
      </c>
      <c r="X66" s="112">
        <v>61</v>
      </c>
      <c r="Y66" s="112">
        <v>66</v>
      </c>
      <c r="Z66" s="112">
        <v>72</v>
      </c>
      <c r="AA66" s="112">
        <v>81</v>
      </c>
      <c r="AB66" s="112">
        <v>89</v>
      </c>
      <c r="AC66" s="112">
        <v>105</v>
      </c>
      <c r="AD66" s="112">
        <v>116</v>
      </c>
      <c r="AE66" s="112">
        <v>122</v>
      </c>
      <c r="AF66" s="112">
        <v>101</v>
      </c>
      <c r="AG66" s="112">
        <v>97</v>
      </c>
      <c r="AH66" s="112">
        <v>116</v>
      </c>
      <c r="AI66" s="112">
        <v>129</v>
      </c>
      <c r="AJ66" s="112">
        <v>108</v>
      </c>
      <c r="AK66" s="112">
        <v>112</v>
      </c>
      <c r="AL66" s="112">
        <v>137</v>
      </c>
      <c r="AM66" s="112">
        <v>166</v>
      </c>
      <c r="AN66" s="112">
        <v>134</v>
      </c>
      <c r="AO66" s="112">
        <v>146</v>
      </c>
      <c r="AP66" s="112">
        <v>183</v>
      </c>
      <c r="AQ66" s="112">
        <v>175</v>
      </c>
      <c r="AR66" s="112">
        <v>166</v>
      </c>
      <c r="AS66" s="112">
        <v>194</v>
      </c>
      <c r="AT66" s="112">
        <v>233</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v>432</v>
      </c>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11</v>
      </c>
      <c r="T67" s="112">
        <v>17</v>
      </c>
      <c r="U67" s="112">
        <v>13</v>
      </c>
      <c r="V67" s="112">
        <v>16</v>
      </c>
      <c r="W67" s="112">
        <v>18</v>
      </c>
      <c r="X67" s="112">
        <v>22</v>
      </c>
      <c r="Y67" s="112">
        <v>26</v>
      </c>
      <c r="Z67" s="112">
        <v>31</v>
      </c>
      <c r="AA67" s="112">
        <v>26</v>
      </c>
      <c r="AB67" s="112">
        <v>60</v>
      </c>
      <c r="AC67" s="112">
        <v>47</v>
      </c>
      <c r="AD67" s="112">
        <v>60</v>
      </c>
      <c r="AE67" s="112">
        <v>63</v>
      </c>
      <c r="AF67" s="112">
        <v>62</v>
      </c>
      <c r="AG67" s="112">
        <v>50</v>
      </c>
      <c r="AH67" s="112">
        <v>42</v>
      </c>
      <c r="AI67" s="112">
        <v>52</v>
      </c>
      <c r="AJ67" s="112">
        <v>52</v>
      </c>
      <c r="AK67" s="112">
        <v>56</v>
      </c>
      <c r="AL67" s="112">
        <v>64</v>
      </c>
      <c r="AM67" s="112">
        <v>54</v>
      </c>
      <c r="AN67" s="112">
        <v>57</v>
      </c>
      <c r="AO67" s="112">
        <v>55</v>
      </c>
      <c r="AP67" s="112">
        <v>52</v>
      </c>
      <c r="AQ67" s="112">
        <v>75</v>
      </c>
      <c r="AR67" s="112">
        <v>66</v>
      </c>
      <c r="AS67" s="112">
        <v>75</v>
      </c>
      <c r="AT67" s="112">
        <v>81</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-44</v>
      </c>
      <c r="DP67" s="112">
        <v>-55</v>
      </c>
      <c r="DQ67" s="112">
        <v>-455</v>
      </c>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85">
        <v>-429</v>
      </c>
      <c r="DL69" s="785">
        <v>-695</v>
      </c>
      <c r="DM69" s="235">
        <v>-745</v>
      </c>
      <c r="DN69" s="235">
        <v>-607</v>
      </c>
      <c r="DO69" s="235">
        <v>-730</v>
      </c>
      <c r="DP69" s="235">
        <v>-648</v>
      </c>
      <c r="DQ69" s="235">
        <v>-443</v>
      </c>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-49</v>
      </c>
      <c r="T70" s="112">
        <v>-49</v>
      </c>
      <c r="U70" s="112">
        <v>-57</v>
      </c>
      <c r="V70" s="112">
        <v>-54</v>
      </c>
      <c r="W70" s="112">
        <v>-38</v>
      </c>
      <c r="X70" s="112">
        <v>-42</v>
      </c>
      <c r="Y70" s="112">
        <v>-51</v>
      </c>
      <c r="Z70" s="112">
        <v>-62</v>
      </c>
      <c r="AA70" s="112">
        <v>-81</v>
      </c>
      <c r="AB70" s="112">
        <v>-103</v>
      </c>
      <c r="AC70" s="112">
        <v>-122</v>
      </c>
      <c r="AD70" s="112">
        <v>-120</v>
      </c>
      <c r="AE70" s="112">
        <v>-135</v>
      </c>
      <c r="AF70" s="112">
        <v>-132</v>
      </c>
      <c r="AG70" s="112">
        <v>-124</v>
      </c>
      <c r="AH70" s="112">
        <v>-127</v>
      </c>
      <c r="AI70" s="112">
        <v>-146</v>
      </c>
      <c r="AJ70" s="112">
        <v>-133</v>
      </c>
      <c r="AK70" s="112">
        <v>-130</v>
      </c>
      <c r="AL70" s="112">
        <v>-155</v>
      </c>
      <c r="AM70" s="112">
        <v>-138</v>
      </c>
      <c r="AN70" s="112">
        <v>-150</v>
      </c>
      <c r="AO70" s="112">
        <v>-149</v>
      </c>
      <c r="AP70" s="112">
        <v>-157</v>
      </c>
      <c r="AQ70" s="112">
        <v>-179</v>
      </c>
      <c r="AR70" s="112">
        <v>-195</v>
      </c>
      <c r="AS70" s="112">
        <v>-221</v>
      </c>
      <c r="AT70" s="112">
        <v>-183</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v>1546</v>
      </c>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41</v>
      </c>
      <c r="T71" s="112">
        <v>57</v>
      </c>
      <c r="U71" s="112">
        <v>50</v>
      </c>
      <c r="V71" s="112">
        <v>51</v>
      </c>
      <c r="W71" s="112">
        <v>68</v>
      </c>
      <c r="X71" s="112">
        <v>76</v>
      </c>
      <c r="Y71" s="112">
        <v>81</v>
      </c>
      <c r="Z71" s="112">
        <v>78</v>
      </c>
      <c r="AA71" s="112">
        <v>70</v>
      </c>
      <c r="AB71" s="112">
        <v>84</v>
      </c>
      <c r="AC71" s="112">
        <v>83</v>
      </c>
      <c r="AD71" s="112">
        <v>83</v>
      </c>
      <c r="AE71" s="112">
        <v>81</v>
      </c>
      <c r="AF71" s="112">
        <v>78</v>
      </c>
      <c r="AG71" s="112">
        <v>90</v>
      </c>
      <c r="AH71" s="112">
        <v>85</v>
      </c>
      <c r="AI71" s="112">
        <v>84</v>
      </c>
      <c r="AJ71" s="112">
        <v>91</v>
      </c>
      <c r="AK71" s="112">
        <v>108</v>
      </c>
      <c r="AL71" s="112">
        <v>101</v>
      </c>
      <c r="AM71" s="112">
        <v>117</v>
      </c>
      <c r="AN71" s="112">
        <v>115</v>
      </c>
      <c r="AO71" s="112">
        <v>153</v>
      </c>
      <c r="AP71" s="112">
        <v>139</v>
      </c>
      <c r="AQ71" s="112">
        <v>136</v>
      </c>
      <c r="AR71" s="112">
        <v>124</v>
      </c>
      <c r="AS71" s="112">
        <v>152</v>
      </c>
      <c r="AT71" s="112">
        <v>152</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v>1094</v>
      </c>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12</v>
      </c>
      <c r="T72" s="112">
        <v>29</v>
      </c>
      <c r="U72" s="112">
        <v>21</v>
      </c>
      <c r="V72" s="112">
        <v>23</v>
      </c>
      <c r="W72" s="112">
        <v>19</v>
      </c>
      <c r="X72" s="112">
        <v>27</v>
      </c>
      <c r="Y72" s="112">
        <v>31</v>
      </c>
      <c r="Z72" s="112">
        <v>28</v>
      </c>
      <c r="AA72" s="112">
        <v>30</v>
      </c>
      <c r="AB72" s="112">
        <v>44</v>
      </c>
      <c r="AC72" s="112">
        <v>42</v>
      </c>
      <c r="AD72" s="112">
        <v>42</v>
      </c>
      <c r="AE72" s="112">
        <v>28</v>
      </c>
      <c r="AF72" s="112">
        <v>25</v>
      </c>
      <c r="AG72" s="112">
        <v>37</v>
      </c>
      <c r="AH72" s="112">
        <v>32</v>
      </c>
      <c r="AI72" s="112">
        <v>31</v>
      </c>
      <c r="AJ72" s="112">
        <v>38</v>
      </c>
      <c r="AK72" s="112">
        <v>53</v>
      </c>
      <c r="AL72" s="112">
        <v>46</v>
      </c>
      <c r="AM72" s="112">
        <v>61</v>
      </c>
      <c r="AN72" s="112">
        <v>58</v>
      </c>
      <c r="AO72" s="112">
        <v>96</v>
      </c>
      <c r="AP72" s="112">
        <v>83</v>
      </c>
      <c r="AQ72" s="112">
        <v>81</v>
      </c>
      <c r="AR72" s="112">
        <v>68</v>
      </c>
      <c r="AS72" s="112">
        <v>95</v>
      </c>
      <c r="AT72" s="112">
        <v>94</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v>453</v>
      </c>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29</v>
      </c>
      <c r="T73" s="112">
        <v>29</v>
      </c>
      <c r="U73" s="112">
        <v>29</v>
      </c>
      <c r="V73" s="112">
        <v>29</v>
      </c>
      <c r="W73" s="112">
        <v>50</v>
      </c>
      <c r="X73" s="112">
        <v>50</v>
      </c>
      <c r="Y73" s="112">
        <v>50</v>
      </c>
      <c r="Z73" s="112">
        <v>50</v>
      </c>
      <c r="AA73" s="112">
        <v>40</v>
      </c>
      <c r="AB73" s="112">
        <v>40</v>
      </c>
      <c r="AC73" s="112">
        <v>40</v>
      </c>
      <c r="AD73" s="112">
        <v>41</v>
      </c>
      <c r="AE73" s="112">
        <v>53</v>
      </c>
      <c r="AF73" s="112">
        <v>53</v>
      </c>
      <c r="AG73" s="112">
        <v>53</v>
      </c>
      <c r="AH73" s="112">
        <v>53</v>
      </c>
      <c r="AI73" s="112">
        <v>53</v>
      </c>
      <c r="AJ73" s="112">
        <v>53</v>
      </c>
      <c r="AK73" s="112">
        <v>54</v>
      </c>
      <c r="AL73" s="112">
        <v>55</v>
      </c>
      <c r="AM73" s="112">
        <v>56</v>
      </c>
      <c r="AN73" s="112">
        <v>56</v>
      </c>
      <c r="AO73" s="112">
        <v>56</v>
      </c>
      <c r="AP73" s="112">
        <v>56</v>
      </c>
      <c r="AQ73" s="112">
        <v>56</v>
      </c>
      <c r="AR73" s="112">
        <v>56</v>
      </c>
      <c r="AS73" s="112">
        <v>57</v>
      </c>
      <c r="AT73" s="112">
        <v>58</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1921</v>
      </c>
      <c r="DP73" s="112">
        <v>2063</v>
      </c>
      <c r="DQ73" s="112">
        <v>1990</v>
      </c>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90</v>
      </c>
      <c r="T74" s="112">
        <v>107</v>
      </c>
      <c r="U74" s="112">
        <v>107</v>
      </c>
      <c r="V74" s="112">
        <v>105</v>
      </c>
      <c r="W74" s="112">
        <v>106</v>
      </c>
      <c r="X74" s="112">
        <v>118</v>
      </c>
      <c r="Y74" s="112">
        <v>132</v>
      </c>
      <c r="Z74" s="112">
        <v>140</v>
      </c>
      <c r="AA74" s="112">
        <v>151</v>
      </c>
      <c r="AB74" s="112">
        <v>187</v>
      </c>
      <c r="AC74" s="112">
        <v>205</v>
      </c>
      <c r="AD74" s="112">
        <v>203</v>
      </c>
      <c r="AE74" s="112">
        <v>216</v>
      </c>
      <c r="AF74" s="112">
        <v>210</v>
      </c>
      <c r="AG74" s="112">
        <v>215</v>
      </c>
      <c r="AH74" s="112">
        <v>211</v>
      </c>
      <c r="AI74" s="112">
        <v>230</v>
      </c>
      <c r="AJ74" s="112">
        <v>224</v>
      </c>
      <c r="AK74" s="112">
        <v>238</v>
      </c>
      <c r="AL74" s="112">
        <v>256</v>
      </c>
      <c r="AM74" s="112">
        <v>255</v>
      </c>
      <c r="AN74" s="112">
        <v>265</v>
      </c>
      <c r="AO74" s="112">
        <v>302</v>
      </c>
      <c r="AP74" s="112">
        <v>297</v>
      </c>
      <c r="AQ74" s="112">
        <v>316</v>
      </c>
      <c r="AR74" s="112">
        <v>319</v>
      </c>
      <c r="AS74" s="112">
        <v>373</v>
      </c>
      <c r="AT74" s="112">
        <v>335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1636</v>
      </c>
      <c r="DP74" s="112">
        <v>1753</v>
      </c>
      <c r="DQ74" s="112">
        <v>1618</v>
      </c>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6">
        <v>242</v>
      </c>
      <c r="DL75" s="786">
        <v>285</v>
      </c>
      <c r="DM75" s="495">
        <v>337</v>
      </c>
      <c r="DN75" s="495">
        <v>308</v>
      </c>
      <c r="DO75" s="495">
        <v>285</v>
      </c>
      <c r="DP75" s="495">
        <v>311</v>
      </c>
      <c r="DQ75" s="495">
        <v>372</v>
      </c>
      <c r="DR75" s="495"/>
      <c r="DS75" s="495"/>
      <c r="DT75" s="495"/>
      <c r="DU75" s="495"/>
      <c r="DV75" s="495"/>
      <c r="DW75" s="495"/>
      <c r="DX75" s="495"/>
      <c r="DY75" s="495"/>
      <c r="DZ75" s="495"/>
    </row>
    <row r="76" spans="1:130" ht="14.7" thickTop="1">
      <c r="B76" s="888" t="s">
        <v>1436</v>
      </c>
    </row>
    <row r="77" spans="1:130">
      <c r="B77" s="353"/>
    </row>
    <row r="78" spans="1:130" ht="11.5" customHeight="1">
      <c r="B78" s="353"/>
    </row>
    <row r="79" spans="1:130" ht="21" customHeight="1">
      <c r="B79" s="88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5">
        <v>2741</v>
      </c>
      <c r="DL80" s="785">
        <v>2780</v>
      </c>
      <c r="DM80" s="235">
        <v>2910</v>
      </c>
      <c r="DN80" s="235">
        <v>3030</v>
      </c>
      <c r="DO80" s="235">
        <v>3007</v>
      </c>
      <c r="DP80" s="235">
        <v>3053</v>
      </c>
      <c r="DQ80" s="235">
        <v>3146</v>
      </c>
      <c r="DR80" s="917"/>
      <c r="DS80" s="917"/>
      <c r="DT80" s="917"/>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5">
        <v>2334</v>
      </c>
      <c r="DL82" s="785">
        <v>2421</v>
      </c>
      <c r="DM82" s="235">
        <v>2584</v>
      </c>
      <c r="DN82" s="235">
        <v>2757</v>
      </c>
      <c r="DO82" s="235">
        <v>2464</v>
      </c>
      <c r="DP82" s="235">
        <v>2885</v>
      </c>
      <c r="DQ82" s="235">
        <v>2832</v>
      </c>
      <c r="DR82" s="917"/>
      <c r="DS82" s="917"/>
      <c r="DT82" s="917"/>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v>484</v>
      </c>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v>2348</v>
      </c>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5">
        <v>552</v>
      </c>
      <c r="DL86" s="785">
        <v>654</v>
      </c>
      <c r="DM86" s="235">
        <v>773</v>
      </c>
      <c r="DN86" s="235">
        <v>554</v>
      </c>
      <c r="DO86" s="235">
        <v>1102</v>
      </c>
      <c r="DP86" s="235">
        <v>876</v>
      </c>
      <c r="DQ86" s="235">
        <v>631</v>
      </c>
      <c r="DR86" s="917"/>
      <c r="DS86" s="917"/>
      <c r="DT86" s="917"/>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v>884</v>
      </c>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v>479</v>
      </c>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v>412</v>
      </c>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246</v>
      </c>
      <c r="DP90" s="112">
        <v>69</v>
      </c>
      <c r="DQ90" s="112">
        <v>-247</v>
      </c>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5">
        <v>-145</v>
      </c>
      <c r="DL92" s="785">
        <v>-295</v>
      </c>
      <c r="DM92" s="235">
        <v>-447</v>
      </c>
      <c r="DN92" s="235">
        <v>-281</v>
      </c>
      <c r="DO92" s="235">
        <v>-558</v>
      </c>
      <c r="DP92" s="235">
        <v>-707</v>
      </c>
      <c r="DQ92" s="235">
        <v>-316</v>
      </c>
      <c r="DR92" s="235"/>
      <c r="DS92" s="235"/>
      <c r="DT92" s="235"/>
      <c r="DU92" s="235"/>
      <c r="DV92" s="235"/>
      <c r="DW92" s="235"/>
      <c r="DX92" s="235"/>
      <c r="DY92" s="235"/>
      <c r="DZ92" s="235"/>
    </row>
    <row r="93" spans="1:130" s="216" customFormat="1">
      <c r="A93" s="216" t="s">
        <v>1403</v>
      </c>
      <c r="B93" s="107" t="s">
        <v>10</v>
      </c>
      <c r="C93" s="908"/>
      <c r="D93" s="908"/>
      <c r="E93" s="908"/>
      <c r="F93" s="908"/>
      <c r="G93" s="908"/>
      <c r="H93" s="908"/>
      <c r="I93" s="908"/>
      <c r="J93" s="908"/>
      <c r="K93" s="908"/>
      <c r="L93" s="908"/>
      <c r="M93" s="908"/>
      <c r="N93" s="908"/>
      <c r="O93" s="908"/>
      <c r="P93" s="908"/>
      <c r="Q93" s="908"/>
      <c r="R93" s="908"/>
      <c r="S93" s="908">
        <v>98</v>
      </c>
      <c r="T93" s="908">
        <v>117</v>
      </c>
      <c r="U93" s="908">
        <v>93</v>
      </c>
      <c r="V93" s="908">
        <v>96</v>
      </c>
      <c r="W93" s="908">
        <v>146</v>
      </c>
      <c r="X93" s="908">
        <v>153</v>
      </c>
      <c r="Y93" s="908">
        <v>141</v>
      </c>
      <c r="Z93" s="908">
        <v>142</v>
      </c>
      <c r="AA93" s="908">
        <v>138</v>
      </c>
      <c r="AB93" s="908">
        <v>142</v>
      </c>
      <c r="AC93" s="908">
        <v>117</v>
      </c>
      <c r="AD93" s="908">
        <v>117</v>
      </c>
      <c r="AE93" s="908">
        <v>133</v>
      </c>
      <c r="AF93" s="908">
        <v>126</v>
      </c>
      <c r="AG93" s="908">
        <v>124</v>
      </c>
      <c r="AH93" s="908">
        <v>115</v>
      </c>
      <c r="AI93" s="908">
        <v>131</v>
      </c>
      <c r="AJ93" s="908">
        <v>138</v>
      </c>
      <c r="AK93" s="908">
        <v>142</v>
      </c>
      <c r="AL93" s="908">
        <v>129</v>
      </c>
      <c r="AM93" s="908">
        <v>173</v>
      </c>
      <c r="AN93" s="908">
        <v>149</v>
      </c>
      <c r="AO93" s="908">
        <v>177</v>
      </c>
      <c r="AP93" s="908">
        <v>168</v>
      </c>
      <c r="AQ93" s="908">
        <v>190</v>
      </c>
      <c r="AR93" s="908">
        <v>168</v>
      </c>
      <c r="AS93" s="908">
        <v>187</v>
      </c>
      <c r="AT93" s="908">
        <v>182</v>
      </c>
      <c r="AU93" s="908">
        <v>98</v>
      </c>
      <c r="AV93" s="908">
        <v>117</v>
      </c>
      <c r="AW93" s="908">
        <v>93</v>
      </c>
      <c r="AX93" s="908">
        <v>96</v>
      </c>
      <c r="AY93" s="908">
        <v>146</v>
      </c>
      <c r="AZ93" s="908">
        <v>153</v>
      </c>
      <c r="BA93" s="908">
        <v>141</v>
      </c>
      <c r="BB93" s="908">
        <v>142</v>
      </c>
      <c r="BC93" s="908">
        <v>138</v>
      </c>
      <c r="BD93" s="908">
        <v>142</v>
      </c>
      <c r="BE93" s="908">
        <v>117</v>
      </c>
      <c r="BF93" s="908">
        <v>117</v>
      </c>
      <c r="BG93" s="908">
        <v>133</v>
      </c>
      <c r="BH93" s="908">
        <v>126</v>
      </c>
      <c r="BI93" s="908">
        <v>124</v>
      </c>
      <c r="BJ93" s="908">
        <v>115</v>
      </c>
      <c r="BK93" s="908">
        <v>131</v>
      </c>
      <c r="BL93" s="908">
        <v>138</v>
      </c>
      <c r="BM93" s="908">
        <v>142</v>
      </c>
      <c r="BN93" s="908">
        <v>129</v>
      </c>
      <c r="BO93" s="908">
        <v>173</v>
      </c>
      <c r="BP93" s="908">
        <v>149</v>
      </c>
      <c r="BQ93" s="908">
        <v>177</v>
      </c>
      <c r="BR93" s="908">
        <v>168</v>
      </c>
      <c r="BS93" s="908">
        <v>190</v>
      </c>
      <c r="BT93" s="908">
        <v>168</v>
      </c>
      <c r="BU93" s="908">
        <v>187</v>
      </c>
      <c r="BV93" s="908">
        <v>182</v>
      </c>
      <c r="BW93" s="908">
        <v>194</v>
      </c>
      <c r="BX93" s="908">
        <v>237</v>
      </c>
      <c r="BY93" s="908">
        <v>228</v>
      </c>
      <c r="BZ93" s="908">
        <v>205</v>
      </c>
      <c r="CA93" s="908">
        <v>216</v>
      </c>
      <c r="CB93" s="908">
        <v>225</v>
      </c>
      <c r="CC93" s="908">
        <v>245</v>
      </c>
      <c r="CD93" s="908">
        <v>242</v>
      </c>
      <c r="CE93" s="908">
        <v>243</v>
      </c>
      <c r="CF93" s="908">
        <v>246</v>
      </c>
      <c r="CG93" s="908">
        <v>248</v>
      </c>
      <c r="CH93" s="908">
        <v>249</v>
      </c>
      <c r="CI93" s="908">
        <v>267</v>
      </c>
      <c r="CJ93" s="908">
        <v>249</v>
      </c>
      <c r="CK93" s="908">
        <v>310</v>
      </c>
      <c r="CL93" s="908">
        <v>287</v>
      </c>
      <c r="CM93" s="908">
        <v>362</v>
      </c>
      <c r="CN93" s="908">
        <v>388</v>
      </c>
      <c r="CO93" s="908">
        <v>402</v>
      </c>
      <c r="CP93" s="908">
        <v>427</v>
      </c>
      <c r="CQ93" s="908">
        <v>399</v>
      </c>
      <c r="CR93" s="908">
        <v>416</v>
      </c>
      <c r="CS93" s="908">
        <v>490</v>
      </c>
      <c r="CT93" s="908">
        <v>446</v>
      </c>
      <c r="CU93" s="908">
        <v>433</v>
      </c>
      <c r="CV93" s="908">
        <v>471</v>
      </c>
      <c r="CW93" s="908">
        <v>597</v>
      </c>
      <c r="CX93" s="908">
        <v>598</v>
      </c>
      <c r="CY93" s="908">
        <v>487</v>
      </c>
      <c r="CZ93" s="908">
        <v>357</v>
      </c>
      <c r="DA93" s="908">
        <v>631</v>
      </c>
      <c r="DB93" s="908">
        <v>423</v>
      </c>
      <c r="DC93" s="908">
        <v>396</v>
      </c>
      <c r="DD93" s="908">
        <v>493</v>
      </c>
      <c r="DE93" s="908">
        <v>495</v>
      </c>
      <c r="DF93" s="908">
        <v>560</v>
      </c>
      <c r="DG93" s="908">
        <v>548</v>
      </c>
      <c r="DH93" s="908">
        <v>620</v>
      </c>
      <c r="DI93" s="908">
        <v>677</v>
      </c>
      <c r="DJ93" s="908">
        <v>670</v>
      </c>
      <c r="DK93" s="216">
        <v>698</v>
      </c>
      <c r="DL93" s="216">
        <v>760</v>
      </c>
      <c r="DM93" s="908">
        <v>753</v>
      </c>
      <c r="DN93" s="908">
        <v>953</v>
      </c>
      <c r="DO93" s="908">
        <v>791</v>
      </c>
      <c r="DP93" s="908">
        <v>865</v>
      </c>
      <c r="DQ93" s="908">
        <v>981</v>
      </c>
      <c r="DR93" s="908"/>
      <c r="DS93" s="908"/>
      <c r="DT93" s="908"/>
      <c r="DU93" s="908"/>
      <c r="DV93" s="908"/>
      <c r="DW93" s="908"/>
      <c r="DX93" s="908"/>
      <c r="DY93" s="908"/>
      <c r="DZ93" s="908"/>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v>687</v>
      </c>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v>294</v>
      </c>
      <c r="DR95" s="112"/>
      <c r="DS95" s="112"/>
      <c r="DT95" s="112"/>
      <c r="DU95" s="112"/>
      <c r="DV95" s="112"/>
      <c r="DW95" s="112"/>
      <c r="DX95" s="112"/>
      <c r="DY95" s="112"/>
      <c r="DZ95" s="112"/>
    </row>
    <row r="96" spans="1:130" s="216" customFormat="1">
      <c r="A96" s="216" t="s">
        <v>1404</v>
      </c>
      <c r="B96" s="107" t="s">
        <v>13</v>
      </c>
      <c r="C96" s="908"/>
      <c r="D96" s="908"/>
      <c r="E96" s="908"/>
      <c r="F96" s="908"/>
      <c r="G96" s="908"/>
      <c r="H96" s="908"/>
      <c r="I96" s="908"/>
      <c r="J96" s="908"/>
      <c r="K96" s="908"/>
      <c r="L96" s="908"/>
      <c r="M96" s="908"/>
      <c r="N96" s="908"/>
      <c r="O96" s="908"/>
      <c r="P96" s="908"/>
      <c r="Q96" s="908"/>
      <c r="R96" s="908"/>
      <c r="S96" s="908">
        <v>164</v>
      </c>
      <c r="T96" s="908">
        <v>207</v>
      </c>
      <c r="U96" s="908">
        <v>206</v>
      </c>
      <c r="V96" s="908">
        <v>217</v>
      </c>
      <c r="W96" s="908">
        <v>202</v>
      </c>
      <c r="X96" s="908">
        <v>226</v>
      </c>
      <c r="Y96" s="908">
        <v>227</v>
      </c>
      <c r="Z96" s="908">
        <v>239</v>
      </c>
      <c r="AA96" s="908">
        <v>179</v>
      </c>
      <c r="AB96" s="908">
        <v>223</v>
      </c>
      <c r="AC96" s="908">
        <v>227</v>
      </c>
      <c r="AD96" s="908">
        <v>240</v>
      </c>
      <c r="AE96" s="908">
        <v>247</v>
      </c>
      <c r="AF96" s="908">
        <v>267</v>
      </c>
      <c r="AG96" s="908">
        <v>245</v>
      </c>
      <c r="AH96" s="908">
        <v>260</v>
      </c>
      <c r="AI96" s="908">
        <v>237</v>
      </c>
      <c r="AJ96" s="908">
        <v>249</v>
      </c>
      <c r="AK96" s="908">
        <v>259</v>
      </c>
      <c r="AL96" s="908">
        <v>298</v>
      </c>
      <c r="AM96" s="908">
        <v>279</v>
      </c>
      <c r="AN96" s="908">
        <v>294</v>
      </c>
      <c r="AO96" s="908">
        <v>319</v>
      </c>
      <c r="AP96" s="908">
        <v>336</v>
      </c>
      <c r="AQ96" s="908">
        <v>330</v>
      </c>
      <c r="AR96" s="908">
        <v>356</v>
      </c>
      <c r="AS96" s="908">
        <v>398</v>
      </c>
      <c r="AT96" s="908">
        <v>374</v>
      </c>
      <c r="AU96" s="908">
        <v>164</v>
      </c>
      <c r="AV96" s="908">
        <v>207</v>
      </c>
      <c r="AW96" s="908">
        <v>206</v>
      </c>
      <c r="AX96" s="908">
        <v>217</v>
      </c>
      <c r="AY96" s="908">
        <v>202</v>
      </c>
      <c r="AZ96" s="908">
        <v>226</v>
      </c>
      <c r="BA96" s="908">
        <v>227</v>
      </c>
      <c r="BB96" s="908">
        <v>239</v>
      </c>
      <c r="BC96" s="908">
        <v>179</v>
      </c>
      <c r="BD96" s="908">
        <v>223</v>
      </c>
      <c r="BE96" s="908">
        <v>227</v>
      </c>
      <c r="BF96" s="908">
        <v>240</v>
      </c>
      <c r="BG96" s="908">
        <v>247</v>
      </c>
      <c r="BH96" s="908">
        <v>267</v>
      </c>
      <c r="BI96" s="908">
        <v>245</v>
      </c>
      <c r="BJ96" s="908">
        <v>260</v>
      </c>
      <c r="BK96" s="908">
        <v>237</v>
      </c>
      <c r="BL96" s="908">
        <v>249</v>
      </c>
      <c r="BM96" s="908">
        <v>259</v>
      </c>
      <c r="BN96" s="908">
        <v>298</v>
      </c>
      <c r="BO96" s="908">
        <v>279</v>
      </c>
      <c r="BP96" s="908">
        <v>294</v>
      </c>
      <c r="BQ96" s="908">
        <v>319</v>
      </c>
      <c r="BR96" s="908">
        <v>336</v>
      </c>
      <c r="BS96" s="908">
        <v>330</v>
      </c>
      <c r="BT96" s="908">
        <v>356</v>
      </c>
      <c r="BU96" s="908">
        <v>398</v>
      </c>
      <c r="BV96" s="908">
        <v>374</v>
      </c>
      <c r="BW96" s="908">
        <v>355</v>
      </c>
      <c r="BX96" s="908">
        <v>388</v>
      </c>
      <c r="BY96" s="908">
        <v>403</v>
      </c>
      <c r="BZ96" s="908">
        <v>444</v>
      </c>
      <c r="CA96" s="908">
        <v>459</v>
      </c>
      <c r="CB96" s="908">
        <v>438</v>
      </c>
      <c r="CC96" s="908">
        <v>462</v>
      </c>
      <c r="CD96" s="908">
        <v>463</v>
      </c>
      <c r="CE96" s="908">
        <v>537</v>
      </c>
      <c r="CF96" s="908">
        <v>552</v>
      </c>
      <c r="CG96" s="908">
        <v>562</v>
      </c>
      <c r="CH96" s="908">
        <v>591</v>
      </c>
      <c r="CI96" s="908">
        <v>575</v>
      </c>
      <c r="CJ96" s="908">
        <v>600</v>
      </c>
      <c r="CK96" s="908">
        <v>650</v>
      </c>
      <c r="CL96" s="908">
        <v>587</v>
      </c>
      <c r="CM96" s="908">
        <v>592</v>
      </c>
      <c r="CN96" s="908">
        <v>612</v>
      </c>
      <c r="CO96" s="908">
        <v>678</v>
      </c>
      <c r="CP96" s="908">
        <v>669</v>
      </c>
      <c r="CQ96" s="908">
        <v>672</v>
      </c>
      <c r="CR96" s="908">
        <v>625</v>
      </c>
      <c r="CS96" s="908">
        <v>721</v>
      </c>
      <c r="CT96" s="908">
        <v>735</v>
      </c>
      <c r="CU96" s="908">
        <v>701</v>
      </c>
      <c r="CV96" s="908">
        <v>764</v>
      </c>
      <c r="CW96" s="908">
        <v>886</v>
      </c>
      <c r="CX96" s="908">
        <v>896</v>
      </c>
      <c r="CY96" s="908">
        <v>863</v>
      </c>
      <c r="CZ96" s="908">
        <v>620</v>
      </c>
      <c r="DA96" s="908">
        <v>884</v>
      </c>
      <c r="DB96" s="908">
        <v>762</v>
      </c>
      <c r="DC96" s="908">
        <v>730</v>
      </c>
      <c r="DD96" s="908">
        <v>792</v>
      </c>
      <c r="DE96" s="908">
        <v>810</v>
      </c>
      <c r="DF96" s="908">
        <v>881</v>
      </c>
      <c r="DG96" s="908">
        <v>834</v>
      </c>
      <c r="DH96" s="908">
        <v>989</v>
      </c>
      <c r="DI96" s="908">
        <v>996</v>
      </c>
      <c r="DJ96" s="908">
        <v>968</v>
      </c>
      <c r="DK96" s="216">
        <v>843</v>
      </c>
      <c r="DL96" s="216">
        <v>1055</v>
      </c>
      <c r="DM96" s="908">
        <v>1200</v>
      </c>
      <c r="DN96" s="908">
        <v>1234</v>
      </c>
      <c r="DO96" s="908">
        <v>1349</v>
      </c>
      <c r="DP96" s="908">
        <v>1572</v>
      </c>
      <c r="DQ96" s="908">
        <v>1296</v>
      </c>
      <c r="DR96" s="112"/>
      <c r="DS96" s="112"/>
      <c r="DT96" s="112"/>
      <c r="DU96" s="908"/>
      <c r="DV96" s="908"/>
      <c r="DW96" s="908"/>
      <c r="DX96" s="908"/>
      <c r="DY96" s="908"/>
      <c r="DZ96" s="908"/>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v>1054</v>
      </c>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6">
        <v>154</v>
      </c>
      <c r="DL98" s="786">
        <v>174</v>
      </c>
      <c r="DM98" s="495">
        <v>225</v>
      </c>
      <c r="DN98" s="495">
        <v>213</v>
      </c>
      <c r="DO98" s="495">
        <v>200</v>
      </c>
      <c r="DP98" s="495">
        <v>237</v>
      </c>
      <c r="DQ98" s="495">
        <v>242</v>
      </c>
      <c r="DR98" s="495"/>
      <c r="DS98" s="495"/>
      <c r="DT98" s="495"/>
      <c r="DU98" s="495"/>
      <c r="DV98" s="495"/>
      <c r="DW98" s="495"/>
      <c r="DX98" s="495"/>
      <c r="DY98" s="495"/>
      <c r="DZ98" s="495"/>
    </row>
    <row r="99" spans="1:130" ht="19.5" customHeight="1" thickTop="1">
      <c r="B99" s="888" t="s">
        <v>1437</v>
      </c>
      <c r="C99" s="594" t="s">
        <v>1343</v>
      </c>
    </row>
    <row r="100" spans="1:130" ht="19.5" customHeight="1">
      <c r="B100" s="353"/>
      <c r="C100" s="594"/>
    </row>
    <row r="101" spans="1:130" ht="13" customHeight="1">
      <c r="B101" s="353"/>
    </row>
    <row r="102" spans="1:130">
      <c r="B102" s="88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t="s">
        <v>853</v>
      </c>
      <c r="DS102" s="564" t="s">
        <v>1364</v>
      </c>
      <c r="DT102" s="564" t="s">
        <v>1365</v>
      </c>
      <c r="DU102" s="564" t="s">
        <v>1366</v>
      </c>
      <c r="DV102" s="564" t="s">
        <v>1367</v>
      </c>
      <c r="DW102" s="564" t="s">
        <v>1369</v>
      </c>
      <c r="DX102" s="564" t="s">
        <v>1371</v>
      </c>
      <c r="DY102" s="564" t="s">
        <v>1370</v>
      </c>
      <c r="DZ102" s="564" t="s">
        <v>1368</v>
      </c>
    </row>
    <row r="103" spans="1:130" s="923" customFormat="1" ht="14.25" customHeight="1">
      <c r="A103" s="919"/>
      <c r="B103" s="920" t="s">
        <v>1458</v>
      </c>
      <c r="C103" s="921"/>
      <c r="D103" s="921"/>
      <c r="E103" s="921"/>
      <c r="F103" s="921"/>
      <c r="G103" s="921"/>
      <c r="H103" s="921"/>
      <c r="I103" s="921"/>
      <c r="J103" s="921"/>
      <c r="K103" s="921"/>
      <c r="L103" s="921"/>
      <c r="M103" s="921"/>
      <c r="N103" s="921"/>
      <c r="O103" s="921"/>
      <c r="P103" s="921"/>
      <c r="Q103" s="921"/>
      <c r="R103" s="921"/>
      <c r="S103" s="921"/>
      <c r="T103" s="921"/>
      <c r="U103" s="921"/>
      <c r="V103" s="921"/>
      <c r="W103" s="921"/>
      <c r="X103" s="921"/>
      <c r="Y103" s="921"/>
      <c r="Z103" s="921"/>
      <c r="AA103" s="921"/>
      <c r="AB103" s="921"/>
      <c r="AC103" s="921"/>
      <c r="AD103" s="921"/>
      <c r="AE103" s="921"/>
      <c r="AF103" s="921"/>
      <c r="AG103" s="921"/>
      <c r="AH103" s="921"/>
      <c r="AI103" s="921"/>
      <c r="AJ103" s="921"/>
      <c r="AK103" s="921"/>
      <c r="AL103" s="921"/>
      <c r="AM103" s="921"/>
      <c r="AN103" s="921"/>
      <c r="AO103" s="921"/>
      <c r="AP103" s="921"/>
      <c r="AQ103" s="921"/>
      <c r="AR103" s="921"/>
      <c r="AS103" s="921"/>
      <c r="AT103" s="921"/>
      <c r="AU103" s="921">
        <v>49</v>
      </c>
      <c r="AV103" s="921">
        <v>52</v>
      </c>
      <c r="AW103" s="921">
        <v>50</v>
      </c>
      <c r="AX103" s="921">
        <v>52</v>
      </c>
      <c r="AY103" s="921">
        <v>55</v>
      </c>
      <c r="AZ103" s="921">
        <v>58</v>
      </c>
      <c r="BA103" s="921">
        <v>58</v>
      </c>
      <c r="BB103" s="921">
        <v>58</v>
      </c>
      <c r="BC103" s="921">
        <v>60</v>
      </c>
      <c r="BD103" s="921">
        <v>64</v>
      </c>
      <c r="BE103" s="921">
        <v>67</v>
      </c>
      <c r="BF103" s="921">
        <v>70</v>
      </c>
      <c r="BG103" s="921">
        <v>69</v>
      </c>
      <c r="BH103" s="921">
        <v>69</v>
      </c>
      <c r="BI103" s="921">
        <v>70</v>
      </c>
      <c r="BJ103" s="921">
        <v>72</v>
      </c>
      <c r="BK103" s="921">
        <v>72</v>
      </c>
      <c r="BL103" s="921">
        <v>72</v>
      </c>
      <c r="BM103" s="921">
        <v>73</v>
      </c>
      <c r="BN103" s="921">
        <v>74</v>
      </c>
      <c r="BO103" s="921">
        <v>75</v>
      </c>
      <c r="BP103" s="921">
        <v>79</v>
      </c>
      <c r="BQ103" s="921">
        <v>78</v>
      </c>
      <c r="BR103" s="921">
        <v>79</v>
      </c>
      <c r="BS103" s="921">
        <v>80</v>
      </c>
      <c r="BT103" s="921">
        <v>82</v>
      </c>
      <c r="BU103" s="921">
        <v>82</v>
      </c>
      <c r="BV103" s="921">
        <v>82</v>
      </c>
      <c r="BW103" s="921">
        <v>83</v>
      </c>
      <c r="BX103" s="921">
        <v>83</v>
      </c>
      <c r="BY103" s="921">
        <v>84</v>
      </c>
      <c r="BZ103" s="921">
        <v>85</v>
      </c>
      <c r="CA103" s="921">
        <v>87</v>
      </c>
      <c r="CB103" s="921">
        <v>88</v>
      </c>
      <c r="CC103" s="921">
        <v>87</v>
      </c>
      <c r="CD103" s="921">
        <v>87</v>
      </c>
      <c r="CE103" s="921">
        <v>87</v>
      </c>
      <c r="CF103" s="921">
        <v>87</v>
      </c>
      <c r="CG103" s="921">
        <v>88</v>
      </c>
      <c r="CH103" s="921">
        <v>89</v>
      </c>
      <c r="CI103" s="921">
        <v>89</v>
      </c>
      <c r="CJ103" s="921">
        <v>91</v>
      </c>
      <c r="CK103" s="921">
        <v>93</v>
      </c>
      <c r="CL103" s="921">
        <v>97</v>
      </c>
      <c r="CM103" s="921">
        <v>99</v>
      </c>
      <c r="CN103" s="921">
        <v>101</v>
      </c>
      <c r="CO103" s="921">
        <v>99</v>
      </c>
      <c r="CP103" s="921">
        <v>101</v>
      </c>
      <c r="CQ103" s="921">
        <v>99</v>
      </c>
      <c r="CR103" s="921">
        <v>100</v>
      </c>
      <c r="CS103" s="921">
        <v>99</v>
      </c>
      <c r="CT103" s="921">
        <v>99</v>
      </c>
      <c r="CU103" s="921">
        <v>99</v>
      </c>
      <c r="CV103" s="921">
        <v>102</v>
      </c>
      <c r="CW103" s="921">
        <v>101</v>
      </c>
      <c r="CX103" s="921">
        <v>105</v>
      </c>
      <c r="CY103" s="921">
        <v>107</v>
      </c>
      <c r="CZ103" s="921">
        <v>108</v>
      </c>
      <c r="DA103" s="921">
        <v>110</v>
      </c>
      <c r="DB103" s="921">
        <v>110</v>
      </c>
      <c r="DC103" s="921">
        <v>111</v>
      </c>
      <c r="DD103" s="921">
        <v>110</v>
      </c>
      <c r="DE103" s="921">
        <v>112</v>
      </c>
      <c r="DF103" s="921">
        <v>114</v>
      </c>
      <c r="DG103" s="921">
        <v>120</v>
      </c>
      <c r="DH103" s="921">
        <v>126</v>
      </c>
      <c r="DI103" s="921">
        <v>132</v>
      </c>
      <c r="DJ103" s="921">
        <v>139</v>
      </c>
      <c r="DK103" s="922">
        <v>142</v>
      </c>
      <c r="DL103" s="922">
        <v>133</v>
      </c>
      <c r="DM103" s="921">
        <v>146</v>
      </c>
      <c r="DN103" s="921">
        <v>149</v>
      </c>
      <c r="DO103" s="921">
        <v>149</v>
      </c>
      <c r="DP103" s="921">
        <v>148</v>
      </c>
      <c r="DQ103" s="921">
        <v>153</v>
      </c>
      <c r="DR103" s="921"/>
      <c r="DS103" s="921"/>
      <c r="DT103" s="921"/>
      <c r="DU103" s="921"/>
      <c r="DV103" s="921"/>
      <c r="DW103" s="921"/>
      <c r="DX103" s="921"/>
      <c r="DY103" s="921"/>
      <c r="DZ103" s="921"/>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87"/>
      <c r="DL104" s="787"/>
      <c r="DM104" s="488"/>
      <c r="DN104" s="488"/>
      <c r="DO104" s="488"/>
      <c r="DP104" s="488"/>
      <c r="DQ104" s="488"/>
      <c r="DR104" s="488"/>
      <c r="DS104" s="488"/>
      <c r="DT104" s="488"/>
      <c r="DU104" s="488"/>
      <c r="DV104" s="488"/>
      <c r="DW104" s="488"/>
      <c r="DX104" s="488"/>
      <c r="DY104" s="488"/>
      <c r="DZ104" s="488"/>
    </row>
    <row r="105" spans="1:130" s="923" customFormat="1" ht="14.25" customHeight="1">
      <c r="A105" s="919"/>
      <c r="B105" s="920" t="s">
        <v>1</v>
      </c>
      <c r="C105" s="921"/>
      <c r="D105" s="921"/>
      <c r="E105" s="921"/>
      <c r="F105" s="921"/>
      <c r="G105" s="921"/>
      <c r="H105" s="921"/>
      <c r="I105" s="921"/>
      <c r="J105" s="921"/>
      <c r="K105" s="921"/>
      <c r="L105" s="921"/>
      <c r="M105" s="921"/>
      <c r="N105" s="921"/>
      <c r="O105" s="921"/>
      <c r="P105" s="921"/>
      <c r="Q105" s="921"/>
      <c r="R105" s="921"/>
      <c r="S105" s="921"/>
      <c r="T105" s="921"/>
      <c r="U105" s="921"/>
      <c r="V105" s="921"/>
      <c r="W105" s="921"/>
      <c r="X105" s="921"/>
      <c r="Y105" s="921"/>
      <c r="Z105" s="921"/>
      <c r="AA105" s="921"/>
      <c r="AB105" s="921"/>
      <c r="AC105" s="921"/>
      <c r="AD105" s="921"/>
      <c r="AE105" s="921"/>
      <c r="AF105" s="921"/>
      <c r="AG105" s="921"/>
      <c r="AH105" s="921"/>
      <c r="AI105" s="921"/>
      <c r="AJ105" s="921"/>
      <c r="AK105" s="921"/>
      <c r="AL105" s="921"/>
      <c r="AM105" s="921"/>
      <c r="AN105" s="921"/>
      <c r="AO105" s="921"/>
      <c r="AP105" s="921"/>
      <c r="AQ105" s="921"/>
      <c r="AR105" s="921"/>
      <c r="AS105" s="921"/>
      <c r="AT105" s="921"/>
      <c r="AU105" s="921">
        <v>50</v>
      </c>
      <c r="AV105" s="921">
        <v>51</v>
      </c>
      <c r="AW105" s="921">
        <v>50</v>
      </c>
      <c r="AX105" s="921">
        <v>51</v>
      </c>
      <c r="AY105" s="921">
        <v>55</v>
      </c>
      <c r="AZ105" s="921">
        <v>58</v>
      </c>
      <c r="BA105" s="921">
        <v>57</v>
      </c>
      <c r="BB105" s="921">
        <v>59</v>
      </c>
      <c r="BC105" s="921">
        <v>65</v>
      </c>
      <c r="BD105" s="921">
        <v>68</v>
      </c>
      <c r="BE105" s="921">
        <v>72</v>
      </c>
      <c r="BF105" s="921">
        <v>73</v>
      </c>
      <c r="BG105" s="921">
        <v>73</v>
      </c>
      <c r="BH105" s="921">
        <v>71</v>
      </c>
      <c r="BI105" s="921">
        <v>73</v>
      </c>
      <c r="BJ105" s="921">
        <v>75</v>
      </c>
      <c r="BK105" s="921">
        <v>77</v>
      </c>
      <c r="BL105" s="921">
        <v>75</v>
      </c>
      <c r="BM105" s="921">
        <v>76</v>
      </c>
      <c r="BN105" s="921">
        <v>77</v>
      </c>
      <c r="BO105" s="921">
        <v>78</v>
      </c>
      <c r="BP105" s="921">
        <v>81</v>
      </c>
      <c r="BQ105" s="921">
        <v>80</v>
      </c>
      <c r="BR105" s="921">
        <v>80</v>
      </c>
      <c r="BS105" s="921">
        <v>84</v>
      </c>
      <c r="BT105" s="921">
        <v>84</v>
      </c>
      <c r="BU105" s="921">
        <v>86</v>
      </c>
      <c r="BV105" s="921">
        <v>83</v>
      </c>
      <c r="BW105" s="921">
        <v>85</v>
      </c>
      <c r="BX105" s="921">
        <v>84</v>
      </c>
      <c r="BY105" s="921">
        <v>86</v>
      </c>
      <c r="BZ105" s="921">
        <v>87</v>
      </c>
      <c r="CA105" s="921">
        <v>89</v>
      </c>
      <c r="CB105" s="921">
        <v>90</v>
      </c>
      <c r="CC105" s="921">
        <v>89</v>
      </c>
      <c r="CD105" s="921">
        <v>89</v>
      </c>
      <c r="CE105" s="921">
        <v>89</v>
      </c>
      <c r="CF105" s="921">
        <v>90</v>
      </c>
      <c r="CG105" s="921">
        <v>90</v>
      </c>
      <c r="CH105" s="921">
        <v>91</v>
      </c>
      <c r="CI105" s="921">
        <v>89</v>
      </c>
      <c r="CJ105" s="921">
        <v>92</v>
      </c>
      <c r="CK105" s="921">
        <v>95</v>
      </c>
      <c r="CL105" s="921">
        <v>96</v>
      </c>
      <c r="CM105" s="921">
        <v>100</v>
      </c>
      <c r="CN105" s="921">
        <v>101</v>
      </c>
      <c r="CO105" s="921">
        <v>100</v>
      </c>
      <c r="CP105" s="921">
        <v>100</v>
      </c>
      <c r="CQ105" s="921">
        <v>100</v>
      </c>
      <c r="CR105" s="921">
        <v>103</v>
      </c>
      <c r="CS105" s="921">
        <v>103</v>
      </c>
      <c r="CT105" s="921">
        <v>101</v>
      </c>
      <c r="CU105" s="921">
        <v>101</v>
      </c>
      <c r="CV105" s="921">
        <v>104</v>
      </c>
      <c r="CW105" s="921">
        <v>105</v>
      </c>
      <c r="CX105" s="921">
        <v>108</v>
      </c>
      <c r="CY105" s="921">
        <v>110</v>
      </c>
      <c r="CZ105" s="921">
        <v>111</v>
      </c>
      <c r="DA105" s="921">
        <v>116</v>
      </c>
      <c r="DB105" s="921">
        <v>114</v>
      </c>
      <c r="DC105" s="921">
        <v>114</v>
      </c>
      <c r="DD105" s="921">
        <v>113</v>
      </c>
      <c r="DE105" s="921">
        <v>115</v>
      </c>
      <c r="DF105" s="921">
        <v>116</v>
      </c>
      <c r="DG105" s="921">
        <v>121</v>
      </c>
      <c r="DH105" s="921">
        <v>129</v>
      </c>
      <c r="DI105" s="921">
        <v>134</v>
      </c>
      <c r="DJ105" s="921">
        <v>140</v>
      </c>
      <c r="DK105" s="922">
        <v>147</v>
      </c>
      <c r="DL105" s="922">
        <v>152</v>
      </c>
      <c r="DM105" s="921">
        <v>145</v>
      </c>
      <c r="DN105" s="921">
        <v>151</v>
      </c>
      <c r="DO105" s="921">
        <v>156</v>
      </c>
      <c r="DP105" s="921">
        <v>132</v>
      </c>
      <c r="DQ105" s="921">
        <v>154</v>
      </c>
      <c r="DR105" s="921"/>
      <c r="DS105" s="921"/>
      <c r="DT105" s="921"/>
      <c r="DU105" s="921"/>
      <c r="DV105" s="921"/>
      <c r="DW105" s="921"/>
      <c r="DX105" s="921"/>
      <c r="DY105" s="921"/>
      <c r="DZ105" s="921"/>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88">
        <v>145</v>
      </c>
      <c r="DL106" s="788">
        <v>142</v>
      </c>
      <c r="DM106" s="491">
        <v>150</v>
      </c>
      <c r="DN106" s="491">
        <v>152</v>
      </c>
      <c r="DO106" s="491">
        <v>148</v>
      </c>
      <c r="DP106" s="491">
        <v>149</v>
      </c>
      <c r="DQ106" s="491">
        <v>154</v>
      </c>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88">
        <v>147</v>
      </c>
      <c r="DL107" s="788">
        <v>156</v>
      </c>
      <c r="DM107" s="491">
        <v>144</v>
      </c>
      <c r="DN107" s="491">
        <v>151</v>
      </c>
      <c r="DO107" s="491">
        <v>158</v>
      </c>
      <c r="DP107" s="491">
        <v>127</v>
      </c>
      <c r="DQ107" s="491">
        <v>154</v>
      </c>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87"/>
      <c r="DL108" s="787"/>
      <c r="DM108" s="488"/>
      <c r="DN108" s="488"/>
      <c r="DO108" s="488"/>
      <c r="DP108" s="488"/>
      <c r="DQ108" s="488"/>
      <c r="DR108" s="488"/>
      <c r="DS108" s="488"/>
      <c r="DT108" s="488"/>
      <c r="DU108" s="488"/>
      <c r="DV108" s="488"/>
      <c r="DW108" s="488"/>
      <c r="DX108" s="488"/>
      <c r="DY108" s="488"/>
      <c r="DZ108" s="488"/>
    </row>
    <row r="109" spans="1:130" s="923" customFormat="1" ht="14.25" customHeight="1">
      <c r="A109" s="919"/>
      <c r="B109" s="920" t="s">
        <v>4</v>
      </c>
      <c r="C109" s="921"/>
      <c r="D109" s="921"/>
      <c r="E109" s="921"/>
      <c r="F109" s="921"/>
      <c r="G109" s="921"/>
      <c r="H109" s="921"/>
      <c r="I109" s="921"/>
      <c r="J109" s="921"/>
      <c r="K109" s="921"/>
      <c r="L109" s="921"/>
      <c r="M109" s="921"/>
      <c r="N109" s="921"/>
      <c r="O109" s="921"/>
      <c r="P109" s="921"/>
      <c r="Q109" s="921"/>
      <c r="R109" s="921"/>
      <c r="S109" s="921"/>
      <c r="T109" s="921"/>
      <c r="U109" s="921"/>
      <c r="V109" s="921"/>
      <c r="W109" s="921"/>
      <c r="X109" s="921"/>
      <c r="Y109" s="921"/>
      <c r="Z109" s="921"/>
      <c r="AA109" s="921"/>
      <c r="AB109" s="921"/>
      <c r="AC109" s="921"/>
      <c r="AD109" s="921"/>
      <c r="AE109" s="921"/>
      <c r="AF109" s="921"/>
      <c r="AG109" s="921"/>
      <c r="AH109" s="921"/>
      <c r="AI109" s="921"/>
      <c r="AJ109" s="921"/>
      <c r="AK109" s="921"/>
      <c r="AL109" s="921"/>
      <c r="AM109" s="921"/>
      <c r="AN109" s="921"/>
      <c r="AO109" s="921"/>
      <c r="AP109" s="921"/>
      <c r="AQ109" s="921"/>
      <c r="AR109" s="921"/>
      <c r="AS109" s="921"/>
      <c r="AT109" s="921"/>
      <c r="AU109" s="921">
        <v>54</v>
      </c>
      <c r="AV109" s="921">
        <v>54</v>
      </c>
      <c r="AW109" s="921">
        <v>50</v>
      </c>
      <c r="AX109" s="921">
        <v>50</v>
      </c>
      <c r="AY109" s="921">
        <v>56</v>
      </c>
      <c r="AZ109" s="921">
        <v>53</v>
      </c>
      <c r="BA109" s="921">
        <v>57</v>
      </c>
      <c r="BB109" s="921">
        <v>55</v>
      </c>
      <c r="BC109" s="921">
        <v>62</v>
      </c>
      <c r="BD109" s="921">
        <v>70</v>
      </c>
      <c r="BE109" s="921">
        <v>67</v>
      </c>
      <c r="BF109" s="921">
        <v>71</v>
      </c>
      <c r="BG109" s="921">
        <v>77</v>
      </c>
      <c r="BH109" s="921">
        <v>74</v>
      </c>
      <c r="BI109" s="921">
        <v>74</v>
      </c>
      <c r="BJ109" s="921">
        <v>72</v>
      </c>
      <c r="BK109" s="921">
        <v>76</v>
      </c>
      <c r="BL109" s="921">
        <v>78</v>
      </c>
      <c r="BM109" s="921">
        <v>73</v>
      </c>
      <c r="BN109" s="921">
        <v>73</v>
      </c>
      <c r="BO109" s="921">
        <v>79</v>
      </c>
      <c r="BP109" s="921">
        <v>83</v>
      </c>
      <c r="BQ109" s="921">
        <v>80</v>
      </c>
      <c r="BR109" s="921">
        <v>81</v>
      </c>
      <c r="BS109" s="921">
        <v>83</v>
      </c>
      <c r="BT109" s="921">
        <v>85</v>
      </c>
      <c r="BU109" s="921">
        <v>82</v>
      </c>
      <c r="BV109" s="921">
        <v>85</v>
      </c>
      <c r="BW109" s="921">
        <v>88</v>
      </c>
      <c r="BX109" s="921">
        <v>88</v>
      </c>
      <c r="BY109" s="921">
        <v>87</v>
      </c>
      <c r="BZ109" s="921">
        <v>87</v>
      </c>
      <c r="CA109" s="921">
        <v>88</v>
      </c>
      <c r="CB109" s="921">
        <v>89</v>
      </c>
      <c r="CC109" s="921">
        <v>87</v>
      </c>
      <c r="CD109" s="921">
        <v>88</v>
      </c>
      <c r="CE109" s="921">
        <v>86</v>
      </c>
      <c r="CF109" s="921">
        <v>86</v>
      </c>
      <c r="CG109" s="921">
        <v>85</v>
      </c>
      <c r="CH109" s="921">
        <v>84</v>
      </c>
      <c r="CI109" s="921">
        <v>95</v>
      </c>
      <c r="CJ109" s="921">
        <v>93</v>
      </c>
      <c r="CK109" s="921">
        <v>86</v>
      </c>
      <c r="CL109" s="921">
        <v>99</v>
      </c>
      <c r="CM109" s="921">
        <v>98</v>
      </c>
      <c r="CN109" s="921">
        <v>100</v>
      </c>
      <c r="CO109" s="921">
        <v>98</v>
      </c>
      <c r="CP109" s="921">
        <v>105</v>
      </c>
      <c r="CQ109" s="921">
        <v>100</v>
      </c>
      <c r="CR109" s="921">
        <v>95</v>
      </c>
      <c r="CS109" s="921">
        <v>92</v>
      </c>
      <c r="CT109" s="921">
        <v>101</v>
      </c>
      <c r="CU109" s="921">
        <v>100</v>
      </c>
      <c r="CV109" s="921">
        <v>102</v>
      </c>
      <c r="CW109" s="921">
        <v>100</v>
      </c>
      <c r="CX109" s="921">
        <v>100</v>
      </c>
      <c r="CY109" s="921">
        <v>102</v>
      </c>
      <c r="CZ109" s="921">
        <v>108</v>
      </c>
      <c r="DA109" s="921">
        <v>108</v>
      </c>
      <c r="DB109" s="921">
        <v>102</v>
      </c>
      <c r="DC109" s="921">
        <v>102</v>
      </c>
      <c r="DD109" s="921">
        <v>108</v>
      </c>
      <c r="DE109" s="921">
        <v>115</v>
      </c>
      <c r="DF109" s="921">
        <v>128</v>
      </c>
      <c r="DG109" s="921">
        <v>134</v>
      </c>
      <c r="DH109" s="921">
        <v>136</v>
      </c>
      <c r="DI109" s="921">
        <v>158</v>
      </c>
      <c r="DJ109" s="921">
        <v>162</v>
      </c>
      <c r="DK109" s="922">
        <v>165</v>
      </c>
      <c r="DL109" s="922">
        <v>108</v>
      </c>
      <c r="DM109" s="921">
        <v>162</v>
      </c>
      <c r="DN109" s="921">
        <v>169</v>
      </c>
      <c r="DO109" s="921">
        <v>124</v>
      </c>
      <c r="DP109" s="921">
        <v>156</v>
      </c>
      <c r="DQ109" s="921">
        <v>142</v>
      </c>
      <c r="DR109" s="921"/>
      <c r="DS109" s="921"/>
      <c r="DT109" s="921"/>
      <c r="DU109" s="921"/>
      <c r="DV109" s="921"/>
      <c r="DW109" s="921"/>
      <c r="DX109" s="921"/>
      <c r="DY109" s="921"/>
      <c r="DZ109" s="921"/>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89">
        <v>156</v>
      </c>
      <c r="DL110" s="789">
        <v>157</v>
      </c>
      <c r="DM110" s="493">
        <v>152</v>
      </c>
      <c r="DN110" s="493">
        <v>144</v>
      </c>
      <c r="DO110" s="493">
        <v>165</v>
      </c>
      <c r="DP110" s="493">
        <v>177</v>
      </c>
      <c r="DQ110" s="493">
        <v>153</v>
      </c>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788">
        <v>160</v>
      </c>
      <c r="DL111" s="788">
        <v>160</v>
      </c>
      <c r="DM111" s="491">
        <v>163</v>
      </c>
      <c r="DN111" s="491">
        <v>151</v>
      </c>
      <c r="DO111" s="491">
        <v>177</v>
      </c>
      <c r="DP111" s="491">
        <v>185</v>
      </c>
      <c r="DQ111" s="491">
        <v>192</v>
      </c>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788">
        <v>149</v>
      </c>
      <c r="DL112" s="788">
        <v>151</v>
      </c>
      <c r="DM112" s="491">
        <v>135</v>
      </c>
      <c r="DN112" s="491">
        <v>132</v>
      </c>
      <c r="DO112" s="491">
        <v>145</v>
      </c>
      <c r="DP112" s="491">
        <v>162</v>
      </c>
      <c r="DQ112" s="491">
        <v>105</v>
      </c>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89"/>
      <c r="DL113" s="789"/>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87"/>
      <c r="DL114" s="787"/>
      <c r="DM114" s="488"/>
      <c r="DN114" s="488"/>
      <c r="DO114" s="488"/>
      <c r="DP114" s="488"/>
      <c r="DQ114" s="488"/>
      <c r="DR114" s="488"/>
      <c r="DS114" s="488"/>
      <c r="DT114" s="488"/>
      <c r="DU114" s="488"/>
      <c r="DV114" s="488"/>
      <c r="DW114" s="488"/>
      <c r="DX114" s="488"/>
      <c r="DY114" s="488"/>
      <c r="DZ114" s="488"/>
    </row>
    <row r="115" spans="1:182" s="923" customFormat="1" ht="14.25" customHeight="1">
      <c r="A115" s="919"/>
      <c r="B115" s="920" t="s">
        <v>9</v>
      </c>
      <c r="C115" s="921"/>
      <c r="D115" s="921"/>
      <c r="E115" s="921"/>
      <c r="F115" s="921"/>
      <c r="G115" s="921"/>
      <c r="H115" s="921"/>
      <c r="I115" s="921"/>
      <c r="J115" s="921"/>
      <c r="K115" s="921"/>
      <c r="L115" s="921"/>
      <c r="M115" s="921"/>
      <c r="N115" s="921"/>
      <c r="O115" s="921"/>
      <c r="P115" s="921"/>
      <c r="Q115" s="921"/>
      <c r="R115" s="921"/>
      <c r="S115" s="921"/>
      <c r="T115" s="921"/>
      <c r="U115" s="921"/>
      <c r="V115" s="921"/>
      <c r="W115" s="921"/>
      <c r="X115" s="921"/>
      <c r="Y115" s="921"/>
      <c r="Z115" s="921"/>
      <c r="AA115" s="921"/>
      <c r="AB115" s="921"/>
      <c r="AC115" s="921"/>
      <c r="AD115" s="921"/>
      <c r="AE115" s="921"/>
      <c r="AF115" s="921"/>
      <c r="AG115" s="921"/>
      <c r="AH115" s="921"/>
      <c r="AI115" s="921"/>
      <c r="AJ115" s="921"/>
      <c r="AK115" s="921"/>
      <c r="AL115" s="921"/>
      <c r="AM115" s="921"/>
      <c r="AN115" s="921"/>
      <c r="AO115" s="921"/>
      <c r="AP115" s="921"/>
      <c r="AQ115" s="921"/>
      <c r="AR115" s="921"/>
      <c r="AS115" s="921"/>
      <c r="AT115" s="921"/>
      <c r="AU115" s="921">
        <v>68</v>
      </c>
      <c r="AV115" s="921">
        <v>52</v>
      </c>
      <c r="AW115" s="921">
        <v>51</v>
      </c>
      <c r="AX115" s="921">
        <v>45</v>
      </c>
      <c r="AY115" s="921">
        <v>52</v>
      </c>
      <c r="AZ115" s="921">
        <v>50</v>
      </c>
      <c r="BA115" s="921">
        <v>54</v>
      </c>
      <c r="BB115" s="921">
        <v>61</v>
      </c>
      <c r="BC115" s="921">
        <v>137</v>
      </c>
      <c r="BD115" s="921">
        <v>116</v>
      </c>
      <c r="BE115" s="921">
        <v>109</v>
      </c>
      <c r="BF115" s="921">
        <v>97</v>
      </c>
      <c r="BG115" s="921">
        <v>114</v>
      </c>
      <c r="BH115" s="921">
        <v>95</v>
      </c>
      <c r="BI115" s="921">
        <v>101</v>
      </c>
      <c r="BJ115" s="921">
        <v>88</v>
      </c>
      <c r="BK115" s="921">
        <v>131</v>
      </c>
      <c r="BL115" s="921">
        <v>116</v>
      </c>
      <c r="BM115" s="921">
        <v>107</v>
      </c>
      <c r="BN115" s="921">
        <v>93</v>
      </c>
      <c r="BO115" s="921">
        <v>117</v>
      </c>
      <c r="BP115" s="921">
        <v>103</v>
      </c>
      <c r="BQ115" s="921">
        <v>101</v>
      </c>
      <c r="BR115" s="921">
        <v>93</v>
      </c>
      <c r="BS115" s="921">
        <v>120</v>
      </c>
      <c r="BT115" s="921">
        <v>105</v>
      </c>
      <c r="BU115" s="921">
        <v>104</v>
      </c>
      <c r="BV115" s="921">
        <v>95</v>
      </c>
      <c r="BW115" s="921">
        <v>113</v>
      </c>
      <c r="BX115" s="921">
        <v>102</v>
      </c>
      <c r="BY115" s="921">
        <v>108</v>
      </c>
      <c r="BZ115" s="921">
        <v>102</v>
      </c>
      <c r="CA115" s="921">
        <v>100</v>
      </c>
      <c r="CB115" s="921">
        <v>102</v>
      </c>
      <c r="CC115" s="921">
        <v>97</v>
      </c>
      <c r="CD115" s="921">
        <v>99</v>
      </c>
      <c r="CE115" s="921">
        <v>93</v>
      </c>
      <c r="CF115" s="921">
        <v>99</v>
      </c>
      <c r="CG115" s="921">
        <v>92</v>
      </c>
      <c r="CH115" s="921">
        <v>87</v>
      </c>
      <c r="CI115" s="921">
        <v>99</v>
      </c>
      <c r="CJ115" s="921">
        <v>98</v>
      </c>
      <c r="CK115" s="921">
        <v>97</v>
      </c>
      <c r="CL115" s="921">
        <v>99</v>
      </c>
      <c r="CM115" s="921">
        <v>100</v>
      </c>
      <c r="CN115" s="921">
        <v>102</v>
      </c>
      <c r="CO115" s="921">
        <v>98</v>
      </c>
      <c r="CP115" s="921">
        <v>100</v>
      </c>
      <c r="CQ115" s="921">
        <v>109</v>
      </c>
      <c r="CR115" s="921">
        <v>115</v>
      </c>
      <c r="CS115" s="921">
        <v>113</v>
      </c>
      <c r="CT115" s="921">
        <v>115</v>
      </c>
      <c r="CU115" s="921">
        <v>111</v>
      </c>
      <c r="CV115" s="921">
        <v>116</v>
      </c>
      <c r="CW115" s="921">
        <v>122</v>
      </c>
      <c r="CX115" s="921">
        <v>116</v>
      </c>
      <c r="CY115" s="921">
        <v>118</v>
      </c>
      <c r="CZ115" s="921">
        <v>133</v>
      </c>
      <c r="DA115" s="921">
        <v>156</v>
      </c>
      <c r="DB115" s="921">
        <v>117</v>
      </c>
      <c r="DC115" s="921">
        <v>114</v>
      </c>
      <c r="DD115" s="921">
        <v>131</v>
      </c>
      <c r="DE115" s="921">
        <v>141</v>
      </c>
      <c r="DF115" s="921">
        <v>153</v>
      </c>
      <c r="DG115" s="921">
        <v>153</v>
      </c>
      <c r="DH115" s="921">
        <v>164</v>
      </c>
      <c r="DI115" s="921">
        <v>193</v>
      </c>
      <c r="DJ115" s="921">
        <v>188</v>
      </c>
      <c r="DK115" s="922">
        <v>296</v>
      </c>
      <c r="DL115" s="922">
        <v>235</v>
      </c>
      <c r="DM115" s="921">
        <v>167</v>
      </c>
      <c r="DN115" s="921">
        <v>216</v>
      </c>
      <c r="DO115" s="921">
        <v>131</v>
      </c>
      <c r="DP115" s="921">
        <v>92</v>
      </c>
      <c r="DQ115" s="921">
        <v>140</v>
      </c>
      <c r="DR115" s="921"/>
      <c r="DS115" s="921"/>
      <c r="DT115" s="921"/>
      <c r="DU115" s="921"/>
      <c r="DV115" s="921"/>
      <c r="DW115" s="921"/>
      <c r="DX115" s="921"/>
      <c r="DY115" s="921"/>
      <c r="DZ115" s="921"/>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89">
        <v>128</v>
      </c>
      <c r="DL116" s="789">
        <v>136</v>
      </c>
      <c r="DM116" s="493">
        <v>140</v>
      </c>
      <c r="DN116" s="493">
        <v>124</v>
      </c>
      <c r="DO116" s="493">
        <v>151</v>
      </c>
      <c r="DP116" s="493">
        <v>164</v>
      </c>
      <c r="DQ116" s="493">
        <v>158</v>
      </c>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88">
        <v>123</v>
      </c>
      <c r="DL117" s="788">
        <v>133</v>
      </c>
      <c r="DM117" s="491">
        <v>136</v>
      </c>
      <c r="DN117" s="491">
        <v>115</v>
      </c>
      <c r="DO117" s="491">
        <v>151</v>
      </c>
      <c r="DP117" s="491">
        <v>167</v>
      </c>
      <c r="DQ117" s="491">
        <v>159</v>
      </c>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788">
        <v>142</v>
      </c>
      <c r="DL118" s="788">
        <v>146</v>
      </c>
      <c r="DM118" s="491">
        <v>148</v>
      </c>
      <c r="DN118" s="491">
        <v>150</v>
      </c>
      <c r="DO118" s="491">
        <v>149</v>
      </c>
      <c r="DP118" s="491">
        <v>154</v>
      </c>
      <c r="DQ118" s="491">
        <v>154</v>
      </c>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789">
        <v>157</v>
      </c>
      <c r="DL119" s="789">
        <v>164</v>
      </c>
      <c r="DM119" s="493">
        <v>150</v>
      </c>
      <c r="DN119" s="493">
        <v>145</v>
      </c>
      <c r="DO119" s="493">
        <v>142</v>
      </c>
      <c r="DP119" s="493">
        <v>131</v>
      </c>
      <c r="DQ119" s="493">
        <v>153</v>
      </c>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788">
        <v>157</v>
      </c>
      <c r="DL120" s="788">
        <v>164</v>
      </c>
      <c r="DM120" s="491">
        <v>150</v>
      </c>
      <c r="DN120" s="491">
        <v>145</v>
      </c>
      <c r="DO120" s="491">
        <v>142</v>
      </c>
      <c r="DP120" s="491">
        <v>131</v>
      </c>
      <c r="DQ120" s="491">
        <v>153</v>
      </c>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86">
        <v>157</v>
      </c>
      <c r="DL121" s="786">
        <v>163</v>
      </c>
      <c r="DM121" s="495">
        <v>150</v>
      </c>
      <c r="DN121" s="495">
        <v>145</v>
      </c>
      <c r="DO121" s="495">
        <v>143</v>
      </c>
      <c r="DP121" s="495">
        <v>131</v>
      </c>
      <c r="DQ121" s="495">
        <v>154</v>
      </c>
      <c r="DR121" s="495"/>
      <c r="DS121" s="495"/>
      <c r="DT121" s="495"/>
      <c r="DU121" s="495"/>
      <c r="DV121" s="495"/>
      <c r="DW121" s="495"/>
      <c r="DX121" s="495"/>
      <c r="DY121" s="495"/>
      <c r="DZ121" s="495"/>
    </row>
    <row r="122" spans="1:182" s="486" customFormat="1" ht="13.5" customHeight="1" thickTop="1">
      <c r="A122" s="690"/>
      <c r="B122" s="888"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89"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v>4515</v>
      </c>
      <c r="DQ125" s="423">
        <v>4806</v>
      </c>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v>1125</v>
      </c>
      <c r="DQ126" s="423">
        <v>1153</v>
      </c>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v>656</v>
      </c>
      <c r="DQ127" s="424">
        <v>610</v>
      </c>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v>102</v>
      </c>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v>967</v>
      </c>
      <c r="DQ129" s="423">
        <v>954</v>
      </c>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v>113</v>
      </c>
      <c r="DQ130" s="424">
        <v>144</v>
      </c>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v>397</v>
      </c>
      <c r="DQ131" s="425">
        <v>393</v>
      </c>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v>427</v>
      </c>
      <c r="DQ132" s="426">
        <v>379</v>
      </c>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v>2102</v>
      </c>
      <c r="DQ133" s="423">
        <v>2357</v>
      </c>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v>200</v>
      </c>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c r="DS135" s="423"/>
      <c r="DT135" s="423"/>
      <c r="DU135" s="423"/>
      <c r="DV135" s="423"/>
      <c r="DW135" s="423"/>
      <c r="DX135" s="423"/>
      <c r="DY135" s="423"/>
      <c r="DZ135" s="423"/>
    </row>
    <row r="136" spans="1:130" ht="14.7" thickBot="1">
      <c r="B136" s="889"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6"/>
      <c r="DL136" s="786"/>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9"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1578</v>
      </c>
      <c r="CB138" s="564" t="s">
        <v>1579</v>
      </c>
      <c r="CC138" s="564" t="s">
        <v>1580</v>
      </c>
      <c r="CD138" s="564" t="s">
        <v>1581</v>
      </c>
      <c r="CE138" s="564" t="s">
        <v>1582</v>
      </c>
      <c r="CF138" s="564" t="s">
        <v>1583</v>
      </c>
      <c r="CG138" s="564" t="s">
        <v>1584</v>
      </c>
      <c r="CH138" s="564" t="s">
        <v>1585</v>
      </c>
      <c r="CI138" s="564" t="s">
        <v>1586</v>
      </c>
      <c r="CJ138" s="564" t="s">
        <v>1587</v>
      </c>
      <c r="CK138" s="564" t="s">
        <v>1588</v>
      </c>
      <c r="CL138" s="564" t="s">
        <v>1589</v>
      </c>
      <c r="CM138" s="564" t="s">
        <v>1590</v>
      </c>
      <c r="CN138" s="564" t="s">
        <v>1591</v>
      </c>
      <c r="CO138" s="564" t="s">
        <v>1592</v>
      </c>
      <c r="CP138" s="564" t="s">
        <v>1593</v>
      </c>
      <c r="CQ138" s="564" t="s">
        <v>1594</v>
      </c>
      <c r="CR138" s="564" t="s">
        <v>1595</v>
      </c>
      <c r="CS138" s="564" t="s">
        <v>1596</v>
      </c>
      <c r="CT138" s="564" t="s">
        <v>1597</v>
      </c>
      <c r="CU138" s="564" t="s">
        <v>1598</v>
      </c>
      <c r="CV138" s="564" t="s">
        <v>1599</v>
      </c>
      <c r="CW138" s="564" t="s">
        <v>1600</v>
      </c>
      <c r="CX138" s="564" t="s">
        <v>1601</v>
      </c>
      <c r="CY138" s="564" t="s">
        <v>1602</v>
      </c>
      <c r="CZ138" s="564" t="s">
        <v>1603</v>
      </c>
      <c r="DA138" s="564" t="s">
        <v>1604</v>
      </c>
      <c r="DB138" s="564" t="s">
        <v>1605</v>
      </c>
      <c r="DC138" s="564" t="s">
        <v>1606</v>
      </c>
      <c r="DD138" s="564" t="s">
        <v>1607</v>
      </c>
      <c r="DE138" s="564" t="s">
        <v>1608</v>
      </c>
      <c r="DF138" s="564" t="s">
        <v>1609</v>
      </c>
      <c r="DG138" s="564" t="s">
        <v>1610</v>
      </c>
      <c r="DH138" s="564" t="s">
        <v>1611</v>
      </c>
      <c r="DI138" s="564" t="s">
        <v>1612</v>
      </c>
      <c r="DJ138" s="564" t="s">
        <v>1613</v>
      </c>
      <c r="DK138" s="564" t="s">
        <v>1614</v>
      </c>
      <c r="DL138" s="564" t="s">
        <v>1615</v>
      </c>
      <c r="DM138" s="564" t="s">
        <v>1616</v>
      </c>
      <c r="DN138" s="564" t="s">
        <v>1617</v>
      </c>
      <c r="DO138" s="564" t="s">
        <v>1618</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v>3146</v>
      </c>
      <c r="DR139" s="423"/>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v>570</v>
      </c>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v>266</v>
      </c>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v>285</v>
      </c>
      <c r="DR149" s="423"/>
      <c r="DS149" s="423"/>
      <c r="DT149" s="423"/>
      <c r="DU149" s="423"/>
      <c r="DV149" s="423"/>
      <c r="DW149" s="423"/>
      <c r="DX149" s="423"/>
      <c r="DY149" s="423"/>
      <c r="DZ149" s="423"/>
    </row>
    <row r="150" spans="1:298" ht="13.5" customHeight="1">
      <c r="B150" s="888" t="s">
        <v>879</v>
      </c>
      <c r="AV150">
        <f>+AU153/V153</f>
        <v>1.4868649356184818</v>
      </c>
    </row>
    <row r="151" spans="1:298" s="90" customFormat="1" ht="18.75" customHeight="1">
      <c r="A151" s="692"/>
      <c r="B151" s="91"/>
      <c r="DN151" s="844" t="s">
        <v>1565</v>
      </c>
    </row>
    <row r="152" spans="1:298" ht="15.3">
      <c r="B152" s="890"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IF(Monthly!MT153&gt;0,AVERAGE(Monthly!MR153:MT153),"")</f>
        <v>175.95804858095846</v>
      </c>
      <c r="DR153" s="534">
        <f>IF(Monthly!MW153&gt;0,AVERAGE(Monthly!MU153:MW153),"")</f>
        <v>180.25690866428792</v>
      </c>
      <c r="DS153" s="534"/>
      <c r="DT153" s="534"/>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843">
        <f>IF(Monthly!MT154&gt;0,AVERAGE(Monthly!MR154:MT154),"")</f>
        <v>170.85081936766028</v>
      </c>
      <c r="DR154" s="843">
        <f>IF(Monthly!MW154&gt;0,AVERAGE(Monthly!MU154:MW154),"")</f>
        <v>175.83610377680068</v>
      </c>
      <c r="DS154" s="843"/>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842">
        <f>IF(Monthly!MT155&gt;0,AVERAGE(Monthly!MR155:MT155),"")</f>
        <v>234.11687321290086</v>
      </c>
      <c r="DR155" s="842">
        <f>IF(Monthly!MW155&gt;0,AVERAGE(Monthly!MU155:MW155),"")</f>
        <v>248.0852615921674</v>
      </c>
      <c r="DS155" s="842"/>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842">
        <f>IF(Monthly!MT156&gt;0,AVERAGE(Monthly!MR156:MT156),"")</f>
        <v>256.49318192716095</v>
      </c>
      <c r="DR156" s="842">
        <f>IF(Monthly!MW156&gt;0,AVERAGE(Monthly!MU156:MW156),"")</f>
        <v>274.20523004530259</v>
      </c>
      <c r="DS156" s="842"/>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842">
        <f>IF(Monthly!MT157&gt;0,AVERAGE(Monthly!MR157:MT157),"")</f>
        <v>186.25457521088367</v>
      </c>
      <c r="DR157" s="842">
        <f>IF(Monthly!MW157&gt;0,AVERAGE(Monthly!MU157:MW157),"")</f>
        <v>192.21538019789924</v>
      </c>
      <c r="DS157" s="842"/>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842">
        <f>IF(Monthly!MT158&gt;0,AVERAGE(Monthly!MR158:MT158),"")</f>
        <v>141.31194023553402</v>
      </c>
      <c r="DR158" s="842">
        <f>IF(Monthly!MW158&gt;0,AVERAGE(Monthly!MU158:MW158),"")</f>
        <v>142.70327082453795</v>
      </c>
      <c r="DS158" s="842"/>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842">
        <f>IF(Monthly!MT159&gt;0,AVERAGE(Monthly!MR159:MT159),"")</f>
        <v>169.90703189672342</v>
      </c>
      <c r="DR159" s="842">
        <f>IF(Monthly!MW159&gt;0,AVERAGE(Monthly!MU159:MW159),"")</f>
        <v>168.21872116472969</v>
      </c>
      <c r="DS159" s="842"/>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842">
        <f>IF(Monthly!MT160&gt;0,AVERAGE(Monthly!MR160:MT160),"")</f>
        <v>131.94628085812474</v>
      </c>
      <c r="DR160" s="842">
        <f>IF(Monthly!MW160&gt;0,AVERAGE(Monthly!MU160:MW160),"")</f>
        <v>134.34627656905957</v>
      </c>
      <c r="DS160" s="842"/>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842">
        <f>IF(Monthly!MT161&gt;0,AVERAGE(Monthly!MR161:MT161),"")</f>
        <v>149.58140246240797</v>
      </c>
      <c r="DR161" s="842">
        <f>IF(Monthly!MW161&gt;0,AVERAGE(Monthly!MU161:MW161),"")</f>
        <v>152.16522939825165</v>
      </c>
      <c r="DS161" s="842"/>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842">
        <f>IF(Monthly!MT162&gt;0,AVERAGE(Monthly!MR162:MT162),"")</f>
        <v>147.65352981582527</v>
      </c>
      <c r="DR162" s="842">
        <f>IF(Monthly!MW162&gt;0,AVERAGE(Monthly!MU162:MW162),"")</f>
        <v>149.85742917242661</v>
      </c>
      <c r="DS162" s="842"/>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842">
        <f>IF(Monthly!MT163&gt;0,AVERAGE(Monthly!MR163:MT163),"")</f>
        <v>166.53792575197713</v>
      </c>
      <c r="DR163" s="842">
        <f>IF(Monthly!MW163&gt;0,AVERAGE(Monthly!MU163:MW163),"")</f>
        <v>166.60941527125101</v>
      </c>
      <c r="DS163" s="842"/>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842">
        <f>IF(Monthly!MT164&gt;0,AVERAGE(Monthly!MR164:MT164),"")</f>
        <v>169.90703189672342</v>
      </c>
      <c r="DR164" s="842">
        <f>IF(Monthly!MW164&gt;0,AVERAGE(Monthly!MU164:MW164),"")</f>
        <v>168.21872116472969</v>
      </c>
      <c r="DS164" s="842"/>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842">
        <f>IF(Monthly!MT165&gt;0,AVERAGE(Monthly!MR165:MT165),"")</f>
        <v>166.53792575197713</v>
      </c>
      <c r="DR165" s="842">
        <f>IF(Monthly!MW165&gt;0,AVERAGE(Monthly!MU165:MW165),"")</f>
        <v>166.60941527125101</v>
      </c>
      <c r="DS165" s="842"/>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843">
        <f>IF(Monthly!MT166&gt;0,AVERAGE(Monthly!MR166:MT166),"")</f>
        <v>208.25327759019774</v>
      </c>
      <c r="DR166" s="843">
        <f>IF(Monthly!MW166&gt;0,AVERAGE(Monthly!MU166:MW166),"")</f>
        <v>210.38097220663724</v>
      </c>
      <c r="DS166" s="843"/>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842">
        <f>IF(Monthly!MT167&gt;0,AVERAGE(Monthly!MR167:MT167),"")</f>
        <v>209.68526535512265</v>
      </c>
      <c r="DR167" s="842">
        <f>IF(Monthly!MW167&gt;0,AVERAGE(Monthly!MU167:MW167),"")</f>
        <v>212.22676004135778</v>
      </c>
      <c r="DS167" s="842"/>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842">
        <f>IF(Monthly!MT168&gt;0,AVERAGE(Monthly!MR168:MT168),"")</f>
        <v>209.68526535512265</v>
      </c>
      <c r="DR168" s="842">
        <f>IF(Monthly!MW168&gt;0,AVERAGE(Monthly!MU168:MW168),"")</f>
        <v>212.22676004135778</v>
      </c>
      <c r="DS168" s="842"/>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842">
        <f>IF(Monthly!MT169&gt;0,AVERAGE(Monthly!MR169:MT169),"")</f>
        <v>209.68526535512265</v>
      </c>
      <c r="DR169" s="842">
        <f>IF(Monthly!MW169&gt;0,AVERAGE(Monthly!MU169:MW169),"")</f>
        <v>212.22676004135778</v>
      </c>
      <c r="DS169" s="842"/>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842">
        <f>IF(Monthly!MT170&gt;0,AVERAGE(Monthly!MR170:MT170),"")</f>
        <v>169.90703189672342</v>
      </c>
      <c r="DR170" s="842">
        <f>IF(Monthly!MW170&gt;0,AVERAGE(Monthly!MU170:MW170),"")</f>
        <v>168.21872116472969</v>
      </c>
      <c r="DS170" s="842"/>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842">
        <f>IF(Monthly!MT171&gt;0,AVERAGE(Monthly!MR171:MT171),"")</f>
        <v>169.90703189672342</v>
      </c>
      <c r="DR171" s="842">
        <f>IF(Monthly!MW171&gt;0,AVERAGE(Monthly!MU171:MW171),"")</f>
        <v>168.21872116472969</v>
      </c>
      <c r="DS171" s="842"/>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842">
        <f>IF(Monthly!MT172&gt;0,AVERAGE(Monthly!MR172:MT172),"")</f>
        <v>169.90703189634829</v>
      </c>
      <c r="DR172" s="842">
        <f>IF(Monthly!MW172&gt;0,AVERAGE(Monthly!MU172:MW172),"")</f>
        <v>168.21872116490022</v>
      </c>
      <c r="DS172" s="842"/>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842">
        <f>IF(Monthly!MT173&gt;0,AVERAGE(Monthly!MR173:MT173),"")</f>
        <v>159.40950117969831</v>
      </c>
      <c r="DR173" s="842">
        <f>IF(Monthly!MW173&gt;0,AVERAGE(Monthly!MU173:MW173),"")</f>
        <v>162.57308079591715</v>
      </c>
      <c r="DS173" s="842"/>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842">
        <f>IF(Monthly!MT174&gt;0,AVERAGE(Monthly!MR174:MT174),"")</f>
        <v>220.68526535512265</v>
      </c>
      <c r="DR174" s="842">
        <f>IF(Monthly!MW174&gt;0,AVERAGE(Monthly!MU174:MW174),"")</f>
        <v>223.22676004135778</v>
      </c>
      <c r="DS174" s="842"/>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842">
        <f>IF(Monthly!MT175&gt;0,AVERAGE(Monthly!MR175:MT175),"")</f>
        <v>208.26266118312461</v>
      </c>
      <c r="DR175" s="842">
        <f>IF(Monthly!MW175&gt;0,AVERAGE(Monthly!MU175:MW175),"")</f>
        <v>209.05008875678774</v>
      </c>
      <c r="DS175" s="842"/>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842">
        <f>IF(Monthly!MT176&gt;0,AVERAGE(Monthly!MR176:MT176),"")</f>
        <v>169.90703189672342</v>
      </c>
      <c r="DR176" s="842">
        <f>IF(Monthly!MW176&gt;0,AVERAGE(Monthly!MU176:MW176),"")</f>
        <v>168.21872116472969</v>
      </c>
      <c r="DS176" s="842"/>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842">
        <f>IF(Monthly!MT177&gt;0,AVERAGE(Monthly!MR177:MT177),"")</f>
        <v>222.24446443117048</v>
      </c>
      <c r="DR177" s="842">
        <f>IF(Monthly!MW177&gt;0,AVERAGE(Monthly!MU177:MW177),"")</f>
        <v>223.93437454852679</v>
      </c>
      <c r="DS177" s="842"/>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IF(Monthly!MT178&gt;0,AVERAGE(Monthly!MR178:MT178),"")</f>
        <v>251.81239026995709</v>
      </c>
      <c r="DR178" s="439">
        <f>IF(Monthly!MW178&gt;0,AVERAGE(Monthly!MU178:MW178),"")</f>
        <v>268.00738304490801</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IF(Monthly!MT181&gt;0,AVERAGE(Monthly!MR181:MT181),"")</f>
        <v>169.90703189672342</v>
      </c>
      <c r="DR181" s="439">
        <f>IF(Monthly!MW181&gt;0,AVERAGE(Monthly!MU181:MW181),"")</f>
        <v>168.21872116472969</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IF(Monthly!MT184&gt;0,AVERAGE(Monthly!MR184:MT184),"")</f>
        <v>165.41182939822454</v>
      </c>
      <c r="DR184" s="441">
        <f>IF(Monthly!MW184&gt;0,AVERAGE(Monthly!MU184:MW184),"")</f>
        <v>167.86146700398334</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90" t="s">
        <v>880</v>
      </c>
      <c r="DG185" s="586" t="s">
        <v>1489</v>
      </c>
    </row>
    <row r="186" spans="1:298">
      <c r="B186" s="891"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82"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926" t="s">
        <v>514</v>
      </c>
      <c r="P187" s="926" t="s">
        <v>515</v>
      </c>
      <c r="Q187" s="926" t="s">
        <v>516</v>
      </c>
      <c r="R187" s="926" t="s">
        <v>517</v>
      </c>
      <c r="S187" s="926" t="s">
        <v>518</v>
      </c>
      <c r="T187" s="926" t="s">
        <v>519</v>
      </c>
      <c r="U187" s="926" t="s">
        <v>520</v>
      </c>
      <c r="V187" s="926" t="s">
        <v>521</v>
      </c>
      <c r="W187" s="926" t="s">
        <v>522</v>
      </c>
      <c r="X187" s="926" t="s">
        <v>523</v>
      </c>
      <c r="Y187" s="926" t="s">
        <v>524</v>
      </c>
      <c r="Z187" s="926" t="s">
        <v>525</v>
      </c>
      <c r="AA187" s="926" t="s">
        <v>526</v>
      </c>
      <c r="AB187" s="926" t="s">
        <v>527</v>
      </c>
      <c r="AC187" s="926" t="s">
        <v>528</v>
      </c>
      <c r="AD187" s="926" t="s">
        <v>529</v>
      </c>
      <c r="AE187" s="926" t="s">
        <v>530</v>
      </c>
      <c r="AF187" s="926" t="s">
        <v>531</v>
      </c>
      <c r="AG187" s="926" t="s">
        <v>532</v>
      </c>
      <c r="AH187" s="926" t="s">
        <v>533</v>
      </c>
      <c r="AI187" s="926" t="s">
        <v>534</v>
      </c>
      <c r="AJ187" s="926" t="s">
        <v>535</v>
      </c>
      <c r="AK187" s="926" t="s">
        <v>536</v>
      </c>
      <c r="AL187" s="926" t="s">
        <v>537</v>
      </c>
      <c r="AM187" s="926" t="s">
        <v>538</v>
      </c>
      <c r="AN187" s="926" t="s">
        <v>539</v>
      </c>
      <c r="AO187" s="926" t="s">
        <v>540</v>
      </c>
      <c r="AP187" s="926" t="s">
        <v>541</v>
      </c>
      <c r="AQ187" s="926" t="s">
        <v>542</v>
      </c>
      <c r="AR187" s="926" t="s">
        <v>543</v>
      </c>
      <c r="AS187" s="926" t="s">
        <v>544</v>
      </c>
      <c r="AT187" s="926" t="s">
        <v>545</v>
      </c>
      <c r="AU187" s="926" t="s">
        <v>68</v>
      </c>
      <c r="AV187" s="926" t="s">
        <v>69</v>
      </c>
      <c r="AW187" s="926" t="s">
        <v>70</v>
      </c>
      <c r="AX187" s="926" t="s">
        <v>71</v>
      </c>
      <c r="AY187" s="926" t="s">
        <v>72</v>
      </c>
      <c r="AZ187" s="926" t="s">
        <v>73</v>
      </c>
      <c r="BA187" s="926" t="s">
        <v>74</v>
      </c>
      <c r="BB187" s="926" t="s">
        <v>75</v>
      </c>
      <c r="BC187" s="926" t="s">
        <v>76</v>
      </c>
      <c r="BD187" s="926" t="s">
        <v>77</v>
      </c>
      <c r="BE187" s="926" t="s">
        <v>78</v>
      </c>
      <c r="BF187" s="926" t="s">
        <v>79</v>
      </c>
      <c r="BG187" s="926" t="s">
        <v>80</v>
      </c>
      <c r="BH187" s="926" t="s">
        <v>81</v>
      </c>
      <c r="BI187" s="926" t="s">
        <v>82</v>
      </c>
      <c r="BJ187" s="926" t="s">
        <v>83</v>
      </c>
      <c r="BK187" s="926" t="s">
        <v>84</v>
      </c>
      <c r="BL187" s="926" t="s">
        <v>85</v>
      </c>
      <c r="BM187" s="926" t="s">
        <v>86</v>
      </c>
      <c r="BN187" s="927" t="s">
        <v>87</v>
      </c>
      <c r="BO187" s="927" t="s">
        <v>88</v>
      </c>
      <c r="BP187" s="927" t="s">
        <v>89</v>
      </c>
      <c r="BQ187" s="927" t="s">
        <v>90</v>
      </c>
      <c r="BR187" s="927" t="s">
        <v>91</v>
      </c>
      <c r="BS187" s="927" t="s">
        <v>92</v>
      </c>
      <c r="BT187" s="927" t="s">
        <v>93</v>
      </c>
      <c r="BU187" s="927" t="s">
        <v>94</v>
      </c>
      <c r="BV187" s="927" t="s">
        <v>95</v>
      </c>
      <c r="BW187" s="927" t="s">
        <v>96</v>
      </c>
      <c r="BX187" s="927" t="s">
        <v>97</v>
      </c>
      <c r="BY187" s="927" t="s">
        <v>98</v>
      </c>
      <c r="BZ187" s="927" t="s">
        <v>99</v>
      </c>
      <c r="CA187" s="927" t="s">
        <v>49</v>
      </c>
      <c r="CB187" s="927" t="s">
        <v>50</v>
      </c>
      <c r="CC187" s="927" t="s">
        <v>51</v>
      </c>
      <c r="CD187" s="927" t="s">
        <v>52</v>
      </c>
      <c r="CE187" s="927" t="s">
        <v>53</v>
      </c>
      <c r="CF187" s="927" t="s">
        <v>54</v>
      </c>
      <c r="CG187" s="927" t="s">
        <v>55</v>
      </c>
      <c r="CH187" s="927" t="s">
        <v>56</v>
      </c>
      <c r="CI187" s="927" t="s">
        <v>57</v>
      </c>
      <c r="CJ187" s="927" t="s">
        <v>58</v>
      </c>
      <c r="CK187" s="927" t="s">
        <v>59</v>
      </c>
      <c r="CL187" s="927" t="s">
        <v>60</v>
      </c>
      <c r="CM187" s="927" t="s">
        <v>61</v>
      </c>
      <c r="CN187" s="927" t="s">
        <v>62</v>
      </c>
      <c r="CO187" s="927" t="s">
        <v>63</v>
      </c>
      <c r="CP187" s="927" t="s">
        <v>64</v>
      </c>
      <c r="CQ187" s="927" t="s">
        <v>65</v>
      </c>
      <c r="CR187" s="927" t="s">
        <v>100</v>
      </c>
      <c r="CS187" s="927" t="s">
        <v>105</v>
      </c>
      <c r="CT187" s="927" t="s">
        <v>546</v>
      </c>
      <c r="CU187" s="927" t="s">
        <v>547</v>
      </c>
      <c r="CV187" s="927" t="s">
        <v>548</v>
      </c>
      <c r="CW187" s="927" t="s">
        <v>549</v>
      </c>
      <c r="CX187" s="927" t="s">
        <v>550</v>
      </c>
      <c r="CY187" s="927" t="s">
        <v>551</v>
      </c>
      <c r="CZ187" s="927" t="s">
        <v>552</v>
      </c>
      <c r="DA187" s="927" t="s">
        <v>553</v>
      </c>
      <c r="DB187" s="927" t="s">
        <v>554</v>
      </c>
      <c r="DC187" s="927" t="s">
        <v>555</v>
      </c>
      <c r="DD187" s="927" t="s">
        <v>556</v>
      </c>
      <c r="DE187" s="927" t="s">
        <v>557</v>
      </c>
      <c r="DF187" s="927" t="s">
        <v>558</v>
      </c>
      <c r="DG187" s="928" t="s">
        <v>559</v>
      </c>
      <c r="DH187" s="928" t="s">
        <v>560</v>
      </c>
      <c r="DI187" s="928" t="s">
        <v>561</v>
      </c>
      <c r="DJ187" s="928" t="s">
        <v>562</v>
      </c>
      <c r="DK187" s="928" t="s">
        <v>563</v>
      </c>
      <c r="DL187" s="928" t="s">
        <v>564</v>
      </c>
      <c r="DM187" s="928" t="s">
        <v>565</v>
      </c>
      <c r="DN187" s="928" t="s">
        <v>566</v>
      </c>
      <c r="DO187" s="928" t="s">
        <v>567</v>
      </c>
      <c r="DP187" s="928" t="s">
        <v>851</v>
      </c>
      <c r="DQ187" s="928" t="s">
        <v>852</v>
      </c>
      <c r="DR187" s="928" t="s">
        <v>853</v>
      </c>
      <c r="DS187" s="926" t="s">
        <v>1364</v>
      </c>
      <c r="DT187" s="926" t="s">
        <v>1365</v>
      </c>
      <c r="DU187" s="926" t="s">
        <v>1366</v>
      </c>
      <c r="DV187" s="926" t="s">
        <v>1367</v>
      </c>
      <c r="DW187" s="926" t="s">
        <v>1369</v>
      </c>
      <c r="DX187" s="926" t="s">
        <v>1371</v>
      </c>
      <c r="DY187" s="926" t="s">
        <v>1370</v>
      </c>
      <c r="DZ187" s="926"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1620</v>
      </c>
      <c r="C188" s="456"/>
      <c r="D188" s="456"/>
      <c r="E188" s="456"/>
      <c r="F188" s="456"/>
      <c r="G188" s="456"/>
      <c r="H188" s="456"/>
      <c r="I188" s="456"/>
      <c r="J188" s="456"/>
      <c r="K188" s="456"/>
      <c r="L188" s="456"/>
      <c r="M188" s="456"/>
      <c r="N188" s="456"/>
      <c r="O188" s="768">
        <v>15.620060222500001</v>
      </c>
      <c r="P188" s="768">
        <v>15.620060222500001</v>
      </c>
      <c r="Q188" s="768">
        <v>15.620060222500001</v>
      </c>
      <c r="R188" s="768">
        <v>15.620060222500001</v>
      </c>
      <c r="S188" s="768">
        <v>15.230754559999998</v>
      </c>
      <c r="T188" s="768">
        <v>15.230754559999998</v>
      </c>
      <c r="U188" s="768">
        <v>15.230754559999998</v>
      </c>
      <c r="V188" s="768">
        <v>15.230754559999998</v>
      </c>
      <c r="W188" s="768">
        <v>17.244706811500002</v>
      </c>
      <c r="X188" s="768">
        <v>17.244706811500002</v>
      </c>
      <c r="Y188" s="768">
        <v>17.244706811500002</v>
      </c>
      <c r="Z188" s="768">
        <v>17.244706811500002</v>
      </c>
      <c r="AA188" s="768">
        <v>23.100422561272278</v>
      </c>
      <c r="AB188" s="768">
        <v>23.100422561272278</v>
      </c>
      <c r="AC188" s="768">
        <v>23.100422561272278</v>
      </c>
      <c r="AD188" s="768">
        <v>23.100422561272278</v>
      </c>
      <c r="AE188" s="768">
        <v>16.190926227695002</v>
      </c>
      <c r="AF188" s="768">
        <v>16.190926227695002</v>
      </c>
      <c r="AG188" s="768">
        <v>16.190926227695002</v>
      </c>
      <c r="AH188" s="768">
        <v>16.190926227695002</v>
      </c>
      <c r="AI188" s="768">
        <v>15.695027499999998</v>
      </c>
      <c r="AJ188" s="768">
        <v>15.695027499999998</v>
      </c>
      <c r="AK188" s="768">
        <v>15.695027499999998</v>
      </c>
      <c r="AL188" s="768">
        <v>15.695027499999998</v>
      </c>
      <c r="AM188" s="768">
        <v>24.48381325814352</v>
      </c>
      <c r="AN188" s="768">
        <v>24.48381325814352</v>
      </c>
      <c r="AO188" s="768">
        <v>24.48381325814352</v>
      </c>
      <c r="AP188" s="768">
        <v>24.48381325814352</v>
      </c>
      <c r="AQ188" s="768">
        <v>31.224364016100751</v>
      </c>
      <c r="AR188" s="768">
        <v>31.224364016100751</v>
      </c>
      <c r="AS188" s="768">
        <v>31.224364016100751</v>
      </c>
      <c r="AT188" s="768">
        <v>31.224364016100751</v>
      </c>
      <c r="AU188" s="768">
        <v>36.82574995062388</v>
      </c>
      <c r="AV188" s="768">
        <v>36.82574995062388</v>
      </c>
      <c r="AW188" s="768">
        <v>36.82574995062388</v>
      </c>
      <c r="AX188" s="768">
        <v>36.82574995062388</v>
      </c>
      <c r="AY188" s="768">
        <v>44.173423437404658</v>
      </c>
      <c r="AZ188" s="768">
        <v>44.173423437404658</v>
      </c>
      <c r="BA188" s="768">
        <v>44.173423437404658</v>
      </c>
      <c r="BB188" s="768">
        <v>44.173423437404658</v>
      </c>
      <c r="BC188" s="768">
        <v>65.928888531139322</v>
      </c>
      <c r="BD188" s="768">
        <v>65.928888531139322</v>
      </c>
      <c r="BE188" s="768">
        <v>65.928888531139322</v>
      </c>
      <c r="BF188" s="768">
        <v>65.928888531139322</v>
      </c>
      <c r="BG188" s="768">
        <v>58.527345508832063</v>
      </c>
      <c r="BH188" s="768">
        <v>58.527345508832063</v>
      </c>
      <c r="BI188" s="768">
        <v>58.527345508832063</v>
      </c>
      <c r="BJ188" s="768">
        <v>58.527345508832063</v>
      </c>
      <c r="BK188" s="768">
        <v>57.229763620690896</v>
      </c>
      <c r="BL188" s="768">
        <v>67.740061206172612</v>
      </c>
      <c r="BM188" s="768">
        <v>92.849143428957092</v>
      </c>
      <c r="BN188" s="768">
        <v>79.456288127365184</v>
      </c>
      <c r="BO188" s="768">
        <v>97.299278884324579</v>
      </c>
      <c r="BP188" s="768">
        <v>92.633465132835624</v>
      </c>
      <c r="BQ188" s="768">
        <v>145.35482832446743</v>
      </c>
      <c r="BR188" s="768">
        <v>129.70381696337066</v>
      </c>
      <c r="BS188" s="768">
        <v>132.87464410896513</v>
      </c>
      <c r="BT188" s="768">
        <v>119.34770867292855</v>
      </c>
      <c r="BU188" s="768">
        <v>168.73402216647298</v>
      </c>
      <c r="BV188" s="768">
        <v>169.79410018821574</v>
      </c>
      <c r="BW188" s="768">
        <v>163.61704511874291</v>
      </c>
      <c r="BX188" s="768">
        <v>192.48049418267937</v>
      </c>
      <c r="BY188" s="768">
        <v>186.84046333614316</v>
      </c>
      <c r="BZ188" s="768">
        <v>160.07207778142055</v>
      </c>
      <c r="CA188" s="768">
        <v>160.80509652151059</v>
      </c>
      <c r="CB188" s="768">
        <v>196.36847147336186</v>
      </c>
      <c r="CC188" s="768">
        <v>187.86209929680925</v>
      </c>
      <c r="CD188" s="768">
        <v>178.03609262818017</v>
      </c>
      <c r="CE188" s="768">
        <v>170.5112179388494</v>
      </c>
      <c r="CF188" s="768">
        <v>170.5112179388494</v>
      </c>
      <c r="CG188" s="768">
        <v>170.5112179388494</v>
      </c>
      <c r="CH188" s="768">
        <v>170.5112179388494</v>
      </c>
      <c r="CI188" s="768">
        <v>181.6527247203154</v>
      </c>
      <c r="CJ188" s="768">
        <v>181.6527247203154</v>
      </c>
      <c r="CK188" s="768">
        <v>181.6527247203154</v>
      </c>
      <c r="CL188" s="768">
        <v>181.6527247203154</v>
      </c>
      <c r="CM188" s="768">
        <v>223.62201781938268</v>
      </c>
      <c r="CN188" s="768">
        <v>255.20577212314907</v>
      </c>
      <c r="CO188" s="768">
        <v>277.62813439535881</v>
      </c>
      <c r="CP188" s="768">
        <v>284.00711771597213</v>
      </c>
      <c r="CQ188" s="768">
        <v>280.82884252544414</v>
      </c>
      <c r="CR188" s="768">
        <v>290.33356972717223</v>
      </c>
      <c r="CS188" s="768">
        <v>285.83251129763545</v>
      </c>
      <c r="CT188" s="768">
        <v>272.63106214094648</v>
      </c>
      <c r="CU188" s="768">
        <v>260.97447893993336</v>
      </c>
      <c r="CV188" s="768">
        <v>281.60222080719308</v>
      </c>
      <c r="CW188" s="768">
        <v>340.83400871145147</v>
      </c>
      <c r="CX188" s="768">
        <v>356.29103223038283</v>
      </c>
      <c r="CY188" s="768">
        <v>316.48067107579652</v>
      </c>
      <c r="CZ188" s="768">
        <v>263.82282775235592</v>
      </c>
      <c r="DA188" s="768">
        <v>485.0729561269327</v>
      </c>
      <c r="DB188" s="768">
        <v>342.14147577210281</v>
      </c>
      <c r="DC188" s="768">
        <v>289.62498181372212</v>
      </c>
      <c r="DD188" s="768">
        <v>370.39971821308143</v>
      </c>
      <c r="DE188" s="768">
        <v>401.02813807901089</v>
      </c>
      <c r="DF188" s="768">
        <v>469.7776180645854</v>
      </c>
      <c r="DG188" s="768">
        <v>458.71861095238114</v>
      </c>
      <c r="DH188" s="768">
        <v>523.68260390414673</v>
      </c>
      <c r="DI188" s="768">
        <v>562.97716850672009</v>
      </c>
      <c r="DJ188" s="768">
        <v>566.51294131785596</v>
      </c>
      <c r="DK188" s="768">
        <v>591.79710902850775</v>
      </c>
      <c r="DL188" s="768">
        <v>686.18421283813575</v>
      </c>
      <c r="DM188" s="768">
        <v>590.62738464038853</v>
      </c>
      <c r="DN188" s="768">
        <v>597.34056483318841</v>
      </c>
      <c r="DO188" s="768">
        <v>644.84474595084077</v>
      </c>
      <c r="DP188" s="768">
        <v>737.81919081662454</v>
      </c>
      <c r="DQ188" s="768">
        <v>891.80586553691944</v>
      </c>
      <c r="DR188" s="768">
        <v>926.53187913540955</v>
      </c>
      <c r="DS188" s="768"/>
      <c r="DT188" s="768"/>
      <c r="DU188" s="768"/>
      <c r="DV188" s="768"/>
      <c r="DW188" s="768"/>
      <c r="DX188" s="768"/>
      <c r="DY188" s="768"/>
      <c r="DZ188" s="76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70">
        <v>7.0350000000000001</v>
      </c>
      <c r="P189" s="770">
        <v>7.0350000000000001</v>
      </c>
      <c r="Q189" s="770">
        <v>7.0350000000000001</v>
      </c>
      <c r="R189" s="770">
        <v>7.0350000000000001</v>
      </c>
      <c r="S189" s="770">
        <v>6.6181263599999989</v>
      </c>
      <c r="T189" s="770">
        <v>6.6181263599999989</v>
      </c>
      <c r="U189" s="770">
        <v>6.6181263599999989</v>
      </c>
      <c r="V189" s="770">
        <v>6.6181263599999989</v>
      </c>
      <c r="W189" s="770">
        <v>5.6311920000000004</v>
      </c>
      <c r="X189" s="770">
        <v>5.6311920000000004</v>
      </c>
      <c r="Y189" s="770">
        <v>5.6311920000000004</v>
      </c>
      <c r="Z189" s="770">
        <v>5.6311920000000004</v>
      </c>
      <c r="AA189" s="770">
        <v>4.8408290312722801</v>
      </c>
      <c r="AB189" s="770">
        <v>4.8408290312722801</v>
      </c>
      <c r="AC189" s="770">
        <v>4.8408290312722801</v>
      </c>
      <c r="AD189" s="770">
        <v>4.8408290312722801</v>
      </c>
      <c r="AE189" s="770">
        <v>3.6624338999999995</v>
      </c>
      <c r="AF189" s="770">
        <v>3.6624338999999995</v>
      </c>
      <c r="AG189" s="770">
        <v>3.6624338999999995</v>
      </c>
      <c r="AH189" s="770">
        <v>3.6624338999999995</v>
      </c>
      <c r="AI189" s="770">
        <v>3.7524999999999999</v>
      </c>
      <c r="AJ189" s="770">
        <v>3.7524999999999999</v>
      </c>
      <c r="AK189" s="770">
        <v>3.7524999999999999</v>
      </c>
      <c r="AL189" s="770">
        <v>3.7524999999999999</v>
      </c>
      <c r="AM189" s="770">
        <v>8.0575824879999995</v>
      </c>
      <c r="AN189" s="770">
        <v>8.0575824879999995</v>
      </c>
      <c r="AO189" s="770">
        <v>8.0575824879999995</v>
      </c>
      <c r="AP189" s="770">
        <v>8.0575824879999995</v>
      </c>
      <c r="AQ189" s="770">
        <v>9.5664455549999996</v>
      </c>
      <c r="AR189" s="770">
        <v>9.5664455549999996</v>
      </c>
      <c r="AS189" s="770">
        <v>9.5664455549999996</v>
      </c>
      <c r="AT189" s="770">
        <v>9.5664455549999996</v>
      </c>
      <c r="AU189" s="770">
        <v>13.510198750000001</v>
      </c>
      <c r="AV189" s="770">
        <v>13.510198750000001</v>
      </c>
      <c r="AW189" s="770">
        <v>13.510198750000001</v>
      </c>
      <c r="AX189" s="770">
        <v>13.510198750000001</v>
      </c>
      <c r="AY189" s="770">
        <v>8.9174360311822234</v>
      </c>
      <c r="AZ189" s="770">
        <v>8.9174360311822234</v>
      </c>
      <c r="BA189" s="770">
        <v>8.9174360311822234</v>
      </c>
      <c r="BB189" s="770">
        <v>8.9174360311822234</v>
      </c>
      <c r="BC189" s="770">
        <v>11.727499999999999</v>
      </c>
      <c r="BD189" s="770">
        <v>11.727499999999999</v>
      </c>
      <c r="BE189" s="770">
        <v>11.727499999999999</v>
      </c>
      <c r="BF189" s="770">
        <v>11.727499999999999</v>
      </c>
      <c r="BG189" s="770">
        <v>9.3218154000000002</v>
      </c>
      <c r="BH189" s="770">
        <v>9.3218154000000002</v>
      </c>
      <c r="BI189" s="770">
        <v>9.3218154000000002</v>
      </c>
      <c r="BJ189" s="770">
        <v>9.3218154000000002</v>
      </c>
      <c r="BK189" s="770">
        <v>1.4292309999999999</v>
      </c>
      <c r="BL189" s="770">
        <v>7.7670720000000006</v>
      </c>
      <c r="BM189" s="770">
        <v>28.8788856</v>
      </c>
      <c r="BN189" s="769">
        <v>18.005966700000002</v>
      </c>
      <c r="BO189" s="769">
        <v>3.3403139999999998</v>
      </c>
      <c r="BP189" s="769">
        <v>4.8579590000000001</v>
      </c>
      <c r="BQ189" s="769">
        <v>42.302700000000002</v>
      </c>
      <c r="BR189" s="769">
        <v>24.103419999999996</v>
      </c>
      <c r="BS189" s="769">
        <v>4.9744700000000002</v>
      </c>
      <c r="BT189" s="769">
        <v>7.0331019999999995</v>
      </c>
      <c r="BU189" s="769">
        <v>24.389862000000001</v>
      </c>
      <c r="BV189" s="769">
        <v>24.488826000000003</v>
      </c>
      <c r="BW189" s="769">
        <v>11.565804</v>
      </c>
      <c r="BX189" s="769">
        <v>8.6418189999999999</v>
      </c>
      <c r="BY189" s="769">
        <v>17.279651999999999</v>
      </c>
      <c r="BZ189" s="769">
        <v>17.413954</v>
      </c>
      <c r="CA189" s="769">
        <v>5.0451079999999999</v>
      </c>
      <c r="CB189" s="769">
        <v>7.7493669999999995</v>
      </c>
      <c r="CC189" s="769">
        <v>28.184902000000001</v>
      </c>
      <c r="CD189" s="769">
        <v>18.698620999999999</v>
      </c>
      <c r="CE189" s="769">
        <v>15.509422499999999</v>
      </c>
      <c r="CF189" s="769">
        <v>15.509422499999999</v>
      </c>
      <c r="CG189" s="769">
        <v>15.509422499999999</v>
      </c>
      <c r="CH189" s="769">
        <v>15.509422499999999</v>
      </c>
      <c r="CI189" s="769">
        <v>14.6225215</v>
      </c>
      <c r="CJ189" s="769">
        <v>14.6225215</v>
      </c>
      <c r="CK189" s="769">
        <v>14.6225215</v>
      </c>
      <c r="CL189" s="769">
        <v>14.6225215</v>
      </c>
      <c r="CM189" s="769">
        <v>7.3498639998423254</v>
      </c>
      <c r="CN189" s="769">
        <v>8.5120931875188912</v>
      </c>
      <c r="CO189" s="769">
        <v>24.861617999767116</v>
      </c>
      <c r="CP189" s="769">
        <v>23.392377999696478</v>
      </c>
      <c r="CQ189" s="769">
        <v>11.343517995856139</v>
      </c>
      <c r="CR189" s="769">
        <v>9.7616449878774638</v>
      </c>
      <c r="CS189" s="769">
        <v>24.379148999765501</v>
      </c>
      <c r="CT189" s="769">
        <v>24.100704999734678</v>
      </c>
      <c r="CU189" s="769">
        <v>10.34792353023783</v>
      </c>
      <c r="CV189" s="769">
        <v>10.165861836790908</v>
      </c>
      <c r="CW189" s="769">
        <v>23.71054559528681</v>
      </c>
      <c r="CX189" s="769">
        <v>25.2458398057754</v>
      </c>
      <c r="CY189" s="769">
        <v>6.5923344302999993</v>
      </c>
      <c r="CZ189" s="769">
        <v>4.2839545985000003</v>
      </c>
      <c r="DA189" s="769">
        <v>18.231323</v>
      </c>
      <c r="DB189" s="769">
        <v>24.826132269856625</v>
      </c>
      <c r="DC189" s="769">
        <v>10.813222386715344</v>
      </c>
      <c r="DD189" s="769">
        <v>6.3490359335727078</v>
      </c>
      <c r="DE189" s="769">
        <v>22.713325679711954</v>
      </c>
      <c r="DF189" s="770">
        <v>38.427852616609904</v>
      </c>
      <c r="DG189" s="770">
        <v>7.0452250000000003</v>
      </c>
      <c r="DH189" s="770">
        <v>7.3850239999999996</v>
      </c>
      <c r="DI189" s="770">
        <v>24.113724999999999</v>
      </c>
      <c r="DJ189" s="770">
        <v>66.490819999999999</v>
      </c>
      <c r="DK189" s="770">
        <v>14.481373</v>
      </c>
      <c r="DL189" s="770">
        <v>10.834747999999999</v>
      </c>
      <c r="DM189" s="770">
        <v>22.482648000000001</v>
      </c>
      <c r="DN189" s="770">
        <v>40.006151000000003</v>
      </c>
      <c r="DO189" s="770">
        <v>8.0487219999999997</v>
      </c>
      <c r="DP189" s="770">
        <v>8.1745710000000003</v>
      </c>
      <c r="DQ189" s="770">
        <v>38.702002999999998</v>
      </c>
      <c r="DR189" s="770">
        <v>35.438009999999998</v>
      </c>
      <c r="DS189" s="770"/>
      <c r="DT189" s="770"/>
      <c r="DU189" s="770"/>
      <c r="DV189" s="770"/>
      <c r="DW189" s="770"/>
      <c r="DX189" s="770"/>
      <c r="DY189" s="770"/>
      <c r="DZ189" s="770"/>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70">
        <v>3749.415</v>
      </c>
      <c r="P190" s="770">
        <v>3749.415</v>
      </c>
      <c r="Q190" s="770">
        <v>3749.415</v>
      </c>
      <c r="R190" s="770">
        <v>3749.415</v>
      </c>
      <c r="S190" s="770">
        <v>4583.1899999999996</v>
      </c>
      <c r="T190" s="770">
        <v>4583.1899999999996</v>
      </c>
      <c r="U190" s="770">
        <v>4583.1899999999996</v>
      </c>
      <c r="V190" s="770">
        <v>4583.1899999999996</v>
      </c>
      <c r="W190" s="770">
        <v>4022.28</v>
      </c>
      <c r="X190" s="770">
        <v>4022.28</v>
      </c>
      <c r="Y190" s="770">
        <v>4022.28</v>
      </c>
      <c r="Z190" s="770">
        <v>4022.28</v>
      </c>
      <c r="AA190" s="770">
        <v>4447.0200000000004</v>
      </c>
      <c r="AB190" s="770">
        <v>4447.0200000000004</v>
      </c>
      <c r="AC190" s="770">
        <v>4447.0200000000004</v>
      </c>
      <c r="AD190" s="770">
        <v>4447.0200000000004</v>
      </c>
      <c r="AE190" s="770">
        <v>4949.2349999999997</v>
      </c>
      <c r="AF190" s="770">
        <v>4949.2349999999997</v>
      </c>
      <c r="AG190" s="770">
        <v>4949.2349999999997</v>
      </c>
      <c r="AH190" s="770">
        <v>4949.2349999999997</v>
      </c>
      <c r="AI190" s="770">
        <v>3675</v>
      </c>
      <c r="AJ190" s="770">
        <v>3675</v>
      </c>
      <c r="AK190" s="770">
        <v>3675</v>
      </c>
      <c r="AL190" s="770">
        <v>3675</v>
      </c>
      <c r="AM190" s="770">
        <v>6771.2849999999999</v>
      </c>
      <c r="AN190" s="770">
        <v>6771.2849999999999</v>
      </c>
      <c r="AO190" s="770">
        <v>6771.2849999999999</v>
      </c>
      <c r="AP190" s="770">
        <v>6771.2849999999999</v>
      </c>
      <c r="AQ190" s="770">
        <v>4599.66</v>
      </c>
      <c r="AR190" s="770">
        <v>4599.66</v>
      </c>
      <c r="AS190" s="770">
        <v>4599.66</v>
      </c>
      <c r="AT190" s="770">
        <v>4599.66</v>
      </c>
      <c r="AU190" s="770">
        <v>6633.53</v>
      </c>
      <c r="AV190" s="770">
        <v>6633.53</v>
      </c>
      <c r="AW190" s="770">
        <v>6633.53</v>
      </c>
      <c r="AX190" s="770">
        <v>6633.53</v>
      </c>
      <c r="AY190" s="770">
        <v>3418.4659999999999</v>
      </c>
      <c r="AZ190" s="770">
        <v>3418.4659999999999</v>
      </c>
      <c r="BA190" s="770">
        <v>3418.4659999999999</v>
      </c>
      <c r="BB190" s="770">
        <v>3418.4659999999999</v>
      </c>
      <c r="BC190" s="770">
        <v>4547.8232500000004</v>
      </c>
      <c r="BD190" s="770">
        <v>4547.8232500000004</v>
      </c>
      <c r="BE190" s="770">
        <v>4547.8232500000004</v>
      </c>
      <c r="BF190" s="770">
        <v>4547.8232500000004</v>
      </c>
      <c r="BG190" s="770">
        <v>3748.0904999999998</v>
      </c>
      <c r="BH190" s="770">
        <v>3748.0904999999998</v>
      </c>
      <c r="BI190" s="770">
        <v>3748.0904999999998</v>
      </c>
      <c r="BJ190" s="770">
        <v>3748.0904999999998</v>
      </c>
      <c r="BK190" s="770">
        <v>576.29999999999995</v>
      </c>
      <c r="BL190" s="770">
        <v>2974.94</v>
      </c>
      <c r="BM190" s="770">
        <v>9089.4</v>
      </c>
      <c r="BN190" s="769">
        <v>5595.2090000000007</v>
      </c>
      <c r="BO190" s="769">
        <v>1286.7600000000002</v>
      </c>
      <c r="BP190" s="769">
        <v>977.72</v>
      </c>
      <c r="BQ190" s="769">
        <v>8037.18</v>
      </c>
      <c r="BR190" s="769">
        <v>5294.9580000000005</v>
      </c>
      <c r="BS190" s="769">
        <v>1293.7839999999999</v>
      </c>
      <c r="BT190" s="769">
        <v>2099.1</v>
      </c>
      <c r="BU190" s="769">
        <v>6470.0399999999991</v>
      </c>
      <c r="BV190" s="769">
        <v>7126.8060000000005</v>
      </c>
      <c r="BW190" s="769">
        <v>3698.5610000000001</v>
      </c>
      <c r="BX190" s="769">
        <v>3230.7300000000005</v>
      </c>
      <c r="BY190" s="769">
        <v>6312.2830000000004</v>
      </c>
      <c r="BZ190" s="769">
        <v>6747.3389999999999</v>
      </c>
      <c r="CA190" s="769">
        <v>2200.9499999999998</v>
      </c>
      <c r="CB190" s="769">
        <v>2566.4040000000005</v>
      </c>
      <c r="CC190" s="769">
        <v>6784.85</v>
      </c>
      <c r="CD190" s="769">
        <v>4421.1729999999998</v>
      </c>
      <c r="CE190" s="769">
        <v>4698.3270000000002</v>
      </c>
      <c r="CF190" s="769">
        <v>4698.3270000000002</v>
      </c>
      <c r="CG190" s="769">
        <v>4698.3270000000002</v>
      </c>
      <c r="CH190" s="769">
        <v>4698.3270000000002</v>
      </c>
      <c r="CI190" s="769">
        <v>4660.25875</v>
      </c>
      <c r="CJ190" s="769">
        <v>4660.25875</v>
      </c>
      <c r="CK190" s="769">
        <v>4660.25875</v>
      </c>
      <c r="CL190" s="769">
        <v>4660.25875</v>
      </c>
      <c r="CM190" s="769">
        <v>2868.5868999999998</v>
      </c>
      <c r="CN190" s="769">
        <v>3083.8148900000001</v>
      </c>
      <c r="CO190" s="769">
        <v>6402.2537999999977</v>
      </c>
      <c r="CP190" s="769">
        <v>6316.0617499999998</v>
      </c>
      <c r="CQ190" s="769">
        <v>4312.317</v>
      </c>
      <c r="CR190" s="769">
        <v>3322.7895199999998</v>
      </c>
      <c r="CS190" s="769">
        <v>6376.1620000000003</v>
      </c>
      <c r="CT190" s="769">
        <v>7282.8720000000003</v>
      </c>
      <c r="CU190" s="769">
        <v>3890.8148000000001</v>
      </c>
      <c r="CV190" s="769">
        <v>4012.2080000000001</v>
      </c>
      <c r="CW190" s="769">
        <v>7520.2740000000003</v>
      </c>
      <c r="CX190" s="769">
        <v>7814.3059999999996</v>
      </c>
      <c r="CY190" s="769">
        <v>2661.4180000000001</v>
      </c>
      <c r="CZ190" s="769">
        <v>1638.3444999999999</v>
      </c>
      <c r="DA190" s="769">
        <v>5046.3969999999999</v>
      </c>
      <c r="DB190" s="769">
        <v>6683.9040000000005</v>
      </c>
      <c r="DC190" s="769">
        <v>3277.279</v>
      </c>
      <c r="DD190" s="769">
        <v>1727.2059999999999</v>
      </c>
      <c r="DE190" s="769">
        <v>4659.3410000000003</v>
      </c>
      <c r="DF190" s="770">
        <v>7815.730129999999</v>
      </c>
      <c r="DG190" s="770">
        <v>1357.8389999999999</v>
      </c>
      <c r="DH190" s="770">
        <v>1351.655</v>
      </c>
      <c r="DI190" s="770">
        <v>3833.07</v>
      </c>
      <c r="DJ190" s="770">
        <v>11306.128000000001</v>
      </c>
      <c r="DK190" s="770">
        <v>2767.58</v>
      </c>
      <c r="DL190" s="770">
        <v>2158.1825999999996</v>
      </c>
      <c r="DM190" s="770">
        <v>4168.2204000000002</v>
      </c>
      <c r="DN190" s="770">
        <v>8442.0550000000003</v>
      </c>
      <c r="DO190" s="770">
        <v>1815.0640000000001</v>
      </c>
      <c r="DP190" s="770">
        <v>2053.2469999999998</v>
      </c>
      <c r="DQ190" s="770">
        <v>7100.375</v>
      </c>
      <c r="DR190" s="770">
        <v>6275.9709999999995</v>
      </c>
      <c r="DS190" s="770"/>
      <c r="DT190" s="770"/>
      <c r="DU190" s="770"/>
      <c r="DV190" s="770"/>
      <c r="DW190" s="770"/>
      <c r="DX190" s="770"/>
      <c r="DY190" s="770"/>
      <c r="DZ190" s="77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70">
        <v>5.7165871125000001</v>
      </c>
      <c r="P191" s="770">
        <v>5.7165871125000001</v>
      </c>
      <c r="Q191" s="770">
        <v>5.7165871125000001</v>
      </c>
      <c r="R191" s="770">
        <v>5.7165871125000001</v>
      </c>
      <c r="S191" s="770">
        <v>4.3848326999999996</v>
      </c>
      <c r="T191" s="770">
        <v>4.3848326999999996</v>
      </c>
      <c r="U191" s="770">
        <v>4.3848326999999996</v>
      </c>
      <c r="V191" s="770">
        <v>4.3848326999999996</v>
      </c>
      <c r="W191" s="770">
        <v>6.0697725</v>
      </c>
      <c r="X191" s="770">
        <v>6.0697725</v>
      </c>
      <c r="Y191" s="770">
        <v>6.0697725</v>
      </c>
      <c r="Z191" s="770">
        <v>6.0697725</v>
      </c>
      <c r="AA191" s="770">
        <v>5.6776888875000004</v>
      </c>
      <c r="AB191" s="770">
        <v>5.6776888875000004</v>
      </c>
      <c r="AC191" s="770">
        <v>5.6776888875000004</v>
      </c>
      <c r="AD191" s="770">
        <v>5.6776888875000004</v>
      </c>
      <c r="AE191" s="770">
        <v>5.5053742001949999</v>
      </c>
      <c r="AF191" s="770">
        <v>5.5053742001949999</v>
      </c>
      <c r="AG191" s="770">
        <v>5.5053742001949999</v>
      </c>
      <c r="AH191" s="770">
        <v>5.5053742001949999</v>
      </c>
      <c r="AI191" s="770">
        <v>5.6249175000000005</v>
      </c>
      <c r="AJ191" s="770">
        <v>5.6249175000000005</v>
      </c>
      <c r="AK191" s="770">
        <v>5.6249175000000005</v>
      </c>
      <c r="AL191" s="770">
        <v>5.6249175000000005</v>
      </c>
      <c r="AM191" s="770">
        <v>5.4012597726435239</v>
      </c>
      <c r="AN191" s="770">
        <v>5.4012597726435239</v>
      </c>
      <c r="AO191" s="770">
        <v>5.4012597726435239</v>
      </c>
      <c r="AP191" s="770">
        <v>5.4012597726435239</v>
      </c>
      <c r="AQ191" s="770">
        <v>6.0957056950000004</v>
      </c>
      <c r="AR191" s="770">
        <v>6.0957056950000004</v>
      </c>
      <c r="AS191" s="770">
        <v>6.0957056950000004</v>
      </c>
      <c r="AT191" s="770">
        <v>6.0957056950000004</v>
      </c>
      <c r="AU191" s="770">
        <v>7.9659309316070743</v>
      </c>
      <c r="AV191" s="770">
        <v>7.9659309316070743</v>
      </c>
      <c r="AW191" s="770">
        <v>7.9659309316070743</v>
      </c>
      <c r="AX191" s="770">
        <v>7.9659309316070743</v>
      </c>
      <c r="AY191" s="770">
        <v>7.8790636598028811</v>
      </c>
      <c r="AZ191" s="770">
        <v>7.8790636598028811</v>
      </c>
      <c r="BA191" s="770">
        <v>7.8790636598028811</v>
      </c>
      <c r="BB191" s="770">
        <v>7.8790636598028811</v>
      </c>
      <c r="BC191" s="770">
        <v>10.396255718048518</v>
      </c>
      <c r="BD191" s="770">
        <v>10.396255718048518</v>
      </c>
      <c r="BE191" s="770">
        <v>10.396255718048518</v>
      </c>
      <c r="BF191" s="770">
        <v>10.396255718048518</v>
      </c>
      <c r="BG191" s="770">
        <v>12.06739317874589</v>
      </c>
      <c r="BH191" s="770">
        <v>12.06739317874589</v>
      </c>
      <c r="BI191" s="770">
        <v>12.06739317874589</v>
      </c>
      <c r="BJ191" s="770">
        <v>12.06739317874589</v>
      </c>
      <c r="BK191" s="770">
        <v>17.387780790000001</v>
      </c>
      <c r="BL191" s="770">
        <v>15.607629763999999</v>
      </c>
      <c r="BM191" s="770">
        <v>11.06858692</v>
      </c>
      <c r="BN191" s="769">
        <v>11.6452253</v>
      </c>
      <c r="BO191" s="769">
        <v>19.52750335</v>
      </c>
      <c r="BP191" s="769">
        <v>16.806254920000001</v>
      </c>
      <c r="BQ191" s="769">
        <v>14.008293419999999</v>
      </c>
      <c r="BR191" s="769">
        <v>13.5531747</v>
      </c>
      <c r="BS191" s="769">
        <v>18.21688962</v>
      </c>
      <c r="BT191" s="769">
        <v>15.314288730000001</v>
      </c>
      <c r="BU191" s="769">
        <v>16.42741552</v>
      </c>
      <c r="BV191" s="769">
        <v>15.75933141</v>
      </c>
      <c r="BW191" s="769">
        <v>16.771867</v>
      </c>
      <c r="BX191" s="769">
        <v>14.931248</v>
      </c>
      <c r="BY191" s="769">
        <v>12.376909000000001</v>
      </c>
      <c r="BZ191" s="769">
        <v>11.398431909999999</v>
      </c>
      <c r="CA191" s="769">
        <v>14.355526269999999</v>
      </c>
      <c r="CB191" s="769">
        <v>14.206278990000001</v>
      </c>
      <c r="CC191" s="769">
        <v>11.86891754</v>
      </c>
      <c r="CD191" s="769">
        <v>11.327618460000002</v>
      </c>
      <c r="CE191" s="769">
        <v>18.114248057499996</v>
      </c>
      <c r="CF191" s="769">
        <v>18.114248057499996</v>
      </c>
      <c r="CG191" s="769">
        <v>18.114248057499996</v>
      </c>
      <c r="CH191" s="769">
        <v>18.114248057499996</v>
      </c>
      <c r="CI191" s="769">
        <v>15.855276435</v>
      </c>
      <c r="CJ191" s="769">
        <v>15.855276435</v>
      </c>
      <c r="CK191" s="769">
        <v>15.855276435</v>
      </c>
      <c r="CL191" s="769">
        <v>15.855276435</v>
      </c>
      <c r="CM191" s="769">
        <v>23.830935794655694</v>
      </c>
      <c r="CN191" s="769">
        <v>23.616288046148309</v>
      </c>
      <c r="CO191" s="769">
        <v>18.202795149585796</v>
      </c>
      <c r="CP191" s="769">
        <v>18.615947629567199</v>
      </c>
      <c r="CQ191" s="769">
        <v>27.069027337750853</v>
      </c>
      <c r="CR191" s="769">
        <v>24.665120209597401</v>
      </c>
      <c r="CS191" s="769">
        <v>19.981602649259443</v>
      </c>
      <c r="CT191" s="769">
        <v>19.238384624583201</v>
      </c>
      <c r="CU191" s="769">
        <v>21.809795974602736</v>
      </c>
      <c r="CV191" s="769">
        <v>22.526762409569724</v>
      </c>
      <c r="CW191" s="769">
        <v>21.805472466298063</v>
      </c>
      <c r="CX191" s="769">
        <v>20.511240980464176</v>
      </c>
      <c r="CY191" s="769">
        <v>27.435809329999998</v>
      </c>
      <c r="CZ191" s="769">
        <v>23.78720599</v>
      </c>
      <c r="DA191" s="769">
        <v>20.20809457</v>
      </c>
      <c r="DB191" s="769">
        <v>18.853622400000003</v>
      </c>
      <c r="DC191" s="769">
        <v>26.423939609999998</v>
      </c>
      <c r="DD191" s="769">
        <v>24.427223139999999</v>
      </c>
      <c r="DE191" s="769">
        <v>22.326887800000002</v>
      </c>
      <c r="DF191" s="770">
        <v>23.672347700000003</v>
      </c>
      <c r="DG191" s="770">
        <v>29.766003162600004</v>
      </c>
      <c r="DH191" s="770">
        <v>27.589739909999999</v>
      </c>
      <c r="DI191" s="770">
        <v>24.290336620000005</v>
      </c>
      <c r="DJ191" s="770">
        <v>25.084757789999998</v>
      </c>
      <c r="DK191" s="770">
        <v>31.211420310000001</v>
      </c>
      <c r="DL191" s="770">
        <v>27.359239119999998</v>
      </c>
      <c r="DM191" s="770">
        <v>26.19370473</v>
      </c>
      <c r="DN191" s="770">
        <v>21.548118969999997</v>
      </c>
      <c r="DO191" s="770">
        <v>34.533118299999998</v>
      </c>
      <c r="DP191" s="770">
        <v>32.681381779999995</v>
      </c>
      <c r="DQ191" s="770">
        <v>26.523996109999995</v>
      </c>
      <c r="DR191" s="770">
        <v>19.39387705815</v>
      </c>
      <c r="DS191" s="770"/>
      <c r="DT191" s="770"/>
      <c r="DU191" s="770"/>
      <c r="DV191" s="770"/>
      <c r="DW191" s="770"/>
      <c r="DX191" s="770"/>
      <c r="DY191" s="770"/>
      <c r="DZ191" s="770"/>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70">
        <v>3782.3125</v>
      </c>
      <c r="P192" s="770">
        <v>3782.3125</v>
      </c>
      <c r="Q192" s="770">
        <v>3782.3125</v>
      </c>
      <c r="R192" s="770">
        <v>3782.3125</v>
      </c>
      <c r="S192" s="770">
        <v>3177.415</v>
      </c>
      <c r="T192" s="770">
        <v>3177.415</v>
      </c>
      <c r="U192" s="770">
        <v>3177.415</v>
      </c>
      <c r="V192" s="770">
        <v>3177.415</v>
      </c>
      <c r="W192" s="770">
        <v>3429.25</v>
      </c>
      <c r="X192" s="770">
        <v>3429.25</v>
      </c>
      <c r="Y192" s="770">
        <v>3429.25</v>
      </c>
      <c r="Z192" s="770">
        <v>3429.25</v>
      </c>
      <c r="AA192" s="770">
        <v>3791.4450000000002</v>
      </c>
      <c r="AB192" s="770">
        <v>3791.4450000000002</v>
      </c>
      <c r="AC192" s="770">
        <v>3791.4450000000002</v>
      </c>
      <c r="AD192" s="770">
        <v>3791.4450000000002</v>
      </c>
      <c r="AE192" s="770">
        <v>3643.5302449999999</v>
      </c>
      <c r="AF192" s="770">
        <v>3643.5302449999999</v>
      </c>
      <c r="AG192" s="770">
        <v>3643.5302449999999</v>
      </c>
      <c r="AH192" s="770">
        <v>3643.5302449999999</v>
      </c>
      <c r="AI192" s="770">
        <v>3582.75</v>
      </c>
      <c r="AJ192" s="770">
        <v>3582.75</v>
      </c>
      <c r="AK192" s="770">
        <v>3582.75</v>
      </c>
      <c r="AL192" s="770">
        <v>3582.75</v>
      </c>
      <c r="AM192" s="770">
        <v>3266.0947500000002</v>
      </c>
      <c r="AN192" s="770">
        <v>3266.0947500000002</v>
      </c>
      <c r="AO192" s="770">
        <v>3266.0947500000002</v>
      </c>
      <c r="AP192" s="770">
        <v>3266.0947500000002</v>
      </c>
      <c r="AQ192" s="770">
        <v>3870.2894999999999</v>
      </c>
      <c r="AR192" s="770">
        <v>3870.2894999999999</v>
      </c>
      <c r="AS192" s="770">
        <v>3870.2894999999999</v>
      </c>
      <c r="AT192" s="770">
        <v>3870.2894999999999</v>
      </c>
      <c r="AU192" s="770">
        <v>4130.9125250000006</v>
      </c>
      <c r="AV192" s="770">
        <v>4130.9125250000006</v>
      </c>
      <c r="AW192" s="770">
        <v>4130.9125250000006</v>
      </c>
      <c r="AX192" s="770">
        <v>4130.9125250000006</v>
      </c>
      <c r="AY192" s="770">
        <v>4593.9057499999999</v>
      </c>
      <c r="AZ192" s="770">
        <v>4593.9057499999999</v>
      </c>
      <c r="BA192" s="770">
        <v>4593.9057499999999</v>
      </c>
      <c r="BB192" s="770">
        <v>4593.9057499999999</v>
      </c>
      <c r="BC192" s="770">
        <v>4957.0046824999999</v>
      </c>
      <c r="BD192" s="770">
        <v>4957.0046824999999</v>
      </c>
      <c r="BE192" s="770">
        <v>4957.0046824999999</v>
      </c>
      <c r="BF192" s="770">
        <v>4957.0046824999999</v>
      </c>
      <c r="BG192" s="770">
        <v>4672.3253650000006</v>
      </c>
      <c r="BH192" s="770">
        <v>4672.3253650000006</v>
      </c>
      <c r="BI192" s="770">
        <v>4672.3253650000006</v>
      </c>
      <c r="BJ192" s="770">
        <v>4672.3253650000006</v>
      </c>
      <c r="BK192" s="770">
        <v>6241.9708899999996</v>
      </c>
      <c r="BL192" s="770">
        <v>6569.4603000000006</v>
      </c>
      <c r="BM192" s="770">
        <v>4418.6419999999998</v>
      </c>
      <c r="BN192" s="769">
        <v>4298.4021000000002</v>
      </c>
      <c r="BO192" s="769">
        <v>6850.7376999999997</v>
      </c>
      <c r="BP192" s="769">
        <v>6480.5937300000005</v>
      </c>
      <c r="BQ192" s="769">
        <v>5089.3337000000001</v>
      </c>
      <c r="BR192" s="769">
        <v>5311.5297</v>
      </c>
      <c r="BS192" s="769">
        <v>6682.747800000001</v>
      </c>
      <c r="BT192" s="769">
        <v>5226.1750000000002</v>
      </c>
      <c r="BU192" s="769">
        <v>5431.9920000000002</v>
      </c>
      <c r="BV192" s="769">
        <v>5112.4775</v>
      </c>
      <c r="BW192" s="769">
        <v>5556.058</v>
      </c>
      <c r="BX192" s="769">
        <v>5961.8630000000003</v>
      </c>
      <c r="BY192" s="769">
        <v>5031.3519999999999</v>
      </c>
      <c r="BZ192" s="769">
        <v>4461.0640000000003</v>
      </c>
      <c r="CA192" s="769">
        <v>5739.3606299999992</v>
      </c>
      <c r="CB192" s="769">
        <v>6499.5222400000002</v>
      </c>
      <c r="CC192" s="769">
        <v>5285.2124999999996</v>
      </c>
      <c r="CD192" s="769">
        <v>5142.9290000000001</v>
      </c>
      <c r="CE192" s="769">
        <v>6169.2707274999993</v>
      </c>
      <c r="CF192" s="769">
        <v>6169.2707274999993</v>
      </c>
      <c r="CG192" s="769">
        <v>6169.2707274999993</v>
      </c>
      <c r="CH192" s="769">
        <v>6169.2707274999993</v>
      </c>
      <c r="CI192" s="769">
        <v>6103.7300499999992</v>
      </c>
      <c r="CJ192" s="769">
        <v>6103.7300499999992</v>
      </c>
      <c r="CK192" s="769">
        <v>6103.7300499999992</v>
      </c>
      <c r="CL192" s="769">
        <v>6103.7300499999992</v>
      </c>
      <c r="CM192" s="769">
        <v>7775.6458900000007</v>
      </c>
      <c r="CN192" s="769">
        <v>7336.3717899999974</v>
      </c>
      <c r="CO192" s="769">
        <v>5539.6041899999982</v>
      </c>
      <c r="CP192" s="769">
        <v>5591.0859099999998</v>
      </c>
      <c r="CQ192" s="769">
        <v>8314.6987099999988</v>
      </c>
      <c r="CR192" s="769">
        <v>8546.2026600000008</v>
      </c>
      <c r="CS192" s="769">
        <v>7236.0222799999983</v>
      </c>
      <c r="CT192" s="769">
        <v>6843.3503499999997</v>
      </c>
      <c r="CU192" s="769">
        <v>8068.8368499999979</v>
      </c>
      <c r="CV192" s="769">
        <v>8302.6742699999977</v>
      </c>
      <c r="CW192" s="769">
        <v>7942.9435000000003</v>
      </c>
      <c r="CX192" s="769">
        <v>6838.2445700000007</v>
      </c>
      <c r="CY192" s="769">
        <v>9207.1495599999998</v>
      </c>
      <c r="CZ192" s="769">
        <v>8575.2294999999995</v>
      </c>
      <c r="DA192" s="769">
        <v>7797.116</v>
      </c>
      <c r="DB192" s="769">
        <v>7140.9750000000004</v>
      </c>
      <c r="DC192" s="769">
        <v>9840.4724800000004</v>
      </c>
      <c r="DD192" s="769">
        <v>9578.5209998000009</v>
      </c>
      <c r="DE192" s="769">
        <v>8322.1479999999992</v>
      </c>
      <c r="DF192" s="770">
        <v>7634.2105000000001</v>
      </c>
      <c r="DG192" s="770">
        <v>9780.5020000000004</v>
      </c>
      <c r="DH192" s="770">
        <v>9572.1946500000013</v>
      </c>
      <c r="DI192" s="770">
        <v>8561.1479999999992</v>
      </c>
      <c r="DJ192" s="770">
        <v>8563.5125000000007</v>
      </c>
      <c r="DK192" s="770">
        <v>11392.171</v>
      </c>
      <c r="DL192" s="770">
        <v>10497.694599999999</v>
      </c>
      <c r="DM192" s="770">
        <v>9528.1960999999992</v>
      </c>
      <c r="DN192" s="770">
        <v>6744.9814999999999</v>
      </c>
      <c r="DO192" s="770">
        <v>10809.55875</v>
      </c>
      <c r="DP192" s="770">
        <v>11400.6415</v>
      </c>
      <c r="DQ192" s="770">
        <v>9365.9907800000001</v>
      </c>
      <c r="DR192" s="770">
        <v>5754.6319999999996</v>
      </c>
      <c r="DS192" s="770"/>
      <c r="DT192" s="770"/>
      <c r="DU192" s="770"/>
      <c r="DV192" s="770"/>
      <c r="DW192" s="770"/>
      <c r="DX192" s="770"/>
      <c r="DY192" s="770"/>
      <c r="DZ192" s="770"/>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70">
        <v>0.77494194999999988</v>
      </c>
      <c r="P193" s="770">
        <v>0.77494194999999988</v>
      </c>
      <c r="Q193" s="770">
        <v>0.77494194999999988</v>
      </c>
      <c r="R193" s="770">
        <v>0.77494194999999988</v>
      </c>
      <c r="S193" s="770">
        <v>1.4774674999999997</v>
      </c>
      <c r="T193" s="770">
        <v>1.4774674999999997</v>
      </c>
      <c r="U193" s="770">
        <v>1.4774674999999997</v>
      </c>
      <c r="V193" s="770">
        <v>1.4774674999999997</v>
      </c>
      <c r="W193" s="770">
        <v>3.1446175017499995</v>
      </c>
      <c r="X193" s="770">
        <v>3.1446175017499995</v>
      </c>
      <c r="Y193" s="770">
        <v>3.1446175017499995</v>
      </c>
      <c r="Z193" s="770">
        <v>3.1446175017499995</v>
      </c>
      <c r="AA193" s="770">
        <v>10.658685775</v>
      </c>
      <c r="AB193" s="770">
        <v>10.658685775</v>
      </c>
      <c r="AC193" s="770">
        <v>10.658685775</v>
      </c>
      <c r="AD193" s="770">
        <v>10.658685775</v>
      </c>
      <c r="AE193" s="770">
        <v>3.9686238274999996</v>
      </c>
      <c r="AF193" s="770">
        <v>3.9686238274999996</v>
      </c>
      <c r="AG193" s="770">
        <v>3.9686238274999996</v>
      </c>
      <c r="AH193" s="770">
        <v>3.9686238274999996</v>
      </c>
      <c r="AI193" s="770">
        <v>2.7696300000000003</v>
      </c>
      <c r="AJ193" s="770">
        <v>2.7696300000000003</v>
      </c>
      <c r="AK193" s="770">
        <v>2.7696300000000003</v>
      </c>
      <c r="AL193" s="770">
        <v>2.7696300000000003</v>
      </c>
      <c r="AM193" s="770">
        <v>7.3201824324999993</v>
      </c>
      <c r="AN193" s="770">
        <v>7.3201824324999993</v>
      </c>
      <c r="AO193" s="770">
        <v>7.3201824324999993</v>
      </c>
      <c r="AP193" s="770">
        <v>7.3201824324999993</v>
      </c>
      <c r="AQ193" s="770">
        <v>9.3250531448128058</v>
      </c>
      <c r="AR193" s="770">
        <v>9.3250531448128058</v>
      </c>
      <c r="AS193" s="770">
        <v>9.3250531448128058</v>
      </c>
      <c r="AT193" s="770">
        <v>9.3250531448128058</v>
      </c>
      <c r="AU193" s="770">
        <v>9.1433335245246496</v>
      </c>
      <c r="AV193" s="770">
        <v>9.1433335245246496</v>
      </c>
      <c r="AW193" s="770">
        <v>9.1433335245246496</v>
      </c>
      <c r="AX193" s="770">
        <v>9.1433335245246496</v>
      </c>
      <c r="AY193" s="770">
        <v>17.654976774768421</v>
      </c>
      <c r="AZ193" s="770">
        <v>17.654976774768421</v>
      </c>
      <c r="BA193" s="770">
        <v>17.654976774768421</v>
      </c>
      <c r="BB193" s="770">
        <v>17.654976774768421</v>
      </c>
      <c r="BC193" s="770">
        <v>22.833753207246737</v>
      </c>
      <c r="BD193" s="770">
        <v>22.833753207246737</v>
      </c>
      <c r="BE193" s="770">
        <v>22.833753207246737</v>
      </c>
      <c r="BF193" s="770">
        <v>22.833753207246737</v>
      </c>
      <c r="BG193" s="770">
        <v>13.643550870539414</v>
      </c>
      <c r="BH193" s="770">
        <v>13.643550870539414</v>
      </c>
      <c r="BI193" s="770">
        <v>13.643550870539414</v>
      </c>
      <c r="BJ193" s="770">
        <v>13.643550870539414</v>
      </c>
      <c r="BK193" s="770">
        <v>10.459716699600252</v>
      </c>
      <c r="BL193" s="770">
        <v>15.25650439862401</v>
      </c>
      <c r="BM193" s="770">
        <v>18.482988825651891</v>
      </c>
      <c r="BN193" s="769">
        <v>23.590931935525738</v>
      </c>
      <c r="BO193" s="769">
        <v>35.370877613518374</v>
      </c>
      <c r="BP193" s="769">
        <v>32.336435480054021</v>
      </c>
      <c r="BQ193" s="769">
        <v>42.309920227778917</v>
      </c>
      <c r="BR193" s="769">
        <v>41.409538577097976</v>
      </c>
      <c r="BS193" s="769">
        <v>34.177248322894052</v>
      </c>
      <c r="BT193" s="769">
        <v>30.459120956519232</v>
      </c>
      <c r="BU193" s="769">
        <v>37.128107039759655</v>
      </c>
      <c r="BV193" s="769">
        <v>34.306496818012718</v>
      </c>
      <c r="BW193" s="769">
        <v>46.70760461176453</v>
      </c>
      <c r="BX193" s="769">
        <v>68.164613417970415</v>
      </c>
      <c r="BY193" s="769">
        <v>64.671231621448911</v>
      </c>
      <c r="BZ193" s="769">
        <v>46.156425298547362</v>
      </c>
      <c r="CA193" s="769">
        <v>43.501594508339167</v>
      </c>
      <c r="CB193" s="769">
        <v>49.952371588081725</v>
      </c>
      <c r="CC193" s="769">
        <v>60.378691176118309</v>
      </c>
      <c r="CD193" s="769">
        <v>49.485608308348105</v>
      </c>
      <c r="CE193" s="769">
        <v>29.45167389865842</v>
      </c>
      <c r="CF193" s="769">
        <v>29.45167389865842</v>
      </c>
      <c r="CG193" s="769">
        <v>29.45167389865842</v>
      </c>
      <c r="CH193" s="769">
        <v>29.45167389865842</v>
      </c>
      <c r="CI193" s="769">
        <v>21.606023319398609</v>
      </c>
      <c r="CJ193" s="769">
        <v>21.606023319398609</v>
      </c>
      <c r="CK193" s="769">
        <v>21.606023319398609</v>
      </c>
      <c r="CL193" s="769">
        <v>21.606023319398609</v>
      </c>
      <c r="CM193" s="769">
        <v>23.208283369514771</v>
      </c>
      <c r="CN193" s="769">
        <v>24.940831837371999</v>
      </c>
      <c r="CO193" s="769">
        <v>33.508288645569444</v>
      </c>
      <c r="CP193" s="769">
        <v>42.023533443536991</v>
      </c>
      <c r="CQ193" s="769">
        <v>32.791281547469737</v>
      </c>
      <c r="CR193" s="769">
        <v>40.636880961523183</v>
      </c>
      <c r="CS193" s="769">
        <v>36.486381907878467</v>
      </c>
      <c r="CT193" s="769">
        <v>33.077286387674334</v>
      </c>
      <c r="CU193" s="769">
        <v>31.337317291448318</v>
      </c>
      <c r="CV193" s="769">
        <v>25.614292872368537</v>
      </c>
      <c r="CW193" s="769">
        <v>19.508820514240341</v>
      </c>
      <c r="CX193" s="769">
        <v>23.867331951797439</v>
      </c>
      <c r="CY193" s="769">
        <v>20.779916104038822</v>
      </c>
      <c r="CZ193" s="769">
        <v>14.859655240454011</v>
      </c>
      <c r="DA193" s="769">
        <v>21.767206049306449</v>
      </c>
      <c r="DB193" s="769">
        <v>25.742969149696005</v>
      </c>
      <c r="DC193" s="769">
        <v>25.278339991906428</v>
      </c>
      <c r="DD193" s="769">
        <v>35.566661180121059</v>
      </c>
      <c r="DE193" s="769">
        <v>41.239110782535874</v>
      </c>
      <c r="DF193" s="770">
        <v>47.369404657480857</v>
      </c>
      <c r="DG193" s="770">
        <v>50.37739070435245</v>
      </c>
      <c r="DH193" s="770">
        <v>57.297927891071623</v>
      </c>
      <c r="DI193" s="770">
        <v>50.801226794762577</v>
      </c>
      <c r="DJ193" s="770">
        <v>45.315679594730994</v>
      </c>
      <c r="DK193" s="770">
        <v>49.009622281734046</v>
      </c>
      <c r="DL193" s="770">
        <v>55.116499725311371</v>
      </c>
      <c r="DM193" s="770">
        <v>50.760133186231052</v>
      </c>
      <c r="DN193" s="770">
        <v>46.475407266965213</v>
      </c>
      <c r="DO193" s="770">
        <v>52.82319347306656</v>
      </c>
      <c r="DP193" s="770">
        <v>56.307680882051557</v>
      </c>
      <c r="DQ193" s="770">
        <v>64.986140227421672</v>
      </c>
      <c r="DR193" s="770">
        <v>57.231049080353763</v>
      </c>
      <c r="DS193" s="770"/>
      <c r="DT193" s="770"/>
      <c r="DU193" s="770"/>
      <c r="DV193" s="770"/>
      <c r="DW193" s="770"/>
      <c r="DX193" s="770"/>
      <c r="DY193" s="770"/>
      <c r="DZ193" s="770"/>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70">
        <v>127.425</v>
      </c>
      <c r="P194" s="770">
        <v>127.425</v>
      </c>
      <c r="Q194" s="770">
        <v>127.425</v>
      </c>
      <c r="R194" s="770">
        <v>127.425</v>
      </c>
      <c r="S194" s="770">
        <v>235.75</v>
      </c>
      <c r="T194" s="770">
        <v>235.75</v>
      </c>
      <c r="U194" s="770">
        <v>235.75</v>
      </c>
      <c r="V194" s="770">
        <v>235.75</v>
      </c>
      <c r="W194" s="770">
        <v>277.95224999999999</v>
      </c>
      <c r="X194" s="770">
        <v>277.95224999999999</v>
      </c>
      <c r="Y194" s="770">
        <v>277.95224999999999</v>
      </c>
      <c r="Z194" s="770">
        <v>277.95224999999999</v>
      </c>
      <c r="AA194" s="770">
        <v>564.15350000000001</v>
      </c>
      <c r="AB194" s="770">
        <v>564.15350000000001</v>
      </c>
      <c r="AC194" s="770">
        <v>564.15350000000001</v>
      </c>
      <c r="AD194" s="770">
        <v>564.15350000000001</v>
      </c>
      <c r="AE194" s="770">
        <v>520.77</v>
      </c>
      <c r="AF194" s="770">
        <v>520.77</v>
      </c>
      <c r="AG194" s="770">
        <v>520.77</v>
      </c>
      <c r="AH194" s="770">
        <v>520.77</v>
      </c>
      <c r="AI194" s="770">
        <v>577.5</v>
      </c>
      <c r="AJ194" s="770">
        <v>577.5</v>
      </c>
      <c r="AK194" s="770">
        <v>577.5</v>
      </c>
      <c r="AL194" s="770">
        <v>577.5</v>
      </c>
      <c r="AM194" s="770">
        <v>1142.93525</v>
      </c>
      <c r="AN194" s="770">
        <v>1142.93525</v>
      </c>
      <c r="AO194" s="770">
        <v>1142.93525</v>
      </c>
      <c r="AP194" s="770">
        <v>1142.93525</v>
      </c>
      <c r="AQ194" s="770">
        <v>1537.62175</v>
      </c>
      <c r="AR194" s="770">
        <v>1537.62175</v>
      </c>
      <c r="AS194" s="770">
        <v>1537.62175</v>
      </c>
      <c r="AT194" s="770">
        <v>1537.62175</v>
      </c>
      <c r="AU194" s="770">
        <v>1498.7875000000001</v>
      </c>
      <c r="AV194" s="770">
        <v>1498.7875000000001</v>
      </c>
      <c r="AW194" s="770">
        <v>1498.7875000000001</v>
      </c>
      <c r="AX194" s="770">
        <v>1498.7875000000001</v>
      </c>
      <c r="AY194" s="770">
        <v>2055.2440000000001</v>
      </c>
      <c r="AZ194" s="770">
        <v>2055.2440000000001</v>
      </c>
      <c r="BA194" s="770">
        <v>2055.2440000000001</v>
      </c>
      <c r="BB194" s="770">
        <v>2055.2440000000001</v>
      </c>
      <c r="BC194" s="770">
        <v>1772.9140000000002</v>
      </c>
      <c r="BD194" s="770">
        <v>1772.9140000000002</v>
      </c>
      <c r="BE194" s="770">
        <v>1772.9140000000002</v>
      </c>
      <c r="BF194" s="770">
        <v>1772.9140000000002</v>
      </c>
      <c r="BG194" s="770">
        <v>1523.3857499999999</v>
      </c>
      <c r="BH194" s="770">
        <v>1523.3857499999999</v>
      </c>
      <c r="BI194" s="770">
        <v>1523.3857499999999</v>
      </c>
      <c r="BJ194" s="770">
        <v>1523.3857499999999</v>
      </c>
      <c r="BK194" s="770">
        <v>901.23399999999992</v>
      </c>
      <c r="BL194" s="770">
        <v>1509.2269999999999</v>
      </c>
      <c r="BM194" s="770">
        <v>1537.751</v>
      </c>
      <c r="BN194" s="769">
        <v>1518.1380000000001</v>
      </c>
      <c r="BO194" s="769">
        <v>1900.1550000000002</v>
      </c>
      <c r="BP194" s="769">
        <v>1812.127</v>
      </c>
      <c r="BQ194" s="769">
        <v>2486.67</v>
      </c>
      <c r="BR194" s="769">
        <v>2649.431</v>
      </c>
      <c r="BS194" s="769">
        <v>2013.6529999999998</v>
      </c>
      <c r="BT194" s="769">
        <v>1676.7314999999999</v>
      </c>
      <c r="BU194" s="769">
        <v>1904.192</v>
      </c>
      <c r="BV194" s="769">
        <v>1937.3149999999996</v>
      </c>
      <c r="BW194" s="769">
        <v>2036.86015</v>
      </c>
      <c r="BX194" s="769">
        <v>2534.1625100000001</v>
      </c>
      <c r="BY194" s="769">
        <v>2470.0524</v>
      </c>
      <c r="BZ194" s="769">
        <v>2538.1441500000001</v>
      </c>
      <c r="CA194" s="769">
        <v>2557.5535</v>
      </c>
      <c r="CB194" s="769">
        <v>2664.6950099999999</v>
      </c>
      <c r="CC194" s="769">
        <v>2895.9724200000001</v>
      </c>
      <c r="CD194" s="769">
        <v>2352.5879100000002</v>
      </c>
      <c r="CE194" s="769">
        <v>1820.4421200000002</v>
      </c>
      <c r="CF194" s="769">
        <v>1820.4421200000002</v>
      </c>
      <c r="CG194" s="769">
        <v>1820.4421200000002</v>
      </c>
      <c r="CH194" s="769">
        <v>1820.4421200000002</v>
      </c>
      <c r="CI194" s="769">
        <v>1633.9535500000002</v>
      </c>
      <c r="CJ194" s="769">
        <v>1633.9535500000002</v>
      </c>
      <c r="CK194" s="769">
        <v>1633.9535500000002</v>
      </c>
      <c r="CL194" s="769">
        <v>1633.9535500000002</v>
      </c>
      <c r="CM194" s="769">
        <v>1760.57449</v>
      </c>
      <c r="CN194" s="769">
        <v>1806.58889</v>
      </c>
      <c r="CO194" s="769">
        <v>2118.8724000000002</v>
      </c>
      <c r="CP194" s="769">
        <v>2294.3045500000003</v>
      </c>
      <c r="CQ194" s="769">
        <v>1981.5075000000002</v>
      </c>
      <c r="CR194" s="769">
        <v>2245.3732</v>
      </c>
      <c r="CS194" s="769">
        <v>2130.5943299999999</v>
      </c>
      <c r="CT194" s="769">
        <v>2031.9097000000002</v>
      </c>
      <c r="CU194" s="769">
        <v>1920.4785999999999</v>
      </c>
      <c r="CV194" s="769">
        <v>1885.9164999999998</v>
      </c>
      <c r="CW194" s="769">
        <v>1550.0443099999998</v>
      </c>
      <c r="CX194" s="769">
        <v>1741.7941000000001</v>
      </c>
      <c r="CY194" s="769">
        <v>1325.1965</v>
      </c>
      <c r="CZ194" s="769">
        <v>1004.4952000000001</v>
      </c>
      <c r="DA194" s="769">
        <v>1456.0679</v>
      </c>
      <c r="DB194" s="769">
        <v>1871.7197000000001</v>
      </c>
      <c r="DC194" s="769">
        <v>1561.2538100000002</v>
      </c>
      <c r="DD194" s="769">
        <v>1755.2851000000001</v>
      </c>
      <c r="DE194" s="769">
        <v>1793.0415000000003</v>
      </c>
      <c r="DF194" s="770">
        <v>1898.2514999999999</v>
      </c>
      <c r="DG194" s="770">
        <v>1833.9333000000001</v>
      </c>
      <c r="DH194" s="770">
        <v>2209.7412999999997</v>
      </c>
      <c r="DI194" s="770">
        <v>2344.7530999999999</v>
      </c>
      <c r="DJ194" s="770">
        <v>2311.7499800000001</v>
      </c>
      <c r="DK194" s="770">
        <v>2048.83214</v>
      </c>
      <c r="DL194" s="770">
        <v>2366.6046200000001</v>
      </c>
      <c r="DM194" s="770">
        <v>2343.6981900000001</v>
      </c>
      <c r="DN194" s="770">
        <v>2402.1705400000001</v>
      </c>
      <c r="DO194" s="770">
        <v>2448.6383999999998</v>
      </c>
      <c r="DP194" s="770">
        <v>2377.2009500000004</v>
      </c>
      <c r="DQ194" s="770">
        <v>2793.6840999999999</v>
      </c>
      <c r="DR194" s="770">
        <v>2367.1678999999999</v>
      </c>
      <c r="DS194" s="770"/>
      <c r="DT194" s="770"/>
      <c r="DU194" s="770"/>
      <c r="DV194" s="770"/>
      <c r="DW194" s="770"/>
      <c r="DX194" s="770"/>
      <c r="DY194" s="770"/>
      <c r="DZ194" s="770"/>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70">
        <v>0</v>
      </c>
      <c r="P195" s="770">
        <v>0</v>
      </c>
      <c r="Q195" s="770">
        <v>0</v>
      </c>
      <c r="R195" s="770">
        <v>0</v>
      </c>
      <c r="S195" s="770">
        <v>0</v>
      </c>
      <c r="T195" s="770">
        <v>0</v>
      </c>
      <c r="U195" s="770">
        <v>0</v>
      </c>
      <c r="V195" s="770">
        <v>0</v>
      </c>
      <c r="W195" s="770">
        <v>0</v>
      </c>
      <c r="X195" s="770">
        <v>0</v>
      </c>
      <c r="Y195" s="770">
        <v>0</v>
      </c>
      <c r="Z195" s="770">
        <v>0</v>
      </c>
      <c r="AA195" s="770">
        <v>0.66</v>
      </c>
      <c r="AB195" s="770">
        <v>0.66</v>
      </c>
      <c r="AC195" s="770">
        <v>0.66</v>
      </c>
      <c r="AD195" s="770">
        <v>0.66</v>
      </c>
      <c r="AE195" s="770">
        <v>0.68421975000000002</v>
      </c>
      <c r="AF195" s="770">
        <v>0.68421975000000002</v>
      </c>
      <c r="AG195" s="770">
        <v>0.68421975000000002</v>
      </c>
      <c r="AH195" s="770">
        <v>0.68421975000000002</v>
      </c>
      <c r="AI195" s="770">
        <v>0.59250000000000003</v>
      </c>
      <c r="AJ195" s="770">
        <v>0.59250000000000003</v>
      </c>
      <c r="AK195" s="770">
        <v>0.59250000000000003</v>
      </c>
      <c r="AL195" s="770">
        <v>0.59250000000000003</v>
      </c>
      <c r="AM195" s="770">
        <v>0.95250000000000001</v>
      </c>
      <c r="AN195" s="770">
        <v>0.95250000000000001</v>
      </c>
      <c r="AO195" s="770">
        <v>0.95250000000000001</v>
      </c>
      <c r="AP195" s="770">
        <v>0.95250000000000001</v>
      </c>
      <c r="AQ195" s="770">
        <v>0.7969722286100831</v>
      </c>
      <c r="AR195" s="770">
        <v>0.7969722286100831</v>
      </c>
      <c r="AS195" s="770">
        <v>0.7969722286100831</v>
      </c>
      <c r="AT195" s="770">
        <v>0.7969722286100831</v>
      </c>
      <c r="AU195" s="770">
        <v>1.1037447778809071</v>
      </c>
      <c r="AV195" s="770">
        <v>1.1037447778809071</v>
      </c>
      <c r="AW195" s="770">
        <v>1.1037447778809071</v>
      </c>
      <c r="AX195" s="770">
        <v>1.1037447778809071</v>
      </c>
      <c r="AY195" s="770">
        <v>3.5933700599468557</v>
      </c>
      <c r="AZ195" s="770">
        <v>3.5933700599468557</v>
      </c>
      <c r="BA195" s="770">
        <v>3.5933700599468557</v>
      </c>
      <c r="BB195" s="770">
        <v>3.5933700599468557</v>
      </c>
      <c r="BC195" s="770">
        <v>8.2491019401272059</v>
      </c>
      <c r="BD195" s="770">
        <v>8.2491019401272059</v>
      </c>
      <c r="BE195" s="770">
        <v>8.2491019401272059</v>
      </c>
      <c r="BF195" s="770">
        <v>8.2491019401272059</v>
      </c>
      <c r="BG195" s="770">
        <v>6.7194850856258039</v>
      </c>
      <c r="BH195" s="770">
        <v>6.7194850856258039</v>
      </c>
      <c r="BI195" s="770">
        <v>6.7194850856258039</v>
      </c>
      <c r="BJ195" s="770">
        <v>6.7194850856258039</v>
      </c>
      <c r="BK195" s="770">
        <v>9.2499433137210545</v>
      </c>
      <c r="BL195" s="770">
        <v>7.1189292138164939</v>
      </c>
      <c r="BM195" s="770">
        <v>7.2589516734245638</v>
      </c>
      <c r="BN195" s="769">
        <v>10.134028848702599</v>
      </c>
      <c r="BO195" s="769">
        <v>10.759940503019958</v>
      </c>
      <c r="BP195" s="769">
        <v>11.090722172906366</v>
      </c>
      <c r="BQ195" s="769">
        <v>12.074494851737491</v>
      </c>
      <c r="BR195" s="769">
        <v>14.428469528273414</v>
      </c>
      <c r="BS195" s="769">
        <v>18.014632285197774</v>
      </c>
      <c r="BT195" s="769">
        <v>18.513418761673091</v>
      </c>
      <c r="BU195" s="769">
        <v>31.429475477673375</v>
      </c>
      <c r="BV195" s="769">
        <v>20.040963515601113</v>
      </c>
      <c r="BW195" s="769">
        <v>18.166199415770656</v>
      </c>
      <c r="BX195" s="769">
        <v>26.062176564338159</v>
      </c>
      <c r="BY195" s="769">
        <v>20.426576211351172</v>
      </c>
      <c r="BZ195" s="769">
        <v>17.257681313785294</v>
      </c>
      <c r="CA195" s="769">
        <v>22.690698989592953</v>
      </c>
      <c r="CB195" s="769">
        <v>26.354051432705877</v>
      </c>
      <c r="CC195" s="769">
        <v>23.895392406384378</v>
      </c>
      <c r="CD195" s="769">
        <v>30.664330432921428</v>
      </c>
      <c r="CE195" s="769">
        <v>28.93175585960185</v>
      </c>
      <c r="CF195" s="769">
        <v>28.93175585960185</v>
      </c>
      <c r="CG195" s="769">
        <v>28.93175585960185</v>
      </c>
      <c r="CH195" s="769">
        <v>28.93175585960185</v>
      </c>
      <c r="CI195" s="769">
        <v>38.818570508013224</v>
      </c>
      <c r="CJ195" s="769">
        <v>38.818570508013224</v>
      </c>
      <c r="CK195" s="769">
        <v>38.818570508013224</v>
      </c>
      <c r="CL195" s="769">
        <v>38.818570508013224</v>
      </c>
      <c r="CM195" s="769">
        <v>64.535638296962475</v>
      </c>
      <c r="CN195" s="769">
        <v>78.421773409440661</v>
      </c>
      <c r="CO195" s="769">
        <v>81.913341266450956</v>
      </c>
      <c r="CP195" s="769">
        <v>76.597480026579504</v>
      </c>
      <c r="CQ195" s="769">
        <v>78.691120541363546</v>
      </c>
      <c r="CR195" s="769">
        <v>83.625168017601212</v>
      </c>
      <c r="CS195" s="769">
        <v>76.213254190474075</v>
      </c>
      <c r="CT195" s="769">
        <v>67.441920180072103</v>
      </c>
      <c r="CU195" s="769">
        <v>68.197004171350486</v>
      </c>
      <c r="CV195" s="769">
        <v>93.182271143355266</v>
      </c>
      <c r="CW195" s="769">
        <v>40.377083864240809</v>
      </c>
      <c r="CX195" s="769">
        <v>35.701987194368535</v>
      </c>
      <c r="CY195" s="769">
        <v>46.055495079719599</v>
      </c>
      <c r="CZ195" s="769">
        <v>34.26954110243225</v>
      </c>
      <c r="DA195" s="769">
        <v>50.113229808442242</v>
      </c>
      <c r="DB195" s="769">
        <v>45.588048276206088</v>
      </c>
      <c r="DC195" s="769">
        <v>46.151676949185692</v>
      </c>
      <c r="DD195" s="769">
        <v>75.08326634184769</v>
      </c>
      <c r="DE195" s="769">
        <v>72.053231252911303</v>
      </c>
      <c r="DF195" s="770">
        <v>82.506420327714991</v>
      </c>
      <c r="DG195" s="770">
        <v>74.593552191322004</v>
      </c>
      <c r="DH195" s="770">
        <v>77.287489265138305</v>
      </c>
      <c r="DI195" s="770">
        <v>97.466708289618765</v>
      </c>
      <c r="DJ195" s="770">
        <v>100.69558368388128</v>
      </c>
      <c r="DK195" s="770">
        <v>108.28361247288417</v>
      </c>
      <c r="DL195" s="770">
        <v>88.459889931817742</v>
      </c>
      <c r="DM195" s="770">
        <v>89.436440457520362</v>
      </c>
      <c r="DN195" s="770">
        <v>85.14481469876327</v>
      </c>
      <c r="DO195" s="770">
        <v>86.517285809773057</v>
      </c>
      <c r="DP195" s="770">
        <v>86.472817800845192</v>
      </c>
      <c r="DQ195" s="770">
        <v>99.712738598201724</v>
      </c>
      <c r="DR195" s="770">
        <v>119.82009804330984</v>
      </c>
      <c r="DS195" s="770"/>
      <c r="DT195" s="770"/>
      <c r="DU195" s="770"/>
      <c r="DV195" s="770"/>
      <c r="DW195" s="770"/>
      <c r="DX195" s="770"/>
      <c r="DY195" s="770"/>
      <c r="DZ195" s="770"/>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70">
        <v>0</v>
      </c>
      <c r="P196" s="770">
        <v>0</v>
      </c>
      <c r="Q196" s="770">
        <v>0</v>
      </c>
      <c r="R196" s="770">
        <v>0</v>
      </c>
      <c r="S196" s="770">
        <v>0</v>
      </c>
      <c r="T196" s="770">
        <v>0</v>
      </c>
      <c r="U196" s="770">
        <v>0</v>
      </c>
      <c r="V196" s="770">
        <v>0</v>
      </c>
      <c r="W196" s="770">
        <v>0</v>
      </c>
      <c r="X196" s="770">
        <v>0</v>
      </c>
      <c r="Y196" s="770">
        <v>0</v>
      </c>
      <c r="Z196" s="770">
        <v>0</v>
      </c>
      <c r="AA196" s="770">
        <v>0</v>
      </c>
      <c r="AB196" s="770">
        <v>0</v>
      </c>
      <c r="AC196" s="770">
        <v>0</v>
      </c>
      <c r="AD196" s="770">
        <v>0</v>
      </c>
      <c r="AE196" s="770">
        <v>0</v>
      </c>
      <c r="AF196" s="770">
        <v>0</v>
      </c>
      <c r="AG196" s="770">
        <v>0</v>
      </c>
      <c r="AH196" s="770">
        <v>0</v>
      </c>
      <c r="AI196" s="770">
        <v>0</v>
      </c>
      <c r="AJ196" s="770">
        <v>0</v>
      </c>
      <c r="AK196" s="770">
        <v>0</v>
      </c>
      <c r="AL196" s="770">
        <v>0</v>
      </c>
      <c r="AM196" s="770">
        <v>752.85825</v>
      </c>
      <c r="AN196" s="770">
        <v>752.85825</v>
      </c>
      <c r="AO196" s="770">
        <v>752.85825</v>
      </c>
      <c r="AP196" s="770">
        <v>752.85825</v>
      </c>
      <c r="AQ196" s="770">
        <v>1525.4022500000001</v>
      </c>
      <c r="AR196" s="770">
        <v>1525.4022500000001</v>
      </c>
      <c r="AS196" s="770">
        <v>1525.4022500000001</v>
      </c>
      <c r="AT196" s="770">
        <v>1525.4022500000001</v>
      </c>
      <c r="AU196" s="770">
        <v>25843.552749999999</v>
      </c>
      <c r="AV196" s="770">
        <v>25843.552749999999</v>
      </c>
      <c r="AW196" s="770">
        <v>25843.552749999999</v>
      </c>
      <c r="AX196" s="770">
        <v>25843.552749999999</v>
      </c>
      <c r="AY196" s="770">
        <v>5474.6930000000002</v>
      </c>
      <c r="AZ196" s="770">
        <v>5474.6930000000002</v>
      </c>
      <c r="BA196" s="770">
        <v>5474.6930000000002</v>
      </c>
      <c r="BB196" s="770">
        <v>5474.6930000000002</v>
      </c>
      <c r="BC196" s="770">
        <v>15245.7395</v>
      </c>
      <c r="BD196" s="770">
        <v>15245.7395</v>
      </c>
      <c r="BE196" s="770">
        <v>15245.7395</v>
      </c>
      <c r="BF196" s="770">
        <v>15245.7395</v>
      </c>
      <c r="BG196" s="770">
        <v>14371.129000000001</v>
      </c>
      <c r="BH196" s="770">
        <v>14371.129000000001</v>
      </c>
      <c r="BI196" s="770">
        <v>14371.129000000001</v>
      </c>
      <c r="BJ196" s="770">
        <v>14371.129000000001</v>
      </c>
      <c r="BK196" s="770">
        <v>11985.069</v>
      </c>
      <c r="BL196" s="770">
        <v>11775.278999999999</v>
      </c>
      <c r="BM196" s="770">
        <v>15519.501682670161</v>
      </c>
      <c r="BN196" s="769">
        <v>17114.112000000001</v>
      </c>
      <c r="BO196" s="769">
        <v>16936.25</v>
      </c>
      <c r="BP196" s="769">
        <v>28419.016</v>
      </c>
      <c r="BQ196" s="769">
        <v>19793.963</v>
      </c>
      <c r="BR196" s="769">
        <v>27912.955999999998</v>
      </c>
      <c r="BS196" s="769">
        <v>37186.476000000002</v>
      </c>
      <c r="BT196" s="769">
        <v>36953.081900000005</v>
      </c>
      <c r="BU196" s="769">
        <v>52033.379550000005</v>
      </c>
      <c r="BV196" s="769">
        <v>48412.20162</v>
      </c>
      <c r="BW196" s="769">
        <v>41237.872349999998</v>
      </c>
      <c r="BX196" s="769">
        <v>39468.401440000001</v>
      </c>
      <c r="BY196" s="769">
        <v>34697.869719999995</v>
      </c>
      <c r="BZ196" s="769">
        <v>34483.199420000004</v>
      </c>
      <c r="CA196" s="769">
        <v>32191.722260000002</v>
      </c>
      <c r="CB196" s="769">
        <v>38294.818789999998</v>
      </c>
      <c r="CC196" s="769">
        <v>42598.529670000004</v>
      </c>
      <c r="CD196" s="769">
        <v>46546.676919999998</v>
      </c>
      <c r="CE196" s="769">
        <v>43104.738752499994</v>
      </c>
      <c r="CF196" s="769">
        <v>43104.738752499994</v>
      </c>
      <c r="CG196" s="769">
        <v>43104.738752499994</v>
      </c>
      <c r="CH196" s="769">
        <v>43104.738752499994</v>
      </c>
      <c r="CI196" s="769">
        <v>44963.99259999999</v>
      </c>
      <c r="CJ196" s="769">
        <v>44963.99259999999</v>
      </c>
      <c r="CK196" s="769">
        <v>44963.99259999999</v>
      </c>
      <c r="CL196" s="769">
        <v>44963.99259999999</v>
      </c>
      <c r="CM196" s="769">
        <v>53843.702129999998</v>
      </c>
      <c r="CN196" s="769">
        <v>66739.45216999999</v>
      </c>
      <c r="CO196" s="769">
        <v>76282.89396000003</v>
      </c>
      <c r="CP196" s="769">
        <v>68978.203139999983</v>
      </c>
      <c r="CQ196" s="769">
        <v>71702.622220000019</v>
      </c>
      <c r="CR196" s="769">
        <v>79266.097640000007</v>
      </c>
      <c r="CS196" s="769">
        <v>84203.470859999987</v>
      </c>
      <c r="CT196" s="769">
        <v>66971.71696000002</v>
      </c>
      <c r="CU196" s="769">
        <v>80220.056221883686</v>
      </c>
      <c r="CV196" s="769">
        <v>139669.57412605922</v>
      </c>
      <c r="CW196" s="769">
        <v>57920.388618099845</v>
      </c>
      <c r="CX196" s="769">
        <v>51582.625593702032</v>
      </c>
      <c r="CY196" s="769">
        <v>69570.409060000005</v>
      </c>
      <c r="CZ196" s="769">
        <v>62799.022479999992</v>
      </c>
      <c r="DA196" s="769">
        <v>87639.242910000001</v>
      </c>
      <c r="DB196" s="769">
        <v>83792.841329999996</v>
      </c>
      <c r="DC196" s="769">
        <v>79404.273919999992</v>
      </c>
      <c r="DD196" s="769">
        <v>114533.52478000001</v>
      </c>
      <c r="DE196" s="769">
        <v>124840.31991000001</v>
      </c>
      <c r="DF196" s="770">
        <v>135237.90809000001</v>
      </c>
      <c r="DG196" s="770">
        <v>130050.64798000001</v>
      </c>
      <c r="DH196" s="770">
        <v>154267.51548999999</v>
      </c>
      <c r="DI196" s="770">
        <v>156337.50352999999</v>
      </c>
      <c r="DJ196" s="770">
        <v>173108.72237999999</v>
      </c>
      <c r="DK196" s="770">
        <v>184036.24406</v>
      </c>
      <c r="DL196" s="770">
        <v>151101.30412000002</v>
      </c>
      <c r="DM196" s="770">
        <v>169697.41615</v>
      </c>
      <c r="DN196" s="770">
        <v>203508.94654999999</v>
      </c>
      <c r="DO196" s="770">
        <v>218970.46479999996</v>
      </c>
      <c r="DP196" s="770">
        <v>228559.74513999998</v>
      </c>
      <c r="DQ196" s="770">
        <v>222921.96862</v>
      </c>
      <c r="DR196" s="770">
        <v>225259.38297000004</v>
      </c>
      <c r="DS196" s="770"/>
      <c r="DT196" s="770"/>
      <c r="DU196" s="770"/>
      <c r="DV196" s="770"/>
      <c r="DW196" s="770"/>
      <c r="DX196" s="770"/>
      <c r="DY196" s="770"/>
      <c r="DZ196" s="770"/>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70">
        <v>0</v>
      </c>
      <c r="P197" s="770">
        <v>0</v>
      </c>
      <c r="Q197" s="770">
        <v>0</v>
      </c>
      <c r="R197" s="770">
        <v>0</v>
      </c>
      <c r="S197" s="770">
        <v>0</v>
      </c>
      <c r="T197" s="770">
        <v>0</v>
      </c>
      <c r="U197" s="770">
        <v>0</v>
      </c>
      <c r="V197" s="770">
        <v>0</v>
      </c>
      <c r="W197" s="770">
        <v>0</v>
      </c>
      <c r="X197" s="770">
        <v>0</v>
      </c>
      <c r="Y197" s="770">
        <v>0</v>
      </c>
      <c r="Z197" s="770">
        <v>0</v>
      </c>
      <c r="AA197" s="770">
        <v>0</v>
      </c>
      <c r="AB197" s="770">
        <v>0</v>
      </c>
      <c r="AC197" s="770">
        <v>0</v>
      </c>
      <c r="AD197" s="770">
        <v>0</v>
      </c>
      <c r="AE197" s="770">
        <v>0</v>
      </c>
      <c r="AF197" s="770">
        <v>0</v>
      </c>
      <c r="AG197" s="770">
        <v>0</v>
      </c>
      <c r="AH197" s="770">
        <v>0</v>
      </c>
      <c r="AI197" s="770">
        <v>0</v>
      </c>
      <c r="AJ197" s="770">
        <v>0</v>
      </c>
      <c r="AK197" s="770">
        <v>0</v>
      </c>
      <c r="AL197" s="770">
        <v>0</v>
      </c>
      <c r="AM197" s="770">
        <v>0</v>
      </c>
      <c r="AN197" s="770">
        <v>0</v>
      </c>
      <c r="AO197" s="770">
        <v>0</v>
      </c>
      <c r="AP197" s="770">
        <v>0</v>
      </c>
      <c r="AQ197" s="770">
        <v>0</v>
      </c>
      <c r="AR197" s="770">
        <v>0</v>
      </c>
      <c r="AS197" s="770">
        <v>0</v>
      </c>
      <c r="AT197" s="770">
        <v>0</v>
      </c>
      <c r="AU197" s="770">
        <v>0</v>
      </c>
      <c r="AV197" s="770">
        <v>0</v>
      </c>
      <c r="AW197" s="770">
        <v>0</v>
      </c>
      <c r="AX197" s="770">
        <v>0</v>
      </c>
      <c r="AY197" s="770">
        <v>0</v>
      </c>
      <c r="AZ197" s="770">
        <v>0</v>
      </c>
      <c r="BA197" s="770">
        <v>0</v>
      </c>
      <c r="BB197" s="770">
        <v>0</v>
      </c>
      <c r="BC197" s="770">
        <v>8.2535417872115949E-2</v>
      </c>
      <c r="BD197" s="770">
        <v>8.2535417872115949E-2</v>
      </c>
      <c r="BE197" s="770">
        <v>8.2535417872115949E-2</v>
      </c>
      <c r="BF197" s="770">
        <v>8.2535417872115949E-2</v>
      </c>
      <c r="BG197" s="770">
        <v>9.9520491379263165E-2</v>
      </c>
      <c r="BH197" s="770">
        <v>9.9520491379263165E-2</v>
      </c>
      <c r="BI197" s="770">
        <v>9.9520491379263165E-2</v>
      </c>
      <c r="BJ197" s="770">
        <v>9.9520491379263165E-2</v>
      </c>
      <c r="BK197" s="770">
        <v>1.1642608017410431E-2</v>
      </c>
      <c r="BL197" s="770">
        <v>0.39870192249398317</v>
      </c>
      <c r="BM197" s="770">
        <v>0.28671349151437248</v>
      </c>
      <c r="BN197" s="769">
        <v>0.8399367240020863</v>
      </c>
      <c r="BO197" s="769">
        <v>2.1245150168314559</v>
      </c>
      <c r="BP197" s="769">
        <v>3.969492126286577</v>
      </c>
      <c r="BQ197" s="769">
        <v>7.337178163865909</v>
      </c>
      <c r="BR197" s="769">
        <v>6.7800671742082983</v>
      </c>
      <c r="BS197" s="769">
        <v>17.909168925462467</v>
      </c>
      <c r="BT197" s="769">
        <v>11.416045130253025</v>
      </c>
      <c r="BU197" s="769">
        <v>16.548846303527771</v>
      </c>
      <c r="BV197" s="769">
        <v>23.256918873779878</v>
      </c>
      <c r="BW197" s="769">
        <v>12.138627158847079</v>
      </c>
      <c r="BX197" s="769">
        <v>18.623857280386318</v>
      </c>
      <c r="BY197" s="769">
        <v>16.357580654789672</v>
      </c>
      <c r="BZ197" s="769">
        <v>17.92386402181679</v>
      </c>
      <c r="CA197" s="769">
        <v>20.675467143776324</v>
      </c>
      <c r="CB197" s="769">
        <v>17.213174043804262</v>
      </c>
      <c r="CC197" s="769">
        <v>14.060534481271095</v>
      </c>
      <c r="CD197" s="769">
        <v>16.526081150188638</v>
      </c>
      <c r="CE197" s="769">
        <v>22.335324750445878</v>
      </c>
      <c r="CF197" s="769">
        <v>22.335324750445878</v>
      </c>
      <c r="CG197" s="769">
        <v>22.335324750445878</v>
      </c>
      <c r="CH197" s="769">
        <v>22.335324750445878</v>
      </c>
      <c r="CI197" s="769">
        <v>28.09239387543564</v>
      </c>
      <c r="CJ197" s="769">
        <v>28.09239387543564</v>
      </c>
      <c r="CK197" s="769">
        <v>28.09239387543564</v>
      </c>
      <c r="CL197" s="769">
        <v>28.09239387543564</v>
      </c>
      <c r="CM197" s="769">
        <v>30.589916448494705</v>
      </c>
      <c r="CN197" s="769">
        <v>36.756371195887724</v>
      </c>
      <c r="CO197" s="769">
        <v>35.556003631392528</v>
      </c>
      <c r="CP197" s="769">
        <v>33.347906126029564</v>
      </c>
      <c r="CQ197" s="769">
        <v>33.613905744700268</v>
      </c>
      <c r="CR197" s="769">
        <v>32.196030599016055</v>
      </c>
      <c r="CS197" s="769">
        <v>32.266445344065538</v>
      </c>
      <c r="CT197" s="769">
        <v>31.473175290528967</v>
      </c>
      <c r="CU197" s="769">
        <v>32.467684867735137</v>
      </c>
      <c r="CV197" s="769">
        <v>35.759740811543026</v>
      </c>
      <c r="CW197" s="769">
        <v>36.254208046793117</v>
      </c>
      <c r="CX197" s="769">
        <v>31.22164512608337</v>
      </c>
      <c r="CY197" s="769">
        <v>27.336109748196929</v>
      </c>
      <c r="CZ197" s="769">
        <v>14.115640296081267</v>
      </c>
      <c r="DA197" s="769">
        <v>18.574076473367452</v>
      </c>
      <c r="DB197" s="769">
        <v>15.919518768359428</v>
      </c>
      <c r="DC197" s="769">
        <v>20.154760791400722</v>
      </c>
      <c r="DD197" s="769">
        <v>25.447970621290857</v>
      </c>
      <c r="DE197" s="769">
        <v>29.957738837540084</v>
      </c>
      <c r="DF197" s="770">
        <v>33.546643909272881</v>
      </c>
      <c r="DG197" s="770">
        <v>44.151331348922803</v>
      </c>
      <c r="DH197" s="770">
        <v>55.452703454793649</v>
      </c>
      <c r="DI197" s="770">
        <v>63.885106392941154</v>
      </c>
      <c r="DJ197" s="770">
        <v>34.171750838448965</v>
      </c>
      <c r="DK197" s="770">
        <v>35.329722309418031</v>
      </c>
      <c r="DL197" s="770">
        <v>32.374784449840242</v>
      </c>
      <c r="DM197" s="770">
        <v>39.013573240974935</v>
      </c>
      <c r="DN197" s="770">
        <v>38.736997011678007</v>
      </c>
      <c r="DO197" s="770">
        <v>38.368058689825759</v>
      </c>
      <c r="DP197" s="770">
        <v>41.711301992932462</v>
      </c>
      <c r="DQ197" s="770">
        <v>53.738216640394818</v>
      </c>
      <c r="DR197" s="770">
        <v>48.005615786832834</v>
      </c>
      <c r="DS197" s="770"/>
      <c r="DT197" s="770"/>
      <c r="DU197" s="770"/>
      <c r="DV197" s="770"/>
      <c r="DW197" s="770"/>
      <c r="DX197" s="770"/>
      <c r="DY197" s="770"/>
      <c r="DZ197" s="770"/>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70">
        <v>0</v>
      </c>
      <c r="P198" s="770">
        <v>0</v>
      </c>
      <c r="Q198" s="770">
        <v>0</v>
      </c>
      <c r="R198" s="770">
        <v>0</v>
      </c>
      <c r="S198" s="770">
        <v>0</v>
      </c>
      <c r="T198" s="770">
        <v>0</v>
      </c>
      <c r="U198" s="770">
        <v>0</v>
      </c>
      <c r="V198" s="770">
        <v>0</v>
      </c>
      <c r="W198" s="770">
        <v>0</v>
      </c>
      <c r="X198" s="770">
        <v>0</v>
      </c>
      <c r="Y198" s="770">
        <v>0</v>
      </c>
      <c r="Z198" s="770">
        <v>0</v>
      </c>
      <c r="AA198" s="770">
        <v>0</v>
      </c>
      <c r="AB198" s="770">
        <v>0</v>
      </c>
      <c r="AC198" s="770">
        <v>0</v>
      </c>
      <c r="AD198" s="770">
        <v>0</v>
      </c>
      <c r="AE198" s="770">
        <v>0</v>
      </c>
      <c r="AF198" s="770">
        <v>0</v>
      </c>
      <c r="AG198" s="770">
        <v>0</v>
      </c>
      <c r="AH198" s="770">
        <v>0</v>
      </c>
      <c r="AI198" s="770">
        <v>0</v>
      </c>
      <c r="AJ198" s="770">
        <v>0</v>
      </c>
      <c r="AK198" s="770">
        <v>0</v>
      </c>
      <c r="AL198" s="770">
        <v>0</v>
      </c>
      <c r="AM198" s="770">
        <v>0</v>
      </c>
      <c r="AN198" s="770">
        <v>0</v>
      </c>
      <c r="AO198" s="770">
        <v>0</v>
      </c>
      <c r="AP198" s="770">
        <v>0</v>
      </c>
      <c r="AQ198" s="770">
        <v>0</v>
      </c>
      <c r="AR198" s="770">
        <v>0</v>
      </c>
      <c r="AS198" s="770">
        <v>0</v>
      </c>
      <c r="AT198" s="770">
        <v>0</v>
      </c>
      <c r="AU198" s="770">
        <v>0</v>
      </c>
      <c r="AV198" s="770">
        <v>0</v>
      </c>
      <c r="AW198" s="770">
        <v>0</v>
      </c>
      <c r="AX198" s="770">
        <v>0</v>
      </c>
      <c r="AY198" s="770">
        <v>0</v>
      </c>
      <c r="AZ198" s="770">
        <v>0</v>
      </c>
      <c r="BA198" s="770">
        <v>0</v>
      </c>
      <c r="BB198" s="770">
        <v>0</v>
      </c>
      <c r="BC198" s="770">
        <v>217.64725000000001</v>
      </c>
      <c r="BD198" s="770">
        <v>217.64725000000001</v>
      </c>
      <c r="BE198" s="770">
        <v>217.64725000000001</v>
      </c>
      <c r="BF198" s="770">
        <v>217.64725000000001</v>
      </c>
      <c r="BG198" s="770">
        <v>151.90174999999999</v>
      </c>
      <c r="BH198" s="770">
        <v>151.90174999999999</v>
      </c>
      <c r="BI198" s="770">
        <v>151.90174999999999</v>
      </c>
      <c r="BJ198" s="770">
        <v>151.90174999999999</v>
      </c>
      <c r="BK198" s="770">
        <v>29.587</v>
      </c>
      <c r="BL198" s="770">
        <v>839.78800000000001</v>
      </c>
      <c r="BM198" s="770">
        <v>589.41700000000003</v>
      </c>
      <c r="BN198" s="769">
        <v>984.76800000000003</v>
      </c>
      <c r="BO198" s="769">
        <v>2109.788</v>
      </c>
      <c r="BP198" s="769">
        <v>3744.8779999999997</v>
      </c>
      <c r="BQ198" s="769">
        <v>5573.7289999999994</v>
      </c>
      <c r="BR198" s="769">
        <v>5805.5730000000003</v>
      </c>
      <c r="BS198" s="769">
        <v>13097.52</v>
      </c>
      <c r="BT198" s="769">
        <v>8111.8059999999996</v>
      </c>
      <c r="BU198" s="769">
        <v>10908.991</v>
      </c>
      <c r="BV198" s="769">
        <v>11809.64632</v>
      </c>
      <c r="BW198" s="769">
        <v>9431.6631600000001</v>
      </c>
      <c r="BX198" s="769">
        <v>13250.66274</v>
      </c>
      <c r="BY198" s="769">
        <v>12842.0965</v>
      </c>
      <c r="BZ198" s="769">
        <v>14365.910400000001</v>
      </c>
      <c r="CA198" s="769">
        <v>13662.328000000001</v>
      </c>
      <c r="CB198" s="769">
        <v>11448.135869999998</v>
      </c>
      <c r="CC198" s="769">
        <v>11343.70182</v>
      </c>
      <c r="CD198" s="769">
        <v>13378.341950000002</v>
      </c>
      <c r="CE198" s="769">
        <v>19500.26871</v>
      </c>
      <c r="CF198" s="769">
        <v>19500.26871</v>
      </c>
      <c r="CG198" s="769">
        <v>19500.26871</v>
      </c>
      <c r="CH198" s="769">
        <v>19500.26871</v>
      </c>
      <c r="CI198" s="769">
        <v>30783.752294999998</v>
      </c>
      <c r="CJ198" s="769">
        <v>30783.752294999998</v>
      </c>
      <c r="CK198" s="769">
        <v>30783.752294999998</v>
      </c>
      <c r="CL198" s="769">
        <v>30783.752294999998</v>
      </c>
      <c r="CM198" s="769">
        <v>34461.133629999997</v>
      </c>
      <c r="CN198" s="769">
        <v>40369.08642</v>
      </c>
      <c r="CO198" s="769">
        <v>40690.508999999998</v>
      </c>
      <c r="CP198" s="769">
        <v>36512.892</v>
      </c>
      <c r="CQ198" s="769">
        <v>34654.403359999997</v>
      </c>
      <c r="CR198" s="769">
        <v>33724.207629999997</v>
      </c>
      <c r="CS198" s="769">
        <v>35047.324289999997</v>
      </c>
      <c r="CT198" s="769">
        <v>34822.663509999998</v>
      </c>
      <c r="CU198" s="769">
        <v>38375.565630000005</v>
      </c>
      <c r="CV198" s="769">
        <v>42057.93275</v>
      </c>
      <c r="CW198" s="769">
        <v>43581.776640000004</v>
      </c>
      <c r="CX198" s="769">
        <v>36902.469850000001</v>
      </c>
      <c r="CY198" s="769">
        <v>33417.795399999995</v>
      </c>
      <c r="CZ198" s="769">
        <v>22067.169850000002</v>
      </c>
      <c r="DA198" s="769">
        <v>29127.294870000002</v>
      </c>
      <c r="DB198" s="769">
        <v>25562.362450000001</v>
      </c>
      <c r="DC198" s="769">
        <v>30194.709480000001</v>
      </c>
      <c r="DD198" s="769">
        <v>31525.88809</v>
      </c>
      <c r="DE198" s="769">
        <v>34604.924979999996</v>
      </c>
      <c r="DF198" s="770">
        <v>35757.599000000002</v>
      </c>
      <c r="DG198" s="770">
        <v>38269.900460000004</v>
      </c>
      <c r="DH198" s="770">
        <v>37887.467769999996</v>
      </c>
      <c r="DI198" s="770">
        <v>39711.176570000003</v>
      </c>
      <c r="DJ198" s="770">
        <v>24087.456399999999</v>
      </c>
      <c r="DK198" s="770">
        <v>26631.85742</v>
      </c>
      <c r="DL198" s="770">
        <v>26214.54868</v>
      </c>
      <c r="DM198" s="770">
        <v>31901.719990000001</v>
      </c>
      <c r="DN198" s="770">
        <v>28759.55197</v>
      </c>
      <c r="DO198" s="770">
        <v>29967.682450000004</v>
      </c>
      <c r="DP198" s="770">
        <v>33119.836300000003</v>
      </c>
      <c r="DQ198" s="770">
        <v>44836.493710000002</v>
      </c>
      <c r="DR198" s="770">
        <v>42143.458909999994</v>
      </c>
      <c r="DS198" s="770"/>
      <c r="DT198" s="770"/>
      <c r="DU198" s="770"/>
      <c r="DV198" s="770"/>
      <c r="DW198" s="770"/>
      <c r="DX198" s="770"/>
      <c r="DY198" s="770"/>
      <c r="DZ198" s="770"/>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70">
        <v>0</v>
      </c>
      <c r="P199" s="770">
        <v>0</v>
      </c>
      <c r="Q199" s="770">
        <v>0</v>
      </c>
      <c r="R199" s="770">
        <v>0</v>
      </c>
      <c r="S199" s="770">
        <v>0</v>
      </c>
      <c r="T199" s="770">
        <v>0</v>
      </c>
      <c r="U199" s="770">
        <v>0</v>
      </c>
      <c r="V199" s="770">
        <v>0</v>
      </c>
      <c r="W199" s="770">
        <v>0</v>
      </c>
      <c r="X199" s="770">
        <v>0</v>
      </c>
      <c r="Y199" s="770">
        <v>0</v>
      </c>
      <c r="Z199" s="770">
        <v>0</v>
      </c>
      <c r="AA199" s="770">
        <v>0</v>
      </c>
      <c r="AB199" s="770">
        <v>0</v>
      </c>
      <c r="AC199" s="770">
        <v>0</v>
      </c>
      <c r="AD199" s="770">
        <v>0</v>
      </c>
      <c r="AE199" s="770">
        <v>0</v>
      </c>
      <c r="AF199" s="770">
        <v>0</v>
      </c>
      <c r="AG199" s="770">
        <v>0</v>
      </c>
      <c r="AH199" s="770">
        <v>0</v>
      </c>
      <c r="AI199" s="770">
        <v>0</v>
      </c>
      <c r="AJ199" s="770">
        <v>0</v>
      </c>
      <c r="AK199" s="770">
        <v>0</v>
      </c>
      <c r="AL199" s="770">
        <v>0</v>
      </c>
      <c r="AM199" s="770">
        <v>0</v>
      </c>
      <c r="AN199" s="770">
        <v>0</v>
      </c>
      <c r="AO199" s="770">
        <v>0</v>
      </c>
      <c r="AP199" s="770">
        <v>0</v>
      </c>
      <c r="AQ199" s="770">
        <v>0</v>
      </c>
      <c r="AR199" s="770">
        <v>0</v>
      </c>
      <c r="AS199" s="770">
        <v>0</v>
      </c>
      <c r="AT199" s="770">
        <v>0</v>
      </c>
      <c r="AU199" s="770">
        <v>0</v>
      </c>
      <c r="AV199" s="770">
        <v>0</v>
      </c>
      <c r="AW199" s="770">
        <v>0</v>
      </c>
      <c r="AX199" s="770">
        <v>0</v>
      </c>
      <c r="AY199" s="770">
        <v>0</v>
      </c>
      <c r="AZ199" s="770">
        <v>0</v>
      </c>
      <c r="BA199" s="770">
        <v>0</v>
      </c>
      <c r="BB199" s="770">
        <v>0</v>
      </c>
      <c r="BC199" s="770">
        <v>13.119204942043881</v>
      </c>
      <c r="BD199" s="770">
        <v>13.119204942043881</v>
      </c>
      <c r="BE199" s="770">
        <v>13.119204942043881</v>
      </c>
      <c r="BF199" s="770">
        <v>13.119204942043881</v>
      </c>
      <c r="BG199" s="770">
        <v>5.4960075716986285</v>
      </c>
      <c r="BH199" s="770">
        <v>5.4960075716986285</v>
      </c>
      <c r="BI199" s="770">
        <v>5.4960075716986285</v>
      </c>
      <c r="BJ199" s="770">
        <v>5.4960075716986285</v>
      </c>
      <c r="BK199" s="770">
        <v>8.4033051377707935</v>
      </c>
      <c r="BL199" s="770">
        <v>10.152127725258834</v>
      </c>
      <c r="BM199" s="770">
        <v>12.559087341999104</v>
      </c>
      <c r="BN199" s="769">
        <v>3.250696154739809</v>
      </c>
      <c r="BO199" s="769">
        <v>7.1311052623916797</v>
      </c>
      <c r="BP199" s="769">
        <v>2.9820766073981089</v>
      </c>
      <c r="BQ199" s="769">
        <v>2.9255901590651634</v>
      </c>
      <c r="BR199" s="769">
        <v>4.0092123808072628</v>
      </c>
      <c r="BS199" s="769">
        <v>7.2092806998473131</v>
      </c>
      <c r="BT199" s="769">
        <v>5.4646421814885464</v>
      </c>
      <c r="BU199" s="769">
        <v>8.9417642476102834</v>
      </c>
      <c r="BV199" s="769">
        <v>17.240484050856061</v>
      </c>
      <c r="BW199" s="769">
        <v>18.993712366975668</v>
      </c>
      <c r="BX199" s="769">
        <v>18.088812156922344</v>
      </c>
      <c r="BY199" s="769">
        <v>16.798892804106455</v>
      </c>
      <c r="BZ199" s="769">
        <v>16.11023843162107</v>
      </c>
      <c r="CA199" s="769">
        <v>18.23869255808324</v>
      </c>
      <c r="CB199" s="769">
        <v>43.863748538673889</v>
      </c>
      <c r="CC199" s="769">
        <v>15.041818823762426</v>
      </c>
      <c r="CD199" s="769">
        <v>19.732462238589541</v>
      </c>
      <c r="CE199" s="769">
        <v>22.131278284116998</v>
      </c>
      <c r="CF199" s="769">
        <v>22.131278284116998</v>
      </c>
      <c r="CG199" s="769">
        <v>22.131278284116998</v>
      </c>
      <c r="CH199" s="769">
        <v>22.131278284116998</v>
      </c>
      <c r="CI199" s="769">
        <v>27.976998978034587</v>
      </c>
      <c r="CJ199" s="769">
        <v>27.976998978034587</v>
      </c>
      <c r="CK199" s="769">
        <v>27.976998978034587</v>
      </c>
      <c r="CL199" s="769">
        <v>27.976998978034587</v>
      </c>
      <c r="CM199" s="769">
        <v>26.794693514716727</v>
      </c>
      <c r="CN199" s="769">
        <v>33.192131397519155</v>
      </c>
      <c r="CO199" s="769">
        <v>32.327884625302545</v>
      </c>
      <c r="CP199" s="769">
        <v>38.781706023558293</v>
      </c>
      <c r="CQ199" s="769">
        <v>45.001271458329718</v>
      </c>
      <c r="CR199" s="769">
        <v>47.043641210908177</v>
      </c>
      <c r="CS199" s="769">
        <v>44.992457366961375</v>
      </c>
      <c r="CT199" s="769">
        <v>46.839204880319627</v>
      </c>
      <c r="CU199" s="769">
        <v>52.195438642451229</v>
      </c>
      <c r="CV199" s="769">
        <v>53.484889096653113</v>
      </c>
      <c r="CW199" s="769">
        <v>54.401241843642993</v>
      </c>
      <c r="CX199" s="769">
        <v>56.110748871565164</v>
      </c>
      <c r="CY199" s="769">
        <v>54.914866939886238</v>
      </c>
      <c r="CZ199" s="769">
        <v>48.530408179155501</v>
      </c>
      <c r="DA199" s="769">
        <v>61.408203690194512</v>
      </c>
      <c r="DB199" s="769">
        <v>73.996315429065703</v>
      </c>
      <c r="DC199" s="769">
        <v>88.432822479609797</v>
      </c>
      <c r="DD199" s="769">
        <v>89.546977177826534</v>
      </c>
      <c r="DE199" s="769">
        <v>86.615730503153713</v>
      </c>
      <c r="DF199" s="770">
        <v>95.831954689707402</v>
      </c>
      <c r="DG199" s="770">
        <v>106.30533112040482</v>
      </c>
      <c r="DH199" s="770">
        <v>106.19952091347024</v>
      </c>
      <c r="DI199" s="770">
        <v>123.87904144190422</v>
      </c>
      <c r="DJ199" s="770">
        <v>120.18657616765765</v>
      </c>
      <c r="DK199" s="770">
        <v>120.90075391164524</v>
      </c>
      <c r="DL199" s="770">
        <v>131.8578942250538</v>
      </c>
      <c r="DM199" s="770">
        <v>133.97545995783912</v>
      </c>
      <c r="DN199" s="770">
        <v>120.73010305834921</v>
      </c>
      <c r="DO199" s="770">
        <v>134.51989358469808</v>
      </c>
      <c r="DP199" s="770">
        <v>122.30212995461228</v>
      </c>
      <c r="DQ199" s="770">
        <v>130.69973892336907</v>
      </c>
      <c r="DR199" s="770">
        <v>128.91479032234096</v>
      </c>
      <c r="DS199" s="770"/>
      <c r="DT199" s="770"/>
      <c r="DU199" s="770"/>
      <c r="DV199" s="770"/>
      <c r="DW199" s="770"/>
      <c r="DX199" s="770"/>
      <c r="DY199" s="770"/>
      <c r="DZ199" s="770"/>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70">
        <v>0</v>
      </c>
      <c r="P200" s="770">
        <v>0</v>
      </c>
      <c r="Q200" s="770">
        <v>0</v>
      </c>
      <c r="R200" s="770">
        <v>0</v>
      </c>
      <c r="S200" s="770">
        <v>0</v>
      </c>
      <c r="T200" s="770">
        <v>0</v>
      </c>
      <c r="U200" s="770">
        <v>0</v>
      </c>
      <c r="V200" s="770">
        <v>0</v>
      </c>
      <c r="W200" s="770">
        <v>0</v>
      </c>
      <c r="X200" s="770">
        <v>0</v>
      </c>
      <c r="Y200" s="770">
        <v>0</v>
      </c>
      <c r="Z200" s="770">
        <v>0</v>
      </c>
      <c r="AA200" s="770">
        <v>0</v>
      </c>
      <c r="AB200" s="770">
        <v>0</v>
      </c>
      <c r="AC200" s="770">
        <v>0</v>
      </c>
      <c r="AD200" s="770">
        <v>0</v>
      </c>
      <c r="AE200" s="770">
        <v>0</v>
      </c>
      <c r="AF200" s="770">
        <v>0</v>
      </c>
      <c r="AG200" s="770">
        <v>0</v>
      </c>
      <c r="AH200" s="770">
        <v>0</v>
      </c>
      <c r="AI200" s="770">
        <v>0</v>
      </c>
      <c r="AJ200" s="770">
        <v>0</v>
      </c>
      <c r="AK200" s="770">
        <v>0</v>
      </c>
      <c r="AL200" s="770">
        <v>0</v>
      </c>
      <c r="AM200" s="770">
        <v>0</v>
      </c>
      <c r="AN200" s="770">
        <v>0</v>
      </c>
      <c r="AO200" s="770">
        <v>0</v>
      </c>
      <c r="AP200" s="770">
        <v>0</v>
      </c>
      <c r="AQ200" s="770">
        <v>0</v>
      </c>
      <c r="AR200" s="770">
        <v>0</v>
      </c>
      <c r="AS200" s="770">
        <v>0</v>
      </c>
      <c r="AT200" s="770">
        <v>0</v>
      </c>
      <c r="AU200" s="770">
        <v>0</v>
      </c>
      <c r="AV200" s="770">
        <v>0</v>
      </c>
      <c r="AW200" s="770">
        <v>0</v>
      </c>
      <c r="AX200" s="770">
        <v>0</v>
      </c>
      <c r="AY200" s="770">
        <v>0</v>
      </c>
      <c r="AZ200" s="770">
        <v>0</v>
      </c>
      <c r="BA200" s="770">
        <v>0</v>
      </c>
      <c r="BB200" s="770">
        <v>0</v>
      </c>
      <c r="BC200" s="770">
        <v>3168.5197499999999</v>
      </c>
      <c r="BD200" s="770">
        <v>3168.5197499999999</v>
      </c>
      <c r="BE200" s="770">
        <v>3168.5197499999999</v>
      </c>
      <c r="BF200" s="770">
        <v>3168.5197499999999</v>
      </c>
      <c r="BG200" s="770">
        <v>892.61275000000001</v>
      </c>
      <c r="BH200" s="770">
        <v>892.61275000000001</v>
      </c>
      <c r="BI200" s="770">
        <v>892.61275000000001</v>
      </c>
      <c r="BJ200" s="770">
        <v>892.61275000000001</v>
      </c>
      <c r="BK200" s="770">
        <v>1763.451</v>
      </c>
      <c r="BL200" s="770">
        <v>1347.403</v>
      </c>
      <c r="BM200" s="770">
        <v>1412.4639999999999</v>
      </c>
      <c r="BN200" s="769">
        <v>430.80000000000007</v>
      </c>
      <c r="BO200" s="769">
        <v>782.43900000000008</v>
      </c>
      <c r="BP200" s="769">
        <v>602.01300000000003</v>
      </c>
      <c r="BQ200" s="769">
        <v>612.77099999999996</v>
      </c>
      <c r="BR200" s="769">
        <v>1135.1180000000002</v>
      </c>
      <c r="BS200" s="769">
        <v>1218.318</v>
      </c>
      <c r="BT200" s="769">
        <v>1570.0190000000002</v>
      </c>
      <c r="BU200" s="769">
        <v>1826.7225000000005</v>
      </c>
      <c r="BV200" s="769">
        <v>8506.6170000000002</v>
      </c>
      <c r="BW200" s="769">
        <v>9443.2731999999996</v>
      </c>
      <c r="BX200" s="769">
        <v>13110.7935</v>
      </c>
      <c r="BY200" s="769">
        <v>13294.801040000002</v>
      </c>
      <c r="BZ200" s="769">
        <v>11848.328369999999</v>
      </c>
      <c r="CA200" s="769">
        <v>14260.757300000001</v>
      </c>
      <c r="CB200" s="769">
        <v>13630.794999999998</v>
      </c>
      <c r="CC200" s="769">
        <v>12898.6931</v>
      </c>
      <c r="CD200" s="769">
        <v>15110.238519999999</v>
      </c>
      <c r="CE200" s="769">
        <v>20288.7869775</v>
      </c>
      <c r="CF200" s="769">
        <v>20288.7869775</v>
      </c>
      <c r="CG200" s="769">
        <v>20288.7869775</v>
      </c>
      <c r="CH200" s="769">
        <v>20288.7869775</v>
      </c>
      <c r="CI200" s="769">
        <v>26807.906305</v>
      </c>
      <c r="CJ200" s="769">
        <v>26807.906305</v>
      </c>
      <c r="CK200" s="769">
        <v>26807.906305</v>
      </c>
      <c r="CL200" s="769">
        <v>26807.906305</v>
      </c>
      <c r="CM200" s="769">
        <v>30526.527629999997</v>
      </c>
      <c r="CN200" s="769">
        <v>36397.1826</v>
      </c>
      <c r="CO200" s="769">
        <v>36664.550679999993</v>
      </c>
      <c r="CP200" s="769">
        <v>43833.618920000015</v>
      </c>
      <c r="CQ200" s="769">
        <v>52275.90295999997</v>
      </c>
      <c r="CR200" s="769">
        <v>54355.604919999983</v>
      </c>
      <c r="CS200" s="769">
        <v>50891.445630000002</v>
      </c>
      <c r="CT200" s="769">
        <v>54992.693589999988</v>
      </c>
      <c r="CU200" s="769">
        <v>59537.537379999987</v>
      </c>
      <c r="CV200" s="769">
        <v>62041.008190000008</v>
      </c>
      <c r="CW200" s="769">
        <v>62470.048189999994</v>
      </c>
      <c r="CX200" s="769">
        <v>67276.28376000002</v>
      </c>
      <c r="CY200" s="769">
        <v>63281.04199000002</v>
      </c>
      <c r="CZ200" s="769">
        <v>56925.388019999999</v>
      </c>
      <c r="DA200" s="769">
        <v>73477.313509999993</v>
      </c>
      <c r="DB200" s="769">
        <v>91980.88072999999</v>
      </c>
      <c r="DC200" s="769">
        <v>83311.513380000004</v>
      </c>
      <c r="DD200" s="769">
        <v>103400.03779</v>
      </c>
      <c r="DE200" s="769">
        <v>91755.556860000012</v>
      </c>
      <c r="DF200" s="770">
        <v>98246.063119999992</v>
      </c>
      <c r="DG200" s="770">
        <v>87991.428509999998</v>
      </c>
      <c r="DH200" s="770">
        <v>97003.818549999996</v>
      </c>
      <c r="DI200" s="770">
        <v>107125.86363000001</v>
      </c>
      <c r="DJ200" s="770">
        <v>125074.30439</v>
      </c>
      <c r="DK200" s="770">
        <v>130578.20396</v>
      </c>
      <c r="DL200" s="770">
        <v>137203.02854999996</v>
      </c>
      <c r="DM200" s="770">
        <v>141646.89911999996</v>
      </c>
      <c r="DN200" s="770">
        <v>126831.03272999998</v>
      </c>
      <c r="DO200" s="770">
        <v>131098.42539000002</v>
      </c>
      <c r="DP200" s="770">
        <v>126123.78278000004</v>
      </c>
      <c r="DQ200" s="770">
        <v>136372.13846999998</v>
      </c>
      <c r="DR200" s="770">
        <v>129582.98335000002</v>
      </c>
      <c r="DS200" s="770"/>
      <c r="DT200" s="770"/>
      <c r="DU200" s="770"/>
      <c r="DV200" s="770"/>
      <c r="DW200" s="770"/>
      <c r="DX200" s="770"/>
      <c r="DY200" s="770"/>
      <c r="DZ200" s="77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1621</v>
      </c>
      <c r="C201" s="458"/>
      <c r="D201" s="458"/>
      <c r="E201" s="458"/>
      <c r="F201" s="458"/>
      <c r="G201" s="458"/>
      <c r="H201" s="458"/>
      <c r="I201" s="458"/>
      <c r="J201" s="458"/>
      <c r="K201" s="458"/>
      <c r="L201" s="458"/>
      <c r="M201" s="458"/>
      <c r="N201" s="458"/>
      <c r="O201" s="771">
        <v>31.199283000000008</v>
      </c>
      <c r="P201" s="771">
        <v>31.199283000000008</v>
      </c>
      <c r="Q201" s="771">
        <v>31.199283000000008</v>
      </c>
      <c r="R201" s="771">
        <v>31.199283000000008</v>
      </c>
      <c r="S201" s="771">
        <v>28.379712000000005</v>
      </c>
      <c r="T201" s="771">
        <v>28.379712000000005</v>
      </c>
      <c r="U201" s="771">
        <v>28.379712000000005</v>
      </c>
      <c r="V201" s="771">
        <v>28.379712000000005</v>
      </c>
      <c r="W201" s="771">
        <v>24.374979989615149</v>
      </c>
      <c r="X201" s="771">
        <v>24.374979989615149</v>
      </c>
      <c r="Y201" s="771">
        <v>24.374979989615149</v>
      </c>
      <c r="Z201" s="771">
        <v>24.374979989615149</v>
      </c>
      <c r="AA201" s="771">
        <v>51.511584935407882</v>
      </c>
      <c r="AB201" s="771">
        <v>51.511584935407882</v>
      </c>
      <c r="AC201" s="771">
        <v>51.511584935407882</v>
      </c>
      <c r="AD201" s="771">
        <v>51.511584935407882</v>
      </c>
      <c r="AE201" s="771">
        <v>49.769141688435916</v>
      </c>
      <c r="AF201" s="771">
        <v>49.769141688435916</v>
      </c>
      <c r="AG201" s="771">
        <v>49.769141688435916</v>
      </c>
      <c r="AH201" s="771">
        <v>49.769141688435916</v>
      </c>
      <c r="AI201" s="771">
        <v>53.429777744094785</v>
      </c>
      <c r="AJ201" s="771">
        <v>53.429777744094785</v>
      </c>
      <c r="AK201" s="771">
        <v>53.429777744094785</v>
      </c>
      <c r="AL201" s="771">
        <v>53.429777744094785</v>
      </c>
      <c r="AM201" s="771">
        <v>64.44374495958867</v>
      </c>
      <c r="AN201" s="771">
        <v>64.44374495958867</v>
      </c>
      <c r="AO201" s="771">
        <v>64.44374495958867</v>
      </c>
      <c r="AP201" s="771">
        <v>64.44374495958867</v>
      </c>
      <c r="AQ201" s="771">
        <v>82.10862102978858</v>
      </c>
      <c r="AR201" s="771">
        <v>82.10862102978858</v>
      </c>
      <c r="AS201" s="771">
        <v>82.10862102978858</v>
      </c>
      <c r="AT201" s="771">
        <v>82.10862102978858</v>
      </c>
      <c r="AU201" s="771">
        <v>105.53878822680524</v>
      </c>
      <c r="AV201" s="771">
        <v>105.53878822680524</v>
      </c>
      <c r="AW201" s="771">
        <v>105.53878822680524</v>
      </c>
      <c r="AX201" s="771">
        <v>105.53878822680524</v>
      </c>
      <c r="AY201" s="771">
        <v>141.28447298032737</v>
      </c>
      <c r="AZ201" s="771">
        <v>141.28447298032737</v>
      </c>
      <c r="BA201" s="771">
        <v>141.28447298032737</v>
      </c>
      <c r="BB201" s="771">
        <v>141.28447298032737</v>
      </c>
      <c r="BC201" s="771">
        <v>213.76591916397459</v>
      </c>
      <c r="BD201" s="771">
        <v>213.76591916397459</v>
      </c>
      <c r="BE201" s="771">
        <v>213.76591916397459</v>
      </c>
      <c r="BF201" s="771">
        <v>213.76591916397459</v>
      </c>
      <c r="BG201" s="771">
        <v>238.63965095956667</v>
      </c>
      <c r="BH201" s="771">
        <v>238.63965095956667</v>
      </c>
      <c r="BI201" s="771">
        <v>238.63965095956667</v>
      </c>
      <c r="BJ201" s="771">
        <v>238.63965095956667</v>
      </c>
      <c r="BK201" s="771">
        <v>242.73156843520468</v>
      </c>
      <c r="BL201" s="771">
        <v>252.88747768306865</v>
      </c>
      <c r="BM201" s="771">
        <v>280.71454875985836</v>
      </c>
      <c r="BN201" s="771">
        <v>307.63925242927348</v>
      </c>
      <c r="BO201" s="771">
        <v>368.19746955936284</v>
      </c>
      <c r="BP201" s="771">
        <v>392.43528546823808</v>
      </c>
      <c r="BQ201" s="771">
        <v>474.82889058504372</v>
      </c>
      <c r="BR201" s="771">
        <v>424.53407975085616</v>
      </c>
      <c r="BS201" s="771">
        <v>429.34515011405125</v>
      </c>
      <c r="BT201" s="771">
        <v>454.43820223738396</v>
      </c>
      <c r="BU201" s="771">
        <v>519.18304518774505</v>
      </c>
      <c r="BV201" s="771">
        <v>453.97843039666623</v>
      </c>
      <c r="BW201" s="771">
        <v>426.70834469394185</v>
      </c>
      <c r="BX201" s="771">
        <v>445.21864156999044</v>
      </c>
      <c r="BY201" s="771">
        <v>487.88359032854174</v>
      </c>
      <c r="BZ201" s="771">
        <v>492.34624281086758</v>
      </c>
      <c r="CA201" s="771">
        <v>470.73884348873378</v>
      </c>
      <c r="CB201" s="771">
        <v>522.42934818286187</v>
      </c>
      <c r="CC201" s="771">
        <v>499.90987249463916</v>
      </c>
      <c r="CD201" s="771">
        <v>492.14187896024953</v>
      </c>
      <c r="CE201" s="771">
        <v>479.66261655044343</v>
      </c>
      <c r="CF201" s="771">
        <v>479.66261655044343</v>
      </c>
      <c r="CG201" s="771">
        <v>479.66261655044343</v>
      </c>
      <c r="CH201" s="771">
        <v>479.66261655044343</v>
      </c>
      <c r="CI201" s="771">
        <v>505.18853246144903</v>
      </c>
      <c r="CJ201" s="771">
        <v>505.18853246144903</v>
      </c>
      <c r="CK201" s="771">
        <v>505.18853246144903</v>
      </c>
      <c r="CL201" s="771">
        <v>505.18853246144903</v>
      </c>
      <c r="CM201" s="771">
        <v>467.54958641513554</v>
      </c>
      <c r="CN201" s="771">
        <v>496.1350866601021</v>
      </c>
      <c r="CO201" s="771">
        <v>525.44768508433594</v>
      </c>
      <c r="CP201" s="771">
        <v>525.23221336577365</v>
      </c>
      <c r="CQ201" s="771">
        <v>549.08642650460911</v>
      </c>
      <c r="CR201" s="771">
        <v>533.03338620043564</v>
      </c>
      <c r="CS201" s="771">
        <v>589.0409589378944</v>
      </c>
      <c r="CT201" s="771">
        <v>612.98315137407621</v>
      </c>
      <c r="CU201" s="771">
        <v>558.80737098938948</v>
      </c>
      <c r="CV201" s="771">
        <v>665.85247361017764</v>
      </c>
      <c r="CW201" s="771">
        <v>727.74042259147132</v>
      </c>
      <c r="CX201" s="771">
        <v>752.23132147426281</v>
      </c>
      <c r="CY201" s="771">
        <v>754.17956271112359</v>
      </c>
      <c r="CZ201" s="771">
        <v>606.62784945020655</v>
      </c>
      <c r="DA201" s="771">
        <v>934.3548817089054</v>
      </c>
      <c r="DB201" s="771">
        <v>762.62677527435028</v>
      </c>
      <c r="DC201" s="771">
        <v>659.57759669902589</v>
      </c>
      <c r="DD201" s="771">
        <v>815.17983025914089</v>
      </c>
      <c r="DE201" s="771">
        <v>814.87657699902149</v>
      </c>
      <c r="DF201" s="771">
        <v>899.89043265353564</v>
      </c>
      <c r="DG201" s="771">
        <v>818.95665282465995</v>
      </c>
      <c r="DH201" s="771">
        <v>1043.0036864133897</v>
      </c>
      <c r="DI201" s="771">
        <v>1182.5257995796626</v>
      </c>
      <c r="DJ201" s="771">
        <v>1055.9376601562967</v>
      </c>
      <c r="DK201" s="771">
        <v>1119.1629449023885</v>
      </c>
      <c r="DL201" s="771">
        <v>1280.6718745009393</v>
      </c>
      <c r="DM201" s="771">
        <v>1234.6897619320509</v>
      </c>
      <c r="DN201" s="771">
        <v>1200.1845044806546</v>
      </c>
      <c r="DO201" s="771">
        <v>1244.010098762441</v>
      </c>
      <c r="DP201" s="771">
        <v>1347.3671425649184</v>
      </c>
      <c r="DQ201" s="771">
        <v>1543.6781599888998</v>
      </c>
      <c r="DR201" s="771">
        <v>1439.9645234037837</v>
      </c>
      <c r="DS201" s="771"/>
      <c r="DT201" s="771"/>
      <c r="DU201" s="771"/>
      <c r="DV201" s="771"/>
      <c r="DW201" s="771"/>
      <c r="DX201" s="771"/>
      <c r="DY201" s="771"/>
      <c r="DZ201" s="77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70">
        <v>15.0425</v>
      </c>
      <c r="P202" s="770">
        <v>15.0425</v>
      </c>
      <c r="Q202" s="770">
        <v>15.0425</v>
      </c>
      <c r="R202" s="770">
        <v>15.0425</v>
      </c>
      <c r="S202" s="770">
        <v>13.842499999999999</v>
      </c>
      <c r="T202" s="770">
        <v>13.842499999999999</v>
      </c>
      <c r="U202" s="770">
        <v>13.842499999999999</v>
      </c>
      <c r="V202" s="770">
        <v>13.842499999999999</v>
      </c>
      <c r="W202" s="770">
        <v>8.2575000000000003</v>
      </c>
      <c r="X202" s="770">
        <v>8.2575000000000003</v>
      </c>
      <c r="Y202" s="770">
        <v>8.2575000000000003</v>
      </c>
      <c r="Z202" s="770">
        <v>8.2575000000000003</v>
      </c>
      <c r="AA202" s="770">
        <v>13.952604129191736</v>
      </c>
      <c r="AB202" s="770">
        <v>13.952604129191736</v>
      </c>
      <c r="AC202" s="770">
        <v>13.952604129191736</v>
      </c>
      <c r="AD202" s="770">
        <v>13.952604129191736</v>
      </c>
      <c r="AE202" s="770">
        <v>17.002852601950774</v>
      </c>
      <c r="AF202" s="770">
        <v>17.002852601950774</v>
      </c>
      <c r="AG202" s="770">
        <v>17.002852601950774</v>
      </c>
      <c r="AH202" s="770">
        <v>17.002852601950774</v>
      </c>
      <c r="AI202" s="770">
        <v>18.987925000000004</v>
      </c>
      <c r="AJ202" s="770">
        <v>18.987925000000004</v>
      </c>
      <c r="AK202" s="770">
        <v>18.987925000000004</v>
      </c>
      <c r="AL202" s="770">
        <v>18.987925000000004</v>
      </c>
      <c r="AM202" s="770">
        <v>19.994532629023311</v>
      </c>
      <c r="AN202" s="770">
        <v>19.994532629023311</v>
      </c>
      <c r="AO202" s="770">
        <v>19.994532629023311</v>
      </c>
      <c r="AP202" s="770">
        <v>19.994532629023311</v>
      </c>
      <c r="AQ202" s="770">
        <v>27.469616328742056</v>
      </c>
      <c r="AR202" s="770">
        <v>27.469616328742056</v>
      </c>
      <c r="AS202" s="770">
        <v>27.469616328742056</v>
      </c>
      <c r="AT202" s="770">
        <v>27.469616328742056</v>
      </c>
      <c r="AU202" s="770">
        <v>31.700199187820111</v>
      </c>
      <c r="AV202" s="770">
        <v>31.700199187820111</v>
      </c>
      <c r="AW202" s="770">
        <v>31.700199187820111</v>
      </c>
      <c r="AX202" s="770">
        <v>31.700199187820111</v>
      </c>
      <c r="AY202" s="770">
        <v>50.632481919087702</v>
      </c>
      <c r="AZ202" s="770">
        <v>50.632481919087702</v>
      </c>
      <c r="BA202" s="770">
        <v>50.632481919087702</v>
      </c>
      <c r="BB202" s="770">
        <v>50.632481919087702</v>
      </c>
      <c r="BC202" s="770">
        <v>91.82324933321425</v>
      </c>
      <c r="BD202" s="770">
        <v>91.82324933321425</v>
      </c>
      <c r="BE202" s="770">
        <v>91.82324933321425</v>
      </c>
      <c r="BF202" s="770">
        <v>91.82324933321425</v>
      </c>
      <c r="BG202" s="770">
        <v>93.10032563280123</v>
      </c>
      <c r="BH202" s="770">
        <v>93.10032563280123</v>
      </c>
      <c r="BI202" s="770">
        <v>93.10032563280123</v>
      </c>
      <c r="BJ202" s="770">
        <v>93.10032563280123</v>
      </c>
      <c r="BK202" s="770">
        <v>86.001988795340395</v>
      </c>
      <c r="BL202" s="770">
        <v>81.175873101292026</v>
      </c>
      <c r="BM202" s="770">
        <v>94.178798707813314</v>
      </c>
      <c r="BN202" s="769">
        <v>96.207687697248872</v>
      </c>
      <c r="BO202" s="769">
        <v>99.280288710836999</v>
      </c>
      <c r="BP202" s="769">
        <v>107.12441622204324</v>
      </c>
      <c r="BQ202" s="769">
        <v>140.61302357705381</v>
      </c>
      <c r="BR202" s="769">
        <v>118.32959097744042</v>
      </c>
      <c r="BS202" s="769">
        <v>163.03387895889458</v>
      </c>
      <c r="BT202" s="769">
        <v>130.54242533427066</v>
      </c>
      <c r="BU202" s="769">
        <v>165.21959579624405</v>
      </c>
      <c r="BV202" s="769">
        <v>130.44901155829643</v>
      </c>
      <c r="BW202" s="769">
        <v>138.5099018586609</v>
      </c>
      <c r="BX202" s="769">
        <v>138.49805381575254</v>
      </c>
      <c r="BY202" s="769">
        <v>159.62826813061952</v>
      </c>
      <c r="BZ202" s="769">
        <v>159.68296484720221</v>
      </c>
      <c r="CA202" s="769">
        <v>150.27458572743643</v>
      </c>
      <c r="CB202" s="769">
        <v>165.72265893188847</v>
      </c>
      <c r="CC202" s="769">
        <v>157.86532272016234</v>
      </c>
      <c r="CD202" s="769">
        <v>168.38268973973203</v>
      </c>
      <c r="CE202" s="769">
        <v>163.14427391845723</v>
      </c>
      <c r="CF202" s="769">
        <v>163.14427391845723</v>
      </c>
      <c r="CG202" s="769">
        <v>163.14427391845723</v>
      </c>
      <c r="CH202" s="769">
        <v>163.14427391845723</v>
      </c>
      <c r="CI202" s="769">
        <v>176.98071301023487</v>
      </c>
      <c r="CJ202" s="769">
        <v>176.98071301023487</v>
      </c>
      <c r="CK202" s="769">
        <v>176.98071301023487</v>
      </c>
      <c r="CL202" s="769">
        <v>176.98071301023487</v>
      </c>
      <c r="CM202" s="769">
        <v>122.20966942068735</v>
      </c>
      <c r="CN202" s="769">
        <v>117.16556936166758</v>
      </c>
      <c r="CO202" s="769">
        <v>136.40908137978766</v>
      </c>
      <c r="CP202" s="769">
        <v>128.34501438127614</v>
      </c>
      <c r="CQ202" s="769">
        <v>148.86155013999999</v>
      </c>
      <c r="CR202" s="769">
        <v>124.61418663000002</v>
      </c>
      <c r="CS202" s="769">
        <v>146.33727453000003</v>
      </c>
      <c r="CT202" s="769">
        <v>163.85027732000012</v>
      </c>
      <c r="CU202" s="769">
        <v>151.63850421187757</v>
      </c>
      <c r="CV202" s="769">
        <v>218.65639473740771</v>
      </c>
      <c r="CW202" s="769">
        <v>148.92551954699547</v>
      </c>
      <c r="CX202" s="769">
        <v>173.28248975617853</v>
      </c>
      <c r="CY202" s="769">
        <v>180.88221715716503</v>
      </c>
      <c r="CZ202" s="769">
        <v>130.61585636994673</v>
      </c>
      <c r="DA202" s="769">
        <v>170.08161025511245</v>
      </c>
      <c r="DB202" s="769">
        <v>178.45791243611097</v>
      </c>
      <c r="DC202" s="769">
        <v>204.88186571247613</v>
      </c>
      <c r="DD202" s="769">
        <v>180.66167070445249</v>
      </c>
      <c r="DE202" s="769">
        <v>159.49368225199939</v>
      </c>
      <c r="DF202" s="770">
        <v>191.61019972228837</v>
      </c>
      <c r="DG202" s="770">
        <v>154.59633481569588</v>
      </c>
      <c r="DH202" s="770">
        <v>177.83709798699945</v>
      </c>
      <c r="DI202" s="770">
        <v>177.89008743565523</v>
      </c>
      <c r="DJ202" s="770">
        <v>224.68867687492309</v>
      </c>
      <c r="DK202" s="770">
        <v>194.6660209071772</v>
      </c>
      <c r="DL202" s="770">
        <v>256.98068913605198</v>
      </c>
      <c r="DM202" s="770">
        <v>236.17951174546653</v>
      </c>
      <c r="DN202" s="770">
        <v>218.04035717890224</v>
      </c>
      <c r="DO202" s="770">
        <v>249.25320679939389</v>
      </c>
      <c r="DP202" s="770">
        <v>266.56733940384811</v>
      </c>
      <c r="DQ202" s="770">
        <v>225.46681972256667</v>
      </c>
      <c r="DR202" s="770">
        <v>216.00819581820929</v>
      </c>
      <c r="DS202" s="770"/>
      <c r="DT202" s="770"/>
      <c r="DU202" s="770"/>
      <c r="DV202" s="770"/>
      <c r="DW202" s="770"/>
      <c r="DX202" s="770"/>
      <c r="DY202" s="770"/>
      <c r="DZ202" s="770"/>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70">
        <v>0</v>
      </c>
      <c r="P203" s="770">
        <v>0</v>
      </c>
      <c r="Q203" s="770">
        <v>0</v>
      </c>
      <c r="R203" s="770">
        <v>0</v>
      </c>
      <c r="S203" s="770">
        <v>0</v>
      </c>
      <c r="T203" s="770">
        <v>0</v>
      </c>
      <c r="U203" s="770">
        <v>0</v>
      </c>
      <c r="V203" s="770">
        <v>0</v>
      </c>
      <c r="W203" s="770">
        <v>0</v>
      </c>
      <c r="X203" s="770">
        <v>0</v>
      </c>
      <c r="Y203" s="770">
        <v>0</v>
      </c>
      <c r="Z203" s="770">
        <v>0</v>
      </c>
      <c r="AA203" s="770">
        <v>2375.2399999999998</v>
      </c>
      <c r="AB203" s="770">
        <v>2375.2399999999998</v>
      </c>
      <c r="AC203" s="770">
        <v>2375.2399999999998</v>
      </c>
      <c r="AD203" s="770">
        <v>2375.2399999999998</v>
      </c>
      <c r="AE203" s="770">
        <v>3029.6872499999999</v>
      </c>
      <c r="AF203" s="770">
        <v>3029.6872499999999</v>
      </c>
      <c r="AG203" s="770">
        <v>3029.6872499999999</v>
      </c>
      <c r="AH203" s="770">
        <v>3029.6872499999999</v>
      </c>
      <c r="AI203" s="770">
        <v>3069.8747499999999</v>
      </c>
      <c r="AJ203" s="770">
        <v>3069.8747499999999</v>
      </c>
      <c r="AK203" s="770">
        <v>3069.8747499999999</v>
      </c>
      <c r="AL203" s="770">
        <v>3069.8747499999999</v>
      </c>
      <c r="AM203" s="770">
        <v>3123.2325000000001</v>
      </c>
      <c r="AN203" s="770">
        <v>3123.2325000000001</v>
      </c>
      <c r="AO203" s="770">
        <v>3123.2325000000001</v>
      </c>
      <c r="AP203" s="770">
        <v>3123.2325000000001</v>
      </c>
      <c r="AQ203" s="770">
        <v>4376.5772499999994</v>
      </c>
      <c r="AR203" s="770">
        <v>4376.5772499999994</v>
      </c>
      <c r="AS203" s="770">
        <v>4376.5772499999994</v>
      </c>
      <c r="AT203" s="770">
        <v>4376.5772499999994</v>
      </c>
      <c r="AU203" s="770">
        <v>5200.7302499999996</v>
      </c>
      <c r="AV203" s="770">
        <v>5200.7302499999996</v>
      </c>
      <c r="AW203" s="770">
        <v>5200.7302499999996</v>
      </c>
      <c r="AX203" s="770">
        <v>5200.7302499999996</v>
      </c>
      <c r="AY203" s="770">
        <v>7887.8092500000002</v>
      </c>
      <c r="AZ203" s="770">
        <v>7887.8092500000002</v>
      </c>
      <c r="BA203" s="770">
        <v>7887.8092500000002</v>
      </c>
      <c r="BB203" s="770">
        <v>7887.8092500000002</v>
      </c>
      <c r="BC203" s="770">
        <v>9964.9310000000005</v>
      </c>
      <c r="BD203" s="770">
        <v>9964.9310000000005</v>
      </c>
      <c r="BE203" s="770">
        <v>9964.9310000000005</v>
      </c>
      <c r="BF203" s="770">
        <v>9964.9310000000005</v>
      </c>
      <c r="BG203" s="770">
        <v>13284.01325</v>
      </c>
      <c r="BH203" s="770">
        <v>13284.01325</v>
      </c>
      <c r="BI203" s="770">
        <v>13284.01325</v>
      </c>
      <c r="BJ203" s="770">
        <v>13284.01325</v>
      </c>
      <c r="BK203" s="770">
        <v>10142.214</v>
      </c>
      <c r="BL203" s="770">
        <v>9038.4920000000002</v>
      </c>
      <c r="BM203" s="770">
        <v>11343.115</v>
      </c>
      <c r="BN203" s="769">
        <v>8676.6970000000001</v>
      </c>
      <c r="BO203" s="769">
        <v>11966.826999999999</v>
      </c>
      <c r="BP203" s="769">
        <v>11773.008</v>
      </c>
      <c r="BQ203" s="769">
        <v>13873.045</v>
      </c>
      <c r="BR203" s="769">
        <v>12910.828000000001</v>
      </c>
      <c r="BS203" s="769">
        <v>16698.097999999998</v>
      </c>
      <c r="BT203" s="769">
        <v>15474.136490000001</v>
      </c>
      <c r="BU203" s="769">
        <v>18967.802669999997</v>
      </c>
      <c r="BV203" s="769">
        <v>16945.519039999999</v>
      </c>
      <c r="BW203" s="769">
        <v>12400.78615</v>
      </c>
      <c r="BX203" s="769">
        <v>13157.120350000001</v>
      </c>
      <c r="BY203" s="769">
        <v>16240.138859999999</v>
      </c>
      <c r="BZ203" s="769">
        <v>17198.705109999999</v>
      </c>
      <c r="CA203" s="769">
        <v>14855.777119999999</v>
      </c>
      <c r="CB203" s="769">
        <v>14992.522099999998</v>
      </c>
      <c r="CC203" s="769">
        <v>14860.76081</v>
      </c>
      <c r="CD203" s="769">
        <v>15908.169389999997</v>
      </c>
      <c r="CE203" s="769">
        <v>17551.361695</v>
      </c>
      <c r="CF203" s="769">
        <v>17551.361695</v>
      </c>
      <c r="CG203" s="769">
        <v>17551.361695</v>
      </c>
      <c r="CH203" s="769">
        <v>17551.361695</v>
      </c>
      <c r="CI203" s="769">
        <v>17277.7348275</v>
      </c>
      <c r="CJ203" s="769">
        <v>17277.7348275</v>
      </c>
      <c r="CK203" s="769">
        <v>17277.7348275</v>
      </c>
      <c r="CL203" s="769">
        <v>17277.7348275</v>
      </c>
      <c r="CM203" s="769">
        <v>15215.67325</v>
      </c>
      <c r="CN203" s="769">
        <v>13534.092430000001</v>
      </c>
      <c r="CO203" s="769">
        <v>16547.36293000001</v>
      </c>
      <c r="CP203" s="769">
        <v>14910.91807000002</v>
      </c>
      <c r="CQ203" s="769">
        <v>15722.555249999998</v>
      </c>
      <c r="CR203" s="769">
        <v>16671.199590000004</v>
      </c>
      <c r="CS203" s="769">
        <v>17260.288660000009</v>
      </c>
      <c r="CT203" s="769">
        <v>18225.387099999985</v>
      </c>
      <c r="CU203" s="769">
        <v>18922.959459999998</v>
      </c>
      <c r="CV203" s="769">
        <v>22842.219220000014</v>
      </c>
      <c r="CW203" s="769">
        <v>22543.330459999997</v>
      </c>
      <c r="CX203" s="769">
        <v>23681.807590000011</v>
      </c>
      <c r="CY203" s="769">
        <v>20703.723539999999</v>
      </c>
      <c r="CZ203" s="769">
        <v>14718.54111</v>
      </c>
      <c r="DA203" s="769">
        <v>24389.448779999999</v>
      </c>
      <c r="DB203" s="769">
        <v>24432.134689999999</v>
      </c>
      <c r="DC203" s="769">
        <v>26032.917040000004</v>
      </c>
      <c r="DD203" s="769">
        <v>40450.620029999998</v>
      </c>
      <c r="DE203" s="769">
        <v>17387.215960000001</v>
      </c>
      <c r="DF203" s="770">
        <v>18526.615230000003</v>
      </c>
      <c r="DG203" s="770">
        <v>17841.01009</v>
      </c>
      <c r="DH203" s="770">
        <v>20459.576440000004</v>
      </c>
      <c r="DI203" s="770">
        <v>23570.976389999996</v>
      </c>
      <c r="DJ203" s="770">
        <v>30503.658990000004</v>
      </c>
      <c r="DK203" s="770">
        <v>25367.143740000003</v>
      </c>
      <c r="DL203" s="770">
        <v>28837.483040000006</v>
      </c>
      <c r="DM203" s="770">
        <v>26337.187819999999</v>
      </c>
      <c r="DN203" s="770">
        <v>29264.695780000005</v>
      </c>
      <c r="DO203" s="770">
        <v>30895.081380000003</v>
      </c>
      <c r="DP203" s="770">
        <v>28744.68837</v>
      </c>
      <c r="DQ203" s="770">
        <v>28771.199420000001</v>
      </c>
      <c r="DR203" s="770">
        <v>36911.965989999997</v>
      </c>
      <c r="DS203" s="770"/>
      <c r="DT203" s="770"/>
      <c r="DU203" s="770"/>
      <c r="DV203" s="770"/>
      <c r="DW203" s="770"/>
      <c r="DX203" s="770"/>
      <c r="DY203" s="770"/>
      <c r="DZ203" s="770"/>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70">
        <v>16.4175</v>
      </c>
      <c r="P204" s="770">
        <v>16.4175</v>
      </c>
      <c r="Q204" s="770">
        <v>16.4175</v>
      </c>
      <c r="R204" s="770">
        <v>16.4175</v>
      </c>
      <c r="S204" s="770">
        <v>11.987500000000001</v>
      </c>
      <c r="T204" s="770">
        <v>11.987500000000001</v>
      </c>
      <c r="U204" s="770">
        <v>11.987500000000001</v>
      </c>
      <c r="V204" s="770">
        <v>11.987500000000001</v>
      </c>
      <c r="W204" s="770">
        <v>10.83</v>
      </c>
      <c r="X204" s="770">
        <v>10.83</v>
      </c>
      <c r="Y204" s="770">
        <v>10.83</v>
      </c>
      <c r="Z204" s="770">
        <v>10.83</v>
      </c>
      <c r="AA204" s="770">
        <v>13.869757776382048</v>
      </c>
      <c r="AB204" s="770">
        <v>13.869757776382048</v>
      </c>
      <c r="AC204" s="770">
        <v>13.869757776382048</v>
      </c>
      <c r="AD204" s="770">
        <v>13.869757776382048</v>
      </c>
      <c r="AE204" s="770">
        <v>15.439242486113329</v>
      </c>
      <c r="AF204" s="770">
        <v>15.439242486113329</v>
      </c>
      <c r="AG204" s="770">
        <v>15.439242486113329</v>
      </c>
      <c r="AH204" s="770">
        <v>15.439242486113329</v>
      </c>
      <c r="AI204" s="770">
        <v>16.20195</v>
      </c>
      <c r="AJ204" s="770">
        <v>16.20195</v>
      </c>
      <c r="AK204" s="770">
        <v>16.20195</v>
      </c>
      <c r="AL204" s="770">
        <v>16.20195</v>
      </c>
      <c r="AM204" s="770">
        <v>19.801172134019478</v>
      </c>
      <c r="AN204" s="770">
        <v>19.801172134019478</v>
      </c>
      <c r="AO204" s="770">
        <v>19.801172134019478</v>
      </c>
      <c r="AP204" s="770">
        <v>19.801172134019478</v>
      </c>
      <c r="AQ204" s="770">
        <v>27.790440298236856</v>
      </c>
      <c r="AR204" s="770">
        <v>27.790440298236856</v>
      </c>
      <c r="AS204" s="770">
        <v>27.790440298236856</v>
      </c>
      <c r="AT204" s="770">
        <v>27.790440298236856</v>
      </c>
      <c r="AU204" s="770">
        <v>36.537870431722958</v>
      </c>
      <c r="AV204" s="770">
        <v>36.537870431722958</v>
      </c>
      <c r="AW204" s="770">
        <v>36.537870431722958</v>
      </c>
      <c r="AX204" s="770">
        <v>36.537870431722958</v>
      </c>
      <c r="AY204" s="770">
        <v>47.477514605894989</v>
      </c>
      <c r="AZ204" s="770">
        <v>47.477514605894989</v>
      </c>
      <c r="BA204" s="770">
        <v>47.477514605894989</v>
      </c>
      <c r="BB204" s="770">
        <v>47.477514605894989</v>
      </c>
      <c r="BC204" s="770">
        <v>80.967914118954241</v>
      </c>
      <c r="BD204" s="770">
        <v>80.967914118954241</v>
      </c>
      <c r="BE204" s="770">
        <v>80.967914118954241</v>
      </c>
      <c r="BF204" s="770">
        <v>80.967914118954241</v>
      </c>
      <c r="BG204" s="770">
        <v>83.113860459770308</v>
      </c>
      <c r="BH204" s="770">
        <v>83.113860459770308</v>
      </c>
      <c r="BI204" s="770">
        <v>83.113860459770308</v>
      </c>
      <c r="BJ204" s="770">
        <v>83.113860459770308</v>
      </c>
      <c r="BK204" s="770">
        <v>79.583336154641415</v>
      </c>
      <c r="BL204" s="770">
        <v>98.588512995677775</v>
      </c>
      <c r="BM204" s="770">
        <v>102.78386890388897</v>
      </c>
      <c r="BN204" s="769">
        <v>101.01306851032123</v>
      </c>
      <c r="BO204" s="769">
        <v>114.86457031087494</v>
      </c>
      <c r="BP204" s="769">
        <v>125.61532131439193</v>
      </c>
      <c r="BQ204" s="769">
        <v>149.45284983226551</v>
      </c>
      <c r="BR204" s="769">
        <v>136.62206072904252</v>
      </c>
      <c r="BS204" s="769">
        <v>142.24324385915608</v>
      </c>
      <c r="BT204" s="769">
        <v>155.17275947288243</v>
      </c>
      <c r="BU204" s="769">
        <v>181.41422174378903</v>
      </c>
      <c r="BV204" s="769">
        <v>143.61115341209046</v>
      </c>
      <c r="BW204" s="769">
        <v>147.02035018171694</v>
      </c>
      <c r="BX204" s="769">
        <v>144.06060669551459</v>
      </c>
      <c r="BY204" s="769">
        <v>184.37788805781048</v>
      </c>
      <c r="BZ204" s="769">
        <v>157.41740387925694</v>
      </c>
      <c r="CA204" s="769">
        <v>162.46344223629066</v>
      </c>
      <c r="CB204" s="769">
        <v>211.34360875015818</v>
      </c>
      <c r="CC204" s="769">
        <v>178.62145340663946</v>
      </c>
      <c r="CD204" s="769">
        <v>167.57055374949741</v>
      </c>
      <c r="CE204" s="769">
        <v>170.61334831545275</v>
      </c>
      <c r="CF204" s="769">
        <v>170.61334831545275</v>
      </c>
      <c r="CG204" s="769">
        <v>170.61334831545275</v>
      </c>
      <c r="CH204" s="769">
        <v>170.61334831545275</v>
      </c>
      <c r="CI204" s="769">
        <v>141.48910785009414</v>
      </c>
      <c r="CJ204" s="769">
        <v>141.48910785009414</v>
      </c>
      <c r="CK204" s="769">
        <v>141.48910785009414</v>
      </c>
      <c r="CL204" s="769">
        <v>141.48910785009414</v>
      </c>
      <c r="CM204" s="769">
        <v>132.19823421033584</v>
      </c>
      <c r="CN204" s="769">
        <v>130.36494776739264</v>
      </c>
      <c r="CO204" s="769">
        <v>159.8280032008837</v>
      </c>
      <c r="CP204" s="769">
        <v>141.24666001040313</v>
      </c>
      <c r="CQ204" s="769">
        <v>145.21186427000001</v>
      </c>
      <c r="CR204" s="769">
        <v>149.36105115999996</v>
      </c>
      <c r="CS204" s="769">
        <v>156.10957246999999</v>
      </c>
      <c r="CT204" s="769">
        <v>179.65621035999999</v>
      </c>
      <c r="CU204" s="769">
        <v>157.11993613264735</v>
      </c>
      <c r="CV204" s="769">
        <v>192.58222522163584</v>
      </c>
      <c r="CW204" s="769">
        <v>193.21626325043803</v>
      </c>
      <c r="CX204" s="769">
        <v>187.71945619610233</v>
      </c>
      <c r="CY204" s="769">
        <v>183.37153248434805</v>
      </c>
      <c r="CZ204" s="769">
        <v>148.10530404770392</v>
      </c>
      <c r="DA204" s="769">
        <v>241.25502167126561</v>
      </c>
      <c r="DB204" s="769">
        <v>189.1561493695412</v>
      </c>
      <c r="DC204" s="769">
        <v>166.95924639446073</v>
      </c>
      <c r="DD204" s="769">
        <v>228.82918285244261</v>
      </c>
      <c r="DE204" s="769">
        <v>253.92238347208632</v>
      </c>
      <c r="DF204" s="770">
        <v>231.41869348996647</v>
      </c>
      <c r="DG204" s="770">
        <v>220.87161559876947</v>
      </c>
      <c r="DH204" s="770">
        <v>267.68572120039892</v>
      </c>
      <c r="DI204" s="770">
        <v>290.63715556896409</v>
      </c>
      <c r="DJ204" s="770">
        <v>264.97060759556371</v>
      </c>
      <c r="DK204" s="770">
        <v>250.96777739359692</v>
      </c>
      <c r="DL204" s="770">
        <v>254.8174285519701</v>
      </c>
      <c r="DM204" s="770">
        <v>282.27929867545788</v>
      </c>
      <c r="DN204" s="770">
        <v>258.38884327693216</v>
      </c>
      <c r="DO204" s="770">
        <v>239.6663676500751</v>
      </c>
      <c r="DP204" s="770">
        <v>269.21663885789303</v>
      </c>
      <c r="DQ204" s="770">
        <v>324.58402756519723</v>
      </c>
      <c r="DR204" s="770">
        <v>283.30328992548192</v>
      </c>
      <c r="DS204" s="770"/>
      <c r="DT204" s="770"/>
      <c r="DU204" s="770"/>
      <c r="DV204" s="770"/>
      <c r="DW204" s="770"/>
      <c r="DX204" s="770"/>
      <c r="DY204" s="770"/>
      <c r="DZ204" s="770"/>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70">
        <v>0</v>
      </c>
      <c r="P205" s="770">
        <v>0</v>
      </c>
      <c r="Q205" s="770">
        <v>0</v>
      </c>
      <c r="R205" s="770">
        <v>0</v>
      </c>
      <c r="S205" s="770">
        <v>0</v>
      </c>
      <c r="T205" s="770">
        <v>0</v>
      </c>
      <c r="U205" s="770">
        <v>0</v>
      </c>
      <c r="V205" s="770">
        <v>0</v>
      </c>
      <c r="W205" s="770">
        <v>0</v>
      </c>
      <c r="X205" s="770">
        <v>0</v>
      </c>
      <c r="Y205" s="770">
        <v>0</v>
      </c>
      <c r="Z205" s="770">
        <v>0</v>
      </c>
      <c r="AA205" s="770">
        <v>20041.358499999998</v>
      </c>
      <c r="AB205" s="770">
        <v>20041.358499999998</v>
      </c>
      <c r="AC205" s="770">
        <v>20041.358499999998</v>
      </c>
      <c r="AD205" s="770">
        <v>20041.358499999998</v>
      </c>
      <c r="AE205" s="770">
        <v>22909.15</v>
      </c>
      <c r="AF205" s="770">
        <v>22909.15</v>
      </c>
      <c r="AG205" s="770">
        <v>22909.15</v>
      </c>
      <c r="AH205" s="770">
        <v>22909.15</v>
      </c>
      <c r="AI205" s="770">
        <v>23274.191750000002</v>
      </c>
      <c r="AJ205" s="770">
        <v>23274.191750000002</v>
      </c>
      <c r="AK205" s="770">
        <v>23274.191750000002</v>
      </c>
      <c r="AL205" s="770">
        <v>23274.191750000002</v>
      </c>
      <c r="AM205" s="770">
        <v>26928.947250000001</v>
      </c>
      <c r="AN205" s="770">
        <v>26928.947250000001</v>
      </c>
      <c r="AO205" s="770">
        <v>26928.947250000001</v>
      </c>
      <c r="AP205" s="770">
        <v>26928.947250000001</v>
      </c>
      <c r="AQ205" s="770">
        <v>38590.701750000007</v>
      </c>
      <c r="AR205" s="770">
        <v>38590.701750000007</v>
      </c>
      <c r="AS205" s="770">
        <v>38590.701750000007</v>
      </c>
      <c r="AT205" s="770">
        <v>38590.701750000007</v>
      </c>
      <c r="AU205" s="770">
        <v>51707.8</v>
      </c>
      <c r="AV205" s="770">
        <v>51707.8</v>
      </c>
      <c r="AW205" s="770">
        <v>51707.8</v>
      </c>
      <c r="AX205" s="770">
        <v>51707.8</v>
      </c>
      <c r="AY205" s="770">
        <v>68643.392499999987</v>
      </c>
      <c r="AZ205" s="770">
        <v>68643.392499999987</v>
      </c>
      <c r="BA205" s="770">
        <v>68643.392499999987</v>
      </c>
      <c r="BB205" s="770">
        <v>68643.392499999987</v>
      </c>
      <c r="BC205" s="770">
        <v>91984.574500000002</v>
      </c>
      <c r="BD205" s="770">
        <v>91984.574500000002</v>
      </c>
      <c r="BE205" s="770">
        <v>91984.574500000002</v>
      </c>
      <c r="BF205" s="770">
        <v>91984.574500000002</v>
      </c>
      <c r="BG205" s="770">
        <v>102169.239</v>
      </c>
      <c r="BH205" s="770">
        <v>102169.239</v>
      </c>
      <c r="BI205" s="770">
        <v>102169.239</v>
      </c>
      <c r="BJ205" s="770">
        <v>102169.239</v>
      </c>
      <c r="BK205" s="770">
        <v>98279.32</v>
      </c>
      <c r="BL205" s="770">
        <v>101359.954</v>
      </c>
      <c r="BM205" s="770">
        <v>128879.424</v>
      </c>
      <c r="BN205" s="769">
        <v>153086.66800000001</v>
      </c>
      <c r="BO205" s="769">
        <v>126441.49100000001</v>
      </c>
      <c r="BP205" s="769">
        <v>158742.33599999998</v>
      </c>
      <c r="BQ205" s="769">
        <v>169002.90399999998</v>
      </c>
      <c r="BR205" s="769">
        <v>154988.935</v>
      </c>
      <c r="BS205" s="769">
        <v>174770.788</v>
      </c>
      <c r="BT205" s="769">
        <v>188553.22567000001</v>
      </c>
      <c r="BU205" s="769">
        <v>235676.02982</v>
      </c>
      <c r="BV205" s="769">
        <v>211265.41169000001</v>
      </c>
      <c r="BW205" s="769">
        <v>208329.76459999999</v>
      </c>
      <c r="BX205" s="769">
        <v>199528.90927999999</v>
      </c>
      <c r="BY205" s="769">
        <v>247594.78067000001</v>
      </c>
      <c r="BZ205" s="769">
        <v>223400.82135999994</v>
      </c>
      <c r="CA205" s="769">
        <v>194990.65989000001</v>
      </c>
      <c r="CB205" s="769">
        <v>212613.16394</v>
      </c>
      <c r="CC205" s="769">
        <v>267217.17959000007</v>
      </c>
      <c r="CD205" s="769">
        <v>239872.24543000001</v>
      </c>
      <c r="CE205" s="769">
        <v>248045.4731</v>
      </c>
      <c r="CF205" s="769">
        <v>248045.4731</v>
      </c>
      <c r="CG205" s="769">
        <v>248045.4731</v>
      </c>
      <c r="CH205" s="769">
        <v>248045.4731</v>
      </c>
      <c r="CI205" s="769">
        <v>205464.13052499999</v>
      </c>
      <c r="CJ205" s="769">
        <v>205464.13052499999</v>
      </c>
      <c r="CK205" s="769">
        <v>205464.13052499999</v>
      </c>
      <c r="CL205" s="769">
        <v>205464.13052499999</v>
      </c>
      <c r="CM205" s="769">
        <v>214711.7809300001</v>
      </c>
      <c r="CN205" s="769">
        <v>206081.36746000004</v>
      </c>
      <c r="CO205" s="769">
        <v>263503.21090000024</v>
      </c>
      <c r="CP205" s="769">
        <v>230032.65489000012</v>
      </c>
      <c r="CQ205" s="769">
        <v>224786.90461000003</v>
      </c>
      <c r="CR205" s="769">
        <v>275442.81974000036</v>
      </c>
      <c r="CS205" s="769">
        <v>241592.08697999991</v>
      </c>
      <c r="CT205" s="769">
        <v>282064.12869999994</v>
      </c>
      <c r="CU205" s="769">
        <v>227800.8444899997</v>
      </c>
      <c r="CV205" s="769">
        <v>295081.29295000073</v>
      </c>
      <c r="CW205" s="769">
        <v>314515.48844999966</v>
      </c>
      <c r="CX205" s="769">
        <v>337656.00400000036</v>
      </c>
      <c r="CY205" s="769">
        <v>266442.51126</v>
      </c>
      <c r="CZ205" s="769">
        <v>240198.33329000001</v>
      </c>
      <c r="DA205" s="769">
        <v>511035.52241999999</v>
      </c>
      <c r="DB205" s="769">
        <v>410274.78928999999</v>
      </c>
      <c r="DC205" s="769">
        <v>261649.59974000001</v>
      </c>
      <c r="DD205" s="769">
        <v>341178.45943999995</v>
      </c>
      <c r="DE205" s="769">
        <v>384892.48018999997</v>
      </c>
      <c r="DF205" s="770">
        <v>360196.55697999999</v>
      </c>
      <c r="DG205" s="770">
        <v>301278.37391999998</v>
      </c>
      <c r="DH205" s="770">
        <v>370682.66687000002</v>
      </c>
      <c r="DI205" s="770">
        <v>426088.14002999995</v>
      </c>
      <c r="DJ205" s="770">
        <v>439884.82541000011</v>
      </c>
      <c r="DK205" s="770">
        <v>417498.41604000004</v>
      </c>
      <c r="DL205" s="770">
        <v>393100.6114799999</v>
      </c>
      <c r="DM205" s="770">
        <v>417164.15070000006</v>
      </c>
      <c r="DN205" s="770">
        <v>446086.53002000001</v>
      </c>
      <c r="DO205" s="770">
        <v>377475.82925999997</v>
      </c>
      <c r="DP205" s="770">
        <v>461870.66499000002</v>
      </c>
      <c r="DQ205" s="770">
        <v>622632.35658999998</v>
      </c>
      <c r="DR205" s="770">
        <v>538195.73965999996</v>
      </c>
      <c r="DS205" s="770"/>
      <c r="DT205" s="770"/>
      <c r="DU205" s="770"/>
      <c r="DV205" s="770"/>
      <c r="DW205" s="770"/>
      <c r="DX205" s="770"/>
      <c r="DY205" s="770"/>
      <c r="DZ205" s="770"/>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70">
        <v>8.7050000000000001</v>
      </c>
      <c r="P206" s="770">
        <v>8.7050000000000001</v>
      </c>
      <c r="Q206" s="770">
        <v>8.7050000000000001</v>
      </c>
      <c r="R206" s="770">
        <v>8.7050000000000001</v>
      </c>
      <c r="S206" s="770">
        <v>10.23</v>
      </c>
      <c r="T206" s="770">
        <v>10.23</v>
      </c>
      <c r="U206" s="770">
        <v>10.23</v>
      </c>
      <c r="V206" s="770">
        <v>10.23</v>
      </c>
      <c r="W206" s="770">
        <v>11.231175</v>
      </c>
      <c r="X206" s="770">
        <v>11.231175</v>
      </c>
      <c r="Y206" s="770">
        <v>11.231175</v>
      </c>
      <c r="Z206" s="770">
        <v>11.231175</v>
      </c>
      <c r="AA206" s="770">
        <v>9.8780273996899215</v>
      </c>
      <c r="AB206" s="770">
        <v>9.8780273996899215</v>
      </c>
      <c r="AC206" s="770">
        <v>9.8780273996899215</v>
      </c>
      <c r="AD206" s="770">
        <v>9.8780273996899215</v>
      </c>
      <c r="AE206" s="770">
        <v>10.550633352751426</v>
      </c>
      <c r="AF206" s="770">
        <v>10.550633352751426</v>
      </c>
      <c r="AG206" s="770">
        <v>10.550633352751426</v>
      </c>
      <c r="AH206" s="770">
        <v>10.550633352751426</v>
      </c>
      <c r="AI206" s="770">
        <v>13.347201619035193</v>
      </c>
      <c r="AJ206" s="770">
        <v>13.347201619035193</v>
      </c>
      <c r="AK206" s="770">
        <v>13.347201619035193</v>
      </c>
      <c r="AL206" s="770">
        <v>13.347201619035193</v>
      </c>
      <c r="AM206" s="770">
        <v>17.158752156648056</v>
      </c>
      <c r="AN206" s="770">
        <v>17.158752156648056</v>
      </c>
      <c r="AO206" s="770">
        <v>17.158752156648056</v>
      </c>
      <c r="AP206" s="770">
        <v>17.158752156648056</v>
      </c>
      <c r="AQ206" s="770">
        <v>19.540755496342054</v>
      </c>
      <c r="AR206" s="770">
        <v>19.540755496342054</v>
      </c>
      <c r="AS206" s="770">
        <v>19.540755496342054</v>
      </c>
      <c r="AT206" s="770">
        <v>19.540755496342054</v>
      </c>
      <c r="AU206" s="770">
        <v>27.141212695813977</v>
      </c>
      <c r="AV206" s="770">
        <v>27.141212695813977</v>
      </c>
      <c r="AW206" s="770">
        <v>27.141212695813977</v>
      </c>
      <c r="AX206" s="770">
        <v>27.141212695813977</v>
      </c>
      <c r="AY206" s="770">
        <v>28.912475228034225</v>
      </c>
      <c r="AZ206" s="770">
        <v>28.912475228034225</v>
      </c>
      <c r="BA206" s="770">
        <v>28.912475228034225</v>
      </c>
      <c r="BB206" s="770">
        <v>28.912475228034225</v>
      </c>
      <c r="BC206" s="770">
        <v>40.371821371084955</v>
      </c>
      <c r="BD206" s="770">
        <v>40.371821371084955</v>
      </c>
      <c r="BE206" s="770">
        <v>40.371821371084955</v>
      </c>
      <c r="BF206" s="770">
        <v>40.371821371084955</v>
      </c>
      <c r="BG206" s="770">
        <v>43.617848972433436</v>
      </c>
      <c r="BH206" s="770">
        <v>43.617848972433436</v>
      </c>
      <c r="BI206" s="770">
        <v>43.617848972433436</v>
      </c>
      <c r="BJ206" s="770">
        <v>43.617848972433436</v>
      </c>
      <c r="BK206" s="770">
        <v>48.023455928779299</v>
      </c>
      <c r="BL206" s="770">
        <v>53.782176384308833</v>
      </c>
      <c r="BM206" s="770">
        <v>51.680758666249403</v>
      </c>
      <c r="BN206" s="769">
        <v>57.352748054933429</v>
      </c>
      <c r="BO206" s="769">
        <v>67.903916135686046</v>
      </c>
      <c r="BP206" s="769">
        <v>79.665888663851547</v>
      </c>
      <c r="BQ206" s="769">
        <v>111.67298112431725</v>
      </c>
      <c r="BR206" s="769">
        <v>86.326035534156389</v>
      </c>
      <c r="BS206" s="769">
        <v>87.441387468904296</v>
      </c>
      <c r="BT206" s="769">
        <v>87.469305033753955</v>
      </c>
      <c r="BU206" s="769">
        <v>91.513750139070993</v>
      </c>
      <c r="BV206" s="769">
        <v>94.996913175635711</v>
      </c>
      <c r="BW206" s="769">
        <v>91.189116496944791</v>
      </c>
      <c r="BX206" s="769">
        <v>93.960306727327634</v>
      </c>
      <c r="BY206" s="769">
        <v>91.30438308722124</v>
      </c>
      <c r="BZ206" s="769">
        <v>108.14415736566653</v>
      </c>
      <c r="CA206" s="769">
        <v>91.873784990331529</v>
      </c>
      <c r="CB206" s="769">
        <v>91.557547277086826</v>
      </c>
      <c r="CC206" s="769">
        <v>97.699223703860099</v>
      </c>
      <c r="CD206" s="769">
        <v>87.365596211345135</v>
      </c>
      <c r="CE206" s="769">
        <v>70.519885269173244</v>
      </c>
      <c r="CF206" s="769">
        <v>70.519885269173244</v>
      </c>
      <c r="CG206" s="769">
        <v>70.519885269173244</v>
      </c>
      <c r="CH206" s="769">
        <v>70.519885269173244</v>
      </c>
      <c r="CI206" s="769">
        <v>56.59914845274227</v>
      </c>
      <c r="CJ206" s="769">
        <v>56.59914845274227</v>
      </c>
      <c r="CK206" s="769">
        <v>56.59914845274227</v>
      </c>
      <c r="CL206" s="769">
        <v>56.59914845274227</v>
      </c>
      <c r="CM206" s="769">
        <v>126.34245646762558</v>
      </c>
      <c r="CN206" s="769">
        <v>125.02996818280943</v>
      </c>
      <c r="CO206" s="769">
        <v>109.74999920342691</v>
      </c>
      <c r="CP206" s="769">
        <v>126.01144217904333</v>
      </c>
      <c r="CQ206" s="769">
        <v>134.22293386999999</v>
      </c>
      <c r="CR206" s="769">
        <v>138.75262322</v>
      </c>
      <c r="CS206" s="769">
        <v>157.35407122999999</v>
      </c>
      <c r="CT206" s="769">
        <v>131.93855961</v>
      </c>
      <c r="CU206" s="769">
        <v>122.38955620311326</v>
      </c>
      <c r="CV206" s="769">
        <v>131.83442146577889</v>
      </c>
      <c r="CW206" s="769">
        <v>141.77984903744684</v>
      </c>
      <c r="CX206" s="769">
        <v>125.48957138559703</v>
      </c>
      <c r="CY206" s="769">
        <v>141.01503268541575</v>
      </c>
      <c r="CZ206" s="769">
        <v>75.238341564342846</v>
      </c>
      <c r="DA206" s="769">
        <v>60.905627225756405</v>
      </c>
      <c r="DB206" s="769">
        <v>71.582895413584566</v>
      </c>
      <c r="DC206" s="769">
        <v>59.626026136301938</v>
      </c>
      <c r="DD206" s="769">
        <v>103.06464856239856</v>
      </c>
      <c r="DE206" s="769">
        <v>106.39875607828823</v>
      </c>
      <c r="DF206" s="770">
        <v>128.17207535045475</v>
      </c>
      <c r="DG206" s="770">
        <v>143.69305421556831</v>
      </c>
      <c r="DH206" s="770">
        <v>165.56920055691251</v>
      </c>
      <c r="DI206" s="770">
        <v>252.59189909049684</v>
      </c>
      <c r="DJ206" s="770">
        <v>201.20458135417991</v>
      </c>
      <c r="DK206" s="770">
        <v>188.17299544730366</v>
      </c>
      <c r="DL206" s="770">
        <v>163.32866586738905</v>
      </c>
      <c r="DM206" s="770">
        <v>155.63185365026328</v>
      </c>
      <c r="DN206" s="770">
        <v>172.83599836314772</v>
      </c>
      <c r="DO206" s="770">
        <v>172.47784592919319</v>
      </c>
      <c r="DP206" s="770">
        <v>192.96044996969471</v>
      </c>
      <c r="DQ206" s="770">
        <v>195.11929725945294</v>
      </c>
      <c r="DR206" s="770">
        <v>179.57406901970887</v>
      </c>
      <c r="DS206" s="770"/>
      <c r="DT206" s="770"/>
      <c r="DU206" s="770"/>
      <c r="DV206" s="770"/>
      <c r="DW206" s="770"/>
      <c r="DX206" s="770"/>
      <c r="DY206" s="770"/>
      <c r="DZ206" s="770"/>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70">
        <v>0</v>
      </c>
      <c r="P207" s="770">
        <v>0</v>
      </c>
      <c r="Q207" s="770">
        <v>0</v>
      </c>
      <c r="R207" s="770">
        <v>0</v>
      </c>
      <c r="S207" s="770">
        <v>0</v>
      </c>
      <c r="T207" s="770">
        <v>0</v>
      </c>
      <c r="U207" s="770">
        <v>0</v>
      </c>
      <c r="V207" s="770">
        <v>0</v>
      </c>
      <c r="W207" s="770">
        <v>0</v>
      </c>
      <c r="X207" s="770">
        <v>0</v>
      </c>
      <c r="Y207" s="770">
        <v>0</v>
      </c>
      <c r="Z207" s="770">
        <v>0</v>
      </c>
      <c r="AA207" s="770">
        <v>25685.020499999999</v>
      </c>
      <c r="AB207" s="770">
        <v>25685.020499999999</v>
      </c>
      <c r="AC207" s="770">
        <v>25685.020499999999</v>
      </c>
      <c r="AD207" s="770">
        <v>25685.020499999999</v>
      </c>
      <c r="AE207" s="770">
        <v>25512.561000000002</v>
      </c>
      <c r="AF207" s="770">
        <v>25512.561000000002</v>
      </c>
      <c r="AG207" s="770">
        <v>25512.561000000002</v>
      </c>
      <c r="AH207" s="770">
        <v>25512.561000000002</v>
      </c>
      <c r="AI207" s="770">
        <v>26130.014999999999</v>
      </c>
      <c r="AJ207" s="770">
        <v>26130.014999999999</v>
      </c>
      <c r="AK207" s="770">
        <v>26130.014999999999</v>
      </c>
      <c r="AL207" s="770">
        <v>26130.014999999999</v>
      </c>
      <c r="AM207" s="770">
        <v>30820.608749999999</v>
      </c>
      <c r="AN207" s="770">
        <v>30820.608749999999</v>
      </c>
      <c r="AO207" s="770">
        <v>30820.608749999999</v>
      </c>
      <c r="AP207" s="770">
        <v>30820.608749999999</v>
      </c>
      <c r="AQ207" s="770">
        <v>32204.692249999996</v>
      </c>
      <c r="AR207" s="770">
        <v>32204.692249999996</v>
      </c>
      <c r="AS207" s="770">
        <v>32204.692249999996</v>
      </c>
      <c r="AT207" s="770">
        <v>32204.692249999996</v>
      </c>
      <c r="AU207" s="770">
        <v>43204.605750000002</v>
      </c>
      <c r="AV207" s="770">
        <v>43204.605750000002</v>
      </c>
      <c r="AW207" s="770">
        <v>43204.605750000002</v>
      </c>
      <c r="AX207" s="770">
        <v>43204.605750000002</v>
      </c>
      <c r="AY207" s="770">
        <v>45813.080750000001</v>
      </c>
      <c r="AZ207" s="770">
        <v>45813.080750000001</v>
      </c>
      <c r="BA207" s="770">
        <v>45813.080750000001</v>
      </c>
      <c r="BB207" s="770">
        <v>45813.080750000001</v>
      </c>
      <c r="BC207" s="770">
        <v>46680.513250000004</v>
      </c>
      <c r="BD207" s="770">
        <v>46680.513250000004</v>
      </c>
      <c r="BE207" s="770">
        <v>46680.513250000004</v>
      </c>
      <c r="BF207" s="770">
        <v>46680.513250000004</v>
      </c>
      <c r="BG207" s="770">
        <v>46861.4035</v>
      </c>
      <c r="BH207" s="770">
        <v>46861.4035</v>
      </c>
      <c r="BI207" s="770">
        <v>46861.4035</v>
      </c>
      <c r="BJ207" s="770">
        <v>46861.4035</v>
      </c>
      <c r="BK207" s="770">
        <v>46362.085999999996</v>
      </c>
      <c r="BL207" s="770">
        <v>49564.228999999992</v>
      </c>
      <c r="BM207" s="770">
        <v>48147.927000000003</v>
      </c>
      <c r="BN207" s="769">
        <v>51654.574000000001</v>
      </c>
      <c r="BO207" s="769">
        <v>52643.783000000003</v>
      </c>
      <c r="BP207" s="769">
        <v>54315.320999999996</v>
      </c>
      <c r="BQ207" s="769">
        <v>54981.123</v>
      </c>
      <c r="BR207" s="769">
        <v>58553.086000000003</v>
      </c>
      <c r="BS207" s="769">
        <v>62290.202000000005</v>
      </c>
      <c r="BT207" s="769">
        <v>59397.39439999999</v>
      </c>
      <c r="BU207" s="769">
        <v>66320.052599999995</v>
      </c>
      <c r="BV207" s="769">
        <v>65230.726650000004</v>
      </c>
      <c r="BW207" s="769">
        <v>63816.154240000003</v>
      </c>
      <c r="BX207" s="769">
        <v>64154.265319999999</v>
      </c>
      <c r="BY207" s="769">
        <v>69230.376369999998</v>
      </c>
      <c r="BZ207" s="769">
        <v>72517.447149999993</v>
      </c>
      <c r="CA207" s="769">
        <v>67262.812000000005</v>
      </c>
      <c r="CB207" s="769">
        <v>66340.171660000007</v>
      </c>
      <c r="CC207" s="769">
        <v>72959.13983</v>
      </c>
      <c r="CD207" s="769">
        <v>72380.855179999999</v>
      </c>
      <c r="CE207" s="769">
        <v>77450.853204999992</v>
      </c>
      <c r="CF207" s="769">
        <v>77450.853204999992</v>
      </c>
      <c r="CG207" s="769">
        <v>77450.853204999992</v>
      </c>
      <c r="CH207" s="769">
        <v>77450.853204999992</v>
      </c>
      <c r="CI207" s="769">
        <v>77739.554415000006</v>
      </c>
      <c r="CJ207" s="769">
        <v>77739.554415000006</v>
      </c>
      <c r="CK207" s="769">
        <v>77739.554415000006</v>
      </c>
      <c r="CL207" s="769">
        <v>77739.554415000006</v>
      </c>
      <c r="CM207" s="769">
        <v>198645.38735999996</v>
      </c>
      <c r="CN207" s="769">
        <v>193463.40806999995</v>
      </c>
      <c r="CO207" s="769">
        <v>185616.23825999995</v>
      </c>
      <c r="CP207" s="769">
        <v>204701.26474000001</v>
      </c>
      <c r="CQ207" s="769">
        <v>207619.84784999996</v>
      </c>
      <c r="CR207" s="769">
        <v>225721.07060000018</v>
      </c>
      <c r="CS207" s="769">
        <v>230734.71454000007</v>
      </c>
      <c r="CT207" s="769">
        <v>217707.70729999998</v>
      </c>
      <c r="CU207" s="769">
        <v>214326.64565999998</v>
      </c>
      <c r="CV207" s="769">
        <v>223126.96479000003</v>
      </c>
      <c r="CW207" s="769">
        <v>240669.39956999998</v>
      </c>
      <c r="CX207" s="769">
        <v>224168.82668</v>
      </c>
      <c r="CY207" s="769">
        <v>230026.55352999998</v>
      </c>
      <c r="CZ207" s="769">
        <v>146344.79442000002</v>
      </c>
      <c r="DA207" s="769">
        <v>139174.65894000002</v>
      </c>
      <c r="DB207" s="769">
        <v>175867.89536000002</v>
      </c>
      <c r="DC207" s="769">
        <v>141720.09073</v>
      </c>
      <c r="DD207" s="769">
        <v>174767.99333</v>
      </c>
      <c r="DE207" s="769">
        <v>169327.00451</v>
      </c>
      <c r="DF207" s="770">
        <v>193543.97586999999</v>
      </c>
      <c r="DG207" s="770">
        <v>210056.37750999999</v>
      </c>
      <c r="DH207" s="770">
        <v>197566.76963999998</v>
      </c>
      <c r="DI207" s="770">
        <v>242262.28709</v>
      </c>
      <c r="DJ207" s="770">
        <v>215388.47713999997</v>
      </c>
      <c r="DK207" s="770">
        <v>217152.20571000001</v>
      </c>
      <c r="DL207" s="770">
        <v>210589.09981000001</v>
      </c>
      <c r="DM207" s="770">
        <v>208510.47016000003</v>
      </c>
      <c r="DN207" s="770">
        <v>197045.04491</v>
      </c>
      <c r="DO207" s="770">
        <v>203779.16507000002</v>
      </c>
      <c r="DP207" s="770">
        <v>233528.65476</v>
      </c>
      <c r="DQ207" s="770">
        <v>238828.3241</v>
      </c>
      <c r="DR207" s="770">
        <v>238427.75543000002</v>
      </c>
      <c r="DS207" s="770"/>
      <c r="DT207" s="770"/>
      <c r="DU207" s="770"/>
      <c r="DV207" s="770"/>
      <c r="DW207" s="770"/>
      <c r="DX207" s="770"/>
      <c r="DY207" s="770"/>
      <c r="DZ207" s="770"/>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70">
        <v>0</v>
      </c>
      <c r="P208" s="770">
        <v>0</v>
      </c>
      <c r="Q208" s="770">
        <v>0</v>
      </c>
      <c r="R208" s="770">
        <v>0</v>
      </c>
      <c r="S208" s="770">
        <v>0</v>
      </c>
      <c r="T208" s="770">
        <v>0</v>
      </c>
      <c r="U208" s="770">
        <v>0</v>
      </c>
      <c r="V208" s="770">
        <v>0</v>
      </c>
      <c r="W208" s="770">
        <v>0</v>
      </c>
      <c r="X208" s="770">
        <v>0</v>
      </c>
      <c r="Y208" s="770">
        <v>0</v>
      </c>
      <c r="Z208" s="770">
        <v>0</v>
      </c>
      <c r="AA208" s="770">
        <v>0</v>
      </c>
      <c r="AB208" s="770">
        <v>0</v>
      </c>
      <c r="AC208" s="770">
        <v>0</v>
      </c>
      <c r="AD208" s="770">
        <v>0</v>
      </c>
      <c r="AE208" s="770">
        <v>0</v>
      </c>
      <c r="AF208" s="770">
        <v>0</v>
      </c>
      <c r="AG208" s="770">
        <v>0</v>
      </c>
      <c r="AH208" s="770">
        <v>0</v>
      </c>
      <c r="AI208" s="770">
        <v>0</v>
      </c>
      <c r="AJ208" s="770">
        <v>0</v>
      </c>
      <c r="AK208" s="770">
        <v>0</v>
      </c>
      <c r="AL208" s="770">
        <v>0</v>
      </c>
      <c r="AM208" s="770">
        <v>0</v>
      </c>
      <c r="AN208" s="770">
        <v>0</v>
      </c>
      <c r="AO208" s="770">
        <v>0</v>
      </c>
      <c r="AP208" s="770">
        <v>0</v>
      </c>
      <c r="AQ208" s="770">
        <v>0</v>
      </c>
      <c r="AR208" s="770">
        <v>0</v>
      </c>
      <c r="AS208" s="770">
        <v>0</v>
      </c>
      <c r="AT208" s="770">
        <v>0</v>
      </c>
      <c r="AU208" s="770">
        <v>0</v>
      </c>
      <c r="AV208" s="770">
        <v>0</v>
      </c>
      <c r="AW208" s="770">
        <v>0</v>
      </c>
      <c r="AX208" s="770">
        <v>0</v>
      </c>
      <c r="AY208" s="770">
        <v>0</v>
      </c>
      <c r="AZ208" s="770">
        <v>0</v>
      </c>
      <c r="BA208" s="770">
        <v>0</v>
      </c>
      <c r="BB208" s="770">
        <v>0</v>
      </c>
      <c r="BC208" s="770">
        <v>0</v>
      </c>
      <c r="BD208" s="770">
        <v>0</v>
      </c>
      <c r="BE208" s="770">
        <v>0</v>
      </c>
      <c r="BF208" s="770">
        <v>0</v>
      </c>
      <c r="BG208" s="770">
        <v>0</v>
      </c>
      <c r="BH208" s="770">
        <v>0</v>
      </c>
      <c r="BI208" s="770">
        <v>0</v>
      </c>
      <c r="BJ208" s="770">
        <v>0</v>
      </c>
      <c r="BK208" s="770">
        <v>0</v>
      </c>
      <c r="BL208" s="770">
        <v>0</v>
      </c>
      <c r="BM208" s="770">
        <v>0</v>
      </c>
      <c r="BN208" s="769">
        <v>0</v>
      </c>
      <c r="BO208" s="769">
        <v>0</v>
      </c>
      <c r="BP208" s="769">
        <v>0</v>
      </c>
      <c r="BQ208" s="769">
        <v>0</v>
      </c>
      <c r="BR208" s="769">
        <v>0</v>
      </c>
      <c r="BS208" s="769">
        <v>17602.728999999999</v>
      </c>
      <c r="BT208" s="769">
        <v>18134.116999999998</v>
      </c>
      <c r="BU208" s="769">
        <v>19217.447</v>
      </c>
      <c r="BV208" s="769">
        <v>19243.885000000002</v>
      </c>
      <c r="BW208" s="769">
        <v>18371.642</v>
      </c>
      <c r="BX208" s="769">
        <v>18669.074570000001</v>
      </c>
      <c r="BY208" s="769">
        <v>19875.919000000002</v>
      </c>
      <c r="BZ208" s="769">
        <v>19646.351900000001</v>
      </c>
      <c r="CA208" s="769">
        <v>18128.256000000001</v>
      </c>
      <c r="CB208" s="769">
        <v>19162.911820000001</v>
      </c>
      <c r="CC208" s="769">
        <v>19736.737000000001</v>
      </c>
      <c r="CD208" s="769">
        <v>20732.719000000001</v>
      </c>
      <c r="CE208" s="769">
        <v>21989.064227499999</v>
      </c>
      <c r="CF208" s="769">
        <v>21989.064227499999</v>
      </c>
      <c r="CG208" s="769">
        <v>21989.064227499999</v>
      </c>
      <c r="CH208" s="769">
        <v>21989.064227499999</v>
      </c>
      <c r="CI208" s="769">
        <v>24041.075000000001</v>
      </c>
      <c r="CJ208" s="769">
        <v>24041.075000000001</v>
      </c>
      <c r="CK208" s="769">
        <v>24041.075000000001</v>
      </c>
      <c r="CL208" s="769">
        <v>24041.075000000001</v>
      </c>
      <c r="CM208" s="769">
        <v>62364.388229999997</v>
      </c>
      <c r="CN208" s="769">
        <v>61413.952179999993</v>
      </c>
      <c r="CO208" s="769">
        <v>40722.54</v>
      </c>
      <c r="CP208" s="769">
        <v>48117.167679999999</v>
      </c>
      <c r="CQ208" s="769">
        <v>61863.533449999995</v>
      </c>
      <c r="CR208" s="769">
        <v>60920.95809</v>
      </c>
      <c r="CS208" s="769">
        <v>54906.328800000003</v>
      </c>
      <c r="CT208" s="769">
        <v>58287.238890000001</v>
      </c>
      <c r="CU208" s="769">
        <v>59880.284810000005</v>
      </c>
      <c r="CV208" s="769">
        <v>59896.838080000001</v>
      </c>
      <c r="CW208" s="769">
        <v>65354.66406000001</v>
      </c>
      <c r="CX208" s="769">
        <v>59322.398699999998</v>
      </c>
      <c r="CY208" s="769">
        <v>70454.39056</v>
      </c>
      <c r="CZ208" s="769">
        <v>53326.154399999999</v>
      </c>
      <c r="DA208" s="769">
        <v>43345.536900000006</v>
      </c>
      <c r="DB208" s="769">
        <v>52232.665380000006</v>
      </c>
      <c r="DC208" s="769">
        <v>55285.246269999996</v>
      </c>
      <c r="DD208" s="769">
        <v>61340.618350000004</v>
      </c>
      <c r="DE208" s="769">
        <v>61136.97236</v>
      </c>
      <c r="DF208" s="770">
        <v>65702.139910000013</v>
      </c>
      <c r="DG208" s="770">
        <v>70166.496910000016</v>
      </c>
      <c r="DH208" s="770">
        <v>72856.632729999998</v>
      </c>
      <c r="DI208" s="770">
        <v>78563.109400000001</v>
      </c>
      <c r="DJ208" s="770">
        <v>62446.596100000002</v>
      </c>
      <c r="DK208" s="770">
        <v>63295.573400000001</v>
      </c>
      <c r="DL208" s="770">
        <v>58950.006909999996</v>
      </c>
      <c r="DM208" s="770">
        <v>65170.339589999996</v>
      </c>
      <c r="DN208" s="770">
        <v>68430.789069999999</v>
      </c>
      <c r="DO208" s="770">
        <v>72738.360499999995</v>
      </c>
      <c r="DP208" s="770">
        <v>78037.958830000003</v>
      </c>
      <c r="DQ208" s="770">
        <v>87603.442980000007</v>
      </c>
      <c r="DR208" s="770">
        <v>76926.438030000005</v>
      </c>
      <c r="DS208" s="770"/>
      <c r="DT208" s="770"/>
      <c r="DU208" s="770"/>
      <c r="DV208" s="770"/>
      <c r="DW208" s="770"/>
      <c r="DX208" s="770"/>
      <c r="DY208" s="770"/>
      <c r="DZ208" s="770"/>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70">
        <v>0</v>
      </c>
      <c r="P209" s="770">
        <v>0</v>
      </c>
      <c r="Q209" s="770">
        <v>0</v>
      </c>
      <c r="R209" s="770">
        <v>0</v>
      </c>
      <c r="S209" s="770">
        <v>0</v>
      </c>
      <c r="T209" s="770">
        <v>0</v>
      </c>
      <c r="U209" s="770">
        <v>0</v>
      </c>
      <c r="V209" s="770">
        <v>0</v>
      </c>
      <c r="W209" s="770">
        <v>0</v>
      </c>
      <c r="X209" s="770">
        <v>0</v>
      </c>
      <c r="Y209" s="770">
        <v>0</v>
      </c>
      <c r="Z209" s="770">
        <v>0</v>
      </c>
      <c r="AA209" s="770">
        <v>0</v>
      </c>
      <c r="AB209" s="770">
        <v>0</v>
      </c>
      <c r="AC209" s="770">
        <v>0</v>
      </c>
      <c r="AD209" s="770">
        <v>0</v>
      </c>
      <c r="AE209" s="770">
        <v>0</v>
      </c>
      <c r="AF209" s="770">
        <v>0</v>
      </c>
      <c r="AG209" s="770">
        <v>0</v>
      </c>
      <c r="AH209" s="770">
        <v>0</v>
      </c>
      <c r="AI209" s="770">
        <v>0</v>
      </c>
      <c r="AJ209" s="770">
        <v>0</v>
      </c>
      <c r="AK209" s="770">
        <v>0</v>
      </c>
      <c r="AL209" s="770">
        <v>0</v>
      </c>
      <c r="AM209" s="770">
        <v>0</v>
      </c>
      <c r="AN209" s="770">
        <v>0</v>
      </c>
      <c r="AO209" s="770">
        <v>0</v>
      </c>
      <c r="AP209" s="770">
        <v>0</v>
      </c>
      <c r="AQ209" s="770">
        <v>0</v>
      </c>
      <c r="AR209" s="770">
        <v>0</v>
      </c>
      <c r="AS209" s="770">
        <v>0</v>
      </c>
      <c r="AT209" s="770">
        <v>0</v>
      </c>
      <c r="AU209" s="770">
        <v>0</v>
      </c>
      <c r="AV209" s="770">
        <v>0</v>
      </c>
      <c r="AW209" s="770">
        <v>0</v>
      </c>
      <c r="AX209" s="770">
        <v>0</v>
      </c>
      <c r="AY209" s="770">
        <v>0</v>
      </c>
      <c r="AZ209" s="770">
        <v>0</v>
      </c>
      <c r="BA209" s="770">
        <v>0</v>
      </c>
      <c r="BB209" s="770">
        <v>0</v>
      </c>
      <c r="BC209" s="770">
        <v>0</v>
      </c>
      <c r="BD209" s="770">
        <v>0</v>
      </c>
      <c r="BE209" s="770">
        <v>0</v>
      </c>
      <c r="BF209" s="770">
        <v>0</v>
      </c>
      <c r="BG209" s="770">
        <v>0</v>
      </c>
      <c r="BH209" s="770">
        <v>0</v>
      </c>
      <c r="BI209" s="770">
        <v>0</v>
      </c>
      <c r="BJ209" s="770">
        <v>0</v>
      </c>
      <c r="BK209" s="770">
        <v>0</v>
      </c>
      <c r="BL209" s="770">
        <v>0</v>
      </c>
      <c r="BM209" s="770">
        <v>0</v>
      </c>
      <c r="BN209" s="769">
        <v>0</v>
      </c>
      <c r="BO209" s="769">
        <v>0</v>
      </c>
      <c r="BP209" s="769">
        <v>0</v>
      </c>
      <c r="BQ209" s="769">
        <v>0</v>
      </c>
      <c r="BR209" s="769">
        <v>0</v>
      </c>
      <c r="BS209" s="769">
        <v>27552.938000000002</v>
      </c>
      <c r="BT209" s="769">
        <v>25435.665000000001</v>
      </c>
      <c r="BU209" s="769">
        <v>28858.986000000001</v>
      </c>
      <c r="BV209" s="769">
        <v>31964.098480000001</v>
      </c>
      <c r="BW209" s="769">
        <v>29799.71774</v>
      </c>
      <c r="BX209" s="769">
        <v>32010.004400000002</v>
      </c>
      <c r="BY209" s="769">
        <v>33426.690999999999</v>
      </c>
      <c r="BZ209" s="769">
        <v>36929.659</v>
      </c>
      <c r="CA209" s="769">
        <v>32600.219000000001</v>
      </c>
      <c r="CB209" s="769">
        <v>35911.337</v>
      </c>
      <c r="CC209" s="769">
        <v>36973.694630000005</v>
      </c>
      <c r="CD209" s="769">
        <v>33406.520050000006</v>
      </c>
      <c r="CE209" s="769">
        <v>35558.423457499994</v>
      </c>
      <c r="CF209" s="769">
        <v>35558.423457499994</v>
      </c>
      <c r="CG209" s="769">
        <v>35558.423457499994</v>
      </c>
      <c r="CH209" s="769">
        <v>35558.423457499994</v>
      </c>
      <c r="CI209" s="769">
        <v>34813.324999999997</v>
      </c>
      <c r="CJ209" s="769">
        <v>34813.324999999997</v>
      </c>
      <c r="CK209" s="769">
        <v>34813.324999999997</v>
      </c>
      <c r="CL209" s="769">
        <v>34813.324999999997</v>
      </c>
      <c r="CM209" s="769">
        <v>64382.49154000001</v>
      </c>
      <c r="CN209" s="769">
        <v>59394.566249999989</v>
      </c>
      <c r="CO209" s="769">
        <v>56311.017019999999</v>
      </c>
      <c r="CP209" s="769">
        <v>68664.559550000005</v>
      </c>
      <c r="CQ209" s="769">
        <v>59031.18718999999</v>
      </c>
      <c r="CR209" s="769">
        <v>67073.858680000005</v>
      </c>
      <c r="CS209" s="769">
        <v>79148.985499999981</v>
      </c>
      <c r="CT209" s="769">
        <v>53194.844250000002</v>
      </c>
      <c r="CU209" s="769">
        <v>71270.266410000011</v>
      </c>
      <c r="CV209" s="769">
        <v>68386.413489999992</v>
      </c>
      <c r="CW209" s="769">
        <v>77063.363980000009</v>
      </c>
      <c r="CX209" s="769">
        <v>71412.781010000006</v>
      </c>
      <c r="CY209" s="769">
        <v>73943.136469999998</v>
      </c>
      <c r="CZ209" s="769">
        <v>68279.724210000015</v>
      </c>
      <c r="DA209" s="769">
        <v>56900.872990000003</v>
      </c>
      <c r="DB209" s="769">
        <v>74997.389159999992</v>
      </c>
      <c r="DC209" s="769">
        <v>54391.495159999999</v>
      </c>
      <c r="DD209" s="769">
        <v>74865.657609999995</v>
      </c>
      <c r="DE209" s="769">
        <v>68797.922449999984</v>
      </c>
      <c r="DF209" s="770">
        <v>76973.308969999998</v>
      </c>
      <c r="DG209" s="770">
        <v>93999.545870000002</v>
      </c>
      <c r="DH209" s="770">
        <v>80687.923089999997</v>
      </c>
      <c r="DI209" s="770">
        <v>102457.92344</v>
      </c>
      <c r="DJ209" s="770">
        <v>86188.284699999989</v>
      </c>
      <c r="DK209" s="770">
        <v>80299.633020000008</v>
      </c>
      <c r="DL209" s="770">
        <v>79691.405899999998</v>
      </c>
      <c r="DM209" s="770">
        <v>91280.801160000003</v>
      </c>
      <c r="DN209" s="770">
        <v>81742.869569999995</v>
      </c>
      <c r="DO209" s="770">
        <v>85801.792290000012</v>
      </c>
      <c r="DP209" s="770">
        <v>89515.541990000012</v>
      </c>
      <c r="DQ209" s="770">
        <v>103413.07776999997</v>
      </c>
      <c r="DR209" s="770">
        <v>100454.19339000001</v>
      </c>
      <c r="DS209" s="770"/>
      <c r="DT209" s="770"/>
      <c r="DU209" s="770"/>
      <c r="DV209" s="770"/>
      <c r="DW209" s="770"/>
      <c r="DX209" s="770"/>
      <c r="DY209" s="770"/>
      <c r="DZ209" s="770"/>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70">
        <v>0</v>
      </c>
      <c r="P210" s="770">
        <v>0</v>
      </c>
      <c r="Q210" s="770">
        <v>0</v>
      </c>
      <c r="R210" s="770">
        <v>0</v>
      </c>
      <c r="S210" s="770">
        <v>0</v>
      </c>
      <c r="T210" s="770">
        <v>0</v>
      </c>
      <c r="U210" s="770">
        <v>0</v>
      </c>
      <c r="V210" s="770">
        <v>0</v>
      </c>
      <c r="W210" s="770">
        <v>0</v>
      </c>
      <c r="X210" s="770">
        <v>0</v>
      </c>
      <c r="Y210" s="770">
        <v>0</v>
      </c>
      <c r="Z210" s="770">
        <v>0</v>
      </c>
      <c r="AA210" s="770">
        <v>0</v>
      </c>
      <c r="AB210" s="770">
        <v>0</v>
      </c>
      <c r="AC210" s="770">
        <v>0</v>
      </c>
      <c r="AD210" s="770">
        <v>0</v>
      </c>
      <c r="AE210" s="770">
        <v>0</v>
      </c>
      <c r="AF210" s="770">
        <v>0</v>
      </c>
      <c r="AG210" s="770">
        <v>0</v>
      </c>
      <c r="AH210" s="770">
        <v>0</v>
      </c>
      <c r="AI210" s="770">
        <v>0</v>
      </c>
      <c r="AJ210" s="770">
        <v>0</v>
      </c>
      <c r="AK210" s="770">
        <v>0</v>
      </c>
      <c r="AL210" s="770">
        <v>0</v>
      </c>
      <c r="AM210" s="770">
        <v>0</v>
      </c>
      <c r="AN210" s="770">
        <v>0</v>
      </c>
      <c r="AO210" s="770">
        <v>0</v>
      </c>
      <c r="AP210" s="770">
        <v>0</v>
      </c>
      <c r="AQ210" s="770">
        <v>0</v>
      </c>
      <c r="AR210" s="770">
        <v>0</v>
      </c>
      <c r="AS210" s="770">
        <v>0</v>
      </c>
      <c r="AT210" s="770">
        <v>0</v>
      </c>
      <c r="AU210" s="770">
        <v>0</v>
      </c>
      <c r="AV210" s="770">
        <v>0</v>
      </c>
      <c r="AW210" s="770">
        <v>0</v>
      </c>
      <c r="AX210" s="770">
        <v>0</v>
      </c>
      <c r="AY210" s="770">
        <v>0</v>
      </c>
      <c r="AZ210" s="770">
        <v>0</v>
      </c>
      <c r="BA210" s="770">
        <v>0</v>
      </c>
      <c r="BB210" s="770">
        <v>0</v>
      </c>
      <c r="BC210" s="770">
        <v>0</v>
      </c>
      <c r="BD210" s="770">
        <v>0</v>
      </c>
      <c r="BE210" s="770">
        <v>0</v>
      </c>
      <c r="BF210" s="770">
        <v>0</v>
      </c>
      <c r="BG210" s="770">
        <v>0</v>
      </c>
      <c r="BH210" s="770">
        <v>0</v>
      </c>
      <c r="BI210" s="770">
        <v>0</v>
      </c>
      <c r="BJ210" s="770">
        <v>0</v>
      </c>
      <c r="BK210" s="770">
        <v>0</v>
      </c>
      <c r="BL210" s="770">
        <v>0</v>
      </c>
      <c r="BM210" s="770">
        <v>0</v>
      </c>
      <c r="BN210" s="769">
        <v>0</v>
      </c>
      <c r="BO210" s="769">
        <v>0</v>
      </c>
      <c r="BP210" s="769">
        <v>0</v>
      </c>
      <c r="BQ210" s="769">
        <v>0</v>
      </c>
      <c r="BR210" s="769">
        <v>0</v>
      </c>
      <c r="BS210" s="769">
        <v>14277.992000000002</v>
      </c>
      <c r="BT210" s="769">
        <v>13121.323</v>
      </c>
      <c r="BU210" s="769">
        <v>15641.324000000001</v>
      </c>
      <c r="BV210" s="769">
        <v>11308.136999999999</v>
      </c>
      <c r="BW210" s="769">
        <v>13485.573</v>
      </c>
      <c r="BX210" s="769">
        <v>11551.17</v>
      </c>
      <c r="BY210" s="769">
        <v>13549.221450000001</v>
      </c>
      <c r="BZ210" s="769">
        <v>13914.458999999999</v>
      </c>
      <c r="CA210" s="769">
        <v>14315.58</v>
      </c>
      <c r="CB210" s="769">
        <v>8940.3290699999998</v>
      </c>
      <c r="CC210" s="769">
        <v>14307.1752</v>
      </c>
      <c r="CD210" s="769">
        <v>16196.46603</v>
      </c>
      <c r="CE210" s="769">
        <v>11691.610237500001</v>
      </c>
      <c r="CF210" s="769">
        <v>11691.610237500001</v>
      </c>
      <c r="CG210" s="769">
        <v>11691.610237500001</v>
      </c>
      <c r="CH210" s="769">
        <v>11691.610237500001</v>
      </c>
      <c r="CI210" s="769">
        <v>7941.35</v>
      </c>
      <c r="CJ210" s="769">
        <v>7941.35</v>
      </c>
      <c r="CK210" s="769">
        <v>7941.35</v>
      </c>
      <c r="CL210" s="769">
        <v>7941.35</v>
      </c>
      <c r="CM210" s="769">
        <v>40084.755469999989</v>
      </c>
      <c r="CN210" s="769">
        <v>47326.898330000004</v>
      </c>
      <c r="CO210" s="769">
        <v>55351.927080000001</v>
      </c>
      <c r="CP210" s="769">
        <v>58784.085930000008</v>
      </c>
      <c r="CQ210" s="769">
        <v>51126.952730000012</v>
      </c>
      <c r="CR210" s="769">
        <v>55816.014040000002</v>
      </c>
      <c r="CS210" s="769">
        <v>61300.502220000009</v>
      </c>
      <c r="CT210" s="769">
        <v>62669.109279999997</v>
      </c>
      <c r="CU210" s="769">
        <v>37712.710269999996</v>
      </c>
      <c r="CV210" s="769">
        <v>55520.132950000007</v>
      </c>
      <c r="CW210" s="769">
        <v>60666.732359999995</v>
      </c>
      <c r="CX210" s="769">
        <v>59045.926850000003</v>
      </c>
      <c r="CY210" s="769">
        <v>70889.671929999997</v>
      </c>
      <c r="CZ210" s="769">
        <v>14720.63523</v>
      </c>
      <c r="DA210" s="769">
        <v>20871.119320000005</v>
      </c>
      <c r="DB210" s="769">
        <v>27455.629710000001</v>
      </c>
      <c r="DC210" s="769">
        <v>21458.289389999998</v>
      </c>
      <c r="DD210" s="769">
        <v>26735.20436</v>
      </c>
      <c r="DE210" s="769">
        <v>32521.806499999999</v>
      </c>
      <c r="DF210" s="770">
        <v>34680.307890000004</v>
      </c>
      <c r="DG210" s="770">
        <v>30156.432130000001</v>
      </c>
      <c r="DH210" s="770">
        <v>26596.679690000001</v>
      </c>
      <c r="DI210" s="770">
        <v>45255.580629999997</v>
      </c>
      <c r="DJ210" s="770">
        <v>40704.720370000003</v>
      </c>
      <c r="DK210" s="770">
        <v>40070.504509999999</v>
      </c>
      <c r="DL210" s="770">
        <v>38186.201649999995</v>
      </c>
      <c r="DM210" s="770">
        <v>39457.752980000005</v>
      </c>
      <c r="DN210" s="770">
        <v>27922.437550000006</v>
      </c>
      <c r="DO210" s="770">
        <v>37149.736090000006</v>
      </c>
      <c r="DP210" s="770">
        <v>38553.956230000003</v>
      </c>
      <c r="DQ210" s="770">
        <v>35353.734959999994</v>
      </c>
      <c r="DR210" s="770">
        <v>43046.57258</v>
      </c>
      <c r="DS210" s="770"/>
      <c r="DT210" s="770"/>
      <c r="DU210" s="770"/>
      <c r="DV210" s="770"/>
      <c r="DW210" s="770"/>
      <c r="DX210" s="770"/>
      <c r="DY210" s="770"/>
      <c r="DZ210" s="77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70">
        <v>0</v>
      </c>
      <c r="P211" s="770">
        <v>0</v>
      </c>
      <c r="Q211" s="770">
        <v>0</v>
      </c>
      <c r="R211" s="770">
        <v>0</v>
      </c>
      <c r="S211" s="770">
        <v>0</v>
      </c>
      <c r="T211" s="770">
        <v>0</v>
      </c>
      <c r="U211" s="770">
        <v>0</v>
      </c>
      <c r="V211" s="770">
        <v>0</v>
      </c>
      <c r="W211" s="770">
        <v>0</v>
      </c>
      <c r="X211" s="770">
        <v>0</v>
      </c>
      <c r="Y211" s="770">
        <v>0</v>
      </c>
      <c r="Z211" s="770">
        <v>0</v>
      </c>
      <c r="AA211" s="770">
        <v>11.043093369977774</v>
      </c>
      <c r="AB211" s="770">
        <v>11.043093369977774</v>
      </c>
      <c r="AC211" s="770">
        <v>11.043093369977774</v>
      </c>
      <c r="AD211" s="770">
        <v>11.043093369977774</v>
      </c>
      <c r="AE211" s="770">
        <v>7.4079926083968211</v>
      </c>
      <c r="AF211" s="770">
        <v>7.4079926083968211</v>
      </c>
      <c r="AG211" s="770">
        <v>7.4079926083968211</v>
      </c>
      <c r="AH211" s="770">
        <v>7.4079926083968211</v>
      </c>
      <c r="AI211" s="770">
        <v>6.1819249999999997</v>
      </c>
      <c r="AJ211" s="770">
        <v>6.1819249999999997</v>
      </c>
      <c r="AK211" s="770">
        <v>6.1819249999999997</v>
      </c>
      <c r="AL211" s="770">
        <v>6.1819249999999997</v>
      </c>
      <c r="AM211" s="770">
        <v>8.2911381075631283</v>
      </c>
      <c r="AN211" s="770">
        <v>8.2911381075631283</v>
      </c>
      <c r="AO211" s="770">
        <v>8.2911381075631283</v>
      </c>
      <c r="AP211" s="770">
        <v>8.2911381075631283</v>
      </c>
      <c r="AQ211" s="770">
        <v>8.81587914387773</v>
      </c>
      <c r="AR211" s="770">
        <v>8.81587914387773</v>
      </c>
      <c r="AS211" s="770">
        <v>8.81587914387773</v>
      </c>
      <c r="AT211" s="770">
        <v>8.81587914387773</v>
      </c>
      <c r="AU211" s="770">
        <v>11.981251936466448</v>
      </c>
      <c r="AV211" s="770">
        <v>11.981251936466448</v>
      </c>
      <c r="AW211" s="770">
        <v>11.981251936466448</v>
      </c>
      <c r="AX211" s="770">
        <v>11.981251936466448</v>
      </c>
      <c r="AY211" s="770">
        <v>17.940430039646564</v>
      </c>
      <c r="AZ211" s="770">
        <v>17.940430039646564</v>
      </c>
      <c r="BA211" s="770">
        <v>17.940430039646564</v>
      </c>
      <c r="BB211" s="770">
        <v>17.940430039646564</v>
      </c>
      <c r="BC211" s="770">
        <v>21.767772692335832</v>
      </c>
      <c r="BD211" s="770">
        <v>21.767772692335832</v>
      </c>
      <c r="BE211" s="770">
        <v>21.767772692335832</v>
      </c>
      <c r="BF211" s="770">
        <v>21.767772692335832</v>
      </c>
      <c r="BG211" s="770">
        <v>30.680882623455883</v>
      </c>
      <c r="BH211" s="770">
        <v>30.680882623455883</v>
      </c>
      <c r="BI211" s="770">
        <v>30.680882623455883</v>
      </c>
      <c r="BJ211" s="770">
        <v>30.680882623455883</v>
      </c>
      <c r="BK211" s="770">
        <v>41.792312943971524</v>
      </c>
      <c r="BL211" s="770">
        <v>35.74853878353143</v>
      </c>
      <c r="BM211" s="770">
        <v>37.340473091743917</v>
      </c>
      <c r="BN211" s="769">
        <v>35.835294219649278</v>
      </c>
      <c r="BO211" s="769">
        <v>41.077097712394711</v>
      </c>
      <c r="BP211" s="769">
        <v>52.23737423859049</v>
      </c>
      <c r="BQ211" s="769">
        <v>62.003546993532737</v>
      </c>
      <c r="BR211" s="769">
        <v>52.308283773533333</v>
      </c>
      <c r="BS211" s="769">
        <v>46.972604565529529</v>
      </c>
      <c r="BT211" s="769">
        <v>65.239044423431068</v>
      </c>
      <c r="BU211" s="769">
        <v>67.60844652843187</v>
      </c>
      <c r="BV211" s="769">
        <v>47.985823829739573</v>
      </c>
      <c r="BW211" s="769">
        <v>49.089475232066007</v>
      </c>
      <c r="BX211" s="769">
        <v>61.230615341114586</v>
      </c>
      <c r="BY211" s="769">
        <v>63.518990878825505</v>
      </c>
      <c r="BZ211" s="769">
        <v>56.345808245576855</v>
      </c>
      <c r="CA211" s="769">
        <v>50.18481633225025</v>
      </c>
      <c r="CB211" s="769">
        <v>61.362169103823248</v>
      </c>
      <c r="CC211" s="769">
        <v>65.237428618777599</v>
      </c>
      <c r="CD211" s="769">
        <v>53.749107489319371</v>
      </c>
      <c r="CE211" s="769">
        <v>63.02317901253975</v>
      </c>
      <c r="CF211" s="769">
        <v>63.02317901253975</v>
      </c>
      <c r="CG211" s="769">
        <v>63.02317901253975</v>
      </c>
      <c r="CH211" s="769">
        <v>63.02317901253975</v>
      </c>
      <c r="CI211" s="769">
        <v>70.729757220438415</v>
      </c>
      <c r="CJ211" s="769">
        <v>70.729757220438415</v>
      </c>
      <c r="CK211" s="769">
        <v>70.729757220438415</v>
      </c>
      <c r="CL211" s="769">
        <v>70.729757220438415</v>
      </c>
      <c r="CM211" s="769">
        <v>71.098232630432165</v>
      </c>
      <c r="CN211" s="769">
        <v>78.59812494788703</v>
      </c>
      <c r="CO211" s="769">
        <v>86.039915570371178</v>
      </c>
      <c r="CP211" s="769">
        <v>87.904511912612264</v>
      </c>
      <c r="CQ211" s="769">
        <v>67.562110480000001</v>
      </c>
      <c r="CR211" s="769">
        <v>80.810263280000001</v>
      </c>
      <c r="CS211" s="769">
        <v>83.346960109999998</v>
      </c>
      <c r="CT211" s="769">
        <v>91.346694649999989</v>
      </c>
      <c r="CU211" s="769">
        <v>68.42918450325331</v>
      </c>
      <c r="CV211" s="769">
        <v>69.57670725849151</v>
      </c>
      <c r="CW211" s="769">
        <v>74.118091757500451</v>
      </c>
      <c r="CX211" s="769">
        <v>85.806638088882295</v>
      </c>
      <c r="CY211" s="769">
        <v>82.712666732277867</v>
      </c>
      <c r="CZ211" s="769">
        <v>71.774618791458209</v>
      </c>
      <c r="DA211" s="769">
        <v>90.475874553759013</v>
      </c>
      <c r="DB211" s="769">
        <v>100.24352033685459</v>
      </c>
      <c r="DC211" s="769">
        <v>77.840687052254367</v>
      </c>
      <c r="DD211" s="769">
        <v>90.56223612719063</v>
      </c>
      <c r="DE211" s="769">
        <v>105.16678046739442</v>
      </c>
      <c r="DF211" s="770">
        <v>125.7537200723997</v>
      </c>
      <c r="DG211" s="770">
        <v>85.371039145279553</v>
      </c>
      <c r="DH211" s="770">
        <v>119.98119587864646</v>
      </c>
      <c r="DI211" s="770">
        <v>130.48549171781315</v>
      </c>
      <c r="DJ211" s="770">
        <v>157.12673945753028</v>
      </c>
      <c r="DK211" s="770">
        <v>152.67121115372444</v>
      </c>
      <c r="DL211" s="770">
        <v>147.58552926423431</v>
      </c>
      <c r="DM211" s="770">
        <v>163.11444423255767</v>
      </c>
      <c r="DN211" s="770">
        <v>219.90144981559462</v>
      </c>
      <c r="DO211" s="770">
        <v>153.88143133049479</v>
      </c>
      <c r="DP211" s="770">
        <v>167.25420242378786</v>
      </c>
      <c r="DQ211" s="770">
        <v>201.22341607906873</v>
      </c>
      <c r="DR211" s="770">
        <v>206.05233601482885</v>
      </c>
      <c r="DS211" s="770"/>
      <c r="DT211" s="770"/>
      <c r="DU211" s="770"/>
      <c r="DV211" s="770"/>
      <c r="DW211" s="770"/>
      <c r="DX211" s="770"/>
      <c r="DY211" s="770"/>
      <c r="DZ211" s="770"/>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70">
        <v>0</v>
      </c>
      <c r="P212" s="770">
        <v>0</v>
      </c>
      <c r="Q212" s="770">
        <v>0</v>
      </c>
      <c r="R212" s="770">
        <v>0</v>
      </c>
      <c r="S212" s="770">
        <v>0</v>
      </c>
      <c r="T212" s="770">
        <v>0</v>
      </c>
      <c r="U212" s="770">
        <v>0</v>
      </c>
      <c r="V212" s="770">
        <v>0</v>
      </c>
      <c r="W212" s="770">
        <v>0</v>
      </c>
      <c r="X212" s="770">
        <v>0</v>
      </c>
      <c r="Y212" s="770">
        <v>0</v>
      </c>
      <c r="Z212" s="770">
        <v>0</v>
      </c>
      <c r="AA212" s="770">
        <v>23570.762500000001</v>
      </c>
      <c r="AB212" s="770">
        <v>23570.762500000001</v>
      </c>
      <c r="AC212" s="770">
        <v>23570.762500000001</v>
      </c>
      <c r="AD212" s="770">
        <v>23570.762500000001</v>
      </c>
      <c r="AE212" s="770">
        <v>17638.61275</v>
      </c>
      <c r="AF212" s="770">
        <v>17638.61275</v>
      </c>
      <c r="AG212" s="770">
        <v>17638.61275</v>
      </c>
      <c r="AH212" s="770">
        <v>17638.61275</v>
      </c>
      <c r="AI212" s="770">
        <v>16472.396000000001</v>
      </c>
      <c r="AJ212" s="770">
        <v>16472.396000000001</v>
      </c>
      <c r="AK212" s="770">
        <v>16472.396000000001</v>
      </c>
      <c r="AL212" s="770">
        <v>16472.396000000001</v>
      </c>
      <c r="AM212" s="770">
        <v>18936.062750000001</v>
      </c>
      <c r="AN212" s="770">
        <v>18936.062750000001</v>
      </c>
      <c r="AO212" s="770">
        <v>18936.062750000001</v>
      </c>
      <c r="AP212" s="770">
        <v>18936.062750000001</v>
      </c>
      <c r="AQ212" s="770">
        <v>19963.473000000002</v>
      </c>
      <c r="AR212" s="770">
        <v>19963.473000000002</v>
      </c>
      <c r="AS212" s="770">
        <v>19963.473000000002</v>
      </c>
      <c r="AT212" s="770">
        <v>19963.473000000002</v>
      </c>
      <c r="AU212" s="770">
        <v>30708.05975</v>
      </c>
      <c r="AV212" s="770">
        <v>30708.05975</v>
      </c>
      <c r="AW212" s="770">
        <v>30708.05975</v>
      </c>
      <c r="AX212" s="770">
        <v>30708.05975</v>
      </c>
      <c r="AY212" s="770">
        <v>55994.798999999999</v>
      </c>
      <c r="AZ212" s="770">
        <v>55994.798999999999</v>
      </c>
      <c r="BA212" s="770">
        <v>55994.798999999999</v>
      </c>
      <c r="BB212" s="770">
        <v>55994.798999999999</v>
      </c>
      <c r="BC212" s="770">
        <v>43018.328500000003</v>
      </c>
      <c r="BD212" s="770">
        <v>43018.328500000003</v>
      </c>
      <c r="BE212" s="770">
        <v>43018.328500000003</v>
      </c>
      <c r="BF212" s="770">
        <v>43018.328500000003</v>
      </c>
      <c r="BG212" s="770">
        <v>66399.7215</v>
      </c>
      <c r="BH212" s="770">
        <v>66399.7215</v>
      </c>
      <c r="BI212" s="770">
        <v>66399.7215</v>
      </c>
      <c r="BJ212" s="770">
        <v>66399.7215</v>
      </c>
      <c r="BK212" s="770">
        <v>65739.184000000008</v>
      </c>
      <c r="BL212" s="770">
        <v>88540.337</v>
      </c>
      <c r="BM212" s="770">
        <v>93252.127000000008</v>
      </c>
      <c r="BN212" s="769">
        <v>89540.866999999998</v>
      </c>
      <c r="BO212" s="769">
        <v>73538.502000000008</v>
      </c>
      <c r="BP212" s="769">
        <v>77876.767999999996</v>
      </c>
      <c r="BQ212" s="769">
        <v>106097.269</v>
      </c>
      <c r="BR212" s="769">
        <v>86423.329999999987</v>
      </c>
      <c r="BS212" s="769">
        <v>81473.044999999998</v>
      </c>
      <c r="BT212" s="769">
        <v>104543.45385000001</v>
      </c>
      <c r="BU212" s="769">
        <v>133501.51951999997</v>
      </c>
      <c r="BV212" s="769">
        <v>113390.0508</v>
      </c>
      <c r="BW212" s="769">
        <v>100937.5794</v>
      </c>
      <c r="BX212" s="769">
        <v>104658.64231</v>
      </c>
      <c r="BY212" s="769">
        <v>113316.81204999998</v>
      </c>
      <c r="BZ212" s="769">
        <v>117616.07959000001</v>
      </c>
      <c r="CA212" s="769">
        <v>88030.341229999991</v>
      </c>
      <c r="CB212" s="769">
        <v>101586.13235999999</v>
      </c>
      <c r="CC212" s="769">
        <v>130900.79084999999</v>
      </c>
      <c r="CD212" s="769">
        <v>119005.28687000001</v>
      </c>
      <c r="CE212" s="769">
        <v>131542.5646325</v>
      </c>
      <c r="CF212" s="769">
        <v>131542.5646325</v>
      </c>
      <c r="CG212" s="769">
        <v>131542.5646325</v>
      </c>
      <c r="CH212" s="769">
        <v>131542.5646325</v>
      </c>
      <c r="CI212" s="769">
        <v>151741.8605025</v>
      </c>
      <c r="CJ212" s="769">
        <v>151741.8605025</v>
      </c>
      <c r="CK212" s="769">
        <v>151741.8605025</v>
      </c>
      <c r="CL212" s="769">
        <v>151741.8605025</v>
      </c>
      <c r="CM212" s="769">
        <v>134229.96743000005</v>
      </c>
      <c r="CN212" s="769">
        <v>133660.30886999992</v>
      </c>
      <c r="CO212" s="769">
        <v>179312.21551000001</v>
      </c>
      <c r="CP212" s="769">
        <v>211444.30026999992</v>
      </c>
      <c r="CQ212" s="769">
        <v>159870.55509000004</v>
      </c>
      <c r="CR212" s="769">
        <v>157144.17792999995</v>
      </c>
      <c r="CS212" s="769">
        <v>191409.74762000004</v>
      </c>
      <c r="CT212" s="769">
        <v>184822.42798000001</v>
      </c>
      <c r="CU212" s="769">
        <v>132138.51689999999</v>
      </c>
      <c r="CV212" s="769">
        <v>114568.75559999992</v>
      </c>
      <c r="CW212" s="769">
        <v>138865.96937000001</v>
      </c>
      <c r="CX212" s="769">
        <v>177062.15943999993</v>
      </c>
      <c r="CY212" s="769">
        <v>158044.90289</v>
      </c>
      <c r="CZ212" s="769">
        <v>120147.67887</v>
      </c>
      <c r="DA212" s="769">
        <v>172063.08662000002</v>
      </c>
      <c r="DB212" s="769">
        <v>210615.80361999999</v>
      </c>
      <c r="DC212" s="769">
        <v>155998.83616000001</v>
      </c>
      <c r="DD212" s="769">
        <v>134189.46791000001</v>
      </c>
      <c r="DE212" s="769">
        <v>155583.73336000001</v>
      </c>
      <c r="DF212" s="770">
        <v>196382.86718999999</v>
      </c>
      <c r="DG212" s="770">
        <v>131059.84506000001</v>
      </c>
      <c r="DH212" s="770">
        <v>163514.56912999999</v>
      </c>
      <c r="DI212" s="770">
        <v>186689.79047000001</v>
      </c>
      <c r="DJ212" s="770">
        <v>283687.52607999998</v>
      </c>
      <c r="DK212" s="770">
        <v>261126.84699000002</v>
      </c>
      <c r="DL212" s="770">
        <v>223963.46392000001</v>
      </c>
      <c r="DM212" s="770">
        <v>320991.99488999997</v>
      </c>
      <c r="DN212" s="770">
        <v>446385.46529000002</v>
      </c>
      <c r="DO212" s="770">
        <v>271413.64244000003</v>
      </c>
      <c r="DP212" s="770">
        <v>251060.00976000002</v>
      </c>
      <c r="DQ212" s="770">
        <v>340630.07260000001</v>
      </c>
      <c r="DR212" s="770">
        <v>348859.48473000003</v>
      </c>
      <c r="DS212" s="770"/>
      <c r="DT212" s="770"/>
      <c r="DU212" s="770"/>
      <c r="DV212" s="770"/>
      <c r="DW212" s="770"/>
      <c r="DX212" s="770"/>
      <c r="DY212" s="770"/>
      <c r="DZ212" s="770"/>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70">
        <v>0</v>
      </c>
      <c r="P213" s="770">
        <v>0</v>
      </c>
      <c r="Q213" s="770">
        <v>0</v>
      </c>
      <c r="R213" s="770">
        <v>0</v>
      </c>
      <c r="S213" s="770">
        <v>0</v>
      </c>
      <c r="T213" s="770">
        <v>0</v>
      </c>
      <c r="U213" s="770">
        <v>0</v>
      </c>
      <c r="V213" s="770">
        <v>0</v>
      </c>
      <c r="W213" s="770">
        <v>0</v>
      </c>
      <c r="X213" s="770">
        <v>0</v>
      </c>
      <c r="Y213" s="770">
        <v>0</v>
      </c>
      <c r="Z213" s="770">
        <v>0</v>
      </c>
      <c r="AA213" s="770">
        <v>16.404591085632784</v>
      </c>
      <c r="AB213" s="770">
        <v>16.404591085632784</v>
      </c>
      <c r="AC213" s="770">
        <v>16.404591085632784</v>
      </c>
      <c r="AD213" s="770">
        <v>16.404591085632784</v>
      </c>
      <c r="AE213" s="770">
        <v>12.894845231701185</v>
      </c>
      <c r="AF213" s="770">
        <v>12.894845231701185</v>
      </c>
      <c r="AG213" s="770">
        <v>12.894845231701185</v>
      </c>
      <c r="AH213" s="770">
        <v>12.894845231701185</v>
      </c>
      <c r="AI213" s="770">
        <v>13.593074999999997</v>
      </c>
      <c r="AJ213" s="770">
        <v>13.593074999999997</v>
      </c>
      <c r="AK213" s="770">
        <v>13.593074999999997</v>
      </c>
      <c r="AL213" s="770">
        <v>13.593074999999997</v>
      </c>
      <c r="AM213" s="770">
        <v>17.324046347830894</v>
      </c>
      <c r="AN213" s="770">
        <v>17.324046347830894</v>
      </c>
      <c r="AO213" s="770">
        <v>17.324046347830894</v>
      </c>
      <c r="AP213" s="770">
        <v>17.324046347830894</v>
      </c>
      <c r="AQ213" s="770">
        <v>23.976577261088529</v>
      </c>
      <c r="AR213" s="770">
        <v>23.976577261088529</v>
      </c>
      <c r="AS213" s="770">
        <v>23.976577261088529</v>
      </c>
      <c r="AT213" s="770">
        <v>23.976577261088529</v>
      </c>
      <c r="AU213" s="770">
        <v>29.654646002515655</v>
      </c>
      <c r="AV213" s="770">
        <v>29.654646002515655</v>
      </c>
      <c r="AW213" s="770">
        <v>29.654646002515655</v>
      </c>
      <c r="AX213" s="770">
        <v>29.654646002515655</v>
      </c>
      <c r="AY213" s="770">
        <v>39.333916362931518</v>
      </c>
      <c r="AZ213" s="770">
        <v>39.333916362931518</v>
      </c>
      <c r="BA213" s="770">
        <v>39.333916362931518</v>
      </c>
      <c r="BB213" s="770">
        <v>39.333916362931518</v>
      </c>
      <c r="BC213" s="770">
        <v>49.2523549082049</v>
      </c>
      <c r="BD213" s="770">
        <v>49.2523549082049</v>
      </c>
      <c r="BE213" s="770">
        <v>49.2523549082049</v>
      </c>
      <c r="BF213" s="770">
        <v>49.2523549082049</v>
      </c>
      <c r="BG213" s="770">
        <v>60.317000947447262</v>
      </c>
      <c r="BH213" s="770">
        <v>60.317000947447262</v>
      </c>
      <c r="BI213" s="770">
        <v>60.317000947447262</v>
      </c>
      <c r="BJ213" s="770">
        <v>60.317000947447262</v>
      </c>
      <c r="BK213" s="770">
        <v>64.765858125808847</v>
      </c>
      <c r="BL213" s="770">
        <v>59.712608285896081</v>
      </c>
      <c r="BM213" s="770">
        <v>69.864298652598364</v>
      </c>
      <c r="BN213" s="769">
        <v>93.950645776152484</v>
      </c>
      <c r="BO213" s="769">
        <v>91.824915954586274</v>
      </c>
      <c r="BP213" s="769">
        <v>77.493526172685137</v>
      </c>
      <c r="BQ213" s="769">
        <v>84.220454417561655</v>
      </c>
      <c r="BR213" s="769">
        <v>91.945128178449181</v>
      </c>
      <c r="BS213" s="769">
        <v>67.690964650395543</v>
      </c>
      <c r="BT213" s="769">
        <v>98.957801175111456</v>
      </c>
      <c r="BU213" s="769">
        <v>111.37801035341502</v>
      </c>
      <c r="BV213" s="769">
        <v>120.23058882646573</v>
      </c>
      <c r="BW213" s="769">
        <v>90.319114712910334</v>
      </c>
      <c r="BX213" s="769">
        <v>101.4175054402326</v>
      </c>
      <c r="BY213" s="769">
        <v>94.042608921524106</v>
      </c>
      <c r="BZ213" s="769">
        <v>117.6520606234438</v>
      </c>
      <c r="CA213" s="769">
        <v>111.31260448633942</v>
      </c>
      <c r="CB213" s="769">
        <v>98.947313747098576</v>
      </c>
      <c r="CC213" s="769">
        <v>101.48770349025834</v>
      </c>
      <c r="CD213" s="769">
        <v>113.8942832893747</v>
      </c>
      <c r="CE213" s="769">
        <v>110.51012748628324</v>
      </c>
      <c r="CF213" s="769">
        <v>110.51012748628324</v>
      </c>
      <c r="CG213" s="769">
        <v>110.51012748628324</v>
      </c>
      <c r="CH213" s="769">
        <v>110.51012748628324</v>
      </c>
      <c r="CI213" s="769">
        <v>110.02522099784977</v>
      </c>
      <c r="CJ213" s="769">
        <v>110.02522099784977</v>
      </c>
      <c r="CK213" s="769">
        <v>110.02522099784977</v>
      </c>
      <c r="CL213" s="769">
        <v>110.02522099784977</v>
      </c>
      <c r="CM213" s="769">
        <v>65.710127794118478</v>
      </c>
      <c r="CN213" s="769">
        <v>90.944165997125069</v>
      </c>
      <c r="CO213" s="769">
        <v>87.764529614569526</v>
      </c>
      <c r="CP213" s="769">
        <v>88.867384681634348</v>
      </c>
      <c r="CQ213" s="769">
        <v>95.061511310000014</v>
      </c>
      <c r="CR213" s="769">
        <v>82.751379069999999</v>
      </c>
      <c r="CS213" s="769">
        <v>94.38452620000001</v>
      </c>
      <c r="CT213" s="769">
        <v>94.738157400000034</v>
      </c>
      <c r="CU213" s="769">
        <v>99.225282522443564</v>
      </c>
      <c r="CV213" s="769">
        <v>98.991111372303564</v>
      </c>
      <c r="CW213" s="769">
        <v>116.83868490590464</v>
      </c>
      <c r="CX213" s="769">
        <v>101.6582454183033</v>
      </c>
      <c r="CY213" s="769">
        <v>111.48394830655546</v>
      </c>
      <c r="CZ213" s="769">
        <v>86.217666183805136</v>
      </c>
      <c r="DA213" s="769">
        <v>114.07542452158816</v>
      </c>
      <c r="DB213" s="769">
        <v>114.02515488237505</v>
      </c>
      <c r="DC213" s="769">
        <v>87.688996220375429</v>
      </c>
      <c r="DD213" s="769">
        <v>135.15782663510274</v>
      </c>
      <c r="DE213" s="769">
        <v>120.35049890552305</v>
      </c>
      <c r="DF213" s="770">
        <v>137.5139042029196</v>
      </c>
      <c r="DG213" s="770">
        <v>109.74409407172095</v>
      </c>
      <c r="DH213" s="770">
        <v>141.69456705208722</v>
      </c>
      <c r="DI213" s="770">
        <v>181.20547786686586</v>
      </c>
      <c r="DJ213" s="770">
        <v>144.91277682774285</v>
      </c>
      <c r="DK213" s="770">
        <v>133.05467527147508</v>
      </c>
      <c r="DL213" s="770">
        <v>133.48399877689928</v>
      </c>
      <c r="DM213" s="770">
        <v>149.83341017140361</v>
      </c>
      <c r="DN213" s="770">
        <v>125.38111146917907</v>
      </c>
      <c r="DO213" s="770">
        <v>143.06698371112819</v>
      </c>
      <c r="DP213" s="770">
        <v>137.05072189758479</v>
      </c>
      <c r="DQ213" s="770">
        <v>138.65641444437205</v>
      </c>
      <c r="DR213" s="770">
        <v>140.80427526975305</v>
      </c>
      <c r="DS213" s="770"/>
      <c r="DT213" s="770"/>
      <c r="DU213" s="770"/>
      <c r="DV213" s="770"/>
      <c r="DW213" s="770"/>
      <c r="DX213" s="770"/>
      <c r="DY213" s="770"/>
      <c r="DZ213" s="770"/>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70">
        <v>0</v>
      </c>
      <c r="P214" s="770">
        <v>0</v>
      </c>
      <c r="Q214" s="770">
        <v>0</v>
      </c>
      <c r="R214" s="770">
        <v>0</v>
      </c>
      <c r="S214" s="770">
        <v>0</v>
      </c>
      <c r="T214" s="770">
        <v>0</v>
      </c>
      <c r="U214" s="770">
        <v>0</v>
      </c>
      <c r="V214" s="770">
        <v>0</v>
      </c>
      <c r="W214" s="770">
        <v>0</v>
      </c>
      <c r="X214" s="770">
        <v>0</v>
      </c>
      <c r="Y214" s="770">
        <v>0</v>
      </c>
      <c r="Z214" s="770">
        <v>0</v>
      </c>
      <c r="AA214" s="770">
        <v>5107.8540000000003</v>
      </c>
      <c r="AB214" s="770">
        <v>5107.8540000000003</v>
      </c>
      <c r="AC214" s="770">
        <v>5107.8540000000003</v>
      </c>
      <c r="AD214" s="770">
        <v>5107.8540000000003</v>
      </c>
      <c r="AE214" s="770">
        <v>5982.4385000000002</v>
      </c>
      <c r="AF214" s="770">
        <v>5982.4385000000002</v>
      </c>
      <c r="AG214" s="770">
        <v>5982.4385000000002</v>
      </c>
      <c r="AH214" s="770">
        <v>5982.4385000000002</v>
      </c>
      <c r="AI214" s="770">
        <v>6152.3907499999987</v>
      </c>
      <c r="AJ214" s="770">
        <v>6152.3907499999987</v>
      </c>
      <c r="AK214" s="770">
        <v>6152.3907499999987</v>
      </c>
      <c r="AL214" s="770">
        <v>6152.3907499999987</v>
      </c>
      <c r="AM214" s="770">
        <v>8366.3722500000003</v>
      </c>
      <c r="AN214" s="770">
        <v>8366.3722500000003</v>
      </c>
      <c r="AO214" s="770">
        <v>8366.3722500000003</v>
      </c>
      <c r="AP214" s="770">
        <v>8366.3722500000003</v>
      </c>
      <c r="AQ214" s="770">
        <v>10250.34425</v>
      </c>
      <c r="AR214" s="770">
        <v>10250.34425</v>
      </c>
      <c r="AS214" s="770">
        <v>10250.34425</v>
      </c>
      <c r="AT214" s="770">
        <v>10250.34425</v>
      </c>
      <c r="AU214" s="770">
        <v>12727.741249999999</v>
      </c>
      <c r="AV214" s="770">
        <v>12727.741249999999</v>
      </c>
      <c r="AW214" s="770">
        <v>12727.741249999999</v>
      </c>
      <c r="AX214" s="770">
        <v>12727.741249999999</v>
      </c>
      <c r="AY214" s="770">
        <v>15320.053249999999</v>
      </c>
      <c r="AZ214" s="770">
        <v>15320.053249999999</v>
      </c>
      <c r="BA214" s="770">
        <v>15320.053249999999</v>
      </c>
      <c r="BB214" s="770">
        <v>15320.053249999999</v>
      </c>
      <c r="BC214" s="770">
        <v>20397.264500000001</v>
      </c>
      <c r="BD214" s="770">
        <v>20397.264500000001</v>
      </c>
      <c r="BE214" s="770">
        <v>20397.264500000001</v>
      </c>
      <c r="BF214" s="770">
        <v>20397.264500000001</v>
      </c>
      <c r="BG214" s="770">
        <v>23428.80125</v>
      </c>
      <c r="BH214" s="770">
        <v>23428.80125</v>
      </c>
      <c r="BI214" s="770">
        <v>23428.80125</v>
      </c>
      <c r="BJ214" s="770">
        <v>23428.80125</v>
      </c>
      <c r="BK214" s="770">
        <v>56785.566999999995</v>
      </c>
      <c r="BL214" s="770">
        <v>20337.932000000001</v>
      </c>
      <c r="BM214" s="770">
        <v>23415.284</v>
      </c>
      <c r="BN214" s="769">
        <v>30911.315999999999</v>
      </c>
      <c r="BO214" s="769">
        <v>24163.832000000002</v>
      </c>
      <c r="BP214" s="769">
        <v>25994.347999999998</v>
      </c>
      <c r="BQ214" s="769">
        <v>29222.277000000002</v>
      </c>
      <c r="BR214" s="769">
        <v>29879.236000000001</v>
      </c>
      <c r="BS214" s="769">
        <v>29341.934999999998</v>
      </c>
      <c r="BT214" s="769">
        <v>32546.800499999998</v>
      </c>
      <c r="BU214" s="769">
        <v>43266.260000000009</v>
      </c>
      <c r="BV214" s="769">
        <v>38892.157690000007</v>
      </c>
      <c r="BW214" s="769">
        <v>30942.552309999999</v>
      </c>
      <c r="BX214" s="769">
        <v>33419.845820000002</v>
      </c>
      <c r="BY214" s="769">
        <v>37204.609930000006</v>
      </c>
      <c r="BZ214" s="769">
        <v>36279.394660000005</v>
      </c>
      <c r="CA214" s="769">
        <v>40228.399850000002</v>
      </c>
      <c r="CB214" s="769">
        <v>36821.948450000011</v>
      </c>
      <c r="CC214" s="769">
        <v>38467.830419999991</v>
      </c>
      <c r="CD214" s="769">
        <v>37323.868819999989</v>
      </c>
      <c r="CE214" s="769">
        <v>42435.686302500006</v>
      </c>
      <c r="CF214" s="769">
        <v>42435.686302500006</v>
      </c>
      <c r="CG214" s="769">
        <v>42435.686302500006</v>
      </c>
      <c r="CH214" s="769">
        <v>42435.686302500006</v>
      </c>
      <c r="CI214" s="769">
        <v>39067.793737499946</v>
      </c>
      <c r="CJ214" s="769">
        <v>39067.793737499946</v>
      </c>
      <c r="CK214" s="769">
        <v>39067.793737499946</v>
      </c>
      <c r="CL214" s="769">
        <v>39067.793737499946</v>
      </c>
      <c r="CM214" s="769">
        <v>32220.068770000016</v>
      </c>
      <c r="CN214" s="769">
        <v>33080.175289999999</v>
      </c>
      <c r="CO214" s="769">
        <v>34934.985850000005</v>
      </c>
      <c r="CP214" s="769">
        <v>35011.619769999954</v>
      </c>
      <c r="CQ214" s="769">
        <v>35875.024639999938</v>
      </c>
      <c r="CR214" s="769">
        <v>36640.679999999971</v>
      </c>
      <c r="CS214" s="769">
        <v>37921.690300000009</v>
      </c>
      <c r="CT214" s="769">
        <v>39901.763509999975</v>
      </c>
      <c r="CU214" s="769">
        <v>35667.071670000019</v>
      </c>
      <c r="CV214" s="769">
        <v>33558.483570000011</v>
      </c>
      <c r="CW214" s="769">
        <v>41878.88059000003</v>
      </c>
      <c r="CX214" s="769">
        <v>41499.674229999997</v>
      </c>
      <c r="CY214" s="769">
        <v>37119.063670000003</v>
      </c>
      <c r="CZ214" s="769">
        <v>32862.507329999993</v>
      </c>
      <c r="DA214" s="769">
        <v>45270.859519999969</v>
      </c>
      <c r="DB214" s="769">
        <v>45184.684889999975</v>
      </c>
      <c r="DC214" s="769">
        <v>33676.609259999997</v>
      </c>
      <c r="DD214" s="769">
        <v>38863.085219999979</v>
      </c>
      <c r="DE214" s="769">
        <v>41951.90009000001</v>
      </c>
      <c r="DF214" s="770">
        <v>45437.740530000039</v>
      </c>
      <c r="DG214" s="770">
        <v>40280.749159999992</v>
      </c>
      <c r="DH214" s="770">
        <v>48114.631850000034</v>
      </c>
      <c r="DI214" s="770">
        <v>53949.297039999947</v>
      </c>
      <c r="DJ214" s="770">
        <v>47738.394400000048</v>
      </c>
      <c r="DK214" s="770">
        <v>46364.402689999995</v>
      </c>
      <c r="DL214" s="770">
        <v>46925.397730000026</v>
      </c>
      <c r="DM214" s="770">
        <v>56926.202510000032</v>
      </c>
      <c r="DN214" s="770">
        <v>44568.125269999902</v>
      </c>
      <c r="DO214" s="770">
        <v>48440.891219999932</v>
      </c>
      <c r="DP214" s="770">
        <v>50837.556789999973</v>
      </c>
      <c r="DQ214" s="770">
        <v>56921.154740000027</v>
      </c>
      <c r="DR214" s="770">
        <v>51644.773229999992</v>
      </c>
      <c r="DS214" s="770"/>
      <c r="DT214" s="770"/>
      <c r="DU214" s="770"/>
      <c r="DV214" s="770"/>
      <c r="DW214" s="770"/>
      <c r="DX214" s="770"/>
      <c r="DY214" s="770"/>
      <c r="DZ214" s="770"/>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72">
        <v>11.0625</v>
      </c>
      <c r="P215" s="772">
        <v>11.0625</v>
      </c>
      <c r="Q215" s="772">
        <v>11.0625</v>
      </c>
      <c r="R215" s="772">
        <v>11.0625</v>
      </c>
      <c r="S215" s="772">
        <v>11.69001893995884</v>
      </c>
      <c r="T215" s="772">
        <v>11.69001893995884</v>
      </c>
      <c r="U215" s="772">
        <v>11.69001893995884</v>
      </c>
      <c r="V215" s="772">
        <v>11.69001893995884</v>
      </c>
      <c r="W215" s="772">
        <v>9.2899999999999991</v>
      </c>
      <c r="X215" s="772">
        <v>9.2899999999999991</v>
      </c>
      <c r="Y215" s="772">
        <v>9.2899999999999991</v>
      </c>
      <c r="Z215" s="772">
        <v>9.2899999999999991</v>
      </c>
      <c r="AA215" s="772">
        <v>10.955</v>
      </c>
      <c r="AB215" s="772">
        <v>10.955</v>
      </c>
      <c r="AC215" s="772">
        <v>10.955</v>
      </c>
      <c r="AD215" s="772">
        <v>10.955</v>
      </c>
      <c r="AE215" s="772">
        <v>10.442499999999999</v>
      </c>
      <c r="AF215" s="772">
        <v>10.442499999999999</v>
      </c>
      <c r="AG215" s="772">
        <v>10.442499999999999</v>
      </c>
      <c r="AH215" s="772">
        <v>10.442499999999999</v>
      </c>
      <c r="AI215" s="772">
        <v>17.787892251822043</v>
      </c>
      <c r="AJ215" s="772">
        <v>17.787892251822043</v>
      </c>
      <c r="AK215" s="772">
        <v>17.787892251822043</v>
      </c>
      <c r="AL215" s="772">
        <v>17.787892251822043</v>
      </c>
      <c r="AM215" s="772">
        <v>23.88060783834387</v>
      </c>
      <c r="AN215" s="772">
        <v>23.88060783834387</v>
      </c>
      <c r="AO215" s="772">
        <v>23.88060783834387</v>
      </c>
      <c r="AP215" s="772">
        <v>23.88060783834387</v>
      </c>
      <c r="AQ215" s="772">
        <v>27.794403600508197</v>
      </c>
      <c r="AR215" s="772">
        <v>27.794403600508197</v>
      </c>
      <c r="AS215" s="772">
        <v>27.794403600508197</v>
      </c>
      <c r="AT215" s="772">
        <v>27.794403600508197</v>
      </c>
      <c r="AU215" s="772">
        <v>47.413225648358761</v>
      </c>
      <c r="AV215" s="772">
        <v>47.413225648358761</v>
      </c>
      <c r="AW215" s="772">
        <v>47.413225648358761</v>
      </c>
      <c r="AX215" s="772">
        <v>47.413225648358761</v>
      </c>
      <c r="AY215" s="772">
        <v>55.358486084910396</v>
      </c>
      <c r="AZ215" s="772">
        <v>55.358486084910396</v>
      </c>
      <c r="BA215" s="772">
        <v>55.358486084910396</v>
      </c>
      <c r="BB215" s="772">
        <v>55.358486084910396</v>
      </c>
      <c r="BC215" s="772">
        <v>77.690028624228233</v>
      </c>
      <c r="BD215" s="772">
        <v>77.690028624228233</v>
      </c>
      <c r="BE215" s="772">
        <v>77.690028624228233</v>
      </c>
      <c r="BF215" s="772">
        <v>77.690028624228233</v>
      </c>
      <c r="BG215" s="772">
        <v>87.358241317933533</v>
      </c>
      <c r="BH215" s="772">
        <v>87.358241317933533</v>
      </c>
      <c r="BI215" s="772">
        <v>87.358241317933533</v>
      </c>
      <c r="BJ215" s="772">
        <v>87.358241317933533</v>
      </c>
      <c r="BK215" s="772">
        <v>101.3632899161409</v>
      </c>
      <c r="BL215" s="772">
        <v>101.3632899161409</v>
      </c>
      <c r="BM215" s="772">
        <v>101.3632899161409</v>
      </c>
      <c r="BN215" s="771">
        <v>101.3632899161409</v>
      </c>
      <c r="BO215" s="771">
        <v>122.26322385676008</v>
      </c>
      <c r="BP215" s="771">
        <v>122.26322385676008</v>
      </c>
      <c r="BQ215" s="771">
        <v>122.26322385676008</v>
      </c>
      <c r="BR215" s="771">
        <v>122.26322385676008</v>
      </c>
      <c r="BS215" s="771">
        <v>134.7496794948253</v>
      </c>
      <c r="BT215" s="771">
        <v>134.7496794948253</v>
      </c>
      <c r="BU215" s="771">
        <v>132.40759408854632</v>
      </c>
      <c r="BV215" s="771">
        <v>132.40759408854632</v>
      </c>
      <c r="BW215" s="771">
        <v>145.16045100776753</v>
      </c>
      <c r="BX215" s="771">
        <v>145.16045100776753</v>
      </c>
      <c r="BY215" s="771">
        <v>148.95547654641024</v>
      </c>
      <c r="BZ215" s="771">
        <v>148.95547654641024</v>
      </c>
      <c r="CA215" s="771">
        <v>150.07438681300022</v>
      </c>
      <c r="CB215" s="771">
        <v>150.07438681300022</v>
      </c>
      <c r="CC215" s="771">
        <v>151.29676322094204</v>
      </c>
      <c r="CD215" s="771">
        <v>151.29676322094204</v>
      </c>
      <c r="CE215" s="771">
        <v>189.84610305668627</v>
      </c>
      <c r="CF215" s="771">
        <v>190.00548058330895</v>
      </c>
      <c r="CG215" s="771">
        <v>191.44826385147263</v>
      </c>
      <c r="CH215" s="771">
        <v>191.33884430331176</v>
      </c>
      <c r="CI215" s="771">
        <v>197.99550528713661</v>
      </c>
      <c r="CJ215" s="771">
        <v>197.98892044421859</v>
      </c>
      <c r="CK215" s="771">
        <v>197.43360109805448</v>
      </c>
      <c r="CL215" s="771">
        <v>197.41922089783253</v>
      </c>
      <c r="CM215" s="771">
        <v>201.47928266266808</v>
      </c>
      <c r="CN215" s="771">
        <v>211.435639449923</v>
      </c>
      <c r="CO215" s="771">
        <v>213.50240942295861</v>
      </c>
      <c r="CP215" s="771">
        <v>237.0228657868328</v>
      </c>
      <c r="CQ215" s="771">
        <v>187.66126298633156</v>
      </c>
      <c r="CR215" s="771">
        <v>204.9873351560567</v>
      </c>
      <c r="CS215" s="771">
        <v>288.52727671573422</v>
      </c>
      <c r="CT215" s="771">
        <v>232.45459371025265</v>
      </c>
      <c r="CU215" s="771">
        <v>225.38007949020221</v>
      </c>
      <c r="CV215" s="771">
        <v>224.84515182917841</v>
      </c>
      <c r="CW215" s="771">
        <v>291.43724719238577</v>
      </c>
      <c r="CX215" s="771">
        <v>273.31058968437674</v>
      </c>
      <c r="CY215" s="771">
        <v>169.24383346092529</v>
      </c>
      <c r="CZ215" s="771">
        <v>75.80776607856626</v>
      </c>
      <c r="DA215" s="771">
        <v>132.66509583560688</v>
      </c>
      <c r="DB215" s="771">
        <v>143.72729729339721</v>
      </c>
      <c r="DC215" s="771">
        <v>133.10165217034336</v>
      </c>
      <c r="DD215" s="771">
        <v>131.82324553103152</v>
      </c>
      <c r="DE215" s="771">
        <v>144.7773190542236</v>
      </c>
      <c r="DF215" s="772">
        <v>166.64506339523231</v>
      </c>
      <c r="DG215" s="772">
        <v>162.69723486453819</v>
      </c>
      <c r="DH215" s="772">
        <v>223.03269790047563</v>
      </c>
      <c r="DI215" s="772">
        <v>257.28411378097428</v>
      </c>
      <c r="DJ215" s="772">
        <v>240.57671969198643</v>
      </c>
      <c r="DK215" s="772">
        <v>225.45514352948396</v>
      </c>
      <c r="DL215" s="772">
        <v>214.12861803656526</v>
      </c>
      <c r="DM215" s="772">
        <v>317.19558310391483</v>
      </c>
      <c r="DN215" s="772">
        <v>287.96001642056819</v>
      </c>
      <c r="DO215" s="772">
        <v>221.92119226792602</v>
      </c>
      <c r="DP215" s="772">
        <v>238.83801916601578</v>
      </c>
      <c r="DQ215" s="772">
        <v>343.36182595608801</v>
      </c>
      <c r="DR215" s="772">
        <v>272.16190173787732</v>
      </c>
      <c r="DS215" s="772"/>
      <c r="DT215" s="772"/>
      <c r="DU215" s="772"/>
      <c r="DV215" s="772"/>
      <c r="DW215" s="772"/>
      <c r="DX215" s="772"/>
      <c r="DY215" s="772"/>
      <c r="DZ215" s="772"/>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70">
        <v>2.2424999999999997</v>
      </c>
      <c r="P216" s="770">
        <v>2.2424999999999997</v>
      </c>
      <c r="Q216" s="770">
        <v>2.2424999999999997</v>
      </c>
      <c r="R216" s="770">
        <v>2.2424999999999997</v>
      </c>
      <c r="S216" s="770">
        <v>3.7770980105586549</v>
      </c>
      <c r="T216" s="770">
        <v>3.7770980105586549</v>
      </c>
      <c r="U216" s="770">
        <v>3.7770980105586549</v>
      </c>
      <c r="V216" s="770">
        <v>3.7770980105586549</v>
      </c>
      <c r="W216" s="770">
        <v>3.5424999999999995</v>
      </c>
      <c r="X216" s="770">
        <v>3.5424999999999995</v>
      </c>
      <c r="Y216" s="770">
        <v>3.5424999999999995</v>
      </c>
      <c r="Z216" s="770">
        <v>3.5424999999999995</v>
      </c>
      <c r="AA216" s="770">
        <v>3.5125000000000002</v>
      </c>
      <c r="AB216" s="770">
        <v>3.5125000000000002</v>
      </c>
      <c r="AC216" s="770">
        <v>3.5125000000000002</v>
      </c>
      <c r="AD216" s="770">
        <v>3.5125000000000002</v>
      </c>
      <c r="AE216" s="770">
        <v>3.0625</v>
      </c>
      <c r="AF216" s="770">
        <v>3.0625</v>
      </c>
      <c r="AG216" s="770">
        <v>3.0625</v>
      </c>
      <c r="AH216" s="770">
        <v>3.0625</v>
      </c>
      <c r="AI216" s="770">
        <v>4.5966862406823576</v>
      </c>
      <c r="AJ216" s="770">
        <v>4.5966862406823576</v>
      </c>
      <c r="AK216" s="770">
        <v>4.5966862406823576</v>
      </c>
      <c r="AL216" s="770">
        <v>4.5966862406823576</v>
      </c>
      <c r="AM216" s="770">
        <v>5.3607808505303627</v>
      </c>
      <c r="AN216" s="770">
        <v>5.3607808505303627</v>
      </c>
      <c r="AO216" s="770">
        <v>5.3607808505303627</v>
      </c>
      <c r="AP216" s="770">
        <v>5.3607808505303627</v>
      </c>
      <c r="AQ216" s="770">
        <v>6.1937285317130577</v>
      </c>
      <c r="AR216" s="770">
        <v>6.1937285317130577</v>
      </c>
      <c r="AS216" s="770">
        <v>6.1937285317130577</v>
      </c>
      <c r="AT216" s="770">
        <v>6.1937285317130577</v>
      </c>
      <c r="AU216" s="770">
        <v>5.1559555445588021</v>
      </c>
      <c r="AV216" s="770">
        <v>5.1559555445588021</v>
      </c>
      <c r="AW216" s="770">
        <v>5.1559555445588021</v>
      </c>
      <c r="AX216" s="770">
        <v>5.1559555445588021</v>
      </c>
      <c r="AY216" s="770">
        <v>7.452515243828195</v>
      </c>
      <c r="AZ216" s="770">
        <v>7.452515243828195</v>
      </c>
      <c r="BA216" s="770">
        <v>7.452515243828195</v>
      </c>
      <c r="BB216" s="770">
        <v>7.452515243828195</v>
      </c>
      <c r="BC216" s="770">
        <v>10.722019419816421</v>
      </c>
      <c r="BD216" s="770">
        <v>10.722019419816421</v>
      </c>
      <c r="BE216" s="770">
        <v>10.722019419816421</v>
      </c>
      <c r="BF216" s="770">
        <v>10.722019419816421</v>
      </c>
      <c r="BG216" s="770">
        <v>18.613243057754218</v>
      </c>
      <c r="BH216" s="770">
        <v>18.613243057754218</v>
      </c>
      <c r="BI216" s="770">
        <v>18.613243057754218</v>
      </c>
      <c r="BJ216" s="770">
        <v>18.613243057754218</v>
      </c>
      <c r="BK216" s="770">
        <v>7.3589622013163005</v>
      </c>
      <c r="BL216" s="770">
        <v>7.3589622013163005</v>
      </c>
      <c r="BM216" s="770">
        <v>7.3589622013163005</v>
      </c>
      <c r="BN216" s="769">
        <v>7.3589622013163005</v>
      </c>
      <c r="BO216" s="769">
        <v>12.679668309061343</v>
      </c>
      <c r="BP216" s="769">
        <v>12.679668309061343</v>
      </c>
      <c r="BQ216" s="769">
        <v>12.679668309061343</v>
      </c>
      <c r="BR216" s="769">
        <v>12.679668309061343</v>
      </c>
      <c r="BS216" s="769">
        <v>14.974160591171559</v>
      </c>
      <c r="BT216" s="769">
        <v>14.974160591171559</v>
      </c>
      <c r="BU216" s="769">
        <v>14.974160591171559</v>
      </c>
      <c r="BV216" s="769">
        <v>14.974160591171559</v>
      </c>
      <c r="BW216" s="769">
        <v>18.810594591544984</v>
      </c>
      <c r="BX216" s="769">
        <v>18.810594591544984</v>
      </c>
      <c r="BY216" s="769">
        <v>18.810594591544984</v>
      </c>
      <c r="BZ216" s="769">
        <v>18.810594591544984</v>
      </c>
      <c r="CA216" s="769">
        <v>19.519624830879113</v>
      </c>
      <c r="CB216" s="769">
        <v>19.519624830879113</v>
      </c>
      <c r="CC216" s="769">
        <v>19.519624830879113</v>
      </c>
      <c r="CD216" s="769">
        <v>19.519624830879113</v>
      </c>
      <c r="CE216" s="769">
        <v>25.404970780607336</v>
      </c>
      <c r="CF216" s="769">
        <v>25.564348307229974</v>
      </c>
      <c r="CG216" s="769">
        <v>25.712168951364042</v>
      </c>
      <c r="CH216" s="769">
        <v>25.602749403203141</v>
      </c>
      <c r="CI216" s="769">
        <v>24.670235993059393</v>
      </c>
      <c r="CJ216" s="769">
        <v>24.663651150141327</v>
      </c>
      <c r="CK216" s="769">
        <v>24.550453697344135</v>
      </c>
      <c r="CL216" s="769">
        <v>24.536073497122175</v>
      </c>
      <c r="CM216" s="769">
        <v>29.187840001376578</v>
      </c>
      <c r="CN216" s="769">
        <v>33.609928170490896</v>
      </c>
      <c r="CO216" s="769">
        <v>40.298309483715833</v>
      </c>
      <c r="CP216" s="769">
        <v>38.296198509568399</v>
      </c>
      <c r="CQ216" s="769">
        <v>37.541296392439889</v>
      </c>
      <c r="CR216" s="769">
        <v>40.489555875578709</v>
      </c>
      <c r="CS216" s="769">
        <v>53.260693933392794</v>
      </c>
      <c r="CT216" s="769">
        <v>52.962391572518641</v>
      </c>
      <c r="CU216" s="769">
        <v>42.866768743094397</v>
      </c>
      <c r="CV216" s="769">
        <v>46.421673471164425</v>
      </c>
      <c r="CW216" s="769">
        <v>62.785190796036531</v>
      </c>
      <c r="CX216" s="769">
        <v>60.770615012852723</v>
      </c>
      <c r="CY216" s="769">
        <v>41.919150349999946</v>
      </c>
      <c r="CZ216" s="769">
        <v>2.9813514679779676</v>
      </c>
      <c r="DA216" s="769">
        <v>18.075161303602037</v>
      </c>
      <c r="DB216" s="769">
        <v>43.955106425157865</v>
      </c>
      <c r="DC216" s="769">
        <v>38.215645937063684</v>
      </c>
      <c r="DD216" s="769">
        <v>30.93279854562822</v>
      </c>
      <c r="DE216" s="769">
        <v>33.045285735298677</v>
      </c>
      <c r="DF216" s="770">
        <v>43.876708193289062</v>
      </c>
      <c r="DG216" s="770">
        <v>50.191587769453889</v>
      </c>
      <c r="DH216" s="770">
        <v>56.927448836808772</v>
      </c>
      <c r="DI216" s="770">
        <v>57.814764844361129</v>
      </c>
      <c r="DJ216" s="770">
        <v>67.899275681255773</v>
      </c>
      <c r="DK216" s="770">
        <v>37.282666010148652</v>
      </c>
      <c r="DL216" s="770">
        <v>38.58056461858034</v>
      </c>
      <c r="DM216" s="770">
        <v>42.34105665498145</v>
      </c>
      <c r="DN216" s="770">
        <v>50.283981966765289</v>
      </c>
      <c r="DO216" s="770">
        <v>38.536365599125759</v>
      </c>
      <c r="DP216" s="770">
        <v>38.726162647487143</v>
      </c>
      <c r="DQ216" s="770">
        <v>59.454427453124396</v>
      </c>
      <c r="DR216" s="770">
        <v>61.696290705794141</v>
      </c>
      <c r="DS216" s="770"/>
      <c r="DT216" s="770"/>
      <c r="DU216" s="770"/>
      <c r="DV216" s="770"/>
      <c r="DW216" s="770"/>
      <c r="DX216" s="770"/>
      <c r="DY216" s="770"/>
      <c r="DZ216" s="770"/>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70">
        <v>4.7424999999999997</v>
      </c>
      <c r="P217" s="770">
        <v>4.7424999999999997</v>
      </c>
      <c r="Q217" s="770">
        <v>4.7424999999999997</v>
      </c>
      <c r="R217" s="770">
        <v>4.7424999999999997</v>
      </c>
      <c r="S217" s="770">
        <v>4.2488069317266683</v>
      </c>
      <c r="T217" s="770">
        <v>4.2488069317266683</v>
      </c>
      <c r="U217" s="770">
        <v>4.2488069317266683</v>
      </c>
      <c r="V217" s="770">
        <v>4.2488069317266683</v>
      </c>
      <c r="W217" s="770">
        <v>1.0674999999999999</v>
      </c>
      <c r="X217" s="770">
        <v>1.0674999999999999</v>
      </c>
      <c r="Y217" s="770">
        <v>1.0674999999999999</v>
      </c>
      <c r="Z217" s="770">
        <v>1.0674999999999999</v>
      </c>
      <c r="AA217" s="770">
        <v>2.34</v>
      </c>
      <c r="AB217" s="770">
        <v>2.34</v>
      </c>
      <c r="AC217" s="770">
        <v>2.34</v>
      </c>
      <c r="AD217" s="770">
        <v>2.34</v>
      </c>
      <c r="AE217" s="770">
        <v>2.95</v>
      </c>
      <c r="AF217" s="770">
        <v>2.95</v>
      </c>
      <c r="AG217" s="770">
        <v>2.95</v>
      </c>
      <c r="AH217" s="770">
        <v>2.95</v>
      </c>
      <c r="AI217" s="770">
        <v>7.5205860857645277</v>
      </c>
      <c r="AJ217" s="770">
        <v>7.5205860857645277</v>
      </c>
      <c r="AK217" s="770">
        <v>7.5205860857645277</v>
      </c>
      <c r="AL217" s="770">
        <v>7.5205860857645277</v>
      </c>
      <c r="AM217" s="770">
        <v>10.875774340042</v>
      </c>
      <c r="AN217" s="770">
        <v>10.875774340042</v>
      </c>
      <c r="AO217" s="770">
        <v>10.875774340042</v>
      </c>
      <c r="AP217" s="770">
        <v>10.875774340042</v>
      </c>
      <c r="AQ217" s="770">
        <v>12.189872793126188</v>
      </c>
      <c r="AR217" s="770">
        <v>12.189872793126188</v>
      </c>
      <c r="AS217" s="770">
        <v>12.189872793126188</v>
      </c>
      <c r="AT217" s="770">
        <v>12.189872793126188</v>
      </c>
      <c r="AU217" s="770">
        <v>32.96</v>
      </c>
      <c r="AV217" s="770">
        <v>32.96</v>
      </c>
      <c r="AW217" s="770">
        <v>32.96</v>
      </c>
      <c r="AX217" s="770">
        <v>32.96</v>
      </c>
      <c r="AY217" s="770">
        <v>37.907499999999999</v>
      </c>
      <c r="AZ217" s="770">
        <v>37.907499999999999</v>
      </c>
      <c r="BA217" s="770">
        <v>37.907499999999999</v>
      </c>
      <c r="BB217" s="770">
        <v>37.907499999999999</v>
      </c>
      <c r="BC217" s="770">
        <v>46.5</v>
      </c>
      <c r="BD217" s="770">
        <v>46.5</v>
      </c>
      <c r="BE217" s="770">
        <v>46.5</v>
      </c>
      <c r="BF217" s="770">
        <v>46.5</v>
      </c>
      <c r="BG217" s="770">
        <v>43.614409222395125</v>
      </c>
      <c r="BH217" s="770">
        <v>43.614409222395125</v>
      </c>
      <c r="BI217" s="770">
        <v>43.614409222395125</v>
      </c>
      <c r="BJ217" s="770">
        <v>43.614409222395125</v>
      </c>
      <c r="BK217" s="770">
        <v>50.412168715367798</v>
      </c>
      <c r="BL217" s="770">
        <v>50.412168715367798</v>
      </c>
      <c r="BM217" s="770">
        <v>50.412168715367798</v>
      </c>
      <c r="BN217" s="769">
        <v>50.412168715367798</v>
      </c>
      <c r="BO217" s="769">
        <v>62.95</v>
      </c>
      <c r="BP217" s="769">
        <v>62.95</v>
      </c>
      <c r="BQ217" s="769">
        <v>62.95</v>
      </c>
      <c r="BR217" s="769">
        <v>62.95</v>
      </c>
      <c r="BS217" s="769">
        <v>70.45</v>
      </c>
      <c r="BT217" s="769">
        <v>70.45</v>
      </c>
      <c r="BU217" s="769">
        <v>70.45</v>
      </c>
      <c r="BV217" s="769">
        <v>70.45</v>
      </c>
      <c r="BW217" s="769">
        <v>73.400000000000006</v>
      </c>
      <c r="BX217" s="769">
        <v>73.400000000000006</v>
      </c>
      <c r="BY217" s="769">
        <v>73.400000000000006</v>
      </c>
      <c r="BZ217" s="769">
        <v>73.400000000000006</v>
      </c>
      <c r="CA217" s="769">
        <v>75.924999999999997</v>
      </c>
      <c r="CB217" s="769">
        <v>75.924999999999997</v>
      </c>
      <c r="CC217" s="769">
        <v>75.924999999999997</v>
      </c>
      <c r="CD217" s="769">
        <v>75.924999999999997</v>
      </c>
      <c r="CE217" s="769">
        <v>84.516791510102252</v>
      </c>
      <c r="CF217" s="769">
        <v>84.516791510102252</v>
      </c>
      <c r="CG217" s="769">
        <v>84.516791510102252</v>
      </c>
      <c r="CH217" s="769">
        <v>84.516791510102252</v>
      </c>
      <c r="CI217" s="769">
        <v>90.762111304539616</v>
      </c>
      <c r="CJ217" s="769">
        <v>90.762111304539616</v>
      </c>
      <c r="CK217" s="769">
        <v>90.762111304539616</v>
      </c>
      <c r="CL217" s="769">
        <v>90.762111304539616</v>
      </c>
      <c r="CM217" s="769">
        <v>92.625042165371255</v>
      </c>
      <c r="CN217" s="769">
        <v>99.727520822124376</v>
      </c>
      <c r="CO217" s="769">
        <v>109.56028630636038</v>
      </c>
      <c r="CP217" s="769">
        <v>79.160984100829666</v>
      </c>
      <c r="CQ217" s="769">
        <v>88.919854983715979</v>
      </c>
      <c r="CR217" s="769">
        <v>89.950887252530961</v>
      </c>
      <c r="CS217" s="769">
        <v>112.88700275751967</v>
      </c>
      <c r="CT217" s="769">
        <v>100.24225500623339</v>
      </c>
      <c r="CU217" s="769">
        <v>98.749969355227535</v>
      </c>
      <c r="CV217" s="769">
        <v>113.55146019608745</v>
      </c>
      <c r="CW217" s="769">
        <v>138.59503719370699</v>
      </c>
      <c r="CX217" s="769">
        <v>107.10353325497802</v>
      </c>
      <c r="CY217" s="769">
        <v>84.083850774925196</v>
      </c>
      <c r="CZ217" s="769">
        <v>1.98366283932834</v>
      </c>
      <c r="DA217" s="769">
        <v>8.4662385554058854</v>
      </c>
      <c r="DB217" s="769">
        <v>25.923693577826906</v>
      </c>
      <c r="DC217" s="769">
        <v>22.652731241393809</v>
      </c>
      <c r="DD217" s="769">
        <v>30.508092524321</v>
      </c>
      <c r="DE217" s="769">
        <v>44.158032725161618</v>
      </c>
      <c r="DF217" s="770">
        <v>52.577731049500116</v>
      </c>
      <c r="DG217" s="770">
        <v>56.460645301705057</v>
      </c>
      <c r="DH217" s="770">
        <v>101.57328154171881</v>
      </c>
      <c r="DI217" s="770">
        <v>134.28916035173489</v>
      </c>
      <c r="DJ217" s="770">
        <v>107.9237810134163</v>
      </c>
      <c r="DK217" s="770">
        <v>114.69537343423259</v>
      </c>
      <c r="DL217" s="770">
        <v>121.45775998511147</v>
      </c>
      <c r="DM217" s="770">
        <v>178.68808513519571</v>
      </c>
      <c r="DN217" s="770">
        <v>149.03497286904062</v>
      </c>
      <c r="DO217" s="770">
        <v>123.75312203949423</v>
      </c>
      <c r="DP217" s="770">
        <v>134.52613287102909</v>
      </c>
      <c r="DQ217" s="770">
        <v>187.91015637634797</v>
      </c>
      <c r="DR217" s="770">
        <v>130.99653848392595</v>
      </c>
      <c r="DS217" s="770"/>
      <c r="DT217" s="770"/>
      <c r="DU217" s="770"/>
      <c r="DV217" s="770"/>
      <c r="DW217" s="770"/>
      <c r="DX217" s="770"/>
      <c r="DY217" s="770"/>
      <c r="DZ217" s="770"/>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70">
        <v>4.0774999999999997</v>
      </c>
      <c r="P218" s="770">
        <v>4.0774999999999997</v>
      </c>
      <c r="Q218" s="770">
        <v>4.0774999999999997</v>
      </c>
      <c r="R218" s="770">
        <v>4.0774999999999997</v>
      </c>
      <c r="S218" s="770">
        <v>3.6641139976735171</v>
      </c>
      <c r="T218" s="770">
        <v>3.6641139976735171</v>
      </c>
      <c r="U218" s="770">
        <v>3.6641139976735171</v>
      </c>
      <c r="V218" s="770">
        <v>3.6641139976735171</v>
      </c>
      <c r="W218" s="770">
        <v>4.68</v>
      </c>
      <c r="X218" s="770">
        <v>4.68</v>
      </c>
      <c r="Y218" s="770">
        <v>4.68</v>
      </c>
      <c r="Z218" s="770">
        <v>4.68</v>
      </c>
      <c r="AA218" s="770">
        <v>5.1025</v>
      </c>
      <c r="AB218" s="770">
        <v>5.1025</v>
      </c>
      <c r="AC218" s="770">
        <v>5.1025</v>
      </c>
      <c r="AD218" s="770">
        <v>5.1025</v>
      </c>
      <c r="AE218" s="770">
        <v>4.43</v>
      </c>
      <c r="AF218" s="770">
        <v>4.43</v>
      </c>
      <c r="AG218" s="770">
        <v>4.43</v>
      </c>
      <c r="AH218" s="770">
        <v>4.43</v>
      </c>
      <c r="AI218" s="770">
        <v>5.6706199253751599</v>
      </c>
      <c r="AJ218" s="770">
        <v>5.6706199253751599</v>
      </c>
      <c r="AK218" s="770">
        <v>5.6706199253751599</v>
      </c>
      <c r="AL218" s="770">
        <v>5.6706199253751599</v>
      </c>
      <c r="AM218" s="770">
        <v>7.6440526477715114</v>
      </c>
      <c r="AN218" s="770">
        <v>7.6440526477715114</v>
      </c>
      <c r="AO218" s="770">
        <v>7.6440526477715114</v>
      </c>
      <c r="AP218" s="770">
        <v>7.6440526477715114</v>
      </c>
      <c r="AQ218" s="770">
        <v>9.4108022756689511</v>
      </c>
      <c r="AR218" s="770">
        <v>9.4108022756689511</v>
      </c>
      <c r="AS218" s="770">
        <v>9.4108022756689511</v>
      </c>
      <c r="AT218" s="770">
        <v>9.4108022756689511</v>
      </c>
      <c r="AU218" s="770">
        <v>9.2972701037999617</v>
      </c>
      <c r="AV218" s="770">
        <v>9.2972701037999617</v>
      </c>
      <c r="AW218" s="770">
        <v>9.2972701037999617</v>
      </c>
      <c r="AX218" s="770">
        <v>9.2972701037999617</v>
      </c>
      <c r="AY218" s="770">
        <v>9.9984708410822041</v>
      </c>
      <c r="AZ218" s="770">
        <v>9.9984708410822041</v>
      </c>
      <c r="BA218" s="770">
        <v>9.9984708410822041</v>
      </c>
      <c r="BB218" s="770">
        <v>9.9984708410822041</v>
      </c>
      <c r="BC218" s="770">
        <v>20.468009204411821</v>
      </c>
      <c r="BD218" s="770">
        <v>20.468009204411821</v>
      </c>
      <c r="BE218" s="770">
        <v>20.468009204411821</v>
      </c>
      <c r="BF218" s="770">
        <v>20.468009204411821</v>
      </c>
      <c r="BG218" s="770">
        <v>25.130589037784187</v>
      </c>
      <c r="BH218" s="770">
        <v>25.130589037784187</v>
      </c>
      <c r="BI218" s="770">
        <v>25.130589037784187</v>
      </c>
      <c r="BJ218" s="770">
        <v>25.130589037784187</v>
      </c>
      <c r="BK218" s="770">
        <v>43.5921589994568</v>
      </c>
      <c r="BL218" s="770">
        <v>43.5921589994568</v>
      </c>
      <c r="BM218" s="770">
        <v>43.5921589994568</v>
      </c>
      <c r="BN218" s="769">
        <v>43.5921589994568</v>
      </c>
      <c r="BO218" s="769">
        <v>46.633555547698741</v>
      </c>
      <c r="BP218" s="769">
        <v>46.633555547698741</v>
      </c>
      <c r="BQ218" s="769">
        <v>46.633555547698741</v>
      </c>
      <c r="BR218" s="769">
        <v>46.633555547698741</v>
      </c>
      <c r="BS218" s="769">
        <v>49.325518903653744</v>
      </c>
      <c r="BT218" s="769">
        <v>49.325518903653744</v>
      </c>
      <c r="BU218" s="769">
        <v>46.983433497374776</v>
      </c>
      <c r="BV218" s="769">
        <v>46.983433497374776</v>
      </c>
      <c r="BW218" s="769">
        <v>52.949856416222538</v>
      </c>
      <c r="BX218" s="769">
        <v>52.949856416222538</v>
      </c>
      <c r="BY218" s="769">
        <v>56.744881954865235</v>
      </c>
      <c r="BZ218" s="769">
        <v>56.744881954865235</v>
      </c>
      <c r="CA218" s="769">
        <v>54.62976198212111</v>
      </c>
      <c r="CB218" s="769">
        <v>54.62976198212111</v>
      </c>
      <c r="CC218" s="769">
        <v>55.85213839006294</v>
      </c>
      <c r="CD218" s="769">
        <v>55.85213839006294</v>
      </c>
      <c r="CE218" s="769">
        <v>79.924340765976709</v>
      </c>
      <c r="CF218" s="769">
        <v>79.924340765976709</v>
      </c>
      <c r="CG218" s="769">
        <v>81.219303390006345</v>
      </c>
      <c r="CH218" s="769">
        <v>81.219303390006345</v>
      </c>
      <c r="CI218" s="769">
        <v>82.563157989537629</v>
      </c>
      <c r="CJ218" s="769">
        <v>82.563157989537629</v>
      </c>
      <c r="CK218" s="769">
        <v>82.121036096170741</v>
      </c>
      <c r="CL218" s="769">
        <v>82.121036096170741</v>
      </c>
      <c r="CM218" s="769">
        <v>79.554538097062377</v>
      </c>
      <c r="CN218" s="769">
        <v>77.955581374932478</v>
      </c>
      <c r="CO218" s="769">
        <v>63.479583808125824</v>
      </c>
      <c r="CP218" s="769">
        <v>119.40072896947645</v>
      </c>
      <c r="CQ218" s="769">
        <v>61.175439267752942</v>
      </c>
      <c r="CR218" s="769">
        <v>74.524471128591458</v>
      </c>
      <c r="CS218" s="769">
        <v>122.36313982882132</v>
      </c>
      <c r="CT218" s="769">
        <v>79.236167732619279</v>
      </c>
      <c r="CU218" s="769">
        <v>83.74022852829026</v>
      </c>
      <c r="CV218" s="769">
        <v>64.853079822469709</v>
      </c>
      <c r="CW218" s="769">
        <v>90.038080863185399</v>
      </c>
      <c r="CX218" s="769">
        <v>105.41750307708915</v>
      </c>
      <c r="CY218" s="769">
        <v>43.221893996543344</v>
      </c>
      <c r="CZ218" s="769">
        <v>70.823813431803131</v>
      </c>
      <c r="DA218" s="769">
        <v>106.10475763714211</v>
      </c>
      <c r="DB218" s="769">
        <v>73.829558950955601</v>
      </c>
      <c r="DC218" s="769">
        <v>72.214336652429026</v>
      </c>
      <c r="DD218" s="769">
        <v>70.363416121625477</v>
      </c>
      <c r="DE218" s="769">
        <v>67.555062254306449</v>
      </c>
      <c r="DF218" s="770">
        <v>70.171685812986311</v>
      </c>
      <c r="DG218" s="770">
        <v>55.910893453922441</v>
      </c>
      <c r="DH218" s="770">
        <v>64.397859182491231</v>
      </c>
      <c r="DI218" s="770">
        <v>65.04608024542145</v>
      </c>
      <c r="DJ218" s="770">
        <v>64.619554657857492</v>
      </c>
      <c r="DK218" s="770">
        <v>73.396605745645857</v>
      </c>
      <c r="DL218" s="770">
        <v>54.009795093416621</v>
      </c>
      <c r="DM218" s="770">
        <v>96.085942974280869</v>
      </c>
      <c r="DN218" s="770">
        <v>88.560563245305431</v>
      </c>
      <c r="DO218" s="770">
        <v>59.545173409849227</v>
      </c>
      <c r="DP218" s="770">
        <v>65.502762908042712</v>
      </c>
      <c r="DQ218" s="770">
        <v>95.916743787158808</v>
      </c>
      <c r="DR218" s="770">
        <v>79.38857420870039</v>
      </c>
      <c r="DS218" s="770"/>
      <c r="DT218" s="770"/>
      <c r="DU218" s="770"/>
      <c r="DV218" s="770"/>
      <c r="DW218" s="770"/>
      <c r="DX218" s="770"/>
      <c r="DY218" s="770"/>
      <c r="DZ218" s="770"/>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72">
        <v>30.325269182500001</v>
      </c>
      <c r="P219" s="772">
        <v>30.325269182500001</v>
      </c>
      <c r="Q219" s="772">
        <v>30.325269182500001</v>
      </c>
      <c r="R219" s="772">
        <v>30.325269182500001</v>
      </c>
      <c r="S219" s="772">
        <v>33.798108923079532</v>
      </c>
      <c r="T219" s="772">
        <v>33.798108923079532</v>
      </c>
      <c r="U219" s="772">
        <v>33.798108923079532</v>
      </c>
      <c r="V219" s="772">
        <v>33.798108923079532</v>
      </c>
      <c r="W219" s="772">
        <v>38.177552137326032</v>
      </c>
      <c r="X219" s="772">
        <v>38.177552137326032</v>
      </c>
      <c r="Y219" s="772">
        <v>38.177552137326032</v>
      </c>
      <c r="Z219" s="772">
        <v>38.177552137326032</v>
      </c>
      <c r="AA219" s="772">
        <v>34.130509436482754</v>
      </c>
      <c r="AB219" s="772">
        <v>34.130509436482754</v>
      </c>
      <c r="AC219" s="772">
        <v>34.130509436482754</v>
      </c>
      <c r="AD219" s="772">
        <v>34.130509436482754</v>
      </c>
      <c r="AE219" s="772">
        <v>36.927213899872775</v>
      </c>
      <c r="AF219" s="772">
        <v>36.927213899872775</v>
      </c>
      <c r="AG219" s="772">
        <v>36.927213899872775</v>
      </c>
      <c r="AH219" s="772">
        <v>36.927213899872775</v>
      </c>
      <c r="AI219" s="772">
        <v>39.926554741503224</v>
      </c>
      <c r="AJ219" s="772">
        <v>39.926554741503224</v>
      </c>
      <c r="AK219" s="772">
        <v>39.926554741503224</v>
      </c>
      <c r="AL219" s="772">
        <v>39.926554741503224</v>
      </c>
      <c r="AM219" s="772">
        <v>45.20397747388796</v>
      </c>
      <c r="AN219" s="772">
        <v>45.20397747388796</v>
      </c>
      <c r="AO219" s="772">
        <v>45.20397747388796</v>
      </c>
      <c r="AP219" s="772">
        <v>45.20397747388796</v>
      </c>
      <c r="AQ219" s="772">
        <v>67.30786061115657</v>
      </c>
      <c r="AR219" s="772">
        <v>67.30786061115657</v>
      </c>
      <c r="AS219" s="772">
        <v>67.30786061115657</v>
      </c>
      <c r="AT219" s="772">
        <v>67.30786061115657</v>
      </c>
      <c r="AU219" s="772">
        <v>77.291091752433758</v>
      </c>
      <c r="AV219" s="772">
        <v>77.291091752433758</v>
      </c>
      <c r="AW219" s="772">
        <v>77.291091752433758</v>
      </c>
      <c r="AX219" s="772">
        <v>77.291091752433758</v>
      </c>
      <c r="AY219" s="772">
        <v>83.309721440881816</v>
      </c>
      <c r="AZ219" s="772">
        <v>83.309721440881816</v>
      </c>
      <c r="BA219" s="772">
        <v>83.309721440881816</v>
      </c>
      <c r="BB219" s="772">
        <v>83.309721440881816</v>
      </c>
      <c r="BC219" s="772">
        <v>119.63801622695598</v>
      </c>
      <c r="BD219" s="772">
        <v>119.63801622695598</v>
      </c>
      <c r="BE219" s="772">
        <v>119.63801622695598</v>
      </c>
      <c r="BF219" s="772">
        <v>119.63801622695598</v>
      </c>
      <c r="BG219" s="772">
        <v>133.02490547277927</v>
      </c>
      <c r="BH219" s="772">
        <v>133.02490547277927</v>
      </c>
      <c r="BI219" s="772">
        <v>133.02490547277927</v>
      </c>
      <c r="BJ219" s="772">
        <v>133.02490547277927</v>
      </c>
      <c r="BK219" s="772">
        <v>139.96454268576872</v>
      </c>
      <c r="BL219" s="772">
        <v>139.96454268576872</v>
      </c>
      <c r="BM219" s="772">
        <v>139.96454268576872</v>
      </c>
      <c r="BN219" s="771">
        <v>139.96454268576872</v>
      </c>
      <c r="BO219" s="771">
        <v>150.50747396350246</v>
      </c>
      <c r="BP219" s="771">
        <v>150.50747396350246</v>
      </c>
      <c r="BQ219" s="771">
        <v>150.50747396350246</v>
      </c>
      <c r="BR219" s="771">
        <v>150.50747396350246</v>
      </c>
      <c r="BS219" s="771">
        <v>124.75076395524772</v>
      </c>
      <c r="BT219" s="771">
        <v>124.75076395524772</v>
      </c>
      <c r="BU219" s="771">
        <v>125.57561844274771</v>
      </c>
      <c r="BV219" s="771">
        <v>125.57561844274771</v>
      </c>
      <c r="BW219" s="771">
        <v>162.56690576012772</v>
      </c>
      <c r="BX219" s="771">
        <v>162.56690576012772</v>
      </c>
      <c r="BY219" s="771">
        <v>165.23964656781874</v>
      </c>
      <c r="BZ219" s="771">
        <v>165.23964656781874</v>
      </c>
      <c r="CA219" s="771">
        <v>181.18641766838465</v>
      </c>
      <c r="CB219" s="771">
        <v>181.18641766838465</v>
      </c>
      <c r="CC219" s="771">
        <v>181.62322300491536</v>
      </c>
      <c r="CD219" s="771">
        <v>181.62322300491536</v>
      </c>
      <c r="CE219" s="771">
        <v>257.50799476895116</v>
      </c>
      <c r="CF219" s="771">
        <v>257.60255765653199</v>
      </c>
      <c r="CG219" s="771">
        <v>256.17578685336912</v>
      </c>
      <c r="CH219" s="771">
        <v>256.00758650430669</v>
      </c>
      <c r="CI219" s="771">
        <v>258.76651922772942</v>
      </c>
      <c r="CJ219" s="771">
        <v>258.73388607292986</v>
      </c>
      <c r="CK219" s="771">
        <v>260.22161121765845</v>
      </c>
      <c r="CL219" s="771">
        <v>260.15034584265538</v>
      </c>
      <c r="CM219" s="771">
        <v>239.22771738517486</v>
      </c>
      <c r="CN219" s="771">
        <v>244.56359349772339</v>
      </c>
      <c r="CO219" s="771">
        <v>290.01687594176559</v>
      </c>
      <c r="CP219" s="771">
        <v>282.41977239841464</v>
      </c>
      <c r="CQ219" s="771">
        <v>266.32156569325895</v>
      </c>
      <c r="CR219" s="771">
        <v>237.91734560878149</v>
      </c>
      <c r="CS219" s="771">
        <v>283.82063734956881</v>
      </c>
      <c r="CT219" s="771">
        <v>269.17400513587211</v>
      </c>
      <c r="CU219" s="771">
        <v>257.71073993275763</v>
      </c>
      <c r="CV219" s="771">
        <v>227.48765083150053</v>
      </c>
      <c r="CW219" s="771">
        <v>291.18329926387815</v>
      </c>
      <c r="CX219" s="771">
        <v>256.14445939321155</v>
      </c>
      <c r="CY219" s="771">
        <v>207.29061764899433</v>
      </c>
      <c r="CZ219" s="771">
        <v>87.675616177597675</v>
      </c>
      <c r="DA219" s="771">
        <v>120.53631978157145</v>
      </c>
      <c r="DB219" s="771">
        <v>104.27269491561492</v>
      </c>
      <c r="DC219" s="771">
        <v>135.34561141709489</v>
      </c>
      <c r="DD219" s="771">
        <v>160.43924201712647</v>
      </c>
      <c r="DE219" s="771">
        <v>216.46937941781607</v>
      </c>
      <c r="DF219" s="772">
        <v>188.52745247050746</v>
      </c>
      <c r="DG219" s="772">
        <v>202.30006765506729</v>
      </c>
      <c r="DH219" s="772">
        <v>208.06348572539881</v>
      </c>
      <c r="DI219" s="772">
        <v>199.77244525696707</v>
      </c>
      <c r="DJ219" s="772">
        <v>263.71315543553862</v>
      </c>
      <c r="DK219" s="772">
        <v>219.75408111028241</v>
      </c>
      <c r="DL219" s="772">
        <v>228.5258339082489</v>
      </c>
      <c r="DM219" s="772">
        <v>236.91556333806804</v>
      </c>
      <c r="DN219" s="772">
        <v>258.60436414599837</v>
      </c>
      <c r="DO219" s="772">
        <v>219.1781092056051</v>
      </c>
      <c r="DP219" s="772">
        <v>238.06823705601255</v>
      </c>
      <c r="DQ219" s="772">
        <v>276.18258183710253</v>
      </c>
      <c r="DR219" s="772">
        <v>251.0288747662261</v>
      </c>
      <c r="DS219" s="772"/>
      <c r="DT219" s="772"/>
      <c r="DU219" s="772"/>
      <c r="DV219" s="772"/>
      <c r="DW219" s="772"/>
      <c r="DX219" s="772"/>
      <c r="DY219" s="772"/>
      <c r="DZ219" s="772"/>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70">
        <v>15.160894182500002</v>
      </c>
      <c r="P220" s="770">
        <v>15.160894182500002</v>
      </c>
      <c r="Q220" s="770">
        <v>15.160894182500002</v>
      </c>
      <c r="R220" s="770">
        <v>15.160894182500002</v>
      </c>
      <c r="S220" s="770">
        <v>18.111862204017282</v>
      </c>
      <c r="T220" s="770">
        <v>18.111862204017282</v>
      </c>
      <c r="U220" s="770">
        <v>18.111862204017282</v>
      </c>
      <c r="V220" s="770">
        <v>18.111862204017282</v>
      </c>
      <c r="W220" s="770">
        <v>20.574427137326037</v>
      </c>
      <c r="X220" s="770">
        <v>20.574427137326037</v>
      </c>
      <c r="Y220" s="770">
        <v>20.574427137326037</v>
      </c>
      <c r="Z220" s="770">
        <v>20.574427137326037</v>
      </c>
      <c r="AA220" s="770">
        <v>18.336134436482752</v>
      </c>
      <c r="AB220" s="770">
        <v>18.336134436482752</v>
      </c>
      <c r="AC220" s="770">
        <v>18.336134436482752</v>
      </c>
      <c r="AD220" s="770">
        <v>18.336134436482752</v>
      </c>
      <c r="AE220" s="770">
        <v>20.663463899872777</v>
      </c>
      <c r="AF220" s="770">
        <v>20.663463899872777</v>
      </c>
      <c r="AG220" s="770">
        <v>20.663463899872777</v>
      </c>
      <c r="AH220" s="770">
        <v>20.663463899872777</v>
      </c>
      <c r="AI220" s="770">
        <v>19.553716880672194</v>
      </c>
      <c r="AJ220" s="770">
        <v>19.553716880672194</v>
      </c>
      <c r="AK220" s="770">
        <v>19.553716880672194</v>
      </c>
      <c r="AL220" s="770">
        <v>19.553716880672194</v>
      </c>
      <c r="AM220" s="770">
        <v>22.936930115895358</v>
      </c>
      <c r="AN220" s="770">
        <v>22.936930115895358</v>
      </c>
      <c r="AO220" s="770">
        <v>22.936930115895358</v>
      </c>
      <c r="AP220" s="770">
        <v>22.936930115895358</v>
      </c>
      <c r="AQ220" s="770">
        <v>30.453230286898204</v>
      </c>
      <c r="AR220" s="770">
        <v>30.453230286898204</v>
      </c>
      <c r="AS220" s="770">
        <v>30.453230286898204</v>
      </c>
      <c r="AT220" s="770">
        <v>30.453230286898204</v>
      </c>
      <c r="AU220" s="770">
        <v>35.991575657805953</v>
      </c>
      <c r="AV220" s="770">
        <v>35.991575657805953</v>
      </c>
      <c r="AW220" s="770">
        <v>35.991575657805953</v>
      </c>
      <c r="AX220" s="770">
        <v>35.991575657805953</v>
      </c>
      <c r="AY220" s="770">
        <v>46.25860679444002</v>
      </c>
      <c r="AZ220" s="770">
        <v>46.25860679444002</v>
      </c>
      <c r="BA220" s="770">
        <v>46.25860679444002</v>
      </c>
      <c r="BB220" s="770">
        <v>46.25860679444002</v>
      </c>
      <c r="BC220" s="770">
        <v>70.991053238069739</v>
      </c>
      <c r="BD220" s="770">
        <v>70.991053238069739</v>
      </c>
      <c r="BE220" s="770">
        <v>70.991053238069739</v>
      </c>
      <c r="BF220" s="770">
        <v>70.991053238069739</v>
      </c>
      <c r="BG220" s="770">
        <v>89.106140658565252</v>
      </c>
      <c r="BH220" s="770">
        <v>89.106140658565252</v>
      </c>
      <c r="BI220" s="770">
        <v>89.106140658565252</v>
      </c>
      <c r="BJ220" s="770">
        <v>89.106140658565252</v>
      </c>
      <c r="BK220" s="770">
        <v>87.700007393299046</v>
      </c>
      <c r="BL220" s="770">
        <v>87.700007393299046</v>
      </c>
      <c r="BM220" s="770">
        <v>87.700007393299046</v>
      </c>
      <c r="BN220" s="769">
        <v>87.700007393299046</v>
      </c>
      <c r="BO220" s="769">
        <v>99.709265437338615</v>
      </c>
      <c r="BP220" s="769">
        <v>99.709265437338615</v>
      </c>
      <c r="BQ220" s="769">
        <v>99.709265437338615</v>
      </c>
      <c r="BR220" s="769">
        <v>99.709265437338615</v>
      </c>
      <c r="BS220" s="769">
        <v>79.372447342341729</v>
      </c>
      <c r="BT220" s="769">
        <v>79.372447342341729</v>
      </c>
      <c r="BU220" s="769">
        <v>79.372447342341729</v>
      </c>
      <c r="BV220" s="769">
        <v>79.372447342341729</v>
      </c>
      <c r="BW220" s="769">
        <v>111.42781034501749</v>
      </c>
      <c r="BX220" s="769">
        <v>111.42781034501749</v>
      </c>
      <c r="BY220" s="769">
        <v>111.42781034501749</v>
      </c>
      <c r="BZ220" s="769">
        <v>111.42781034501749</v>
      </c>
      <c r="CA220" s="769">
        <v>118.55221456756183</v>
      </c>
      <c r="CB220" s="769">
        <v>118.55221456756183</v>
      </c>
      <c r="CC220" s="769">
        <v>118.55221456756183</v>
      </c>
      <c r="CD220" s="769">
        <v>118.55221456756183</v>
      </c>
      <c r="CE220" s="769">
        <v>110.89048885327578</v>
      </c>
      <c r="CF220" s="769">
        <v>110.98505174085659</v>
      </c>
      <c r="CG220" s="769">
        <v>111.18697996801826</v>
      </c>
      <c r="CH220" s="769">
        <v>111.01877961895583</v>
      </c>
      <c r="CI220" s="769">
        <v>112.23893573512053</v>
      </c>
      <c r="CJ220" s="769">
        <v>112.20630258032098</v>
      </c>
      <c r="CK220" s="769">
        <v>112.27062126731531</v>
      </c>
      <c r="CL220" s="769">
        <v>112.19935589231227</v>
      </c>
      <c r="CM220" s="769">
        <v>104.61204887444201</v>
      </c>
      <c r="CN220" s="769">
        <v>113.32016447842238</v>
      </c>
      <c r="CO220" s="769">
        <v>125.06914360862538</v>
      </c>
      <c r="CP220" s="769">
        <v>122.01661990281268</v>
      </c>
      <c r="CQ220" s="769">
        <v>113.77655868302904</v>
      </c>
      <c r="CR220" s="769">
        <v>124.16072184628953</v>
      </c>
      <c r="CS220" s="769">
        <v>121.82185423636463</v>
      </c>
      <c r="CT220" s="769">
        <v>131.47503986247136</v>
      </c>
      <c r="CU220" s="769">
        <v>103.3133358432098</v>
      </c>
      <c r="CV220" s="769">
        <v>116.01168129240807</v>
      </c>
      <c r="CW220" s="769">
        <v>116.83398267006501</v>
      </c>
      <c r="CX220" s="769">
        <v>115.13359592273474</v>
      </c>
      <c r="CY220" s="769">
        <v>98.907627867016586</v>
      </c>
      <c r="CZ220" s="769">
        <v>57.442250246015803</v>
      </c>
      <c r="DA220" s="769">
        <v>72.490943530508247</v>
      </c>
      <c r="DB220" s="769">
        <v>57.770558986002094</v>
      </c>
      <c r="DC220" s="769">
        <v>71.338060159892308</v>
      </c>
      <c r="DD220" s="769">
        <v>87.984257683489204</v>
      </c>
      <c r="DE220" s="769">
        <v>74.193235651212447</v>
      </c>
      <c r="DF220" s="770">
        <v>99.670605533861149</v>
      </c>
      <c r="DG220" s="770">
        <v>105.85086162509208</v>
      </c>
      <c r="DH220" s="770">
        <v>102.86165258400973</v>
      </c>
      <c r="DI220" s="770">
        <v>96.204243509172642</v>
      </c>
      <c r="DJ220" s="770">
        <v>152.27235112695399</v>
      </c>
      <c r="DK220" s="770">
        <v>111.69441449801067</v>
      </c>
      <c r="DL220" s="770">
        <v>104.39115977888866</v>
      </c>
      <c r="DM220" s="770">
        <v>86.007004206489967</v>
      </c>
      <c r="DN220" s="770">
        <v>104.99429671324386</v>
      </c>
      <c r="DO220" s="770">
        <v>96.393770821780379</v>
      </c>
      <c r="DP220" s="770">
        <v>116.50880233873474</v>
      </c>
      <c r="DQ220" s="770">
        <v>130.57792806367729</v>
      </c>
      <c r="DR220" s="770">
        <v>121.10495238350506</v>
      </c>
      <c r="DS220" s="770"/>
      <c r="DT220" s="770"/>
      <c r="DU220" s="770"/>
      <c r="DV220" s="770"/>
      <c r="DW220" s="770"/>
      <c r="DX220" s="770"/>
      <c r="DY220" s="770"/>
      <c r="DZ220" s="77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70">
        <v>4.1050000000000004</v>
      </c>
      <c r="P221" s="770">
        <v>4.1050000000000004</v>
      </c>
      <c r="Q221" s="770">
        <v>4.1050000000000004</v>
      </c>
      <c r="R221" s="770">
        <v>4.1050000000000004</v>
      </c>
      <c r="S221" s="770">
        <v>4.5682353028902085</v>
      </c>
      <c r="T221" s="770">
        <v>4.5682353028902085</v>
      </c>
      <c r="U221" s="770">
        <v>4.5682353028902085</v>
      </c>
      <c r="V221" s="770">
        <v>4.5682353028902085</v>
      </c>
      <c r="W221" s="770">
        <v>5.4775</v>
      </c>
      <c r="X221" s="770">
        <v>5.4775</v>
      </c>
      <c r="Y221" s="770">
        <v>5.4775</v>
      </c>
      <c r="Z221" s="770">
        <v>5.4775</v>
      </c>
      <c r="AA221" s="770">
        <v>5.7925000000000004</v>
      </c>
      <c r="AB221" s="770">
        <v>5.7925000000000004</v>
      </c>
      <c r="AC221" s="770">
        <v>5.7925000000000004</v>
      </c>
      <c r="AD221" s="770">
        <v>5.7925000000000004</v>
      </c>
      <c r="AE221" s="770">
        <v>5.9649999999999999</v>
      </c>
      <c r="AF221" s="770">
        <v>5.9649999999999999</v>
      </c>
      <c r="AG221" s="770">
        <v>5.9649999999999999</v>
      </c>
      <c r="AH221" s="770">
        <v>5.9649999999999999</v>
      </c>
      <c r="AI221" s="770">
        <v>6.5155574140205372</v>
      </c>
      <c r="AJ221" s="770">
        <v>6.5155574140205372</v>
      </c>
      <c r="AK221" s="770">
        <v>6.5155574140205372</v>
      </c>
      <c r="AL221" s="770">
        <v>6.5155574140205372</v>
      </c>
      <c r="AM221" s="770">
        <v>7.8688624141971859</v>
      </c>
      <c r="AN221" s="770">
        <v>7.8688624141971859</v>
      </c>
      <c r="AO221" s="770">
        <v>7.8688624141971859</v>
      </c>
      <c r="AP221" s="770">
        <v>7.8688624141971859</v>
      </c>
      <c r="AQ221" s="770">
        <v>9.187669696332712</v>
      </c>
      <c r="AR221" s="770">
        <v>9.187669696332712</v>
      </c>
      <c r="AS221" s="770">
        <v>9.187669696332712</v>
      </c>
      <c r="AT221" s="770">
        <v>9.187669696332712</v>
      </c>
      <c r="AU221" s="770">
        <v>10.323443336127381</v>
      </c>
      <c r="AV221" s="770">
        <v>10.323443336127381</v>
      </c>
      <c r="AW221" s="770">
        <v>10.323443336127381</v>
      </c>
      <c r="AX221" s="770">
        <v>10.323443336127381</v>
      </c>
      <c r="AY221" s="770">
        <v>11.66549096982394</v>
      </c>
      <c r="AZ221" s="770">
        <v>11.66549096982394</v>
      </c>
      <c r="BA221" s="770">
        <v>11.66549096982394</v>
      </c>
      <c r="BB221" s="770">
        <v>11.66549096982394</v>
      </c>
      <c r="BC221" s="770">
        <v>17.49823645473591</v>
      </c>
      <c r="BD221" s="770">
        <v>17.49823645473591</v>
      </c>
      <c r="BE221" s="770">
        <v>17.49823645473591</v>
      </c>
      <c r="BF221" s="770">
        <v>17.49823645473591</v>
      </c>
      <c r="BG221" s="770">
        <v>17.957667482967651</v>
      </c>
      <c r="BH221" s="770">
        <v>17.957667482967651</v>
      </c>
      <c r="BI221" s="770">
        <v>17.957667482967651</v>
      </c>
      <c r="BJ221" s="770">
        <v>17.957667482967651</v>
      </c>
      <c r="BK221" s="770">
        <v>19.252446346340889</v>
      </c>
      <c r="BL221" s="770">
        <v>19.252446346340889</v>
      </c>
      <c r="BM221" s="770">
        <v>19.252446346340889</v>
      </c>
      <c r="BN221" s="769">
        <v>19.252446346340889</v>
      </c>
      <c r="BO221" s="769">
        <v>22.297499999999999</v>
      </c>
      <c r="BP221" s="769">
        <v>22.297499999999999</v>
      </c>
      <c r="BQ221" s="769">
        <v>22.297499999999999</v>
      </c>
      <c r="BR221" s="769">
        <v>22.297499999999999</v>
      </c>
      <c r="BS221" s="769">
        <v>19.643259163231225</v>
      </c>
      <c r="BT221" s="769">
        <v>19.643259163231225</v>
      </c>
      <c r="BU221" s="769">
        <v>19.643259163231225</v>
      </c>
      <c r="BV221" s="769">
        <v>19.643259163231225</v>
      </c>
      <c r="BW221" s="769">
        <v>19.765867525503182</v>
      </c>
      <c r="BX221" s="769">
        <v>19.765867525503182</v>
      </c>
      <c r="BY221" s="769">
        <v>19.765867525503182</v>
      </c>
      <c r="BZ221" s="769">
        <v>19.765867525503182</v>
      </c>
      <c r="CA221" s="769">
        <v>20.95638149399565</v>
      </c>
      <c r="CB221" s="769">
        <v>20.95638149399565</v>
      </c>
      <c r="CC221" s="769">
        <v>20.95638149399565</v>
      </c>
      <c r="CD221" s="769">
        <v>20.95638149399565</v>
      </c>
      <c r="CE221" s="769">
        <v>77.053848430929094</v>
      </c>
      <c r="CF221" s="769">
        <v>77.053848430929094</v>
      </c>
      <c r="CG221" s="769">
        <v>77.053848430929094</v>
      </c>
      <c r="CH221" s="769">
        <v>77.053848430929094</v>
      </c>
      <c r="CI221" s="769">
        <v>80.285595954249203</v>
      </c>
      <c r="CJ221" s="769">
        <v>80.285595954249203</v>
      </c>
      <c r="CK221" s="769">
        <v>80.285595954249203</v>
      </c>
      <c r="CL221" s="769">
        <v>80.285595954249203</v>
      </c>
      <c r="CM221" s="769">
        <v>84.841123472256086</v>
      </c>
      <c r="CN221" s="769">
        <v>83.311663484515066</v>
      </c>
      <c r="CO221" s="769">
        <v>101.86231589141619</v>
      </c>
      <c r="CP221" s="769">
        <v>100.76604793110428</v>
      </c>
      <c r="CQ221" s="769">
        <v>99.248514888459056</v>
      </c>
      <c r="CR221" s="769">
        <v>66.863660978519306</v>
      </c>
      <c r="CS221" s="769">
        <v>99.628257076950035</v>
      </c>
      <c r="CT221" s="769">
        <v>79.425438038056285</v>
      </c>
      <c r="CU221" s="769">
        <v>89.947112533723384</v>
      </c>
      <c r="CV221" s="769">
        <v>62.331968917358338</v>
      </c>
      <c r="CW221" s="769">
        <v>104.76748324798889</v>
      </c>
      <c r="CX221" s="769">
        <v>79.067168286567465</v>
      </c>
      <c r="CY221" s="769">
        <v>62.282301559537011</v>
      </c>
      <c r="CZ221" s="769">
        <v>6.9308467533401883</v>
      </c>
      <c r="DA221" s="769">
        <v>16.784921999999998</v>
      </c>
      <c r="DB221" s="769">
        <v>18.373688862201565</v>
      </c>
      <c r="DC221" s="769">
        <v>31.934616572292395</v>
      </c>
      <c r="DD221" s="769">
        <v>41.272447746326563</v>
      </c>
      <c r="DE221" s="769">
        <v>65.293612205784441</v>
      </c>
      <c r="DF221" s="770">
        <v>50.703856097909679</v>
      </c>
      <c r="DG221" s="770">
        <v>58.567010802245676</v>
      </c>
      <c r="DH221" s="770">
        <v>65.106891424251259</v>
      </c>
      <c r="DI221" s="770">
        <v>70.896069584247613</v>
      </c>
      <c r="DJ221" s="770">
        <v>77.079256644917592</v>
      </c>
      <c r="DK221" s="770">
        <v>69</v>
      </c>
      <c r="DL221" s="770">
        <v>78</v>
      </c>
      <c r="DM221" s="770">
        <v>100</v>
      </c>
      <c r="DN221" s="770">
        <v>108.81301115627346</v>
      </c>
      <c r="DO221" s="770">
        <v>85.677577370856341</v>
      </c>
      <c r="DP221" s="770">
        <v>83.1</v>
      </c>
      <c r="DQ221" s="770">
        <v>103.99437333379404</v>
      </c>
      <c r="DR221" s="770">
        <v>88.049354275905586</v>
      </c>
      <c r="DS221" s="770"/>
      <c r="DT221" s="770"/>
      <c r="DU221" s="770"/>
      <c r="DV221" s="770"/>
      <c r="DW221" s="770"/>
      <c r="DX221" s="770"/>
      <c r="DY221" s="770"/>
      <c r="DZ221" s="770"/>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70">
        <v>11.059374999999999</v>
      </c>
      <c r="P222" s="770">
        <v>11.059374999999999</v>
      </c>
      <c r="Q222" s="770">
        <v>11.059374999999999</v>
      </c>
      <c r="R222" s="770">
        <v>11.059374999999999</v>
      </c>
      <c r="S222" s="770">
        <v>11.118011416172042</v>
      </c>
      <c r="T222" s="770">
        <v>11.118011416172042</v>
      </c>
      <c r="U222" s="770">
        <v>11.118011416172042</v>
      </c>
      <c r="V222" s="770">
        <v>11.118011416172042</v>
      </c>
      <c r="W222" s="770">
        <v>12.125624999999999</v>
      </c>
      <c r="X222" s="770">
        <v>12.125624999999999</v>
      </c>
      <c r="Y222" s="770">
        <v>12.125624999999999</v>
      </c>
      <c r="Z222" s="770">
        <v>12.125624999999999</v>
      </c>
      <c r="AA222" s="770">
        <v>10.001875</v>
      </c>
      <c r="AB222" s="770">
        <v>10.001875</v>
      </c>
      <c r="AC222" s="770">
        <v>10.001875</v>
      </c>
      <c r="AD222" s="770">
        <v>10.001875</v>
      </c>
      <c r="AE222" s="770">
        <v>10.29875</v>
      </c>
      <c r="AF222" s="770">
        <v>10.29875</v>
      </c>
      <c r="AG222" s="770">
        <v>10.29875</v>
      </c>
      <c r="AH222" s="770">
        <v>10.29875</v>
      </c>
      <c r="AI222" s="770">
        <v>13.857280446810496</v>
      </c>
      <c r="AJ222" s="770">
        <v>13.857280446810496</v>
      </c>
      <c r="AK222" s="770">
        <v>13.857280446810496</v>
      </c>
      <c r="AL222" s="770">
        <v>13.857280446810496</v>
      </c>
      <c r="AM222" s="770">
        <v>14.398184943795414</v>
      </c>
      <c r="AN222" s="770">
        <v>14.398184943795414</v>
      </c>
      <c r="AO222" s="770">
        <v>14.398184943795414</v>
      </c>
      <c r="AP222" s="770">
        <v>14.398184943795414</v>
      </c>
      <c r="AQ222" s="770">
        <v>27.666960627925661</v>
      </c>
      <c r="AR222" s="770">
        <v>27.666960627925661</v>
      </c>
      <c r="AS222" s="770">
        <v>27.666960627925661</v>
      </c>
      <c r="AT222" s="770">
        <v>27.666960627925661</v>
      </c>
      <c r="AU222" s="770">
        <v>30.976072758500422</v>
      </c>
      <c r="AV222" s="770">
        <v>30.976072758500422</v>
      </c>
      <c r="AW222" s="770">
        <v>30.976072758500422</v>
      </c>
      <c r="AX222" s="770">
        <v>30.976072758500422</v>
      </c>
      <c r="AY222" s="770">
        <v>25.385623676617861</v>
      </c>
      <c r="AZ222" s="770">
        <v>25.385623676617861</v>
      </c>
      <c r="BA222" s="770">
        <v>25.385623676617861</v>
      </c>
      <c r="BB222" s="770">
        <v>25.385623676617861</v>
      </c>
      <c r="BC222" s="770">
        <v>31.148726534150349</v>
      </c>
      <c r="BD222" s="770">
        <v>31.148726534150349</v>
      </c>
      <c r="BE222" s="770">
        <v>31.148726534150349</v>
      </c>
      <c r="BF222" s="770">
        <v>31.148726534150349</v>
      </c>
      <c r="BG222" s="770">
        <v>25.961097331246371</v>
      </c>
      <c r="BH222" s="770">
        <v>25.961097331246371</v>
      </c>
      <c r="BI222" s="770">
        <v>25.961097331246371</v>
      </c>
      <c r="BJ222" s="770">
        <v>25.961097331246371</v>
      </c>
      <c r="BK222" s="770">
        <v>33.01208894612877</v>
      </c>
      <c r="BL222" s="770">
        <v>33.01208894612877</v>
      </c>
      <c r="BM222" s="770">
        <v>33.01208894612877</v>
      </c>
      <c r="BN222" s="769">
        <v>33.01208894612877</v>
      </c>
      <c r="BO222" s="769">
        <v>28.500708526163859</v>
      </c>
      <c r="BP222" s="769">
        <v>28.500708526163859</v>
      </c>
      <c r="BQ222" s="769">
        <v>28.500708526163859</v>
      </c>
      <c r="BR222" s="769">
        <v>28.500708526163859</v>
      </c>
      <c r="BS222" s="769">
        <v>25.73505744967477</v>
      </c>
      <c r="BT222" s="769">
        <v>25.73505744967477</v>
      </c>
      <c r="BU222" s="769">
        <v>26.559911937174768</v>
      </c>
      <c r="BV222" s="769">
        <v>26.559911937174768</v>
      </c>
      <c r="BW222" s="769">
        <v>31.373227889607065</v>
      </c>
      <c r="BX222" s="769">
        <v>31.373227889607065</v>
      </c>
      <c r="BY222" s="769">
        <v>34.045968697298065</v>
      </c>
      <c r="BZ222" s="769">
        <v>34.045968697298065</v>
      </c>
      <c r="CA222" s="769">
        <v>41.677821606827159</v>
      </c>
      <c r="CB222" s="769">
        <v>41.677821606827159</v>
      </c>
      <c r="CC222" s="769">
        <v>42.114626943357862</v>
      </c>
      <c r="CD222" s="769">
        <v>42.114626943357862</v>
      </c>
      <c r="CE222" s="769">
        <v>66.337759116294762</v>
      </c>
      <c r="CF222" s="769">
        <v>66.337759116294762</v>
      </c>
      <c r="CG222" s="769">
        <v>64.709060085970236</v>
      </c>
      <c r="CH222" s="769">
        <v>64.709060085970236</v>
      </c>
      <c r="CI222" s="769">
        <v>60.062714585859666</v>
      </c>
      <c r="CJ222" s="769">
        <v>60.062714585859666</v>
      </c>
      <c r="CK222" s="769">
        <v>61.486121043593911</v>
      </c>
      <c r="CL222" s="769">
        <v>61.486121043593911</v>
      </c>
      <c r="CM222" s="769">
        <v>40.518238626933943</v>
      </c>
      <c r="CN222" s="769">
        <v>38.514091012517241</v>
      </c>
      <c r="CO222" s="769">
        <v>53.413114758139862</v>
      </c>
      <c r="CP222" s="769">
        <v>50.983387181893264</v>
      </c>
      <c r="CQ222" s="769">
        <v>44.863501121770881</v>
      </c>
      <c r="CR222" s="769">
        <v>39.335849139338023</v>
      </c>
      <c r="CS222" s="769">
        <v>54.168035046126796</v>
      </c>
      <c r="CT222" s="769">
        <v>49.687992055344495</v>
      </c>
      <c r="CU222" s="769">
        <v>52.908052645824469</v>
      </c>
      <c r="CV222" s="769">
        <v>39.343535821734079</v>
      </c>
      <c r="CW222" s="769">
        <v>59.825791565313281</v>
      </c>
      <c r="CX222" s="769">
        <v>51.732060690809334</v>
      </c>
      <c r="CY222" s="769">
        <v>38.687148687440747</v>
      </c>
      <c r="CZ222" s="769">
        <v>18.778679105241686</v>
      </c>
      <c r="DA222" s="769">
        <v>27.625520742063202</v>
      </c>
      <c r="DB222" s="769">
        <v>23.936137843411267</v>
      </c>
      <c r="DC222" s="769">
        <v>28.481789420989351</v>
      </c>
      <c r="DD222" s="769">
        <v>28.106350261943192</v>
      </c>
      <c r="DE222" s="769">
        <v>74.347460681495733</v>
      </c>
      <c r="DF222" s="770">
        <v>35.465218541826715</v>
      </c>
      <c r="DG222" s="770">
        <v>31.815992400177802</v>
      </c>
      <c r="DH222" s="770">
        <v>33.778579710501333</v>
      </c>
      <c r="DI222" s="770">
        <v>26.052379431578551</v>
      </c>
      <c r="DJ222" s="770">
        <v>27.423234670100385</v>
      </c>
      <c r="DK222" s="770">
        <v>30.734969335120336</v>
      </c>
      <c r="DL222" s="770">
        <v>42.243872471972608</v>
      </c>
      <c r="DM222" s="770">
        <v>46.390598742208127</v>
      </c>
      <c r="DN222" s="770">
        <v>39.918224080001814</v>
      </c>
      <c r="DO222" s="770">
        <v>32.038578270755401</v>
      </c>
      <c r="DP222" s="770">
        <v>34.105984273876622</v>
      </c>
      <c r="DQ222" s="770">
        <v>34.819904443909607</v>
      </c>
      <c r="DR222" s="770">
        <v>34.713051237241835</v>
      </c>
      <c r="DS222" s="770"/>
      <c r="DT222" s="770"/>
      <c r="DU222" s="770"/>
      <c r="DV222" s="770"/>
      <c r="DW222" s="770"/>
      <c r="DX222" s="770"/>
      <c r="DY222" s="770"/>
      <c r="DZ222" s="770"/>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72">
        <v>-4.8149999999999995</v>
      </c>
      <c r="P223" s="772">
        <v>-4.8149999999999995</v>
      </c>
      <c r="Q223" s="772">
        <v>-4.8149999999999995</v>
      </c>
      <c r="R223" s="772">
        <v>-4.8149999999999995</v>
      </c>
      <c r="S223" s="772">
        <v>-2.8430048170131537</v>
      </c>
      <c r="T223" s="772">
        <v>-2.8430048170131537</v>
      </c>
      <c r="U223" s="772">
        <v>-2.8430048170131537</v>
      </c>
      <c r="V223" s="772">
        <v>-2.8430048170131537</v>
      </c>
      <c r="W223" s="772">
        <v>-4.9010000000000016</v>
      </c>
      <c r="X223" s="772">
        <v>-4.9010000000000016</v>
      </c>
      <c r="Y223" s="772">
        <v>-4.9010000000000016</v>
      </c>
      <c r="Z223" s="772">
        <v>-4.9010000000000016</v>
      </c>
      <c r="AA223" s="772">
        <v>-5.6212500000000007</v>
      </c>
      <c r="AB223" s="772">
        <v>-5.6212500000000007</v>
      </c>
      <c r="AC223" s="772">
        <v>-5.6212500000000007</v>
      </c>
      <c r="AD223" s="772">
        <v>-5.6212500000000007</v>
      </c>
      <c r="AE223" s="772">
        <v>-4.7625000000000002</v>
      </c>
      <c r="AF223" s="772">
        <v>-4.7625000000000002</v>
      </c>
      <c r="AG223" s="772">
        <v>-4.7625000000000002</v>
      </c>
      <c r="AH223" s="772">
        <v>-4.7625000000000002</v>
      </c>
      <c r="AI223" s="772">
        <v>-7.6331480403048824</v>
      </c>
      <c r="AJ223" s="772">
        <v>-7.6331480403048824</v>
      </c>
      <c r="AK223" s="772">
        <v>-7.6331480403048824</v>
      </c>
      <c r="AL223" s="772">
        <v>-7.6331480403048824</v>
      </c>
      <c r="AM223" s="772">
        <v>-8.4136929742041655</v>
      </c>
      <c r="AN223" s="772">
        <v>-8.4136929742041655</v>
      </c>
      <c r="AO223" s="772">
        <v>-8.4136929742041655</v>
      </c>
      <c r="AP223" s="772">
        <v>-8.4136929742041655</v>
      </c>
      <c r="AQ223" s="772">
        <v>-7.2931508484274001</v>
      </c>
      <c r="AR223" s="772">
        <v>-7.2931508484274001</v>
      </c>
      <c r="AS223" s="772">
        <v>-7.2931508484274001</v>
      </c>
      <c r="AT223" s="772">
        <v>-7.2931508484274001</v>
      </c>
      <c r="AU223" s="772">
        <v>-7.3608329540688686</v>
      </c>
      <c r="AV223" s="772">
        <v>-7.3608329540688686</v>
      </c>
      <c r="AW223" s="772">
        <v>-7.3608329540688686</v>
      </c>
      <c r="AX223" s="772">
        <v>-7.3608329540688686</v>
      </c>
      <c r="AY223" s="772">
        <v>-4.3045382749389089</v>
      </c>
      <c r="AZ223" s="772">
        <v>-4.3045382749389089</v>
      </c>
      <c r="BA223" s="772">
        <v>-4.3045382749389089</v>
      </c>
      <c r="BB223" s="772">
        <v>-4.3045382749389089</v>
      </c>
      <c r="BC223" s="772">
        <v>-9.2516405794141932</v>
      </c>
      <c r="BD223" s="772">
        <v>-9.2516405794141932</v>
      </c>
      <c r="BE223" s="772">
        <v>-9.2516405794141932</v>
      </c>
      <c r="BF223" s="772">
        <v>-9.2516405794141932</v>
      </c>
      <c r="BG223" s="772">
        <v>-9.1982511639937741</v>
      </c>
      <c r="BH223" s="772">
        <v>-9.1982511639937741</v>
      </c>
      <c r="BI223" s="772">
        <v>-9.1982511639937741</v>
      </c>
      <c r="BJ223" s="772">
        <v>-9.1982511639937741</v>
      </c>
      <c r="BK223" s="772">
        <v>-9.6987517448380416</v>
      </c>
      <c r="BL223" s="772">
        <v>-9.6987517448380416</v>
      </c>
      <c r="BM223" s="772">
        <v>-9.6987517448380416</v>
      </c>
      <c r="BN223" s="771">
        <v>-9.6987517448380416</v>
      </c>
      <c r="BO223" s="771">
        <v>-12.533386177467211</v>
      </c>
      <c r="BP223" s="771">
        <v>-12.533386177467211</v>
      </c>
      <c r="BQ223" s="771">
        <v>-12.533386177467211</v>
      </c>
      <c r="BR223" s="771">
        <v>-12.533386177467211</v>
      </c>
      <c r="BS223" s="771">
        <v>-29.821764876383114</v>
      </c>
      <c r="BT223" s="771">
        <v>-29.821764876383114</v>
      </c>
      <c r="BU223" s="771">
        <v>-29.821764876383114</v>
      </c>
      <c r="BV223" s="771">
        <v>-29.821764876383114</v>
      </c>
      <c r="BW223" s="771">
        <v>-42.24004553324076</v>
      </c>
      <c r="BX223" s="771">
        <v>-42.24004553324076</v>
      </c>
      <c r="BY223" s="771">
        <v>-42.24004553324076</v>
      </c>
      <c r="BZ223" s="771">
        <v>-42.24004553324076</v>
      </c>
      <c r="CA223" s="771">
        <v>-45.230878674686302</v>
      </c>
      <c r="CB223" s="771">
        <v>-45.230878674686302</v>
      </c>
      <c r="CC223" s="771">
        <v>-45.230878674686302</v>
      </c>
      <c r="CD223" s="771">
        <v>-45.230878674686302</v>
      </c>
      <c r="CE223" s="771">
        <v>-32.579045981740208</v>
      </c>
      <c r="CF223" s="771">
        <v>-32.579045981740208</v>
      </c>
      <c r="CG223" s="771">
        <v>-32.579045981740208</v>
      </c>
      <c r="CH223" s="771">
        <v>-32.579045981740208</v>
      </c>
      <c r="CI223" s="771">
        <v>-78.861662897234964</v>
      </c>
      <c r="CJ223" s="771">
        <v>-78.861662897234964</v>
      </c>
      <c r="CK223" s="771">
        <v>-78.861662897234964</v>
      </c>
      <c r="CL223" s="771">
        <v>-78.861662897234964</v>
      </c>
      <c r="CM223" s="771">
        <v>-57.516501715342855</v>
      </c>
      <c r="CN223" s="771">
        <v>-73.505941398463776</v>
      </c>
      <c r="CO223" s="771">
        <v>-80.569174440977719</v>
      </c>
      <c r="CP223" s="771">
        <v>-79.54971725819918</v>
      </c>
      <c r="CQ223" s="771">
        <v>-85.411563111325918</v>
      </c>
      <c r="CR223" s="771">
        <v>-93.216198539122331</v>
      </c>
      <c r="CS223" s="771">
        <v>-83.440295241412542</v>
      </c>
      <c r="CT223" s="771">
        <v>-82.143242419445201</v>
      </c>
      <c r="CU223" s="771">
        <v>-89.528693167270802</v>
      </c>
      <c r="CV223" s="771">
        <v>-85.077346016925304</v>
      </c>
      <c r="CW223" s="771">
        <v>-83.887446337280011</v>
      </c>
      <c r="CX223" s="771">
        <v>-71.312916589195936</v>
      </c>
      <c r="CY223" s="771">
        <v>-57.195651851652478</v>
      </c>
      <c r="CZ223" s="771">
        <v>-51.764828721106824</v>
      </c>
      <c r="DA223" s="771">
        <v>-50.470376010537912</v>
      </c>
      <c r="DB223" s="771">
        <v>-40.20857898827407</v>
      </c>
      <c r="DC223" s="771">
        <v>-49.30236245675821</v>
      </c>
      <c r="DD223" s="771">
        <v>-40.36382710468758</v>
      </c>
      <c r="DE223" s="771">
        <v>-45.841962183839712</v>
      </c>
      <c r="DF223" s="772">
        <v>-40.853231349996932</v>
      </c>
      <c r="DG223" s="772">
        <v>-69.47096633468415</v>
      </c>
      <c r="DH223" s="772">
        <v>-44.346573050819437</v>
      </c>
      <c r="DI223" s="772">
        <v>-73.738061147601798</v>
      </c>
      <c r="DJ223" s="772">
        <v>-54.818611808582247</v>
      </c>
      <c r="DK223" s="772">
        <v>-53.648983755288</v>
      </c>
      <c r="DL223" s="772">
        <v>-66.617485572446668</v>
      </c>
      <c r="DM223" s="772">
        <v>-78.837173822057423</v>
      </c>
      <c r="DN223" s="772">
        <v>-78.430578386805223</v>
      </c>
      <c r="DO223" s="772">
        <v>-83.275212131169525</v>
      </c>
      <c r="DP223" s="772">
        <v>-88.698741113333455</v>
      </c>
      <c r="DQ223" s="772">
        <v>-81.597156737016206</v>
      </c>
      <c r="DR223" s="772">
        <v>-79.803080686497779</v>
      </c>
      <c r="DS223" s="772"/>
      <c r="DT223" s="772"/>
      <c r="DU223" s="772"/>
      <c r="DV223" s="772"/>
      <c r="DW223" s="772"/>
      <c r="DX223" s="772"/>
      <c r="DY223" s="772"/>
      <c r="DZ223" s="772"/>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70">
        <v>-0.69500000000000006</v>
      </c>
      <c r="P224" s="770">
        <v>-0.69500000000000006</v>
      </c>
      <c r="Q224" s="770">
        <v>-0.69500000000000006</v>
      </c>
      <c r="R224" s="770">
        <v>-0.69500000000000006</v>
      </c>
      <c r="S224" s="770">
        <v>-1.0126614370507352</v>
      </c>
      <c r="T224" s="770">
        <v>-1.0126614370507352</v>
      </c>
      <c r="U224" s="770">
        <v>-1.0126614370507352</v>
      </c>
      <c r="V224" s="770">
        <v>-1.0126614370507352</v>
      </c>
      <c r="W224" s="770">
        <v>-2.2825000000000002</v>
      </c>
      <c r="X224" s="770">
        <v>-2.2825000000000002</v>
      </c>
      <c r="Y224" s="770">
        <v>-2.2825000000000002</v>
      </c>
      <c r="Z224" s="770">
        <v>-2.2825000000000002</v>
      </c>
      <c r="AA224" s="770">
        <v>-3.8475000000000001</v>
      </c>
      <c r="AB224" s="770">
        <v>-3.8475000000000001</v>
      </c>
      <c r="AC224" s="770">
        <v>-3.8475000000000001</v>
      </c>
      <c r="AD224" s="770">
        <v>-3.8475000000000001</v>
      </c>
      <c r="AE224" s="770">
        <v>-3.4</v>
      </c>
      <c r="AF224" s="770">
        <v>-3.4</v>
      </c>
      <c r="AG224" s="770">
        <v>-3.4</v>
      </c>
      <c r="AH224" s="770">
        <v>-3.4</v>
      </c>
      <c r="AI224" s="770">
        <v>-3.5750364803191923</v>
      </c>
      <c r="AJ224" s="770">
        <v>-3.5750364803191923</v>
      </c>
      <c r="AK224" s="770">
        <v>-3.5750364803191923</v>
      </c>
      <c r="AL224" s="770">
        <v>-3.5750364803191923</v>
      </c>
      <c r="AM224" s="770">
        <v>-3.8822711176384055</v>
      </c>
      <c r="AN224" s="770">
        <v>-3.8822711176384055</v>
      </c>
      <c r="AO224" s="770">
        <v>-3.8822711176384055</v>
      </c>
      <c r="AP224" s="770">
        <v>-3.8822711176384055</v>
      </c>
      <c r="AQ224" s="770">
        <v>-5.1095879934406261</v>
      </c>
      <c r="AR224" s="770">
        <v>-5.1095879934406261</v>
      </c>
      <c r="AS224" s="770">
        <v>-5.1095879934406261</v>
      </c>
      <c r="AT224" s="770">
        <v>-5.1095879934406261</v>
      </c>
      <c r="AU224" s="770">
        <v>-6.5219539486163791</v>
      </c>
      <c r="AV224" s="770">
        <v>-6.5219539486163791</v>
      </c>
      <c r="AW224" s="770">
        <v>-6.5219539486163791</v>
      </c>
      <c r="AX224" s="770">
        <v>-6.5219539486163791</v>
      </c>
      <c r="AY224" s="770">
        <v>-5.3537137681159424</v>
      </c>
      <c r="AZ224" s="770">
        <v>-5.3537137681159424</v>
      </c>
      <c r="BA224" s="770">
        <v>-5.3537137681159424</v>
      </c>
      <c r="BB224" s="770">
        <v>-5.3537137681159424</v>
      </c>
      <c r="BC224" s="770">
        <v>-8.3632786312016556</v>
      </c>
      <c r="BD224" s="770">
        <v>-8.3632786312016556</v>
      </c>
      <c r="BE224" s="770">
        <v>-8.3632786312016556</v>
      </c>
      <c r="BF224" s="770">
        <v>-8.3632786312016556</v>
      </c>
      <c r="BG224" s="770">
        <v>-7.9774713639625237</v>
      </c>
      <c r="BH224" s="770">
        <v>-7.9774713639625237</v>
      </c>
      <c r="BI224" s="770">
        <v>-7.9774713639625237</v>
      </c>
      <c r="BJ224" s="770">
        <v>-7.9774713639625237</v>
      </c>
      <c r="BK224" s="770">
        <v>-5.5504781088196644</v>
      </c>
      <c r="BL224" s="770">
        <v>-5.5504781088196644</v>
      </c>
      <c r="BM224" s="770">
        <v>-5.5504781088196644</v>
      </c>
      <c r="BN224" s="769">
        <v>-5.5504781088196644</v>
      </c>
      <c r="BO224" s="769">
        <v>-7.447014294160164</v>
      </c>
      <c r="BP224" s="769">
        <v>-7.447014294160164</v>
      </c>
      <c r="BQ224" s="769">
        <v>-7.447014294160164</v>
      </c>
      <c r="BR224" s="769">
        <v>-7.447014294160164</v>
      </c>
      <c r="BS224" s="769">
        <v>-7.1449181458621824</v>
      </c>
      <c r="BT224" s="769">
        <v>-7.1449181458621824</v>
      </c>
      <c r="BU224" s="769">
        <v>-7.1449181458621824</v>
      </c>
      <c r="BV224" s="769">
        <v>-7.1449181458621824</v>
      </c>
      <c r="BW224" s="769">
        <v>-6.8796398808337518</v>
      </c>
      <c r="BX224" s="769">
        <v>-6.8796398808337518</v>
      </c>
      <c r="BY224" s="769">
        <v>-6.8796398808337518</v>
      </c>
      <c r="BZ224" s="769">
        <v>-6.8796398808337518</v>
      </c>
      <c r="CA224" s="769">
        <v>-8.7345904569410973</v>
      </c>
      <c r="CB224" s="769">
        <v>-8.7345904569410973</v>
      </c>
      <c r="CC224" s="769">
        <v>-8.7345904569410973</v>
      </c>
      <c r="CD224" s="769">
        <v>-8.7345904569410973</v>
      </c>
      <c r="CE224" s="769">
        <v>-11.282688294583942</v>
      </c>
      <c r="CF224" s="769">
        <v>-11.282688294583942</v>
      </c>
      <c r="CG224" s="769">
        <v>-11.282688294583942</v>
      </c>
      <c r="CH224" s="769">
        <v>-11.282688294583942</v>
      </c>
      <c r="CI224" s="769">
        <v>-9.3426974635508451</v>
      </c>
      <c r="CJ224" s="769">
        <v>-9.3426974635508451</v>
      </c>
      <c r="CK224" s="769">
        <v>-9.3426974635508451</v>
      </c>
      <c r="CL224" s="769">
        <v>-9.3426974635508451</v>
      </c>
      <c r="CM224" s="769">
        <v>-5.1121201401867093</v>
      </c>
      <c r="CN224" s="769">
        <v>-6.6725378410184177</v>
      </c>
      <c r="CO224" s="769">
        <v>-8.629227606684017</v>
      </c>
      <c r="CP224" s="769">
        <v>-8.2145735198258407</v>
      </c>
      <c r="CQ224" s="769">
        <v>-6.4819304922206609</v>
      </c>
      <c r="CR224" s="769">
        <v>-5.6394503535039275</v>
      </c>
      <c r="CS224" s="769">
        <v>-8.0805105377829154</v>
      </c>
      <c r="CT224" s="769">
        <v>-8.4333762021068654</v>
      </c>
      <c r="CU224" s="769">
        <v>-5.7770756921094719</v>
      </c>
      <c r="CV224" s="769">
        <v>-3.8013195777636897</v>
      </c>
      <c r="CW224" s="769">
        <v>-5.7465126754459304</v>
      </c>
      <c r="CX224" s="769">
        <v>-6.5365014695981456</v>
      </c>
      <c r="CY224" s="769">
        <v>-6.5365014695981456</v>
      </c>
      <c r="CZ224" s="769">
        <v>-4.1369561922543827</v>
      </c>
      <c r="DA224" s="769">
        <v>-1.928120437348336</v>
      </c>
      <c r="DB224" s="769">
        <v>-1.6937728029366288</v>
      </c>
      <c r="DC224" s="769">
        <v>-6.40287235732794</v>
      </c>
      <c r="DD224" s="769">
        <v>-5.5982846221817066</v>
      </c>
      <c r="DE224" s="769">
        <v>-5.2798830834745551</v>
      </c>
      <c r="DF224" s="770">
        <v>-6.0776309727696622</v>
      </c>
      <c r="DG224" s="770">
        <v>-7.4712866109484484</v>
      </c>
      <c r="DH224" s="770">
        <v>-6.665532788039422</v>
      </c>
      <c r="DI224" s="770">
        <v>-9.1687643233839005</v>
      </c>
      <c r="DJ224" s="770">
        <v>-9.1687643233839005</v>
      </c>
      <c r="DK224" s="770">
        <v>-8.0839321130462203</v>
      </c>
      <c r="DL224" s="770">
        <v>-7.0654647553217869</v>
      </c>
      <c r="DM224" s="770">
        <v>-8.9690998049625268</v>
      </c>
      <c r="DN224" s="770">
        <v>-9.8289153546675418</v>
      </c>
      <c r="DO224" s="770">
        <v>-7.7118774609397081</v>
      </c>
      <c r="DP224" s="770">
        <v>-8.3081834035634188</v>
      </c>
      <c r="DQ224" s="770">
        <v>-8.0131858432842904</v>
      </c>
      <c r="DR224" s="770">
        <v>-6.2813779711208699</v>
      </c>
      <c r="DS224" s="770"/>
      <c r="DT224" s="770"/>
      <c r="DU224" s="770"/>
      <c r="DV224" s="770"/>
      <c r="DW224" s="770"/>
      <c r="DX224" s="770"/>
      <c r="DY224" s="770"/>
      <c r="DZ224" s="770"/>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70">
        <v>-4.12</v>
      </c>
      <c r="P225" s="770">
        <v>-4.12</v>
      </c>
      <c r="Q225" s="770">
        <v>-4.12</v>
      </c>
      <c r="R225" s="770">
        <v>-4.12</v>
      </c>
      <c r="S225" s="770">
        <v>-1.830343379962418</v>
      </c>
      <c r="T225" s="770">
        <v>-1.830343379962418</v>
      </c>
      <c r="U225" s="770">
        <v>-1.830343379962418</v>
      </c>
      <c r="V225" s="770">
        <v>-1.830343379962418</v>
      </c>
      <c r="W225" s="770">
        <v>-2.6185</v>
      </c>
      <c r="X225" s="770">
        <v>-2.6185</v>
      </c>
      <c r="Y225" s="770">
        <v>-2.6185</v>
      </c>
      <c r="Z225" s="770">
        <v>-2.6185</v>
      </c>
      <c r="AA225" s="770">
        <v>-1.7737500000000006</v>
      </c>
      <c r="AB225" s="770">
        <v>-1.7737500000000006</v>
      </c>
      <c r="AC225" s="770">
        <v>-1.7737500000000006</v>
      </c>
      <c r="AD225" s="770">
        <v>-1.7737500000000006</v>
      </c>
      <c r="AE225" s="770">
        <v>-1.3624999999999998</v>
      </c>
      <c r="AF225" s="770">
        <v>-1.3624999999999998</v>
      </c>
      <c r="AG225" s="770">
        <v>-1.3624999999999998</v>
      </c>
      <c r="AH225" s="770">
        <v>-1.3624999999999998</v>
      </c>
      <c r="AI225" s="770">
        <v>-4.0581115599856892</v>
      </c>
      <c r="AJ225" s="770">
        <v>-4.0581115599856892</v>
      </c>
      <c r="AK225" s="770">
        <v>-4.0581115599856892</v>
      </c>
      <c r="AL225" s="770">
        <v>-4.0581115599856892</v>
      </c>
      <c r="AM225" s="770">
        <v>-4.5314218565657596</v>
      </c>
      <c r="AN225" s="770">
        <v>-4.5314218565657596</v>
      </c>
      <c r="AO225" s="770">
        <v>-4.5314218565657596</v>
      </c>
      <c r="AP225" s="770">
        <v>-4.5314218565657596</v>
      </c>
      <c r="AQ225" s="770">
        <v>-2.1835628549867736</v>
      </c>
      <c r="AR225" s="770">
        <v>-2.1835628549867736</v>
      </c>
      <c r="AS225" s="770">
        <v>-2.1835628549867736</v>
      </c>
      <c r="AT225" s="770">
        <v>-2.1835628549867736</v>
      </c>
      <c r="AU225" s="770">
        <v>-0.83887900545249039</v>
      </c>
      <c r="AV225" s="770">
        <v>-0.83887900545249039</v>
      </c>
      <c r="AW225" s="770">
        <v>-0.83887900545249039</v>
      </c>
      <c r="AX225" s="770">
        <v>-0.83887900545249039</v>
      </c>
      <c r="AY225" s="770">
        <v>1.0491754931770334</v>
      </c>
      <c r="AZ225" s="770">
        <v>1.0491754931770334</v>
      </c>
      <c r="BA225" s="770">
        <v>1.0491754931770334</v>
      </c>
      <c r="BB225" s="770">
        <v>1.0491754931770334</v>
      </c>
      <c r="BC225" s="770">
        <v>-0.88836194821253756</v>
      </c>
      <c r="BD225" s="770">
        <v>-0.88836194821253756</v>
      </c>
      <c r="BE225" s="770">
        <v>-0.88836194821253756</v>
      </c>
      <c r="BF225" s="770">
        <v>-0.88836194821253756</v>
      </c>
      <c r="BG225" s="770">
        <v>-1.22077980003125</v>
      </c>
      <c r="BH225" s="770">
        <v>-1.22077980003125</v>
      </c>
      <c r="BI225" s="770">
        <v>-1.22077980003125</v>
      </c>
      <c r="BJ225" s="770">
        <v>-1.22077980003125</v>
      </c>
      <c r="BK225" s="770">
        <v>-4.1482736360183772</v>
      </c>
      <c r="BL225" s="770">
        <v>-4.1482736360183772</v>
      </c>
      <c r="BM225" s="770">
        <v>-4.1482736360183772</v>
      </c>
      <c r="BN225" s="769">
        <v>-4.1482736360183772</v>
      </c>
      <c r="BO225" s="769">
        <v>-5.0863718833070468</v>
      </c>
      <c r="BP225" s="769">
        <v>-5.0863718833070468</v>
      </c>
      <c r="BQ225" s="769">
        <v>-5.0863718833070468</v>
      </c>
      <c r="BR225" s="769">
        <v>-5.0863718833070468</v>
      </c>
      <c r="BS225" s="769">
        <v>-22.676846730520932</v>
      </c>
      <c r="BT225" s="769">
        <v>-22.676846730520932</v>
      </c>
      <c r="BU225" s="769">
        <v>-22.676846730520932</v>
      </c>
      <c r="BV225" s="769">
        <v>-22.676846730520932</v>
      </c>
      <c r="BW225" s="769">
        <v>-35.36040565240701</v>
      </c>
      <c r="BX225" s="769">
        <v>-35.36040565240701</v>
      </c>
      <c r="BY225" s="769">
        <v>-35.36040565240701</v>
      </c>
      <c r="BZ225" s="769">
        <v>-35.36040565240701</v>
      </c>
      <c r="CA225" s="769">
        <v>-36.496288217745196</v>
      </c>
      <c r="CB225" s="769">
        <v>-36.496288217745196</v>
      </c>
      <c r="CC225" s="769">
        <v>-36.496288217745196</v>
      </c>
      <c r="CD225" s="769">
        <v>-36.496288217745196</v>
      </c>
      <c r="CE225" s="769">
        <v>-21.296357687156267</v>
      </c>
      <c r="CF225" s="769">
        <v>-21.296357687156267</v>
      </c>
      <c r="CG225" s="769">
        <v>-21.296357687156267</v>
      </c>
      <c r="CH225" s="769">
        <v>-21.296357687156267</v>
      </c>
      <c r="CI225" s="769">
        <v>-69.518965433684116</v>
      </c>
      <c r="CJ225" s="769">
        <v>-69.518965433684116</v>
      </c>
      <c r="CK225" s="769">
        <v>-69.518965433684116</v>
      </c>
      <c r="CL225" s="769">
        <v>-69.518965433684116</v>
      </c>
      <c r="CM225" s="769">
        <v>-52.404381575156144</v>
      </c>
      <c r="CN225" s="769">
        <v>-66.833403557445365</v>
      </c>
      <c r="CO225" s="769">
        <v>-71.939946834293707</v>
      </c>
      <c r="CP225" s="769">
        <v>-71.335143738373333</v>
      </c>
      <c r="CQ225" s="769">
        <v>-78.929632619105249</v>
      </c>
      <c r="CR225" s="769">
        <v>-87.576748185618413</v>
      </c>
      <c r="CS225" s="769">
        <v>-75.359784703629629</v>
      </c>
      <c r="CT225" s="769">
        <v>-73.70986621733833</v>
      </c>
      <c r="CU225" s="769">
        <v>-83.751617475161339</v>
      </c>
      <c r="CV225" s="769">
        <v>-81.276026439161612</v>
      </c>
      <c r="CW225" s="769">
        <v>-78.140933661834083</v>
      </c>
      <c r="CX225" s="769">
        <v>-64.7764151195978</v>
      </c>
      <c r="CY225" s="769">
        <v>-50.659150382054328</v>
      </c>
      <c r="CZ225" s="769">
        <v>-47.627872528852436</v>
      </c>
      <c r="DA225" s="769">
        <v>-48.542255573189571</v>
      </c>
      <c r="DB225" s="769">
        <v>-38.514806185337441</v>
      </c>
      <c r="DC225" s="769">
        <v>-42.899490099430274</v>
      </c>
      <c r="DD225" s="769">
        <v>-34.765542482505872</v>
      </c>
      <c r="DE225" s="769">
        <v>-40.562079100365153</v>
      </c>
      <c r="DF225" s="770">
        <v>-34.775600377227271</v>
      </c>
      <c r="DG225" s="770">
        <v>-61.999679723735696</v>
      </c>
      <c r="DH225" s="770">
        <v>-37.681040262780023</v>
      </c>
      <c r="DI225" s="770">
        <v>-64.569296824217886</v>
      </c>
      <c r="DJ225" s="770">
        <v>-45.649847485198343</v>
      </c>
      <c r="DK225" s="770">
        <v>-45.565051642241777</v>
      </c>
      <c r="DL225" s="770">
        <v>-59.552020817124884</v>
      </c>
      <c r="DM225" s="770">
        <v>-69.868074017094898</v>
      </c>
      <c r="DN225" s="770">
        <v>-68.601663032137679</v>
      </c>
      <c r="DO225" s="770">
        <v>-75.563334670229807</v>
      </c>
      <c r="DP225" s="770">
        <v>-80.390557709770022</v>
      </c>
      <c r="DQ225" s="770">
        <v>-73.583970893731902</v>
      </c>
      <c r="DR225" s="770">
        <v>-73.521702715376904</v>
      </c>
      <c r="DS225" s="770"/>
      <c r="DT225" s="770"/>
      <c r="DU225" s="770"/>
      <c r="DV225" s="770"/>
      <c r="DW225" s="770"/>
      <c r="DX225" s="770"/>
      <c r="DY225" s="770"/>
      <c r="DZ225" s="770"/>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1622</v>
      </c>
      <c r="C226" s="457"/>
      <c r="D226" s="457"/>
      <c r="E226" s="457"/>
      <c r="F226" s="457"/>
      <c r="G226" s="457"/>
      <c r="H226" s="457"/>
      <c r="I226" s="457"/>
      <c r="J226" s="457"/>
      <c r="K226" s="457"/>
      <c r="L226" s="457"/>
      <c r="M226" s="457"/>
      <c r="N226" s="457"/>
      <c r="O226" s="770">
        <v>-5.9024999999999999</v>
      </c>
      <c r="P226" s="770">
        <v>-5.9024999999999999</v>
      </c>
      <c r="Q226" s="770">
        <v>-5.9024999999999999</v>
      </c>
      <c r="R226" s="770">
        <v>-5.9024999999999999</v>
      </c>
      <c r="S226" s="770">
        <v>-3.3249999999999997</v>
      </c>
      <c r="T226" s="770">
        <v>-3.3249999999999997</v>
      </c>
      <c r="U226" s="770">
        <v>-3.3249999999999997</v>
      </c>
      <c r="V226" s="770">
        <v>-3.3249999999999997</v>
      </c>
      <c r="W226" s="770">
        <v>-4.3559999999999999</v>
      </c>
      <c r="X226" s="770">
        <v>-4.3559999999999999</v>
      </c>
      <c r="Y226" s="770">
        <v>-4.3559999999999999</v>
      </c>
      <c r="Z226" s="770">
        <v>-4.3559999999999999</v>
      </c>
      <c r="AA226" s="770">
        <v>-3.4937500000000004</v>
      </c>
      <c r="AB226" s="770">
        <v>-3.4937500000000004</v>
      </c>
      <c r="AC226" s="770">
        <v>-3.4937500000000004</v>
      </c>
      <c r="AD226" s="770">
        <v>-3.4937500000000004</v>
      </c>
      <c r="AE226" s="770">
        <v>-3.3</v>
      </c>
      <c r="AF226" s="770">
        <v>-3.3</v>
      </c>
      <c r="AG226" s="770">
        <v>-3.3</v>
      </c>
      <c r="AH226" s="770">
        <v>-3.3</v>
      </c>
      <c r="AI226" s="770">
        <v>-3.8388999999999998</v>
      </c>
      <c r="AJ226" s="770">
        <v>-3.8388999999999998</v>
      </c>
      <c r="AK226" s="770">
        <v>-3.8388999999999998</v>
      </c>
      <c r="AL226" s="770">
        <v>-3.8388999999999998</v>
      </c>
      <c r="AM226" s="770">
        <v>-5.0710749999999996</v>
      </c>
      <c r="AN226" s="770">
        <v>-5.0710749999999996</v>
      </c>
      <c r="AO226" s="770">
        <v>-5.0710749999999996</v>
      </c>
      <c r="AP226" s="770">
        <v>-5.0710749999999996</v>
      </c>
      <c r="AQ226" s="770">
        <v>-4.2540443548387099</v>
      </c>
      <c r="AR226" s="770">
        <v>-4.2540443548387099</v>
      </c>
      <c r="AS226" s="770">
        <v>-4.2540443548387099</v>
      </c>
      <c r="AT226" s="770">
        <v>-4.2540443548387099</v>
      </c>
      <c r="AU226" s="770">
        <v>-3.0361391172724335</v>
      </c>
      <c r="AV226" s="770">
        <v>-3.0361391172724335</v>
      </c>
      <c r="AW226" s="770">
        <v>-3.0361391172724335</v>
      </c>
      <c r="AX226" s="770">
        <v>-3.0361391172724335</v>
      </c>
      <c r="AY226" s="770">
        <v>-1.5447946458940718</v>
      </c>
      <c r="AZ226" s="770">
        <v>-1.5447946458940718</v>
      </c>
      <c r="BA226" s="770">
        <v>-1.5447946458940718</v>
      </c>
      <c r="BB226" s="770">
        <v>-1.5447946458940718</v>
      </c>
      <c r="BC226" s="770">
        <v>-1.7324999999999999</v>
      </c>
      <c r="BD226" s="770">
        <v>-1.7324999999999999</v>
      </c>
      <c r="BE226" s="770">
        <v>-1.7324999999999999</v>
      </c>
      <c r="BF226" s="770">
        <v>-1.7324999999999999</v>
      </c>
      <c r="BG226" s="770">
        <v>-1.8170665463472224</v>
      </c>
      <c r="BH226" s="770">
        <v>-1.8170665463472224</v>
      </c>
      <c r="BI226" s="770">
        <v>-1.8170665463472224</v>
      </c>
      <c r="BJ226" s="770">
        <v>-1.8170665463472224</v>
      </c>
      <c r="BK226" s="770">
        <v>-1.9575</v>
      </c>
      <c r="BL226" s="770">
        <v>-1.9575</v>
      </c>
      <c r="BM226" s="770">
        <v>-1.9575</v>
      </c>
      <c r="BN226" s="769">
        <v>-1.9575</v>
      </c>
      <c r="BO226" s="769">
        <v>-2.028532220089915</v>
      </c>
      <c r="BP226" s="769">
        <v>-2.028532220089915</v>
      </c>
      <c r="BQ226" s="769">
        <v>-2.028532220089915</v>
      </c>
      <c r="BR226" s="769">
        <v>-2.028532220089915</v>
      </c>
      <c r="BS226" s="769">
        <v>-2.2999999999999998</v>
      </c>
      <c r="BT226" s="769">
        <v>-2.2999999999999998</v>
      </c>
      <c r="BU226" s="769">
        <v>-2.2999999999999998</v>
      </c>
      <c r="BV226" s="769">
        <v>-2.2999999999999998</v>
      </c>
      <c r="BW226" s="769">
        <v>-8.0837351221026505</v>
      </c>
      <c r="BX226" s="769">
        <v>-8.0837351221026505</v>
      </c>
      <c r="BY226" s="769">
        <v>-8.0837351221026505</v>
      </c>
      <c r="BZ226" s="769">
        <v>-8.0837351221026505</v>
      </c>
      <c r="CA226" s="769">
        <v>-9.7380787284200743</v>
      </c>
      <c r="CB226" s="769">
        <v>-9.7380787284200743</v>
      </c>
      <c r="CC226" s="769">
        <v>-9.7380787284200743</v>
      </c>
      <c r="CD226" s="769">
        <v>-9.7380787284200743</v>
      </c>
      <c r="CE226" s="769">
        <v>-10.648303669058501</v>
      </c>
      <c r="CF226" s="769">
        <v>-10.648303669058501</v>
      </c>
      <c r="CG226" s="769">
        <v>-10.648303669058501</v>
      </c>
      <c r="CH226" s="769">
        <v>-10.648303669058501</v>
      </c>
      <c r="CI226" s="769">
        <v>-10.871003288835642</v>
      </c>
      <c r="CJ226" s="769">
        <v>-10.871003288835642</v>
      </c>
      <c r="CK226" s="769">
        <v>-10.871003288835642</v>
      </c>
      <c r="CL226" s="769">
        <v>-10.871003288835642</v>
      </c>
      <c r="CM226" s="769">
        <v>-4.2147203896917205</v>
      </c>
      <c r="CN226" s="769">
        <v>-13.8903480776917</v>
      </c>
      <c r="CO226" s="769">
        <v>-4.6712633756917192</v>
      </c>
      <c r="CP226" s="769">
        <v>-13.8267341346917</v>
      </c>
      <c r="CQ226" s="769">
        <v>-9.1889757355820407</v>
      </c>
      <c r="CR226" s="769">
        <v>-22.438975735582041</v>
      </c>
      <c r="CS226" s="769">
        <v>-9.7934753052890962</v>
      </c>
      <c r="CT226" s="769">
        <v>-20.862257819061881</v>
      </c>
      <c r="CU226" s="769">
        <v>-15.542111961845318</v>
      </c>
      <c r="CV226" s="769">
        <v>-15.542111961845313</v>
      </c>
      <c r="CW226" s="769">
        <v>-16.154780393485904</v>
      </c>
      <c r="CX226" s="769">
        <v>-16.023917178317184</v>
      </c>
      <c r="CY226" s="769">
        <v>-12.637345575539719</v>
      </c>
      <c r="CZ226" s="769">
        <v>-20.202839474335246</v>
      </c>
      <c r="DA226" s="769">
        <v>-15.229056390089816</v>
      </c>
      <c r="DB226" s="769">
        <v>-15.087926766751364</v>
      </c>
      <c r="DC226" s="769">
        <v>-13.439471866243801</v>
      </c>
      <c r="DD226" s="769">
        <v>-6.3452565061408244</v>
      </c>
      <c r="DE226" s="769">
        <v>-13.917885828913759</v>
      </c>
      <c r="DF226" s="770">
        <v>-6.4111705273196575</v>
      </c>
      <c r="DG226" s="770">
        <v>-18.200697698693908</v>
      </c>
      <c r="DH226" s="770">
        <v>-13.518399375693908</v>
      </c>
      <c r="DI226" s="770">
        <v>-23.324088461886422</v>
      </c>
      <c r="DJ226" s="770">
        <v>-17.991382798886431</v>
      </c>
      <c r="DK226" s="770">
        <v>-0.57799347000000001</v>
      </c>
      <c r="DL226" s="770">
        <v>-16.194309266287142</v>
      </c>
      <c r="DM226" s="770">
        <v>-20.521819234024957</v>
      </c>
      <c r="DN226" s="770">
        <v>-25.866403907703319</v>
      </c>
      <c r="DO226" s="770">
        <v>-22.760592235093096</v>
      </c>
      <c r="DP226" s="770">
        <v>-43.9883840017484</v>
      </c>
      <c r="DQ226" s="770">
        <v>-25.2394450999202</v>
      </c>
      <c r="DR226" s="770">
        <v>-31.041964978642309</v>
      </c>
      <c r="DS226" s="770"/>
      <c r="DT226" s="770"/>
      <c r="DU226" s="770"/>
      <c r="DV226" s="770"/>
      <c r="DW226" s="770"/>
      <c r="DX226" s="770"/>
      <c r="DY226" s="770"/>
      <c r="DZ226" s="770"/>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72">
        <v>50.702500000000001</v>
      </c>
      <c r="P227" s="772">
        <v>50.702500000000001</v>
      </c>
      <c r="Q227" s="772">
        <v>50.702500000000001</v>
      </c>
      <c r="R227" s="772">
        <v>50.702500000000001</v>
      </c>
      <c r="S227" s="772">
        <v>49.674999999999997</v>
      </c>
      <c r="T227" s="772">
        <v>49.674999999999997</v>
      </c>
      <c r="U227" s="772">
        <v>49.674999999999997</v>
      </c>
      <c r="V227" s="772">
        <v>49.674999999999997</v>
      </c>
      <c r="W227" s="772">
        <v>59.084999999999994</v>
      </c>
      <c r="X227" s="772">
        <v>59.084999999999994</v>
      </c>
      <c r="Y227" s="772">
        <v>59.084999999999994</v>
      </c>
      <c r="Z227" s="772">
        <v>59.084999999999994</v>
      </c>
      <c r="AA227" s="772">
        <v>48.597499999999997</v>
      </c>
      <c r="AB227" s="772">
        <v>48.597499999999997</v>
      </c>
      <c r="AC227" s="772">
        <v>48.597499999999997</v>
      </c>
      <c r="AD227" s="772">
        <v>48.597499999999997</v>
      </c>
      <c r="AE227" s="772">
        <v>48.83</v>
      </c>
      <c r="AF227" s="772">
        <v>48.83</v>
      </c>
      <c r="AG227" s="772">
        <v>48.83</v>
      </c>
      <c r="AH227" s="772">
        <v>48.83</v>
      </c>
      <c r="AI227" s="772">
        <v>56.595597191262762</v>
      </c>
      <c r="AJ227" s="772">
        <v>56.595597191262762</v>
      </c>
      <c r="AK227" s="772">
        <v>56.595597191262762</v>
      </c>
      <c r="AL227" s="772">
        <v>56.595597191262762</v>
      </c>
      <c r="AM227" s="772">
        <v>78.481366742315231</v>
      </c>
      <c r="AN227" s="772">
        <v>78.481366742315231</v>
      </c>
      <c r="AO227" s="772">
        <v>78.481366742315231</v>
      </c>
      <c r="AP227" s="772">
        <v>78.481366742315231</v>
      </c>
      <c r="AQ227" s="772">
        <v>92.15634524807956</v>
      </c>
      <c r="AR227" s="772">
        <v>92.15634524807956</v>
      </c>
      <c r="AS227" s="772">
        <v>92.15634524807956</v>
      </c>
      <c r="AT227" s="772">
        <v>92.15634524807956</v>
      </c>
      <c r="AU227" s="772">
        <v>81.385510891722504</v>
      </c>
      <c r="AV227" s="772">
        <v>81.385510891722504</v>
      </c>
      <c r="AW227" s="772">
        <v>81.385510891722504</v>
      </c>
      <c r="AX227" s="772">
        <v>81.385510891722504</v>
      </c>
      <c r="AY227" s="772">
        <v>115.32975085977267</v>
      </c>
      <c r="AZ227" s="772">
        <v>115.32975085977267</v>
      </c>
      <c r="BA227" s="772">
        <v>115.32975085977267</v>
      </c>
      <c r="BB227" s="772">
        <v>115.32975085977267</v>
      </c>
      <c r="BC227" s="772">
        <v>129.64145680917238</v>
      </c>
      <c r="BD227" s="772">
        <v>129.64145680917238</v>
      </c>
      <c r="BE227" s="772">
        <v>129.64145680917238</v>
      </c>
      <c r="BF227" s="772">
        <v>129.64145680917238</v>
      </c>
      <c r="BG227" s="772">
        <v>149.99909650432193</v>
      </c>
      <c r="BH227" s="772">
        <v>149.99909650432193</v>
      </c>
      <c r="BI227" s="772">
        <v>149.99909650432193</v>
      </c>
      <c r="BJ227" s="772">
        <v>149.99909650432193</v>
      </c>
      <c r="BK227" s="772">
        <v>145.18895307632309</v>
      </c>
      <c r="BL227" s="772">
        <v>145.18895307632309</v>
      </c>
      <c r="BM227" s="772">
        <v>145.18895307632309</v>
      </c>
      <c r="BN227" s="771">
        <v>145.18895307632309</v>
      </c>
      <c r="BO227" s="771">
        <v>199.46147221699033</v>
      </c>
      <c r="BP227" s="771">
        <v>199.46147221699033</v>
      </c>
      <c r="BQ227" s="771">
        <v>199.46147221699033</v>
      </c>
      <c r="BR227" s="771">
        <v>199.46147221699033</v>
      </c>
      <c r="BS227" s="771">
        <v>158.0215954338984</v>
      </c>
      <c r="BT227" s="771">
        <v>158.0215954338984</v>
      </c>
      <c r="BU227" s="771">
        <v>158.0215954338984</v>
      </c>
      <c r="BV227" s="771">
        <v>158.0215954338984</v>
      </c>
      <c r="BW227" s="771">
        <v>185.2432289974476</v>
      </c>
      <c r="BX227" s="771">
        <v>185.2432289974476</v>
      </c>
      <c r="BY227" s="771">
        <v>185.2432289974476</v>
      </c>
      <c r="BZ227" s="771">
        <v>185.2432289974476</v>
      </c>
      <c r="CA227" s="771">
        <v>144.50937707521894</v>
      </c>
      <c r="CB227" s="771">
        <v>144.50937707521894</v>
      </c>
      <c r="CC227" s="771">
        <v>144.50937707521894</v>
      </c>
      <c r="CD227" s="771">
        <v>144.50937707521894</v>
      </c>
      <c r="CE227" s="771">
        <v>134.08938491493137</v>
      </c>
      <c r="CF227" s="771">
        <v>134.08938491493137</v>
      </c>
      <c r="CG227" s="771">
        <v>134.08938491493137</v>
      </c>
      <c r="CH227" s="771">
        <v>134.08938491493137</v>
      </c>
      <c r="CI227" s="771">
        <v>131.05588807402825</v>
      </c>
      <c r="CJ227" s="771">
        <v>131.05588807402825</v>
      </c>
      <c r="CK227" s="771">
        <v>131.05588807402825</v>
      </c>
      <c r="CL227" s="771">
        <v>131.05588807402825</v>
      </c>
      <c r="CM227" s="771">
        <v>110.77948401698272</v>
      </c>
      <c r="CN227" s="771">
        <v>155.97322404653164</v>
      </c>
      <c r="CO227" s="771">
        <v>148.43698037912151</v>
      </c>
      <c r="CP227" s="771">
        <v>167.27827432178427</v>
      </c>
      <c r="CQ227" s="771">
        <v>153.27192653402139</v>
      </c>
      <c r="CR227" s="771">
        <v>144.85479254892715</v>
      </c>
      <c r="CS227" s="771">
        <v>179.80652604140809</v>
      </c>
      <c r="CT227" s="771">
        <v>189.59721372573904</v>
      </c>
      <c r="CU227" s="771">
        <v>153.52036861869331</v>
      </c>
      <c r="CV227" s="771">
        <v>110.14958318659423</v>
      </c>
      <c r="CW227" s="771">
        <v>142.40437462723753</v>
      </c>
      <c r="CX227" s="771">
        <v>175.3495607291849</v>
      </c>
      <c r="CY227" s="771">
        <v>152.04119876894927</v>
      </c>
      <c r="CZ227" s="771">
        <v>145.7328202300223</v>
      </c>
      <c r="DA227" s="771">
        <v>157.30540211817996</v>
      </c>
      <c r="DB227" s="771">
        <v>165.64167779247168</v>
      </c>
      <c r="DC227" s="771">
        <v>179.10936009613494</v>
      </c>
      <c r="DD227" s="771">
        <v>198.16352873481964</v>
      </c>
      <c r="DE227" s="771">
        <v>177.04129903585954</v>
      </c>
      <c r="DF227" s="772">
        <v>202.09310419754667</v>
      </c>
      <c r="DG227" s="772">
        <v>235.33684148458116</v>
      </c>
      <c r="DH227" s="772">
        <v>358.85974236459322</v>
      </c>
      <c r="DI227" s="772">
        <v>180.12135094629727</v>
      </c>
      <c r="DJ227" s="772">
        <v>206.61147099867105</v>
      </c>
      <c r="DK227" s="772">
        <v>159.3876448174033</v>
      </c>
      <c r="DL227" s="772">
        <v>340.62293797850248</v>
      </c>
      <c r="DM227" s="772">
        <v>203.88159294821162</v>
      </c>
      <c r="DN227" s="772">
        <v>194.23956029916846</v>
      </c>
      <c r="DO227" s="772">
        <v>160.50049932674554</v>
      </c>
      <c r="DP227" s="772">
        <v>257.75920586265119</v>
      </c>
      <c r="DQ227" s="772">
        <v>163.9988786896335</v>
      </c>
      <c r="DR227" s="772">
        <v>197.82923726132128</v>
      </c>
      <c r="DS227" s="772"/>
      <c r="DT227" s="772"/>
      <c r="DU227" s="772"/>
      <c r="DV227" s="772"/>
      <c r="DW227" s="772"/>
      <c r="DX227" s="772"/>
      <c r="DY227" s="772"/>
      <c r="DZ227" s="772"/>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1623</v>
      </c>
      <c r="C228" s="457"/>
      <c r="D228" s="457"/>
      <c r="E228" s="457"/>
      <c r="F228" s="457"/>
      <c r="G228" s="457"/>
      <c r="H228" s="457"/>
      <c r="I228" s="457"/>
      <c r="J228" s="457"/>
      <c r="K228" s="457"/>
      <c r="L228" s="457"/>
      <c r="M228" s="457"/>
      <c r="N228" s="457"/>
      <c r="O228" s="770">
        <v>2.7774999999999999</v>
      </c>
      <c r="P228" s="770">
        <v>45.865000000000002</v>
      </c>
      <c r="Q228" s="770">
        <v>45.865000000000002</v>
      </c>
      <c r="R228" s="770">
        <v>45.865000000000002</v>
      </c>
      <c r="S228" s="770">
        <v>45.137500000000003</v>
      </c>
      <c r="T228" s="770">
        <v>45.137500000000003</v>
      </c>
      <c r="U228" s="770">
        <v>45.137500000000003</v>
      </c>
      <c r="V228" s="770">
        <v>45.137500000000003</v>
      </c>
      <c r="W228" s="770">
        <v>56.327500000000001</v>
      </c>
      <c r="X228" s="770">
        <v>56.327500000000001</v>
      </c>
      <c r="Y228" s="770">
        <v>56.327500000000001</v>
      </c>
      <c r="Z228" s="770">
        <v>56.327500000000001</v>
      </c>
      <c r="AA228" s="770">
        <v>43.162500000000001</v>
      </c>
      <c r="AB228" s="770">
        <v>43.162500000000001</v>
      </c>
      <c r="AC228" s="770">
        <v>43.162500000000001</v>
      </c>
      <c r="AD228" s="770">
        <v>43.162500000000001</v>
      </c>
      <c r="AE228" s="770">
        <v>42.699999999999996</v>
      </c>
      <c r="AF228" s="770">
        <v>42.699999999999996</v>
      </c>
      <c r="AG228" s="770">
        <v>42.699999999999996</v>
      </c>
      <c r="AH228" s="770">
        <v>42.699999999999996</v>
      </c>
      <c r="AI228" s="770">
        <v>48.76203703703704</v>
      </c>
      <c r="AJ228" s="770">
        <v>48.76203703703704</v>
      </c>
      <c r="AK228" s="770">
        <v>48.76203703703704</v>
      </c>
      <c r="AL228" s="770">
        <v>48.76203703703704</v>
      </c>
      <c r="AM228" s="770">
        <v>69.71824074074074</v>
      </c>
      <c r="AN228" s="770">
        <v>69.71824074074074</v>
      </c>
      <c r="AO228" s="770">
        <v>69.71824074074074</v>
      </c>
      <c r="AP228" s="770">
        <v>69.71824074074074</v>
      </c>
      <c r="AQ228" s="770">
        <v>80.474210065194143</v>
      </c>
      <c r="AR228" s="770">
        <v>80.474210065194143</v>
      </c>
      <c r="AS228" s="770">
        <v>80.474210065194143</v>
      </c>
      <c r="AT228" s="770">
        <v>80.474210065194143</v>
      </c>
      <c r="AU228" s="770">
        <v>62.09714796432656</v>
      </c>
      <c r="AV228" s="770">
        <v>62.09714796432656</v>
      </c>
      <c r="AW228" s="770">
        <v>62.09714796432656</v>
      </c>
      <c r="AX228" s="770">
        <v>62.09714796432656</v>
      </c>
      <c r="AY228" s="770">
        <v>90.625</v>
      </c>
      <c r="AZ228" s="770">
        <v>90.625</v>
      </c>
      <c r="BA228" s="770">
        <v>90.625</v>
      </c>
      <c r="BB228" s="770">
        <v>90.625</v>
      </c>
      <c r="BC228" s="770">
        <v>111.48917760824649</v>
      </c>
      <c r="BD228" s="770">
        <v>111.48917760824649</v>
      </c>
      <c r="BE228" s="770">
        <v>111.48917760824649</v>
      </c>
      <c r="BF228" s="770">
        <v>111.48917760824649</v>
      </c>
      <c r="BG228" s="770">
        <v>130.07159832284265</v>
      </c>
      <c r="BH228" s="770">
        <v>130.07159832284265</v>
      </c>
      <c r="BI228" s="770">
        <v>130.07159832284265</v>
      </c>
      <c r="BJ228" s="770">
        <v>130.07159832284265</v>
      </c>
      <c r="BK228" s="770">
        <v>100.72943286905199</v>
      </c>
      <c r="BL228" s="770">
        <v>100.72943286905199</v>
      </c>
      <c r="BM228" s="770">
        <v>100.72943286905199</v>
      </c>
      <c r="BN228" s="770">
        <v>100.72943286905199</v>
      </c>
      <c r="BO228" s="770">
        <v>136.43007605284748</v>
      </c>
      <c r="BP228" s="770">
        <v>136.43007605284748</v>
      </c>
      <c r="BQ228" s="770">
        <v>136.43007605284748</v>
      </c>
      <c r="BR228" s="770">
        <v>136.43007605284748</v>
      </c>
      <c r="BS228" s="770">
        <v>85.830164386725244</v>
      </c>
      <c r="BT228" s="770">
        <v>85.830164386725244</v>
      </c>
      <c r="BU228" s="770">
        <v>85.830164386725244</v>
      </c>
      <c r="BV228" s="770">
        <v>85.830164386725244</v>
      </c>
      <c r="BW228" s="770">
        <v>117.20524999999999</v>
      </c>
      <c r="BX228" s="770">
        <v>117.20524999999999</v>
      </c>
      <c r="BY228" s="770">
        <v>117.20524999999999</v>
      </c>
      <c r="BZ228" s="770">
        <v>117.20524999999999</v>
      </c>
      <c r="CA228" s="770">
        <v>69.221615092500002</v>
      </c>
      <c r="CB228" s="770">
        <v>69.221615092500002</v>
      </c>
      <c r="CC228" s="770">
        <v>69.221615092500002</v>
      </c>
      <c r="CD228" s="770">
        <v>69.221615092500002</v>
      </c>
      <c r="CE228" s="770">
        <v>54.743267672917071</v>
      </c>
      <c r="CF228" s="770">
        <v>54.743267672917071</v>
      </c>
      <c r="CG228" s="770">
        <v>54.743267672917071</v>
      </c>
      <c r="CH228" s="770">
        <v>54.743267672917071</v>
      </c>
      <c r="CI228" s="770">
        <v>58.656201002704513</v>
      </c>
      <c r="CJ228" s="770">
        <v>58.656201002704513</v>
      </c>
      <c r="CK228" s="770">
        <v>58.656201002704513</v>
      </c>
      <c r="CL228" s="770">
        <v>58.656201002704513</v>
      </c>
      <c r="CM228" s="770">
        <v>33.630700398361007</v>
      </c>
      <c r="CN228" s="770">
        <v>76.769299601639005</v>
      </c>
      <c r="CO228" s="770">
        <v>64.5</v>
      </c>
      <c r="CP228" s="770">
        <v>64.5</v>
      </c>
      <c r="CQ228" s="770">
        <v>46.779377095000001</v>
      </c>
      <c r="CR228" s="770">
        <v>46.779377095000001</v>
      </c>
      <c r="CS228" s="770">
        <v>60.789889635000002</v>
      </c>
      <c r="CT228" s="770">
        <v>60.789889635000002</v>
      </c>
      <c r="CU228" s="770">
        <v>48.835424410000002</v>
      </c>
      <c r="CV228" s="770">
        <v>12.764575590000003</v>
      </c>
      <c r="CW228" s="770">
        <v>38.2591540172401</v>
      </c>
      <c r="CX228" s="770">
        <v>62.64084598275987</v>
      </c>
      <c r="CY228" s="770">
        <v>49.61267500000001</v>
      </c>
      <c r="CZ228" s="770">
        <v>48.88732499999999</v>
      </c>
      <c r="DA228" s="770">
        <v>58.300048250000003</v>
      </c>
      <c r="DB228" s="770">
        <v>47.706042830000001</v>
      </c>
      <c r="DC228" s="770">
        <v>76.068161000000003</v>
      </c>
      <c r="DD228" s="770">
        <v>73.135022369999987</v>
      </c>
      <c r="DE228" s="770">
        <v>51.306566709999998</v>
      </c>
      <c r="DF228" s="770">
        <v>65.973709788718907</v>
      </c>
      <c r="DG228" s="770">
        <v>101.83562353000001</v>
      </c>
      <c r="DH228" s="770">
        <v>227.38204611999998</v>
      </c>
      <c r="DI228" s="770">
        <v>36.927410620000003</v>
      </c>
      <c r="DJ228" s="770">
        <v>48.84049168</v>
      </c>
      <c r="DK228" s="770">
        <v>0.9</v>
      </c>
      <c r="DL228" s="770">
        <v>198.08325256000001</v>
      </c>
      <c r="DM228" s="770">
        <v>45.641515890000001</v>
      </c>
      <c r="DN228" s="770">
        <v>36.395489487999996</v>
      </c>
      <c r="DO228" s="770">
        <v>12.067779340000001</v>
      </c>
      <c r="DP228" s="770">
        <v>106.5996138</v>
      </c>
      <c r="DQ228" s="770">
        <v>27.738800000000001</v>
      </c>
      <c r="DR228" s="770">
        <v>60.71720164124099</v>
      </c>
      <c r="DS228" s="770"/>
      <c r="DT228" s="770"/>
      <c r="DU228" s="770"/>
      <c r="DV228" s="770"/>
      <c r="DW228" s="770"/>
      <c r="DX228" s="770"/>
      <c r="DY228" s="770"/>
      <c r="DZ228" s="770"/>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1624</v>
      </c>
      <c r="C229" s="457"/>
      <c r="D229" s="457"/>
      <c r="E229" s="457"/>
      <c r="F229" s="457"/>
      <c r="G229" s="457"/>
      <c r="H229" s="457"/>
      <c r="I229" s="457"/>
      <c r="J229" s="457"/>
      <c r="K229" s="457"/>
      <c r="L229" s="457"/>
      <c r="M229" s="457"/>
      <c r="N229" s="457"/>
      <c r="O229" s="770">
        <v>47.924999999999997</v>
      </c>
      <c r="P229" s="770">
        <v>4.8375000000000004</v>
      </c>
      <c r="Q229" s="770">
        <v>4.8375000000000004</v>
      </c>
      <c r="R229" s="770">
        <v>4.8375000000000004</v>
      </c>
      <c r="S229" s="770">
        <v>4.5374999999999996</v>
      </c>
      <c r="T229" s="770">
        <v>4.5374999999999996</v>
      </c>
      <c r="U229" s="770">
        <v>4.5374999999999996</v>
      </c>
      <c r="V229" s="770">
        <v>4.5374999999999996</v>
      </c>
      <c r="W229" s="770">
        <v>2.7575000000000003</v>
      </c>
      <c r="X229" s="770">
        <v>2.7575000000000003</v>
      </c>
      <c r="Y229" s="770">
        <v>2.7575000000000003</v>
      </c>
      <c r="Z229" s="770">
        <v>2.7575000000000003</v>
      </c>
      <c r="AA229" s="770">
        <v>5.4350000000000005</v>
      </c>
      <c r="AB229" s="770">
        <v>5.4350000000000005</v>
      </c>
      <c r="AC229" s="770">
        <v>5.4350000000000005</v>
      </c>
      <c r="AD229" s="770">
        <v>5.4350000000000005</v>
      </c>
      <c r="AE229" s="770">
        <v>6.129999999999999</v>
      </c>
      <c r="AF229" s="770">
        <v>6.129999999999999</v>
      </c>
      <c r="AG229" s="770">
        <v>6.129999999999999</v>
      </c>
      <c r="AH229" s="770">
        <v>6.129999999999999</v>
      </c>
      <c r="AI229" s="770">
        <v>7.8335601542257258</v>
      </c>
      <c r="AJ229" s="770">
        <v>7.8335601542257258</v>
      </c>
      <c r="AK229" s="770">
        <v>7.8335601542257258</v>
      </c>
      <c r="AL229" s="770">
        <v>7.8335601542257258</v>
      </c>
      <c r="AM229" s="770">
        <v>8.7631260015744878</v>
      </c>
      <c r="AN229" s="770">
        <v>8.7631260015744878</v>
      </c>
      <c r="AO229" s="770">
        <v>8.7631260015744878</v>
      </c>
      <c r="AP229" s="770">
        <v>8.7631260015744878</v>
      </c>
      <c r="AQ229" s="770">
        <v>11.682135182885411</v>
      </c>
      <c r="AR229" s="770">
        <v>11.682135182885411</v>
      </c>
      <c r="AS229" s="770">
        <v>11.682135182885411</v>
      </c>
      <c r="AT229" s="770">
        <v>11.682135182885411</v>
      </c>
      <c r="AU229" s="770">
        <v>19.288362927395944</v>
      </c>
      <c r="AV229" s="770">
        <v>19.288362927395944</v>
      </c>
      <c r="AW229" s="770">
        <v>19.288362927395944</v>
      </c>
      <c r="AX229" s="770">
        <v>19.288362927395944</v>
      </c>
      <c r="AY229" s="770">
        <v>24.704750859772673</v>
      </c>
      <c r="AZ229" s="770">
        <v>24.704750859772673</v>
      </c>
      <c r="BA229" s="770">
        <v>24.704750859772673</v>
      </c>
      <c r="BB229" s="770">
        <v>24.704750859772673</v>
      </c>
      <c r="BC229" s="770">
        <v>18.152279200925911</v>
      </c>
      <c r="BD229" s="770">
        <v>18.152279200925911</v>
      </c>
      <c r="BE229" s="770">
        <v>18.152279200925911</v>
      </c>
      <c r="BF229" s="770">
        <v>18.152279200925911</v>
      </c>
      <c r="BG229" s="770">
        <v>19.927498181479251</v>
      </c>
      <c r="BH229" s="770">
        <v>19.927498181479251</v>
      </c>
      <c r="BI229" s="770">
        <v>19.927498181479251</v>
      </c>
      <c r="BJ229" s="770">
        <v>19.927498181479251</v>
      </c>
      <c r="BK229" s="770">
        <v>44.459520207271098</v>
      </c>
      <c r="BL229" s="770">
        <v>44.459520207271098</v>
      </c>
      <c r="BM229" s="770">
        <v>44.459520207271098</v>
      </c>
      <c r="BN229" s="770">
        <v>44.459520207271098</v>
      </c>
      <c r="BO229" s="770">
        <v>63.031396164142848</v>
      </c>
      <c r="BP229" s="770">
        <v>63.031396164142848</v>
      </c>
      <c r="BQ229" s="770">
        <v>63.031396164142848</v>
      </c>
      <c r="BR229" s="770">
        <v>63.031396164142848</v>
      </c>
      <c r="BS229" s="770">
        <v>72.191431047173154</v>
      </c>
      <c r="BT229" s="770">
        <v>72.191431047173154</v>
      </c>
      <c r="BU229" s="770">
        <v>72.191431047173154</v>
      </c>
      <c r="BV229" s="770">
        <v>72.191431047173154</v>
      </c>
      <c r="BW229" s="770">
        <v>68.03797899744761</v>
      </c>
      <c r="BX229" s="770">
        <v>68.03797899744761</v>
      </c>
      <c r="BY229" s="770">
        <v>68.03797899744761</v>
      </c>
      <c r="BZ229" s="770">
        <v>68.03797899744761</v>
      </c>
      <c r="CA229" s="770">
        <v>75.287761982718933</v>
      </c>
      <c r="CB229" s="770">
        <v>75.287761982718933</v>
      </c>
      <c r="CC229" s="770">
        <v>75.287761982718933</v>
      </c>
      <c r="CD229" s="770">
        <v>75.287761982718933</v>
      </c>
      <c r="CE229" s="770">
        <v>79.346117242014301</v>
      </c>
      <c r="CF229" s="770">
        <v>79.346117242014301</v>
      </c>
      <c r="CG229" s="770">
        <v>79.346117242014301</v>
      </c>
      <c r="CH229" s="770">
        <v>79.346117242014301</v>
      </c>
      <c r="CI229" s="770">
        <v>72.39968707132374</v>
      </c>
      <c r="CJ229" s="770">
        <v>72.39968707132374</v>
      </c>
      <c r="CK229" s="770">
        <v>72.39968707132374</v>
      </c>
      <c r="CL229" s="770">
        <v>72.39968707132374</v>
      </c>
      <c r="CM229" s="770">
        <v>77.148783618621707</v>
      </c>
      <c r="CN229" s="770">
        <v>79.203924444892635</v>
      </c>
      <c r="CO229" s="770">
        <v>83.936980379121508</v>
      </c>
      <c r="CP229" s="770">
        <v>102.77827432178427</v>
      </c>
      <c r="CQ229" s="770">
        <v>106.49254943902139</v>
      </c>
      <c r="CR229" s="770">
        <v>98.07541545392715</v>
      </c>
      <c r="CS229" s="770">
        <v>119.01663640640808</v>
      </c>
      <c r="CT229" s="770">
        <v>128.80732409073903</v>
      </c>
      <c r="CU229" s="770">
        <v>104.68494420869331</v>
      </c>
      <c r="CV229" s="770">
        <v>97.385007596594221</v>
      </c>
      <c r="CW229" s="770">
        <v>104.14522060999744</v>
      </c>
      <c r="CX229" s="770">
        <v>112.70871474642503</v>
      </c>
      <c r="CY229" s="770">
        <v>102.42852376894926</v>
      </c>
      <c r="CZ229" s="770">
        <v>96.845495230022308</v>
      </c>
      <c r="DA229" s="770">
        <v>99.005353868179952</v>
      </c>
      <c r="DB229" s="770">
        <v>117.93563496247168</v>
      </c>
      <c r="DC229" s="770">
        <v>103.04119909613493</v>
      </c>
      <c r="DD229" s="770">
        <v>125.02850636481965</v>
      </c>
      <c r="DE229" s="770">
        <v>125.73473232585954</v>
      </c>
      <c r="DF229" s="770">
        <v>136.11939440882776</v>
      </c>
      <c r="DG229" s="770">
        <v>133.50121795458114</v>
      </c>
      <c r="DH229" s="770">
        <v>131.47769624459323</v>
      </c>
      <c r="DI229" s="770">
        <v>143.19394032629725</v>
      </c>
      <c r="DJ229" s="770">
        <v>157.77097931867104</v>
      </c>
      <c r="DK229" s="770">
        <v>158.48764481740329</v>
      </c>
      <c r="DL229" s="770">
        <v>142.53968541850247</v>
      </c>
      <c r="DM229" s="770">
        <v>158.24007705821163</v>
      </c>
      <c r="DN229" s="770">
        <v>157.84407081116848</v>
      </c>
      <c r="DO229" s="770">
        <v>148.43271998674555</v>
      </c>
      <c r="DP229" s="770">
        <v>151.1595920626512</v>
      </c>
      <c r="DQ229" s="770">
        <v>136.2600786896335</v>
      </c>
      <c r="DR229" s="770">
        <v>137.11203562008029</v>
      </c>
      <c r="DS229" s="770"/>
      <c r="DT229" s="770"/>
      <c r="DU229" s="770"/>
      <c r="DV229" s="770"/>
      <c r="DW229" s="770"/>
      <c r="DX229" s="770"/>
      <c r="DY229" s="770"/>
      <c r="DZ229" s="770"/>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1625</v>
      </c>
      <c r="C230" s="457"/>
      <c r="D230" s="457"/>
      <c r="E230" s="457"/>
      <c r="F230" s="457"/>
      <c r="G230" s="457"/>
      <c r="H230" s="457"/>
      <c r="I230" s="457"/>
      <c r="J230" s="457"/>
      <c r="K230" s="457"/>
      <c r="L230" s="457"/>
      <c r="M230" s="457"/>
      <c r="N230" s="457"/>
      <c r="O230" s="770">
        <v>-2.94</v>
      </c>
      <c r="P230" s="770">
        <v>-2.94</v>
      </c>
      <c r="Q230" s="770">
        <v>-2.94</v>
      </c>
      <c r="R230" s="770">
        <v>-2.94</v>
      </c>
      <c r="S230" s="770">
        <v>-1.95</v>
      </c>
      <c r="T230" s="770">
        <v>-1.95</v>
      </c>
      <c r="U230" s="770">
        <v>-1.95</v>
      </c>
      <c r="V230" s="770">
        <v>-1.95</v>
      </c>
      <c r="W230" s="770">
        <v>-3.1149999999999998</v>
      </c>
      <c r="X230" s="770">
        <v>-3.1149999999999998</v>
      </c>
      <c r="Y230" s="770">
        <v>-3.1149999999999998</v>
      </c>
      <c r="Z230" s="770">
        <v>-3.1149999999999998</v>
      </c>
      <c r="AA230" s="770">
        <v>-2.62</v>
      </c>
      <c r="AB230" s="770">
        <v>-2.62</v>
      </c>
      <c r="AC230" s="770">
        <v>-2.62</v>
      </c>
      <c r="AD230" s="770">
        <v>-2.62</v>
      </c>
      <c r="AE230" s="770">
        <v>-2.8375000000000004</v>
      </c>
      <c r="AF230" s="770">
        <v>-2.8375000000000004</v>
      </c>
      <c r="AG230" s="770">
        <v>-2.8375000000000004</v>
      </c>
      <c r="AH230" s="770">
        <v>-2.8375000000000004</v>
      </c>
      <c r="AI230" s="770">
        <v>-1.4386313691854129</v>
      </c>
      <c r="AJ230" s="770">
        <v>-1.4386313691854129</v>
      </c>
      <c r="AK230" s="770">
        <v>-1.4386313691854129</v>
      </c>
      <c r="AL230" s="770">
        <v>-1.4386313691854129</v>
      </c>
      <c r="AM230" s="770">
        <v>-1.3202043359923179</v>
      </c>
      <c r="AN230" s="770">
        <v>-1.3202043359923179</v>
      </c>
      <c r="AO230" s="770">
        <v>-1.3202043359923179</v>
      </c>
      <c r="AP230" s="770">
        <v>-1.3202043359923179</v>
      </c>
      <c r="AQ230" s="770">
        <v>-1.3003215094444789</v>
      </c>
      <c r="AR230" s="770">
        <v>-1.3003215094444789</v>
      </c>
      <c r="AS230" s="770">
        <v>-1.3003215094444789</v>
      </c>
      <c r="AT230" s="770">
        <v>-1.3003215094444789</v>
      </c>
      <c r="AU230" s="770">
        <v>2.056115904469511</v>
      </c>
      <c r="AV230" s="770">
        <v>2.056115904469511</v>
      </c>
      <c r="AW230" s="770">
        <v>2.056115904469511</v>
      </c>
      <c r="AX230" s="770">
        <v>2.056115904469511</v>
      </c>
      <c r="AY230" s="770">
        <v>17.370456600756917</v>
      </c>
      <c r="AZ230" s="770">
        <v>17.370456600756917</v>
      </c>
      <c r="BA230" s="770">
        <v>17.370456600756917</v>
      </c>
      <c r="BB230" s="770">
        <v>17.370456600756917</v>
      </c>
      <c r="BC230" s="770">
        <v>7.7680271863324251</v>
      </c>
      <c r="BD230" s="770">
        <v>7.7680271863324251</v>
      </c>
      <c r="BE230" s="770">
        <v>7.7680271863324251</v>
      </c>
      <c r="BF230" s="770">
        <v>7.7680271863324251</v>
      </c>
      <c r="BG230" s="770">
        <v>13.272003877450494</v>
      </c>
      <c r="BH230" s="770">
        <v>13.272003877450494</v>
      </c>
      <c r="BI230" s="770">
        <v>13.272003877450494</v>
      </c>
      <c r="BJ230" s="770">
        <v>13.272003877450494</v>
      </c>
      <c r="BK230" s="770">
        <v>16.267523131132389</v>
      </c>
      <c r="BL230" s="770">
        <v>16.267523131132389</v>
      </c>
      <c r="BM230" s="770">
        <v>16.267523131132389</v>
      </c>
      <c r="BN230" s="769">
        <v>16.267523131132389</v>
      </c>
      <c r="BO230" s="769">
        <v>27.543590484553874</v>
      </c>
      <c r="BP230" s="769">
        <v>27.543590484553874</v>
      </c>
      <c r="BQ230" s="769">
        <v>27.543590484553874</v>
      </c>
      <c r="BR230" s="769">
        <v>27.543590484553874</v>
      </c>
      <c r="BS230" s="769">
        <v>29.562959461785649</v>
      </c>
      <c r="BT230" s="769">
        <v>29.562959461785649</v>
      </c>
      <c r="BU230" s="769">
        <v>29.562959461785649</v>
      </c>
      <c r="BV230" s="769">
        <v>29.562959461785649</v>
      </c>
      <c r="BW230" s="769">
        <v>28.711341155655774</v>
      </c>
      <c r="BX230" s="769">
        <v>28.711341155655774</v>
      </c>
      <c r="BY230" s="769">
        <v>28.711341155655774</v>
      </c>
      <c r="BZ230" s="769">
        <v>28.711341155655774</v>
      </c>
      <c r="CA230" s="769">
        <v>29.865438943145605</v>
      </c>
      <c r="CB230" s="769">
        <v>29.865438943145605</v>
      </c>
      <c r="CC230" s="769">
        <v>29.865438943145605</v>
      </c>
      <c r="CD230" s="769">
        <v>29.865438943145605</v>
      </c>
      <c r="CE230" s="769">
        <v>25.601742667455191</v>
      </c>
      <c r="CF230" s="769">
        <v>25.601742667455191</v>
      </c>
      <c r="CG230" s="769">
        <v>25.601742667455191</v>
      </c>
      <c r="CH230" s="769">
        <v>25.601742667455191</v>
      </c>
      <c r="CI230" s="769">
        <v>26.855975007234719</v>
      </c>
      <c r="CJ230" s="769">
        <v>26.855975007234719</v>
      </c>
      <c r="CK230" s="769">
        <v>26.855975007234719</v>
      </c>
      <c r="CL230" s="769">
        <v>26.855975007234719</v>
      </c>
      <c r="CM230" s="769">
        <v>34.224210371443498</v>
      </c>
      <c r="CN230" s="769">
        <v>35.354047112055</v>
      </c>
      <c r="CO230" s="769">
        <v>37.999915033031655</v>
      </c>
      <c r="CP230" s="769">
        <v>42.055933576573906</v>
      </c>
      <c r="CQ230" s="769">
        <v>47.660000000000004</v>
      </c>
      <c r="CR230" s="769">
        <v>48.948978623577162</v>
      </c>
      <c r="CS230" s="769">
        <v>49.618679900026159</v>
      </c>
      <c r="CT230" s="769">
        <v>55.66868343935559</v>
      </c>
      <c r="CU230" s="769">
        <v>51.598169931549691</v>
      </c>
      <c r="CV230" s="769">
        <v>51.783559657380295</v>
      </c>
      <c r="CW230" s="769">
        <v>49.131874181842342</v>
      </c>
      <c r="CX230" s="769">
        <v>57.649873596089662</v>
      </c>
      <c r="CY230" s="769">
        <v>53.904449211763783</v>
      </c>
      <c r="CZ230" s="769">
        <v>47.491106740501259</v>
      </c>
      <c r="DA230" s="769">
        <v>60.78625597375401</v>
      </c>
      <c r="DB230" s="769">
        <v>76.531586690836946</v>
      </c>
      <c r="DC230" s="769">
        <v>72.66033914969681</v>
      </c>
      <c r="DD230" s="769">
        <v>86.553020707529029</v>
      </c>
      <c r="DE230" s="769">
        <v>85.529237183551231</v>
      </c>
      <c r="DF230" s="770">
        <v>96.43475750275573</v>
      </c>
      <c r="DG230" s="770">
        <v>95.893245175334698</v>
      </c>
      <c r="DH230" s="770">
        <v>99.178186110279256</v>
      </c>
      <c r="DI230" s="770">
        <v>104.45664403630143</v>
      </c>
      <c r="DJ230" s="770">
        <v>115.36</v>
      </c>
      <c r="DK230" s="770">
        <v>110.65323130974507</v>
      </c>
      <c r="DL230" s="770">
        <v>113.5072321349702</v>
      </c>
      <c r="DM230" s="770">
        <v>123.66248906692829</v>
      </c>
      <c r="DN230" s="770">
        <v>109.70935320814743</v>
      </c>
      <c r="DO230" s="770">
        <v>113.30130946354595</v>
      </c>
      <c r="DP230" s="770">
        <v>122.64761733928277</v>
      </c>
      <c r="DQ230" s="770">
        <v>100.53274875913419</v>
      </c>
      <c r="DR230" s="770">
        <v>110.86131645551177</v>
      </c>
      <c r="DS230" s="770"/>
      <c r="DT230" s="770"/>
      <c r="DU230" s="770"/>
      <c r="DV230" s="770"/>
      <c r="DW230" s="770"/>
      <c r="DX230" s="770"/>
      <c r="DY230" s="770"/>
      <c r="DZ230" s="77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72">
        <v>16.822500000000002</v>
      </c>
      <c r="P231" s="772">
        <v>16.822500000000002</v>
      </c>
      <c r="Q231" s="772">
        <v>16.822500000000002</v>
      </c>
      <c r="R231" s="772">
        <v>16.822500000000002</v>
      </c>
      <c r="S231" s="772">
        <v>17.675000000000001</v>
      </c>
      <c r="T231" s="772">
        <v>17.675000000000001</v>
      </c>
      <c r="U231" s="772">
        <v>17.675000000000001</v>
      </c>
      <c r="V231" s="772">
        <v>17.675000000000001</v>
      </c>
      <c r="W231" s="772">
        <v>15.6675</v>
      </c>
      <c r="X231" s="772">
        <v>15.6675</v>
      </c>
      <c r="Y231" s="772">
        <v>15.6675</v>
      </c>
      <c r="Z231" s="772">
        <v>15.6675</v>
      </c>
      <c r="AA231" s="772">
        <v>12.162500000000001</v>
      </c>
      <c r="AB231" s="772">
        <v>12.162500000000001</v>
      </c>
      <c r="AC231" s="772">
        <v>12.162500000000001</v>
      </c>
      <c r="AD231" s="772">
        <v>12.162500000000001</v>
      </c>
      <c r="AE231" s="772">
        <v>10.425000000000001</v>
      </c>
      <c r="AF231" s="772">
        <v>10.425000000000001</v>
      </c>
      <c r="AG231" s="772">
        <v>10.425000000000001</v>
      </c>
      <c r="AH231" s="772">
        <v>10.425000000000001</v>
      </c>
      <c r="AI231" s="772">
        <v>10.271259788138769</v>
      </c>
      <c r="AJ231" s="772">
        <v>10.271259788138769</v>
      </c>
      <c r="AK231" s="772">
        <v>10.271259788138769</v>
      </c>
      <c r="AL231" s="772">
        <v>10.271259788138769</v>
      </c>
      <c r="AM231" s="772">
        <v>15.140241709608247</v>
      </c>
      <c r="AN231" s="772">
        <v>15.140241709608247</v>
      </c>
      <c r="AO231" s="772">
        <v>15.140241709608247</v>
      </c>
      <c r="AP231" s="772">
        <v>15.140241709608247</v>
      </c>
      <c r="AQ231" s="772">
        <v>23.36811330854837</v>
      </c>
      <c r="AR231" s="772">
        <v>23.36811330854837</v>
      </c>
      <c r="AS231" s="772">
        <v>23.36811330854837</v>
      </c>
      <c r="AT231" s="772">
        <v>23.36811330854837</v>
      </c>
      <c r="AU231" s="772">
        <v>43.3688632738872</v>
      </c>
      <c r="AV231" s="772">
        <v>43.3688632738872</v>
      </c>
      <c r="AW231" s="772">
        <v>43.3688632738872</v>
      </c>
      <c r="AX231" s="772">
        <v>43.3688632738872</v>
      </c>
      <c r="AY231" s="772">
        <v>23.008833169756116</v>
      </c>
      <c r="AZ231" s="772">
        <v>23.008833169756116</v>
      </c>
      <c r="BA231" s="772">
        <v>23.008833169756116</v>
      </c>
      <c r="BB231" s="772">
        <v>23.008833169756116</v>
      </c>
      <c r="BC231" s="772">
        <v>52.515000000000001</v>
      </c>
      <c r="BD231" s="772">
        <v>52.515000000000001</v>
      </c>
      <c r="BE231" s="772">
        <v>52.515000000000001</v>
      </c>
      <c r="BF231" s="772">
        <v>52.515000000000001</v>
      </c>
      <c r="BG231" s="772">
        <v>50</v>
      </c>
      <c r="BH231" s="772">
        <v>50</v>
      </c>
      <c r="BI231" s="772">
        <v>50</v>
      </c>
      <c r="BJ231" s="772">
        <v>50</v>
      </c>
      <c r="BK231" s="772">
        <v>71.408846280942498</v>
      </c>
      <c r="BL231" s="772">
        <v>71.408846280942498</v>
      </c>
      <c r="BM231" s="772">
        <v>71.408846280942498</v>
      </c>
      <c r="BN231" s="771">
        <v>71.408846280942498</v>
      </c>
      <c r="BO231" s="771">
        <v>49.166175941937603</v>
      </c>
      <c r="BP231" s="771">
        <v>49.166175941937603</v>
      </c>
      <c r="BQ231" s="771">
        <v>49.166175941937603</v>
      </c>
      <c r="BR231" s="771">
        <v>49.166175941937603</v>
      </c>
      <c r="BS231" s="771">
        <v>42.806250000000013</v>
      </c>
      <c r="BT231" s="771">
        <v>42.806250000000013</v>
      </c>
      <c r="BU231" s="771">
        <v>42.806250000000013</v>
      </c>
      <c r="BV231" s="771">
        <v>42.806250000000013</v>
      </c>
      <c r="BW231" s="771">
        <v>58.629326047358838</v>
      </c>
      <c r="BX231" s="771">
        <v>58.629326047358838</v>
      </c>
      <c r="BY231" s="771">
        <v>58.629326047358838</v>
      </c>
      <c r="BZ231" s="771">
        <v>58.629326047358838</v>
      </c>
      <c r="CA231" s="771">
        <v>84.262606986786636</v>
      </c>
      <c r="CB231" s="771">
        <v>84.262606986786636</v>
      </c>
      <c r="CC231" s="771">
        <v>84.262606986786636</v>
      </c>
      <c r="CD231" s="771">
        <v>84.262606986786636</v>
      </c>
      <c r="CE231" s="771">
        <v>74.974999999999994</v>
      </c>
      <c r="CF231" s="771">
        <v>74.974999999999994</v>
      </c>
      <c r="CG231" s="771">
        <v>74.974999999999994</v>
      </c>
      <c r="CH231" s="771">
        <v>74.974999999999994</v>
      </c>
      <c r="CI231" s="771">
        <v>47.5</v>
      </c>
      <c r="CJ231" s="771">
        <v>47.5</v>
      </c>
      <c r="CK231" s="771">
        <v>47.5</v>
      </c>
      <c r="CL231" s="771">
        <v>47.5</v>
      </c>
      <c r="CM231" s="771">
        <v>45.1</v>
      </c>
      <c r="CN231" s="771">
        <v>45.1</v>
      </c>
      <c r="CO231" s="771">
        <v>49.753250446422555</v>
      </c>
      <c r="CP231" s="771">
        <v>49.753250446422555</v>
      </c>
      <c r="CQ231" s="771">
        <v>49.753250446422555</v>
      </c>
      <c r="CR231" s="771">
        <v>49.753250446422555</v>
      </c>
      <c r="CS231" s="771">
        <v>72.500000000000014</v>
      </c>
      <c r="CT231" s="771">
        <v>72.500000000000014</v>
      </c>
      <c r="CU231" s="771">
        <v>59.7</v>
      </c>
      <c r="CV231" s="771">
        <v>59.7</v>
      </c>
      <c r="CW231" s="771">
        <v>70.412934853421007</v>
      </c>
      <c r="CX231" s="771">
        <v>70.412934853421007</v>
      </c>
      <c r="CY231" s="771">
        <v>70.412934853421177</v>
      </c>
      <c r="CZ231" s="771">
        <v>81.34538335342117</v>
      </c>
      <c r="DA231" s="771">
        <v>71.899521120000003</v>
      </c>
      <c r="DB231" s="771">
        <v>88.854916364868927</v>
      </c>
      <c r="DC231" s="771">
        <v>79.75</v>
      </c>
      <c r="DD231" s="771">
        <v>99.6326966993376</v>
      </c>
      <c r="DE231" s="771">
        <v>110.05</v>
      </c>
      <c r="DF231" s="772">
        <v>132.53135665575195</v>
      </c>
      <c r="DG231" s="772">
        <v>75.020334500000004</v>
      </c>
      <c r="DH231" s="772">
        <v>75.020334500000004</v>
      </c>
      <c r="DI231" s="772">
        <v>85.881606000000005</v>
      </c>
      <c r="DJ231" s="772">
        <v>85.881606000000005</v>
      </c>
      <c r="DK231" s="772">
        <v>99.43459202253274</v>
      </c>
      <c r="DL231" s="772">
        <v>105.26540797746725</v>
      </c>
      <c r="DM231" s="772">
        <v>96.45</v>
      </c>
      <c r="DN231" s="772">
        <v>96.45</v>
      </c>
      <c r="DO231" s="772">
        <v>104.65</v>
      </c>
      <c r="DP231" s="772">
        <v>104.65</v>
      </c>
      <c r="DQ231" s="772">
        <v>86.874735271222988</v>
      </c>
      <c r="DR231" s="772">
        <v>86.874735271222988</v>
      </c>
      <c r="DS231" s="772"/>
      <c r="DT231" s="772"/>
      <c r="DU231" s="772"/>
      <c r="DV231" s="772"/>
      <c r="DW231" s="772"/>
      <c r="DX231" s="772"/>
      <c r="DY231" s="772"/>
      <c r="DZ231" s="772"/>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70">
        <v>16.822500000000002</v>
      </c>
      <c r="P232" s="770">
        <v>16.822500000000002</v>
      </c>
      <c r="Q232" s="770">
        <v>16.822500000000002</v>
      </c>
      <c r="R232" s="770">
        <v>16.822500000000002</v>
      </c>
      <c r="S232" s="770">
        <v>17.675000000000001</v>
      </c>
      <c r="T232" s="770">
        <v>17.675000000000001</v>
      </c>
      <c r="U232" s="770">
        <v>17.675000000000001</v>
      </c>
      <c r="V232" s="770">
        <v>17.675000000000001</v>
      </c>
      <c r="W232" s="770">
        <v>15.6675</v>
      </c>
      <c r="X232" s="770">
        <v>15.6675</v>
      </c>
      <c r="Y232" s="770">
        <v>15.6675</v>
      </c>
      <c r="Z232" s="770">
        <v>15.6675</v>
      </c>
      <c r="AA232" s="770">
        <v>12.162500000000001</v>
      </c>
      <c r="AB232" s="770">
        <v>12.162500000000001</v>
      </c>
      <c r="AC232" s="770">
        <v>12.162500000000001</v>
      </c>
      <c r="AD232" s="770">
        <v>12.162500000000001</v>
      </c>
      <c r="AE232" s="770">
        <v>10.425000000000001</v>
      </c>
      <c r="AF232" s="770">
        <v>10.425000000000001</v>
      </c>
      <c r="AG232" s="770">
        <v>10.425000000000001</v>
      </c>
      <c r="AH232" s="770">
        <v>10.425000000000001</v>
      </c>
      <c r="AI232" s="770">
        <v>10.271259788138769</v>
      </c>
      <c r="AJ232" s="770">
        <v>10.271259788138769</v>
      </c>
      <c r="AK232" s="770">
        <v>10.271259788138769</v>
      </c>
      <c r="AL232" s="770">
        <v>10.271259788138769</v>
      </c>
      <c r="AM232" s="770">
        <v>15.140241709608247</v>
      </c>
      <c r="AN232" s="770">
        <v>15.140241709608247</v>
      </c>
      <c r="AO232" s="770">
        <v>15.140241709608247</v>
      </c>
      <c r="AP232" s="770">
        <v>15.140241709608247</v>
      </c>
      <c r="AQ232" s="770">
        <v>23.36811330854837</v>
      </c>
      <c r="AR232" s="770">
        <v>23.36811330854837</v>
      </c>
      <c r="AS232" s="770">
        <v>23.36811330854837</v>
      </c>
      <c r="AT232" s="770">
        <v>23.36811330854837</v>
      </c>
      <c r="AU232" s="770">
        <v>43.3688632738872</v>
      </c>
      <c r="AV232" s="770">
        <v>43.3688632738872</v>
      </c>
      <c r="AW232" s="770">
        <v>43.3688632738872</v>
      </c>
      <c r="AX232" s="770">
        <v>43.3688632738872</v>
      </c>
      <c r="AY232" s="770">
        <v>23.008833169756116</v>
      </c>
      <c r="AZ232" s="770">
        <v>23.008833169756116</v>
      </c>
      <c r="BA232" s="770">
        <v>23.008833169756116</v>
      </c>
      <c r="BB232" s="770">
        <v>23.008833169756116</v>
      </c>
      <c r="BC232" s="770">
        <v>52.515000000000001</v>
      </c>
      <c r="BD232" s="770">
        <v>52.515000000000001</v>
      </c>
      <c r="BE232" s="770">
        <v>52.515000000000001</v>
      </c>
      <c r="BF232" s="770">
        <v>52.515000000000001</v>
      </c>
      <c r="BG232" s="770">
        <v>50</v>
      </c>
      <c r="BH232" s="770">
        <v>50</v>
      </c>
      <c r="BI232" s="770">
        <v>50</v>
      </c>
      <c r="BJ232" s="770">
        <v>50</v>
      </c>
      <c r="BK232" s="770">
        <v>71.408846280942498</v>
      </c>
      <c r="BL232" s="770">
        <v>71.408846280942498</v>
      </c>
      <c r="BM232" s="770">
        <v>71.408846280942498</v>
      </c>
      <c r="BN232" s="769">
        <v>71.408846280942498</v>
      </c>
      <c r="BO232" s="769">
        <v>49.166175941937603</v>
      </c>
      <c r="BP232" s="769">
        <v>49.166175941937603</v>
      </c>
      <c r="BQ232" s="769">
        <v>49.166175941937603</v>
      </c>
      <c r="BR232" s="769">
        <v>49.166175941937603</v>
      </c>
      <c r="BS232" s="769">
        <v>42.806250000000013</v>
      </c>
      <c r="BT232" s="769">
        <v>42.806250000000013</v>
      </c>
      <c r="BU232" s="769">
        <v>42.806250000000013</v>
      </c>
      <c r="BV232" s="769">
        <v>42.806250000000013</v>
      </c>
      <c r="BW232" s="769">
        <v>58.629326047358838</v>
      </c>
      <c r="BX232" s="769">
        <v>58.629326047358838</v>
      </c>
      <c r="BY232" s="769">
        <v>58.629326047358838</v>
      </c>
      <c r="BZ232" s="769">
        <v>58.629326047358838</v>
      </c>
      <c r="CA232" s="769">
        <v>84.262606986786636</v>
      </c>
      <c r="CB232" s="769">
        <v>84.262606986786636</v>
      </c>
      <c r="CC232" s="769">
        <v>84.262606986786636</v>
      </c>
      <c r="CD232" s="769">
        <v>84.262606986786636</v>
      </c>
      <c r="CE232" s="769">
        <v>74.974999999999994</v>
      </c>
      <c r="CF232" s="769">
        <v>74.974999999999994</v>
      </c>
      <c r="CG232" s="769">
        <v>74.974999999999994</v>
      </c>
      <c r="CH232" s="769">
        <v>74.974999999999994</v>
      </c>
      <c r="CI232" s="769">
        <v>47.5</v>
      </c>
      <c r="CJ232" s="769">
        <v>47.5</v>
      </c>
      <c r="CK232" s="769">
        <v>47.5</v>
      </c>
      <c r="CL232" s="769">
        <v>47.5</v>
      </c>
      <c r="CM232" s="769">
        <v>45.1</v>
      </c>
      <c r="CN232" s="769">
        <v>45.1</v>
      </c>
      <c r="CO232" s="769">
        <v>49.753250446422555</v>
      </c>
      <c r="CP232" s="769">
        <v>49.753250446422555</v>
      </c>
      <c r="CQ232" s="769">
        <v>49.753250446422555</v>
      </c>
      <c r="CR232" s="769">
        <v>49.753250446422555</v>
      </c>
      <c r="CS232" s="769">
        <v>72.500000000000014</v>
      </c>
      <c r="CT232" s="769">
        <v>72.500000000000014</v>
      </c>
      <c r="CU232" s="769">
        <v>59.7</v>
      </c>
      <c r="CV232" s="769">
        <v>59.7</v>
      </c>
      <c r="CW232" s="769">
        <v>70.412934853421007</v>
      </c>
      <c r="CX232" s="769">
        <v>70.412934853421007</v>
      </c>
      <c r="CY232" s="769">
        <v>70.412934853421177</v>
      </c>
      <c r="CZ232" s="769">
        <v>81.34538335342117</v>
      </c>
      <c r="DA232" s="769">
        <v>71.899521120000003</v>
      </c>
      <c r="DB232" s="769">
        <v>88.854916364868927</v>
      </c>
      <c r="DC232" s="769">
        <v>79.75</v>
      </c>
      <c r="DD232" s="769">
        <v>99.6326966993376</v>
      </c>
      <c r="DE232" s="769">
        <v>110.05</v>
      </c>
      <c r="DF232" s="770">
        <v>132.53135665575195</v>
      </c>
      <c r="DG232" s="770">
        <v>75.020334500000004</v>
      </c>
      <c r="DH232" s="770">
        <v>75.020334500000004</v>
      </c>
      <c r="DI232" s="770">
        <v>85.881606000000005</v>
      </c>
      <c r="DJ232" s="770">
        <v>85.881606000000005</v>
      </c>
      <c r="DK232" s="770">
        <v>99.43459202253274</v>
      </c>
      <c r="DL232" s="770">
        <v>105.26540797746725</v>
      </c>
      <c r="DM232" s="770">
        <v>96.45</v>
      </c>
      <c r="DN232" s="770">
        <v>96.45</v>
      </c>
      <c r="DO232" s="770">
        <v>104.65</v>
      </c>
      <c r="DP232" s="770">
        <v>104.65</v>
      </c>
      <c r="DQ232" s="770">
        <v>86.874735271222988</v>
      </c>
      <c r="DR232" s="770">
        <v>86.874735271222988</v>
      </c>
      <c r="DS232" s="770"/>
      <c r="DT232" s="770"/>
      <c r="DU232" s="770"/>
      <c r="DV232" s="770"/>
      <c r="DW232" s="770"/>
      <c r="DX232" s="770"/>
      <c r="DY232" s="770"/>
      <c r="DZ232" s="770"/>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1626</v>
      </c>
      <c r="C233" s="457"/>
      <c r="D233" s="457"/>
      <c r="E233" s="457"/>
      <c r="F233" s="457"/>
      <c r="G233" s="457"/>
      <c r="H233" s="457"/>
      <c r="I233" s="457"/>
      <c r="J233" s="457"/>
      <c r="K233" s="457"/>
      <c r="L233" s="457"/>
      <c r="M233" s="457"/>
      <c r="N233" s="457"/>
      <c r="O233" s="774">
        <v>18.314999999999998</v>
      </c>
      <c r="P233" s="774">
        <v>18.314999999999998</v>
      </c>
      <c r="Q233" s="774">
        <v>18.314999999999998</v>
      </c>
      <c r="R233" s="774">
        <v>18.314999999999998</v>
      </c>
      <c r="S233" s="774">
        <v>12.486000000000001</v>
      </c>
      <c r="T233" s="774">
        <v>12.486000000000001</v>
      </c>
      <c r="U233" s="774">
        <v>12.486000000000001</v>
      </c>
      <c r="V233" s="774">
        <v>12.486000000000001</v>
      </c>
      <c r="W233" s="774">
        <v>15.391</v>
      </c>
      <c r="X233" s="774">
        <v>15.391</v>
      </c>
      <c r="Y233" s="774">
        <v>15.391</v>
      </c>
      <c r="Z233" s="774">
        <v>15.391</v>
      </c>
      <c r="AA233" s="774">
        <v>16.983250000000002</v>
      </c>
      <c r="AB233" s="774">
        <v>16.983250000000002</v>
      </c>
      <c r="AC233" s="774">
        <v>16.983250000000002</v>
      </c>
      <c r="AD233" s="774">
        <v>16.983250000000002</v>
      </c>
      <c r="AE233" s="774">
        <v>14.760000000000003</v>
      </c>
      <c r="AF233" s="774">
        <v>14.760000000000003</v>
      </c>
      <c r="AG233" s="774">
        <v>14.760000000000003</v>
      </c>
      <c r="AH233" s="774">
        <v>14.760000000000003</v>
      </c>
      <c r="AI233" s="774">
        <v>3.3897536041897061</v>
      </c>
      <c r="AJ233" s="774">
        <v>3.3897536041897061</v>
      </c>
      <c r="AK233" s="774">
        <v>3.3897536041897061</v>
      </c>
      <c r="AL233" s="774">
        <v>3.3897536041897061</v>
      </c>
      <c r="AM233" s="774">
        <v>22.94646799253923</v>
      </c>
      <c r="AN233" s="774">
        <v>22.94646799253923</v>
      </c>
      <c r="AO233" s="774">
        <v>22.94646799253923</v>
      </c>
      <c r="AP233" s="774">
        <v>22.94646799253923</v>
      </c>
      <c r="AQ233" s="774">
        <v>13.939811272870775</v>
      </c>
      <c r="AR233" s="774">
        <v>13.939811272870775</v>
      </c>
      <c r="AS233" s="774">
        <v>13.939811272870775</v>
      </c>
      <c r="AT233" s="774">
        <v>13.939811272870775</v>
      </c>
      <c r="AU233" s="774">
        <v>29.218113738662002</v>
      </c>
      <c r="AV233" s="774">
        <v>29.218113738662002</v>
      </c>
      <c r="AW233" s="774">
        <v>29.218113738662002</v>
      </c>
      <c r="AX233" s="774">
        <v>29.218113738662002</v>
      </c>
      <c r="AY233" s="774">
        <v>44.927076145235802</v>
      </c>
      <c r="AZ233" s="774">
        <v>44.927076145235802</v>
      </c>
      <c r="BA233" s="774">
        <v>44.927076145235802</v>
      </c>
      <c r="BB233" s="774">
        <v>44.927076145235802</v>
      </c>
      <c r="BC233" s="774">
        <v>54.62853613341025</v>
      </c>
      <c r="BD233" s="774">
        <v>54.62853613341025</v>
      </c>
      <c r="BE233" s="774">
        <v>54.62853613341025</v>
      </c>
      <c r="BF233" s="774">
        <v>54.62853613341025</v>
      </c>
      <c r="BG233" s="774">
        <v>64.926035790712447</v>
      </c>
      <c r="BH233" s="774">
        <v>64.926035790712447</v>
      </c>
      <c r="BI233" s="774">
        <v>64.926035790712447</v>
      </c>
      <c r="BJ233" s="774">
        <v>64.926035790712447</v>
      </c>
      <c r="BK233" s="774">
        <v>53.698163646308416</v>
      </c>
      <c r="BL233" s="774">
        <v>53.698163646308416</v>
      </c>
      <c r="BM233" s="774">
        <v>53.698163646308416</v>
      </c>
      <c r="BN233" s="773">
        <v>53.698163646308416</v>
      </c>
      <c r="BO233" s="773">
        <v>83.683497647862652</v>
      </c>
      <c r="BP233" s="773">
        <v>83.683497647862652</v>
      </c>
      <c r="BQ233" s="773">
        <v>83.683497647862652</v>
      </c>
      <c r="BR233" s="773">
        <v>83.683497647862652</v>
      </c>
      <c r="BS233" s="773">
        <v>107.67817797281865</v>
      </c>
      <c r="BT233" s="773">
        <v>107.67817797281865</v>
      </c>
      <c r="BU233" s="773">
        <v>107.67817797281865</v>
      </c>
      <c r="BV233" s="773">
        <v>107.67817797281865</v>
      </c>
      <c r="BW233" s="773">
        <v>176.97729731248194</v>
      </c>
      <c r="BX233" s="773">
        <v>176.97729731248194</v>
      </c>
      <c r="BY233" s="773">
        <v>176.97729731248194</v>
      </c>
      <c r="BZ233" s="773">
        <v>176.1074681260223</v>
      </c>
      <c r="CA233" s="773">
        <v>101.87162967693155</v>
      </c>
      <c r="CB233" s="773">
        <v>101.87162967693155</v>
      </c>
      <c r="CC233" s="773">
        <v>101.87162967693155</v>
      </c>
      <c r="CD233" s="773">
        <v>102.74145886339116</v>
      </c>
      <c r="CE233" s="773">
        <v>118.85969536143347</v>
      </c>
      <c r="CF233" s="773">
        <v>118.85969536143347</v>
      </c>
      <c r="CG233" s="773">
        <v>118.85969536143347</v>
      </c>
      <c r="CH233" s="773">
        <v>118.85969536143347</v>
      </c>
      <c r="CI233" s="773">
        <v>198.13173325050613</v>
      </c>
      <c r="CJ233" s="773">
        <v>198.13173325050613</v>
      </c>
      <c r="CK233" s="773">
        <v>198.13173325050613</v>
      </c>
      <c r="CL233" s="773">
        <v>198.13173325050613</v>
      </c>
      <c r="CM233" s="773">
        <v>171.65511821935544</v>
      </c>
      <c r="CN233" s="773">
        <v>87.631476906242639</v>
      </c>
      <c r="CO233" s="773">
        <v>217.20771946039218</v>
      </c>
      <c r="CP233" s="773">
        <v>210.47673733981844</v>
      </c>
      <c r="CQ233" s="773">
        <v>184.99246310616462</v>
      </c>
      <c r="CR233" s="773">
        <v>187.78162645186347</v>
      </c>
      <c r="CS233" s="773">
        <v>213.46829795202171</v>
      </c>
      <c r="CT233" s="773">
        <v>224.37738635402653</v>
      </c>
      <c r="CU233" s="773">
        <v>169.7346384664317</v>
      </c>
      <c r="CV233" s="773">
        <v>288.15888640761671</v>
      </c>
      <c r="CW233" s="773">
        <v>105.51196784175826</v>
      </c>
      <c r="CX233" s="773">
        <v>368.58198815568738</v>
      </c>
      <c r="CY233" s="773">
        <v>212.62485584664961</v>
      </c>
      <c r="CZ233" s="773">
        <v>504.21640129868302</v>
      </c>
      <c r="DA233" s="773">
        <v>265.10605891033265</v>
      </c>
      <c r="DB233" s="773">
        <v>133.16443987867018</v>
      </c>
      <c r="DC233" s="773">
        <v>121.56999385630225</v>
      </c>
      <c r="DD233" s="773">
        <v>105.47796522096131</v>
      </c>
      <c r="DE233" s="773">
        <v>637.56547670916223</v>
      </c>
      <c r="DF233" s="774">
        <v>245.42670717950892</v>
      </c>
      <c r="DG233" s="774">
        <v>-4.2754287096519334</v>
      </c>
      <c r="DH233" s="774">
        <v>358.18863140058158</v>
      </c>
      <c r="DI233" s="774">
        <v>90.94097739647296</v>
      </c>
      <c r="DJ233" s="774">
        <v>259.67150398992266</v>
      </c>
      <c r="DK233" s="774">
        <v>473.69377149862748</v>
      </c>
      <c r="DL233" s="774">
        <v>150.76474954815575</v>
      </c>
      <c r="DM233" s="774">
        <v>95.330698634689185</v>
      </c>
      <c r="DN233" s="774">
        <v>563.06711792489637</v>
      </c>
      <c r="DO233" s="774">
        <v>259.35336540250239</v>
      </c>
      <c r="DP233" s="774">
        <v>743.60095098087254</v>
      </c>
      <c r="DQ233" s="774">
        <v>103.13436943301673</v>
      </c>
      <c r="DR233" s="774">
        <v>723.51303474148176</v>
      </c>
      <c r="DS233" s="774"/>
      <c r="DT233" s="774"/>
      <c r="DU233" s="774"/>
      <c r="DV233" s="774"/>
      <c r="DW233" s="774"/>
      <c r="DX233" s="774"/>
      <c r="DY233" s="774"/>
      <c r="DZ233" s="774"/>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1627</v>
      </c>
      <c r="C234" s="457"/>
      <c r="D234" s="457"/>
      <c r="E234" s="457"/>
      <c r="F234" s="457"/>
      <c r="G234" s="457"/>
      <c r="H234" s="457"/>
      <c r="I234" s="457"/>
      <c r="J234" s="457"/>
      <c r="K234" s="457"/>
      <c r="L234" s="457"/>
      <c r="M234" s="457"/>
      <c r="N234" s="457"/>
      <c r="O234" s="774">
        <v>1.7749999999999999</v>
      </c>
      <c r="P234" s="774">
        <v>1.7749999999999999</v>
      </c>
      <c r="Q234" s="774">
        <v>1.7749999999999999</v>
      </c>
      <c r="R234" s="774">
        <v>1.7749999999999999</v>
      </c>
      <c r="S234" s="774">
        <v>0.42499999999999999</v>
      </c>
      <c r="T234" s="774">
        <v>0.42499999999999999</v>
      </c>
      <c r="U234" s="774">
        <v>0.42499999999999999</v>
      </c>
      <c r="V234" s="774">
        <v>0.42499999999999999</v>
      </c>
      <c r="W234" s="774">
        <v>2.0249999999999999</v>
      </c>
      <c r="X234" s="774">
        <v>2.0249999999999999</v>
      </c>
      <c r="Y234" s="774">
        <v>2.0249999999999999</v>
      </c>
      <c r="Z234" s="774">
        <v>2.0249999999999999</v>
      </c>
      <c r="AA234" s="774">
        <v>0.95</v>
      </c>
      <c r="AB234" s="774">
        <v>0.95</v>
      </c>
      <c r="AC234" s="774">
        <v>0.95</v>
      </c>
      <c r="AD234" s="774">
        <v>0.95</v>
      </c>
      <c r="AE234" s="774">
        <v>0.65</v>
      </c>
      <c r="AF234" s="774">
        <v>0.65</v>
      </c>
      <c r="AG234" s="774">
        <v>0.65</v>
      </c>
      <c r="AH234" s="774">
        <v>0.65</v>
      </c>
      <c r="AI234" s="774">
        <v>1.175</v>
      </c>
      <c r="AJ234" s="774">
        <v>1.175</v>
      </c>
      <c r="AK234" s="774">
        <v>1.175</v>
      </c>
      <c r="AL234" s="774">
        <v>1.175</v>
      </c>
      <c r="AM234" s="774">
        <v>1.925</v>
      </c>
      <c r="AN234" s="774">
        <v>1.925</v>
      </c>
      <c r="AO234" s="774">
        <v>1.925</v>
      </c>
      <c r="AP234" s="774">
        <v>1.925</v>
      </c>
      <c r="AQ234" s="774">
        <v>2.625</v>
      </c>
      <c r="AR234" s="774">
        <v>2.625</v>
      </c>
      <c r="AS234" s="774">
        <v>2.625</v>
      </c>
      <c r="AT234" s="774">
        <v>2.625</v>
      </c>
      <c r="AU234" s="774">
        <v>7.6609916187397893</v>
      </c>
      <c r="AV234" s="774">
        <v>7.6609916187397893</v>
      </c>
      <c r="AW234" s="774">
        <v>7.6609916187397893</v>
      </c>
      <c r="AX234" s="774">
        <v>7.6609916187397893</v>
      </c>
      <c r="AY234" s="774">
        <v>20.570791465417642</v>
      </c>
      <c r="AZ234" s="774">
        <v>20.570791465417642</v>
      </c>
      <c r="BA234" s="774">
        <v>20.570791465417642</v>
      </c>
      <c r="BB234" s="774">
        <v>20.570791465417642</v>
      </c>
      <c r="BC234" s="774">
        <v>25.837499999999999</v>
      </c>
      <c r="BD234" s="774">
        <v>25.837499999999999</v>
      </c>
      <c r="BE234" s="774">
        <v>25.837499999999999</v>
      </c>
      <c r="BF234" s="774">
        <v>25.837499999999999</v>
      </c>
      <c r="BG234" s="774">
        <v>29.667936197623238</v>
      </c>
      <c r="BH234" s="774">
        <v>29.667936197623238</v>
      </c>
      <c r="BI234" s="774">
        <v>29.667936197623238</v>
      </c>
      <c r="BJ234" s="774">
        <v>29.667936197623238</v>
      </c>
      <c r="BK234" s="774">
        <v>54.048139204334973</v>
      </c>
      <c r="BL234" s="774">
        <v>54.048139204334973</v>
      </c>
      <c r="BM234" s="774">
        <v>54.048139204334973</v>
      </c>
      <c r="BN234" s="773">
        <v>54.048139204334973</v>
      </c>
      <c r="BO234" s="773">
        <v>28.031883953139282</v>
      </c>
      <c r="BP234" s="773">
        <v>28.031883953139282</v>
      </c>
      <c r="BQ234" s="773">
        <v>28.031883953139282</v>
      </c>
      <c r="BR234" s="773">
        <v>28.031883953139282</v>
      </c>
      <c r="BS234" s="773">
        <v>67.403887587572399</v>
      </c>
      <c r="BT234" s="773">
        <v>67.403887587572399</v>
      </c>
      <c r="BU234" s="773">
        <v>67.403887587572399</v>
      </c>
      <c r="BV234" s="773">
        <v>67.403887587572399</v>
      </c>
      <c r="BW234" s="773">
        <v>58.440948401958387</v>
      </c>
      <c r="BX234" s="773">
        <v>58.440948401958387</v>
      </c>
      <c r="BY234" s="773">
        <v>58.440948401958387</v>
      </c>
      <c r="BZ234" s="773">
        <v>58.440948401958387</v>
      </c>
      <c r="CA234" s="773">
        <v>78.499290696901426</v>
      </c>
      <c r="CB234" s="773">
        <v>78.499290696901426</v>
      </c>
      <c r="CC234" s="773">
        <v>78.499290696901426</v>
      </c>
      <c r="CD234" s="773">
        <v>78.499290696901426</v>
      </c>
      <c r="CE234" s="773">
        <v>40.520955249290168</v>
      </c>
      <c r="CF234" s="773">
        <v>40.520955249290168</v>
      </c>
      <c r="CG234" s="773">
        <v>40.520955249290168</v>
      </c>
      <c r="CH234" s="773">
        <v>40.520955249290168</v>
      </c>
      <c r="CI234" s="773">
        <v>69.936831899595219</v>
      </c>
      <c r="CJ234" s="773">
        <v>69.936831899595219</v>
      </c>
      <c r="CK234" s="773">
        <v>69.936831899595219</v>
      </c>
      <c r="CL234" s="773">
        <v>69.936831899595219</v>
      </c>
      <c r="CM234" s="774">
        <v>65.518786530173628</v>
      </c>
      <c r="CN234" s="774">
        <v>73.581406201219664</v>
      </c>
      <c r="CO234" s="774">
        <v>58.551194766918336</v>
      </c>
      <c r="CP234" s="774">
        <v>60.688031691632723</v>
      </c>
      <c r="CQ234" s="774">
        <v>88.488184324076414</v>
      </c>
      <c r="CR234" s="774">
        <v>98.319503797350691</v>
      </c>
      <c r="CS234" s="774">
        <v>73.790028804660878</v>
      </c>
      <c r="CT234" s="774">
        <v>87.630451332665473</v>
      </c>
      <c r="CU234" s="774">
        <v>56.043488393131028</v>
      </c>
      <c r="CV234" s="774">
        <v>64.755391412420977</v>
      </c>
      <c r="CW234" s="774">
        <v>68.437961044337612</v>
      </c>
      <c r="CX234" s="774">
        <v>68.503185113543253</v>
      </c>
      <c r="CY234" s="774">
        <v>74.217110193649802</v>
      </c>
      <c r="CZ234" s="774">
        <v>48.067339618193159</v>
      </c>
      <c r="DA234" s="774">
        <v>18.406739902338771</v>
      </c>
      <c r="DB234" s="774">
        <v>11.922931235818259</v>
      </c>
      <c r="DC234" s="774">
        <v>39.543124416738664</v>
      </c>
      <c r="DD234" s="774">
        <v>62.857179554630306</v>
      </c>
      <c r="DE234" s="774">
        <v>65.412725170816813</v>
      </c>
      <c r="DF234" s="774">
        <v>65.571909627814193</v>
      </c>
      <c r="DG234" s="774">
        <v>64.840268140152148</v>
      </c>
      <c r="DH234" s="774">
        <v>64.897151498969862</v>
      </c>
      <c r="DI234" s="774">
        <v>84.270784872616943</v>
      </c>
      <c r="DJ234" s="774">
        <v>91.093658868261059</v>
      </c>
      <c r="DK234" s="774">
        <v>93.810781254450561</v>
      </c>
      <c r="DL234" s="774">
        <v>90.386775306459754</v>
      </c>
      <c r="DM234" s="774">
        <v>122.9376158146509</v>
      </c>
      <c r="DN234" s="774">
        <v>138.0366918100319</v>
      </c>
      <c r="DO234" s="774">
        <v>172.20410101966246</v>
      </c>
      <c r="DP234" s="774">
        <v>136.5209259818173</v>
      </c>
      <c r="DQ234" s="774">
        <v>134.37688341818003</v>
      </c>
      <c r="DR234" s="774">
        <v>129.82738959444305</v>
      </c>
      <c r="DS234" s="774"/>
      <c r="DT234" s="774"/>
      <c r="DU234" s="774"/>
      <c r="DV234" s="774"/>
      <c r="DW234" s="774"/>
      <c r="DX234" s="774"/>
      <c r="DY234" s="774"/>
      <c r="DZ234" s="77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1628</v>
      </c>
      <c r="C235" s="457"/>
      <c r="D235" s="457"/>
      <c r="E235" s="457"/>
      <c r="F235" s="457"/>
      <c r="G235" s="457"/>
      <c r="H235" s="457"/>
      <c r="I235" s="457"/>
      <c r="J235" s="457"/>
      <c r="K235" s="457"/>
      <c r="L235" s="457"/>
      <c r="M235" s="457"/>
      <c r="N235" s="457"/>
      <c r="O235" s="775">
        <v>-41.938008039999993</v>
      </c>
      <c r="P235" s="775">
        <v>-41.938008039999993</v>
      </c>
      <c r="Q235" s="775">
        <v>-41.938008039999993</v>
      </c>
      <c r="R235" s="775">
        <v>-41.938008039999993</v>
      </c>
      <c r="S235" s="775">
        <v>-40.403797759866151</v>
      </c>
      <c r="T235" s="775">
        <v>-40.403797759866151</v>
      </c>
      <c r="U235" s="775">
        <v>-40.403797759866151</v>
      </c>
      <c r="V235" s="775">
        <v>-40.403797759866151</v>
      </c>
      <c r="W235" s="775">
        <v>-42.385174684558812</v>
      </c>
      <c r="X235" s="775">
        <v>-42.385174684558812</v>
      </c>
      <c r="Y235" s="775">
        <v>-42.385174684558812</v>
      </c>
      <c r="Z235" s="775">
        <v>-42.385174684558812</v>
      </c>
      <c r="AA235" s="775">
        <v>-22.365328189381643</v>
      </c>
      <c r="AB235" s="775">
        <v>-22.365328189381643</v>
      </c>
      <c r="AC235" s="775">
        <v>-22.365328189381643</v>
      </c>
      <c r="AD235" s="775">
        <v>-22.365328189381643</v>
      </c>
      <c r="AE235" s="775">
        <v>-11.559570639386319</v>
      </c>
      <c r="AF235" s="775">
        <v>-11.559570639386319</v>
      </c>
      <c r="AG235" s="775">
        <v>-11.559570639386319</v>
      </c>
      <c r="AH235" s="775">
        <v>-11.559570639386319</v>
      </c>
      <c r="AI235" s="775">
        <v>6.4602001904896342</v>
      </c>
      <c r="AJ235" s="775">
        <v>6.4602001904896342</v>
      </c>
      <c r="AK235" s="775">
        <v>6.4602001904896342</v>
      </c>
      <c r="AL235" s="775">
        <v>6.4602001904896342</v>
      </c>
      <c r="AM235" s="775">
        <v>-70.660868463798977</v>
      </c>
      <c r="AN235" s="775">
        <v>-70.660868463798977</v>
      </c>
      <c r="AO235" s="775">
        <v>-70.660868463798977</v>
      </c>
      <c r="AP235" s="775">
        <v>-70.660868463798977</v>
      </c>
      <c r="AQ235" s="775">
        <v>-63.667799828864332</v>
      </c>
      <c r="AR235" s="775">
        <v>-63.667799828864332</v>
      </c>
      <c r="AS235" s="775">
        <v>-63.667799828864332</v>
      </c>
      <c r="AT235" s="775">
        <v>-63.667799828864332</v>
      </c>
      <c r="AU235" s="775">
        <v>-58.136875429873164</v>
      </c>
      <c r="AV235" s="775">
        <v>-58.136875429873164</v>
      </c>
      <c r="AW235" s="775">
        <v>-58.136875429873164</v>
      </c>
      <c r="AX235" s="775">
        <v>-58.136875429873164</v>
      </c>
      <c r="AY235" s="775">
        <v>-77.301101508668637</v>
      </c>
      <c r="AZ235" s="775">
        <v>-77.301101508668637</v>
      </c>
      <c r="BA235" s="775">
        <v>-77.301101508668637</v>
      </c>
      <c r="BB235" s="775">
        <v>-77.301101508668637</v>
      </c>
      <c r="BC235" s="775">
        <v>-48.721115036695224</v>
      </c>
      <c r="BD235" s="775">
        <v>-48.721115036695224</v>
      </c>
      <c r="BE235" s="775">
        <v>-48.721115036695224</v>
      </c>
      <c r="BF235" s="775">
        <v>-48.721115036695224</v>
      </c>
      <c r="BG235" s="775">
        <v>-28.3989744442462</v>
      </c>
      <c r="BH235" s="775">
        <v>-28.3989744442462</v>
      </c>
      <c r="BI235" s="775">
        <v>-28.3989744442462</v>
      </c>
      <c r="BJ235" s="775">
        <v>-28.3989744442462</v>
      </c>
      <c r="BK235" s="775">
        <v>-31.802611144325002</v>
      </c>
      <c r="BL235" s="775">
        <v>-32.156999481942705</v>
      </c>
      <c r="BM235" s="775">
        <v>-29.439010627937538</v>
      </c>
      <c r="BN235" s="775">
        <v>10.878548343069493</v>
      </c>
      <c r="BO235" s="775">
        <v>72.86456972530533</v>
      </c>
      <c r="BP235" s="775">
        <v>101.76819938566956</v>
      </c>
      <c r="BQ235" s="775">
        <v>131.44044131084337</v>
      </c>
      <c r="BR235" s="775">
        <v>96.796641837752588</v>
      </c>
      <c r="BS235" s="775">
        <v>-24.939850894301991</v>
      </c>
      <c r="BT235" s="775">
        <v>13.680136665067415</v>
      </c>
      <c r="BU235" s="775">
        <v>32.205606015662887</v>
      </c>
      <c r="BV235" s="775">
        <v>-34.059086797158635</v>
      </c>
      <c r="BW235" s="775">
        <v>-49.745735014669549</v>
      </c>
      <c r="BX235" s="775">
        <v>-60.098887202557535</v>
      </c>
      <c r="BY235" s="775">
        <v>-12.91619232842174</v>
      </c>
      <c r="BZ235" s="775">
        <v>18.314845708626766</v>
      </c>
      <c r="CA235" s="775">
        <v>36.717992234731128</v>
      </c>
      <c r="CB235" s="775">
        <v>52.845121977008034</v>
      </c>
      <c r="CC235" s="775">
        <v>38.046447393926712</v>
      </c>
      <c r="CD235" s="775">
        <v>40.104460528166101</v>
      </c>
      <c r="CE235" s="775">
        <v>117.39889697301146</v>
      </c>
      <c r="CF235" s="775">
        <v>117.39889697301146</v>
      </c>
      <c r="CG235" s="775">
        <v>117.39889697301146</v>
      </c>
      <c r="CH235" s="775">
        <v>117.39889697301146</v>
      </c>
      <c r="CI235" s="775">
        <v>198.75090880724838</v>
      </c>
      <c r="CJ235" s="775">
        <v>198.75090880724838</v>
      </c>
      <c r="CK235" s="775">
        <v>198.75090880724838</v>
      </c>
      <c r="CL235" s="775">
        <v>198.75090880724838</v>
      </c>
      <c r="CM235" s="775">
        <v>34.788975958865983</v>
      </c>
      <c r="CN235" s="775">
        <v>11.811629999323685</v>
      </c>
      <c r="CO235" s="775">
        <v>7.4263819952130667</v>
      </c>
      <c r="CP235" s="775">
        <v>152.17668445837558</v>
      </c>
      <c r="CQ235" s="775">
        <v>-16.503948460217387</v>
      </c>
      <c r="CR235" s="775">
        <v>-35.284409719767275</v>
      </c>
      <c r="CS235" s="775">
        <v>-94.155711885868996</v>
      </c>
      <c r="CT235" s="775">
        <v>159.33155691445245</v>
      </c>
      <c r="CU235" s="775">
        <v>7.4654826798333147</v>
      </c>
      <c r="CV235" s="775">
        <v>79.485042352237315</v>
      </c>
      <c r="CW235" s="775">
        <v>13.826334800287142</v>
      </c>
      <c r="CX235" s="775">
        <v>96.723614801930523</v>
      </c>
      <c r="CY235" s="775">
        <v>60.382827056392415</v>
      </c>
      <c r="CZ235" s="775">
        <v>-17.841763947965234</v>
      </c>
      <c r="DA235" s="775">
        <v>85.715067594959152</v>
      </c>
      <c r="DB235" s="775">
        <v>9.5973091981030336</v>
      </c>
      <c r="DC235" s="775">
        <v>-134.14735847560814</v>
      </c>
      <c r="DD235" s="775">
        <v>-0.60406285618017108</v>
      </c>
      <c r="DE235" s="775">
        <v>-128.18606106118114</v>
      </c>
      <c r="DF235" s="775">
        <v>-17.267433146211459</v>
      </c>
      <c r="DG235" s="775">
        <v>-228.53234089049167</v>
      </c>
      <c r="DH235" s="775">
        <v>84.193185434783956</v>
      </c>
      <c r="DI235" s="775">
        <v>-68.829127648382325</v>
      </c>
      <c r="DJ235" s="775">
        <v>261.22217397075019</v>
      </c>
      <c r="DK235" s="775">
        <v>-337.37122048497912</v>
      </c>
      <c r="DL235" s="775">
        <v>151.17664405404904</v>
      </c>
      <c r="DM235" s="775">
        <v>-181.07909889123647</v>
      </c>
      <c r="DN235" s="775">
        <v>314.37259014275395</v>
      </c>
      <c r="DO235" s="775">
        <v>-136.16446790755015</v>
      </c>
      <c r="DP235" s="775">
        <v>86.491066845917373</v>
      </c>
      <c r="DQ235" s="775">
        <v>68.943152632918384</v>
      </c>
      <c r="DR235" s="775">
        <v>77.795400771010691</v>
      </c>
      <c r="DS235" s="775"/>
      <c r="DT235" s="775"/>
      <c r="DU235" s="775"/>
      <c r="DV235" s="775"/>
      <c r="DW235" s="775"/>
      <c r="DX235" s="775"/>
      <c r="DY235" s="775"/>
      <c r="DZ235" s="77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35" t="s">
        <v>1629</v>
      </c>
      <c r="C236" s="457"/>
      <c r="D236" s="780"/>
      <c r="E236" s="780"/>
      <c r="F236" s="780"/>
      <c r="G236" s="780"/>
      <c r="H236" s="780"/>
      <c r="I236" s="780"/>
      <c r="J236" s="780"/>
      <c r="K236" s="780"/>
      <c r="L236" s="780"/>
      <c r="M236" s="780"/>
      <c r="N236" s="780"/>
      <c r="O236" s="775">
        <v>0</v>
      </c>
      <c r="P236" s="775"/>
      <c r="Q236" s="775"/>
      <c r="R236" s="775"/>
      <c r="S236" s="775"/>
      <c r="T236" s="775"/>
      <c r="U236" s="775"/>
      <c r="V236" s="775"/>
      <c r="W236" s="775"/>
      <c r="X236" s="775"/>
      <c r="Y236" s="775"/>
      <c r="Z236" s="775"/>
      <c r="AA236" s="775"/>
      <c r="AB236" s="775"/>
      <c r="AC236" s="775"/>
      <c r="AD236" s="775"/>
      <c r="AE236" s="775"/>
      <c r="AF236" s="775"/>
      <c r="AG236" s="775"/>
      <c r="AH236" s="775"/>
      <c r="AI236" s="775"/>
      <c r="AJ236" s="775"/>
      <c r="AK236" s="775"/>
      <c r="AL236" s="775"/>
      <c r="AM236" s="775"/>
      <c r="AN236" s="775"/>
      <c r="AO236" s="775"/>
      <c r="AP236" s="775"/>
      <c r="AQ236" s="775"/>
      <c r="AR236" s="775"/>
      <c r="AS236" s="775"/>
      <c r="AT236" s="775"/>
      <c r="AU236" s="775"/>
      <c r="AV236" s="775"/>
      <c r="AW236" s="775"/>
      <c r="AX236" s="775"/>
      <c r="AY236" s="775"/>
      <c r="AZ236" s="775"/>
      <c r="BA236" s="775"/>
      <c r="BB236" s="775"/>
      <c r="BC236" s="775"/>
      <c r="BD236" s="775"/>
      <c r="BE236" s="775"/>
      <c r="BF236" s="775"/>
      <c r="BG236" s="775"/>
      <c r="BH236" s="775"/>
      <c r="BI236" s="775"/>
      <c r="BJ236" s="775"/>
      <c r="BK236" s="775">
        <v>0</v>
      </c>
      <c r="BL236" s="775">
        <v>0</v>
      </c>
      <c r="BM236" s="775">
        <v>0</v>
      </c>
      <c r="BN236" s="775">
        <v>0</v>
      </c>
      <c r="BO236" s="775">
        <v>0</v>
      </c>
      <c r="BP236" s="775">
        <v>0</v>
      </c>
      <c r="BQ236" s="775">
        <v>0</v>
      </c>
      <c r="BR236" s="775">
        <v>0</v>
      </c>
      <c r="BS236" s="775">
        <v>0</v>
      </c>
      <c r="BT236" s="775">
        <v>0</v>
      </c>
      <c r="BU236" s="775">
        <v>0</v>
      </c>
      <c r="BV236" s="775">
        <v>0</v>
      </c>
      <c r="BW236" s="775">
        <v>100</v>
      </c>
      <c r="BX236" s="775">
        <v>100</v>
      </c>
      <c r="BY236" s="775">
        <v>100</v>
      </c>
      <c r="BZ236" s="775">
        <v>100</v>
      </c>
      <c r="CA236" s="775">
        <v>-13.493716067693928</v>
      </c>
      <c r="CB236" s="775">
        <v>-13.493716067693928</v>
      </c>
      <c r="CC236" s="775">
        <v>-13.493716067693928</v>
      </c>
      <c r="CD236" s="775">
        <v>-13.493716067693928</v>
      </c>
      <c r="CE236" s="775">
        <v>1.3018595806276285</v>
      </c>
      <c r="CF236" s="775">
        <v>1.3018595806276285</v>
      </c>
      <c r="CG236" s="775">
        <v>1.3018595806276285</v>
      </c>
      <c r="CH236" s="775">
        <v>1.3018595806276285</v>
      </c>
      <c r="CI236" s="775">
        <v>0.14969884175325018</v>
      </c>
      <c r="CJ236" s="775">
        <v>0.14969884175325018</v>
      </c>
      <c r="CK236" s="775">
        <v>0.14969884175325018</v>
      </c>
      <c r="CL236" s="775">
        <v>0.14969884175325018</v>
      </c>
      <c r="CM236" s="775">
        <v>0</v>
      </c>
      <c r="CN236" s="775">
        <v>0.29093002242126798</v>
      </c>
      <c r="CO236" s="775">
        <v>0.11397299676082673</v>
      </c>
      <c r="CP236" s="775">
        <v>2.5038942319381103E-2</v>
      </c>
      <c r="CQ236" s="775">
        <v>0.23750750015933975</v>
      </c>
      <c r="CR236" s="775">
        <v>0.15595047864159722</v>
      </c>
      <c r="CS236" s="775">
        <v>-1.1283252247405011</v>
      </c>
      <c r="CT236" s="775">
        <v>-3.3337487809235</v>
      </c>
      <c r="CU236" s="775">
        <v>0.11875375007966987</v>
      </c>
      <c r="CV236" s="775">
        <v>0.8937610021257304</v>
      </c>
      <c r="CW236" s="775">
        <v>-0.20287044559593487</v>
      </c>
      <c r="CX236" s="775">
        <v>-0.33087098386041192</v>
      </c>
      <c r="CY236" s="775">
        <v>35.592807501367055</v>
      </c>
      <c r="CZ236" s="775">
        <v>0.1</v>
      </c>
      <c r="DA236" s="775">
        <v>0.1</v>
      </c>
      <c r="DB236" s="775">
        <v>0.1</v>
      </c>
      <c r="DC236" s="775">
        <v>0.4</v>
      </c>
      <c r="DD236" s="775">
        <v>0.48</v>
      </c>
      <c r="DE236" s="775">
        <v>280.39999999999998</v>
      </c>
      <c r="DF236" s="775">
        <v>0.48</v>
      </c>
      <c r="DG236" s="775">
        <v>0.48</v>
      </c>
      <c r="DH236" s="775">
        <v>0.48</v>
      </c>
      <c r="DI236" s="775">
        <v>0.81599999999999995</v>
      </c>
      <c r="DJ236" s="775">
        <v>0.81599999999999995</v>
      </c>
      <c r="DK236" s="775">
        <v>0.56759999999999999</v>
      </c>
      <c r="DL236" s="775">
        <v>-60.564999999999998</v>
      </c>
      <c r="DM236" s="775">
        <v>0</v>
      </c>
      <c r="DN236" s="775">
        <v>0</v>
      </c>
      <c r="DO236" s="775">
        <v>0</v>
      </c>
      <c r="DP236" s="775">
        <v>0</v>
      </c>
      <c r="DQ236" s="775">
        <v>0</v>
      </c>
      <c r="DR236" s="775">
        <v>0</v>
      </c>
      <c r="DS236" s="775"/>
      <c r="DT236" s="775"/>
      <c r="DU236" s="775"/>
      <c r="DV236" s="775"/>
      <c r="DW236" s="775"/>
      <c r="DX236" s="775"/>
      <c r="DY236" s="775"/>
      <c r="DZ236" s="775"/>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1630</v>
      </c>
      <c r="C237" s="457"/>
      <c r="D237" s="457"/>
      <c r="E237" s="457"/>
      <c r="F237" s="457"/>
      <c r="G237" s="457"/>
      <c r="H237" s="457"/>
      <c r="I237" s="457"/>
      <c r="J237" s="457"/>
      <c r="K237" s="457"/>
      <c r="L237" s="457"/>
      <c r="M237" s="457"/>
      <c r="N237" s="457"/>
      <c r="O237" s="774">
        <v>16.61</v>
      </c>
      <c r="P237" s="774">
        <v>16.61</v>
      </c>
      <c r="Q237" s="774">
        <v>16.61</v>
      </c>
      <c r="R237" s="774">
        <v>16.61</v>
      </c>
      <c r="S237" s="774">
        <v>14.2385</v>
      </c>
      <c r="T237" s="774">
        <v>14.2385</v>
      </c>
      <c r="U237" s="774">
        <v>14.2385</v>
      </c>
      <c r="V237" s="774">
        <v>14.2385</v>
      </c>
      <c r="W237" s="774">
        <v>6.0710000000000006</v>
      </c>
      <c r="X237" s="774">
        <v>6.0710000000000006</v>
      </c>
      <c r="Y237" s="774">
        <v>6.0710000000000006</v>
      </c>
      <c r="Z237" s="774">
        <v>6.0710000000000006</v>
      </c>
      <c r="AA237" s="774">
        <v>14.548250000000001</v>
      </c>
      <c r="AB237" s="774">
        <v>14.548250000000001</v>
      </c>
      <c r="AC237" s="774">
        <v>14.548250000000001</v>
      </c>
      <c r="AD237" s="774">
        <v>14.548250000000001</v>
      </c>
      <c r="AE237" s="774">
        <v>13.275000000000002</v>
      </c>
      <c r="AF237" s="774">
        <v>13.275000000000002</v>
      </c>
      <c r="AG237" s="774">
        <v>13.275000000000002</v>
      </c>
      <c r="AH237" s="774">
        <v>13.275000000000002</v>
      </c>
      <c r="AI237" s="774">
        <v>1.928253604189706</v>
      </c>
      <c r="AJ237" s="774">
        <v>1.928253604189706</v>
      </c>
      <c r="AK237" s="774">
        <v>1.928253604189706</v>
      </c>
      <c r="AL237" s="774">
        <v>1.928253604189706</v>
      </c>
      <c r="AM237" s="774">
        <v>17.826771465926061</v>
      </c>
      <c r="AN237" s="774">
        <v>17.826771465926061</v>
      </c>
      <c r="AO237" s="774">
        <v>17.826771465926061</v>
      </c>
      <c r="AP237" s="774">
        <v>17.826771465926061</v>
      </c>
      <c r="AQ237" s="774">
        <v>13.419456145000002</v>
      </c>
      <c r="AR237" s="774">
        <v>13.419456145000002</v>
      </c>
      <c r="AS237" s="774">
        <v>13.419456145000002</v>
      </c>
      <c r="AT237" s="774">
        <v>13.419456145000002</v>
      </c>
      <c r="AU237" s="774">
        <v>11.293085352409912</v>
      </c>
      <c r="AV237" s="774">
        <v>11.293085352409912</v>
      </c>
      <c r="AW237" s="774">
        <v>11.293085352409912</v>
      </c>
      <c r="AX237" s="774">
        <v>11.293085352409912</v>
      </c>
      <c r="AY237" s="774">
        <v>20.090962149616313</v>
      </c>
      <c r="AZ237" s="774">
        <v>20.090962149616313</v>
      </c>
      <c r="BA237" s="774">
        <v>20.090962149616313</v>
      </c>
      <c r="BB237" s="774">
        <v>20.090962149616313</v>
      </c>
      <c r="BC237" s="774">
        <v>26.1875</v>
      </c>
      <c r="BD237" s="774">
        <v>26.1875</v>
      </c>
      <c r="BE237" s="774">
        <v>26.1875</v>
      </c>
      <c r="BF237" s="774">
        <v>26.1875</v>
      </c>
      <c r="BG237" s="774">
        <v>20.337499999999999</v>
      </c>
      <c r="BH237" s="774">
        <v>20.337499999999999</v>
      </c>
      <c r="BI237" s="774">
        <v>20.337499999999999</v>
      </c>
      <c r="BJ237" s="774">
        <v>20.337499999999999</v>
      </c>
      <c r="BK237" s="774">
        <v>12.9758886125</v>
      </c>
      <c r="BL237" s="774">
        <v>12.9758886125</v>
      </c>
      <c r="BM237" s="774">
        <v>12.9758886125</v>
      </c>
      <c r="BN237" s="774">
        <v>12.9758886125</v>
      </c>
      <c r="BO237" s="774">
        <v>20.786330995774346</v>
      </c>
      <c r="BP237" s="774">
        <v>20.786330995774346</v>
      </c>
      <c r="BQ237" s="774">
        <v>20.786330995774346</v>
      </c>
      <c r="BR237" s="774">
        <v>20.786330995774346</v>
      </c>
      <c r="BS237" s="774">
        <v>19.8911323549898</v>
      </c>
      <c r="BT237" s="774">
        <v>19.8911323549898</v>
      </c>
      <c r="BU237" s="774">
        <v>19.8911323549898</v>
      </c>
      <c r="BV237" s="774">
        <v>19.8911323549898</v>
      </c>
      <c r="BW237" s="774">
        <v>27.293421810869173</v>
      </c>
      <c r="BX237" s="774">
        <v>27.293421810869173</v>
      </c>
      <c r="BY237" s="774">
        <v>27.293421810869173</v>
      </c>
      <c r="BZ237" s="774">
        <v>27.293421810869173</v>
      </c>
      <c r="CA237" s="774">
        <v>33.173829105038905</v>
      </c>
      <c r="CB237" s="774">
        <v>33.173829105038905</v>
      </c>
      <c r="CC237" s="774">
        <v>33.173829105038905</v>
      </c>
      <c r="CD237" s="774">
        <v>33.173829105038905</v>
      </c>
      <c r="CE237" s="774">
        <v>29.587542795482101</v>
      </c>
      <c r="CF237" s="774">
        <v>29.587542795482101</v>
      </c>
      <c r="CG237" s="774">
        <v>29.587542795482101</v>
      </c>
      <c r="CH237" s="774">
        <v>29.587542795482101</v>
      </c>
      <c r="CI237" s="774">
        <v>36.17385501639167</v>
      </c>
      <c r="CJ237" s="774">
        <v>36.17385501639167</v>
      </c>
      <c r="CK237" s="774">
        <v>36.17385501639167</v>
      </c>
      <c r="CL237" s="774">
        <v>36.17385501639167</v>
      </c>
      <c r="CM237" s="774">
        <v>47.378220532389257</v>
      </c>
      <c r="CN237" s="774">
        <v>79.756603599686301</v>
      </c>
      <c r="CO237" s="774">
        <v>124.55245572500323</v>
      </c>
      <c r="CP237" s="774">
        <v>126.3328946953779</v>
      </c>
      <c r="CQ237" s="774">
        <v>87.744114697697754</v>
      </c>
      <c r="CR237" s="774">
        <v>85.416188596299151</v>
      </c>
      <c r="CS237" s="774">
        <v>148.31984883830879</v>
      </c>
      <c r="CT237" s="774">
        <v>146.78651922619315</v>
      </c>
      <c r="CU237" s="774">
        <v>76.061989347509567</v>
      </c>
      <c r="CV237" s="774">
        <v>146.73235889750956</v>
      </c>
      <c r="CW237" s="774">
        <v>95.50773324402175</v>
      </c>
      <c r="CX237" s="774">
        <v>308.39562384885312</v>
      </c>
      <c r="CY237" s="774">
        <v>87.984938205303791</v>
      </c>
      <c r="CZ237" s="774">
        <v>423.48320593180205</v>
      </c>
      <c r="DA237" s="774">
        <v>270.28776694487726</v>
      </c>
      <c r="DB237" s="774">
        <v>134.82893574653883</v>
      </c>
      <c r="DC237" s="774">
        <v>143.31684897538278</v>
      </c>
      <c r="DD237" s="774">
        <v>75.803134817549221</v>
      </c>
      <c r="DE237" s="774">
        <v>294.39129134159657</v>
      </c>
      <c r="DF237" s="774">
        <v>187.08575224495098</v>
      </c>
      <c r="DG237" s="774">
        <v>129.20384220552071</v>
      </c>
      <c r="DH237" s="774">
        <v>139.3090433846973</v>
      </c>
      <c r="DI237" s="774">
        <v>91.500057955735727</v>
      </c>
      <c r="DJ237" s="774">
        <v>73.319575918596883</v>
      </c>
      <c r="DK237" s="774">
        <v>433.80551490361449</v>
      </c>
      <c r="DL237" s="774">
        <v>179.98397626496774</v>
      </c>
      <c r="DM237" s="774">
        <v>74.992900460970716</v>
      </c>
      <c r="DN237" s="774">
        <v>335.3671603275414</v>
      </c>
      <c r="DO237" s="774">
        <v>121.51061802498832</v>
      </c>
      <c r="DP237" s="774">
        <v>484.86621897088435</v>
      </c>
      <c r="DQ237" s="774">
        <v>58.72975956175268</v>
      </c>
      <c r="DR237" s="774">
        <v>692.86618107942604</v>
      </c>
      <c r="DS237" s="774"/>
      <c r="DT237" s="774"/>
      <c r="DU237" s="774"/>
      <c r="DV237" s="774"/>
      <c r="DW237" s="774"/>
      <c r="DX237" s="774"/>
      <c r="DY237" s="774"/>
      <c r="DZ237" s="774"/>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1631</v>
      </c>
      <c r="C238" s="457"/>
      <c r="D238" s="457"/>
      <c r="E238" s="457"/>
      <c r="F238" s="457"/>
      <c r="G238" s="457"/>
      <c r="H238" s="457"/>
      <c r="I238" s="457"/>
      <c r="J238" s="457"/>
      <c r="K238" s="457"/>
      <c r="L238" s="457"/>
      <c r="M238" s="457"/>
      <c r="N238" s="457"/>
      <c r="O238" s="777">
        <v>-41.868008039999992</v>
      </c>
      <c r="P238" s="777">
        <v>-41.868008039999992</v>
      </c>
      <c r="Q238" s="777">
        <v>-41.868008039999992</v>
      </c>
      <c r="R238" s="777">
        <v>-41.868008039999992</v>
      </c>
      <c r="S238" s="777">
        <v>-38.226297759866149</v>
      </c>
      <c r="T238" s="777">
        <v>-38.226297759866149</v>
      </c>
      <c r="U238" s="777">
        <v>-38.226297759866149</v>
      </c>
      <c r="V238" s="777">
        <v>-38.226297759866149</v>
      </c>
      <c r="W238" s="777">
        <v>-49.680174684558814</v>
      </c>
      <c r="X238" s="777">
        <v>-49.680174684558814</v>
      </c>
      <c r="Y238" s="777">
        <v>-49.680174684558814</v>
      </c>
      <c r="Z238" s="777">
        <v>-49.680174684558814</v>
      </c>
      <c r="AA238" s="777">
        <v>-23.850328189381642</v>
      </c>
      <c r="AB238" s="777">
        <v>-23.850328189381642</v>
      </c>
      <c r="AC238" s="777">
        <v>-23.850328189381642</v>
      </c>
      <c r="AD238" s="777">
        <v>-23.850328189381642</v>
      </c>
      <c r="AE238" s="777">
        <v>-12.39457063938632</v>
      </c>
      <c r="AF238" s="777">
        <v>-12.39457063938632</v>
      </c>
      <c r="AG238" s="777">
        <v>-12.39457063938632</v>
      </c>
      <c r="AH238" s="777">
        <v>-12.39457063938632</v>
      </c>
      <c r="AI238" s="777">
        <v>6.173700190489634</v>
      </c>
      <c r="AJ238" s="777">
        <v>6.173700190489634</v>
      </c>
      <c r="AK238" s="777">
        <v>6.173700190489634</v>
      </c>
      <c r="AL238" s="777">
        <v>6.173700190489634</v>
      </c>
      <c r="AM238" s="777">
        <v>-73.855564990412148</v>
      </c>
      <c r="AN238" s="777">
        <v>-73.855564990412148</v>
      </c>
      <c r="AO238" s="777">
        <v>-73.855564990412148</v>
      </c>
      <c r="AP238" s="777">
        <v>-73.855564990412148</v>
      </c>
      <c r="AQ238" s="777">
        <v>-61.563154956735104</v>
      </c>
      <c r="AR238" s="777">
        <v>-61.563154956735104</v>
      </c>
      <c r="AS238" s="777">
        <v>-61.563154956735104</v>
      </c>
      <c r="AT238" s="777">
        <v>-61.563154956735104</v>
      </c>
      <c r="AU238" s="777">
        <v>-68.400912197385466</v>
      </c>
      <c r="AV238" s="777">
        <v>-68.400912197385466</v>
      </c>
      <c r="AW238" s="777">
        <v>-68.400912197385466</v>
      </c>
      <c r="AX238" s="777">
        <v>-68.400912197385466</v>
      </c>
      <c r="AY238" s="777">
        <v>-81.56642403887048</v>
      </c>
      <c r="AZ238" s="777">
        <v>-81.56642403887048</v>
      </c>
      <c r="BA238" s="777">
        <v>-81.56642403887048</v>
      </c>
      <c r="BB238" s="777">
        <v>-81.56642403887048</v>
      </c>
      <c r="BC238" s="777">
        <v>-51.324651170105476</v>
      </c>
      <c r="BD238" s="777">
        <v>-51.324651170105476</v>
      </c>
      <c r="BE238" s="777">
        <v>-51.324651170105476</v>
      </c>
      <c r="BF238" s="777">
        <v>-51.324651170105476</v>
      </c>
      <c r="BG238" s="777">
        <v>-43.319574037335414</v>
      </c>
      <c r="BH238" s="777">
        <v>-43.319574037335414</v>
      </c>
      <c r="BI238" s="777">
        <v>-43.319574037335414</v>
      </c>
      <c r="BJ238" s="777">
        <v>-43.319574037335414</v>
      </c>
      <c r="BK238" s="777">
        <v>-18.476746973798445</v>
      </c>
      <c r="BL238" s="777">
        <v>-18.831135311416151</v>
      </c>
      <c r="BM238" s="777">
        <v>-16.113146457410981</v>
      </c>
      <c r="BN238" s="776">
        <v>24.204412513596051</v>
      </c>
      <c r="BO238" s="776">
        <v>37.999287026356313</v>
      </c>
      <c r="BP238" s="776">
        <v>66.902916686720545</v>
      </c>
      <c r="BQ238" s="776">
        <v>96.575158611894352</v>
      </c>
      <c r="BR238" s="776">
        <v>61.931359138803565</v>
      </c>
      <c r="BS238" s="776">
        <v>-45.323008924558437</v>
      </c>
      <c r="BT238" s="776">
        <v>-6.7030213651890307</v>
      </c>
      <c r="BU238" s="776">
        <v>11.822447985406441</v>
      </c>
      <c r="BV238" s="776">
        <v>-54.442244827415081</v>
      </c>
      <c r="BW238" s="776">
        <v>-40.988662114323915</v>
      </c>
      <c r="BX238" s="776">
        <v>-51.341814302211901</v>
      </c>
      <c r="BY238" s="776">
        <v>-4.1591194280761101</v>
      </c>
      <c r="BZ238" s="776">
        <v>27.941747795432036</v>
      </c>
      <c r="CA238" s="776">
        <v>33.025766292045986</v>
      </c>
      <c r="CB238" s="776">
        <v>49.152896034322893</v>
      </c>
      <c r="CC238" s="776">
        <v>34.354221451241571</v>
      </c>
      <c r="CD238" s="776">
        <v>35.542405399021348</v>
      </c>
      <c r="CE238" s="776">
        <v>69.949559236977905</v>
      </c>
      <c r="CF238" s="776">
        <v>69.949559236977905</v>
      </c>
      <c r="CG238" s="776">
        <v>69.949559236977905</v>
      </c>
      <c r="CH238" s="776">
        <v>69.949559236977905</v>
      </c>
      <c r="CI238" s="776">
        <v>106.8795613144824</v>
      </c>
      <c r="CJ238" s="776">
        <v>106.8795613144824</v>
      </c>
      <c r="CK238" s="776">
        <v>106.8795613144824</v>
      </c>
      <c r="CL238" s="776">
        <v>106.8795613144824</v>
      </c>
      <c r="CM238" s="776">
        <v>-23.969135197926576</v>
      </c>
      <c r="CN238" s="776">
        <v>77.809092916408275</v>
      </c>
      <c r="CO238" s="776">
        <v>-26.563713976496725</v>
      </c>
      <c r="CP238" s="776">
        <v>128.74591244788715</v>
      </c>
      <c r="CQ238" s="776">
        <v>-25.026605044448502</v>
      </c>
      <c r="CR238" s="776">
        <v>-39.174393299339307</v>
      </c>
      <c r="CS238" s="776">
        <v>-86.64245741966154</v>
      </c>
      <c r="CT238" s="776">
        <v>166.03739233836103</v>
      </c>
      <c r="CU238" s="776">
        <v>-30.044924295878118</v>
      </c>
      <c r="CV238" s="776">
        <v>3.7076672566768671</v>
      </c>
      <c r="CW238" s="776">
        <v>72.057190801292307</v>
      </c>
      <c r="CX238" s="776">
        <v>104.70956462477909</v>
      </c>
      <c r="CY238" s="776">
        <v>45.552827110063447</v>
      </c>
      <c r="CZ238" s="776">
        <v>-50.407619696653029</v>
      </c>
      <c r="DA238" s="776">
        <v>109.40351553184252</v>
      </c>
      <c r="DB238" s="776">
        <v>23.284736301789934</v>
      </c>
      <c r="DC238" s="776">
        <v>-72.457378939788953</v>
      </c>
      <c r="DD238" s="776">
        <v>33.058286295038044</v>
      </c>
      <c r="DE238" s="776">
        <v>-125.54752125793004</v>
      </c>
      <c r="DF238" s="777">
        <v>-9.5564784529552185</v>
      </c>
      <c r="DG238" s="777">
        <v>-29.732801835166867</v>
      </c>
      <c r="DH238" s="777">
        <v>-69.309251082130473</v>
      </c>
      <c r="DI238" s="777">
        <v>16.816737783497388</v>
      </c>
      <c r="DJ238" s="777">
        <v>166.77990476768545</v>
      </c>
      <c r="DK238" s="777">
        <v>-282.88109582554154</v>
      </c>
      <c r="DL238" s="777">
        <v>210.21764607732078</v>
      </c>
      <c r="DM238" s="777">
        <v>-78.479281250304041</v>
      </c>
      <c r="DN238" s="777">
        <v>224.70932435543091</v>
      </c>
      <c r="DO238" s="777">
        <v>-101.80311426540175</v>
      </c>
      <c r="DP238" s="777">
        <v>-35.72273918225352</v>
      </c>
      <c r="DQ238" s="777">
        <v>158.91542617983436</v>
      </c>
      <c r="DR238" s="777">
        <v>176.97593670339802</v>
      </c>
      <c r="DS238" s="777"/>
      <c r="DT238" s="777"/>
      <c r="DU238" s="777"/>
      <c r="DV238" s="777"/>
      <c r="DW238" s="777"/>
      <c r="DX238" s="777"/>
      <c r="DY238" s="777"/>
      <c r="DZ238" s="77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72">
        <v>4.3149999999999977</v>
      </c>
      <c r="P239" s="772">
        <v>4.3149999999999977</v>
      </c>
      <c r="Q239" s="772">
        <v>4.3149999999999977</v>
      </c>
      <c r="R239" s="772">
        <v>4.3149999999999977</v>
      </c>
      <c r="S239" s="772">
        <v>3.5096500000000006</v>
      </c>
      <c r="T239" s="772">
        <v>3.5096500000000006</v>
      </c>
      <c r="U239" s="772">
        <v>3.5096500000000006</v>
      </c>
      <c r="V239" s="772">
        <v>3.5096500000000006</v>
      </c>
      <c r="W239" s="772">
        <v>-0.45550000000000068</v>
      </c>
      <c r="X239" s="772">
        <v>-0.45550000000000068</v>
      </c>
      <c r="Y239" s="772">
        <v>-0.45550000000000068</v>
      </c>
      <c r="Z239" s="772">
        <v>-0.45550000000000068</v>
      </c>
      <c r="AA239" s="772">
        <v>-3.3150000000000013</v>
      </c>
      <c r="AB239" s="772">
        <v>-3.3150000000000013</v>
      </c>
      <c r="AC239" s="772">
        <v>-3.3150000000000013</v>
      </c>
      <c r="AD239" s="772">
        <v>-3.3150000000000013</v>
      </c>
      <c r="AE239" s="772">
        <v>-3.2050000000000001</v>
      </c>
      <c r="AF239" s="772">
        <v>-3.2050000000000001</v>
      </c>
      <c r="AG239" s="772">
        <v>-3.2050000000000001</v>
      </c>
      <c r="AH239" s="772">
        <v>-3.2050000000000001</v>
      </c>
      <c r="AI239" s="772">
        <v>8.9237499999999965</v>
      </c>
      <c r="AJ239" s="772">
        <v>8.9237499999999965</v>
      </c>
      <c r="AK239" s="772">
        <v>8.9237499999999965</v>
      </c>
      <c r="AL239" s="772">
        <v>8.9237499999999965</v>
      </c>
      <c r="AM239" s="772">
        <v>-26.984482857142865</v>
      </c>
      <c r="AN239" s="772">
        <v>-26.984482857142865</v>
      </c>
      <c r="AO239" s="772">
        <v>-26.984482857142865</v>
      </c>
      <c r="AP239" s="772">
        <v>-26.984482857142865</v>
      </c>
      <c r="AQ239" s="772">
        <v>-29.789749999999998</v>
      </c>
      <c r="AR239" s="772">
        <v>-29.789749999999998</v>
      </c>
      <c r="AS239" s="772">
        <v>-29.789749999999998</v>
      </c>
      <c r="AT239" s="772">
        <v>-29.789749999999998</v>
      </c>
      <c r="AU239" s="772">
        <v>-20.380161627438994</v>
      </c>
      <c r="AV239" s="772">
        <v>-20.380161627438994</v>
      </c>
      <c r="AW239" s="772">
        <v>-20.380161627438994</v>
      </c>
      <c r="AX239" s="772">
        <v>-20.380161627438994</v>
      </c>
      <c r="AY239" s="772">
        <v>-27.667587037938929</v>
      </c>
      <c r="AZ239" s="772">
        <v>-27.667587037938929</v>
      </c>
      <c r="BA239" s="772">
        <v>-27.667587037938929</v>
      </c>
      <c r="BB239" s="772">
        <v>-27.667587037938929</v>
      </c>
      <c r="BC239" s="772">
        <v>-13.576317042500001</v>
      </c>
      <c r="BD239" s="772">
        <v>-13.576317042500001</v>
      </c>
      <c r="BE239" s="772">
        <v>-13.576317042500001</v>
      </c>
      <c r="BF239" s="772">
        <v>-13.576317042500001</v>
      </c>
      <c r="BG239" s="772">
        <v>-13.371662511875144</v>
      </c>
      <c r="BH239" s="772">
        <v>-13.371662511875144</v>
      </c>
      <c r="BI239" s="772">
        <v>-13.371662511875144</v>
      </c>
      <c r="BJ239" s="772">
        <v>-13.371662511875144</v>
      </c>
      <c r="BK239" s="772">
        <v>-88.61285625265657</v>
      </c>
      <c r="BL239" s="772">
        <v>18.017406700795899</v>
      </c>
      <c r="BM239" s="772">
        <v>18.017406700795899</v>
      </c>
      <c r="BN239" s="771">
        <v>18.017406700795899</v>
      </c>
      <c r="BO239" s="771">
        <v>58.634605873898998</v>
      </c>
      <c r="BP239" s="771">
        <v>58.634605873899005</v>
      </c>
      <c r="BQ239" s="771">
        <v>58.634605873899005</v>
      </c>
      <c r="BR239" s="771">
        <v>58.634605873898998</v>
      </c>
      <c r="BS239" s="771">
        <v>-53.110340859733</v>
      </c>
      <c r="BT239" s="771">
        <v>-53.110340859733</v>
      </c>
      <c r="BU239" s="771">
        <v>-53.110340859733</v>
      </c>
      <c r="BV239" s="771">
        <v>-53.110340859733</v>
      </c>
      <c r="BW239" s="771">
        <v>57.123390382164501</v>
      </c>
      <c r="BX239" s="771">
        <v>57.123390382164501</v>
      </c>
      <c r="BY239" s="771">
        <v>57.123390382164501</v>
      </c>
      <c r="BZ239" s="771">
        <v>57.123390382164501</v>
      </c>
      <c r="CA239" s="771">
        <v>-22.607276466310751</v>
      </c>
      <c r="CB239" s="771">
        <v>-22.607276466310751</v>
      </c>
      <c r="CC239" s="771">
        <v>-22.607276466310751</v>
      </c>
      <c r="CD239" s="771">
        <v>-22.607276466310751</v>
      </c>
      <c r="CE239" s="771">
        <v>-7.1336168861670615</v>
      </c>
      <c r="CF239" s="771">
        <v>-7.1336168861670615</v>
      </c>
      <c r="CG239" s="771">
        <v>-7.1336168861670615</v>
      </c>
      <c r="CH239" s="771">
        <v>-7.1336168861670615</v>
      </c>
      <c r="CI239" s="771">
        <v>19.805703373229051</v>
      </c>
      <c r="CJ239" s="771">
        <v>19.805703373229051</v>
      </c>
      <c r="CK239" s="771">
        <v>19.805703373229051</v>
      </c>
      <c r="CL239" s="771">
        <v>19.805703373229051</v>
      </c>
      <c r="CM239" s="771">
        <v>-35.627037995190861</v>
      </c>
      <c r="CN239" s="771">
        <v>18.950583885965429</v>
      </c>
      <c r="CO239" s="771">
        <v>-16.068955339322425</v>
      </c>
      <c r="CP239" s="771">
        <v>190.08245503632983</v>
      </c>
      <c r="CQ239" s="771">
        <v>-69.3384147552581</v>
      </c>
      <c r="CR239" s="771">
        <v>-25.630749317236713</v>
      </c>
      <c r="CS239" s="771">
        <v>-2.809736941738052</v>
      </c>
      <c r="CT239" s="771">
        <v>193.29724933993211</v>
      </c>
      <c r="CU239" s="771">
        <v>-66.782162870035464</v>
      </c>
      <c r="CV239" s="771">
        <v>-10.253960971344217</v>
      </c>
      <c r="CW239" s="771">
        <v>-80.153444165083158</v>
      </c>
      <c r="CX239" s="771">
        <v>268.96697282116185</v>
      </c>
      <c r="CY239" s="771">
        <v>-52.309511095964865</v>
      </c>
      <c r="CZ239" s="771">
        <v>274.44928466748468</v>
      </c>
      <c r="DA239" s="771">
        <v>116.09097214187994</v>
      </c>
      <c r="DB239" s="771">
        <v>-10.293505774938552</v>
      </c>
      <c r="DC239" s="771">
        <v>-113.52696157616536</v>
      </c>
      <c r="DD239" s="771">
        <v>-77.427458686685569</v>
      </c>
      <c r="DE239" s="771">
        <v>267.72679301964928</v>
      </c>
      <c r="DF239" s="772">
        <v>77.646254565630159</v>
      </c>
      <c r="DG239" s="772">
        <v>-192.96289555772984</v>
      </c>
      <c r="DH239" s="772">
        <v>174.06101379805875</v>
      </c>
      <c r="DI239" s="772">
        <v>-262.01435157026947</v>
      </c>
      <c r="DJ239" s="772">
        <v>151.56471936570384</v>
      </c>
      <c r="DK239" s="772">
        <v>-125.67884469694536</v>
      </c>
      <c r="DL239" s="772">
        <v>131.36837847451235</v>
      </c>
      <c r="DM239" s="772">
        <v>-325.43652101527618</v>
      </c>
      <c r="DN239" s="772">
        <v>426.54713681979428</v>
      </c>
      <c r="DO239" s="772">
        <v>-256.99673141660264</v>
      </c>
      <c r="DP239" s="772">
        <v>372.81050690964622</v>
      </c>
      <c r="DQ239" s="772">
        <v>-153.36679749630366</v>
      </c>
      <c r="DR239" s="772">
        <v>613.09024599420354</v>
      </c>
      <c r="DS239" s="772"/>
      <c r="DT239" s="772"/>
      <c r="DU239" s="772"/>
      <c r="DV239" s="772"/>
      <c r="DW239" s="772"/>
      <c r="DX239" s="772"/>
      <c r="DY239" s="772"/>
      <c r="DZ239" s="772"/>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79">
        <v>4.3149999999999977</v>
      </c>
      <c r="P240" s="779">
        <v>4.3149999999999977</v>
      </c>
      <c r="Q240" s="779">
        <v>4.3149999999999977</v>
      </c>
      <c r="R240" s="779">
        <v>4.3149999999999977</v>
      </c>
      <c r="S240" s="779">
        <v>3.5096500000000006</v>
      </c>
      <c r="T240" s="779">
        <v>3.5096500000000006</v>
      </c>
      <c r="U240" s="779">
        <v>3.5096500000000006</v>
      </c>
      <c r="V240" s="779">
        <v>3.5096500000000006</v>
      </c>
      <c r="W240" s="779">
        <v>-0.45550000000000068</v>
      </c>
      <c r="X240" s="779">
        <v>-0.45550000000000068</v>
      </c>
      <c r="Y240" s="779">
        <v>-0.45550000000000068</v>
      </c>
      <c r="Z240" s="779">
        <v>-0.45550000000000068</v>
      </c>
      <c r="AA240" s="779">
        <v>-3.3150000000000013</v>
      </c>
      <c r="AB240" s="779">
        <v>-3.3150000000000013</v>
      </c>
      <c r="AC240" s="779">
        <v>-3.3150000000000013</v>
      </c>
      <c r="AD240" s="779">
        <v>-3.3150000000000013</v>
      </c>
      <c r="AE240" s="779">
        <v>-3.2050000000000001</v>
      </c>
      <c r="AF240" s="779">
        <v>-3.2050000000000001</v>
      </c>
      <c r="AG240" s="779">
        <v>-3.2050000000000001</v>
      </c>
      <c r="AH240" s="779">
        <v>-3.2050000000000001</v>
      </c>
      <c r="AI240" s="779">
        <v>8.9237499999999965</v>
      </c>
      <c r="AJ240" s="779">
        <v>8.9237499999999965</v>
      </c>
      <c r="AK240" s="779">
        <v>8.9237499999999965</v>
      </c>
      <c r="AL240" s="779">
        <v>8.9237499999999965</v>
      </c>
      <c r="AM240" s="779">
        <v>-26.984482857142865</v>
      </c>
      <c r="AN240" s="779">
        <v>-26.984482857142865</v>
      </c>
      <c r="AO240" s="779">
        <v>-26.984482857142865</v>
      </c>
      <c r="AP240" s="779">
        <v>-26.984482857142865</v>
      </c>
      <c r="AQ240" s="779">
        <v>-29.789749999999998</v>
      </c>
      <c r="AR240" s="779">
        <v>-29.789749999999998</v>
      </c>
      <c r="AS240" s="779">
        <v>-29.789749999999998</v>
      </c>
      <c r="AT240" s="779">
        <v>-29.789749999999998</v>
      </c>
      <c r="AU240" s="779">
        <v>-20.380161627438994</v>
      </c>
      <c r="AV240" s="779">
        <v>-20.380161627438994</v>
      </c>
      <c r="AW240" s="779">
        <v>-20.380161627438994</v>
      </c>
      <c r="AX240" s="779">
        <v>-20.380161627438994</v>
      </c>
      <c r="AY240" s="779">
        <v>-27.667587037938929</v>
      </c>
      <c r="AZ240" s="779">
        <v>-27.667587037938929</v>
      </c>
      <c r="BA240" s="779">
        <v>-27.667587037938929</v>
      </c>
      <c r="BB240" s="779">
        <v>-27.667587037938929</v>
      </c>
      <c r="BC240" s="779">
        <v>-13.576317042500001</v>
      </c>
      <c r="BD240" s="779">
        <v>-13.576317042500001</v>
      </c>
      <c r="BE240" s="779">
        <v>-13.576317042500001</v>
      </c>
      <c r="BF240" s="779">
        <v>-13.576317042500001</v>
      </c>
      <c r="BG240" s="779">
        <v>-13.371662511875144</v>
      </c>
      <c r="BH240" s="779">
        <v>-13.371662511875144</v>
      </c>
      <c r="BI240" s="779">
        <v>-13.371662511875144</v>
      </c>
      <c r="BJ240" s="779">
        <v>-13.371662511875144</v>
      </c>
      <c r="BK240" s="779">
        <v>18.017406700795899</v>
      </c>
      <c r="BL240" s="779">
        <v>18.017406700795899</v>
      </c>
      <c r="BM240" s="779">
        <v>18.017406700795899</v>
      </c>
      <c r="BN240" s="778">
        <v>18.017406700795899</v>
      </c>
      <c r="BO240" s="778">
        <v>58.634605873898998</v>
      </c>
      <c r="BP240" s="778">
        <v>58.634605873899005</v>
      </c>
      <c r="BQ240" s="778">
        <v>58.634605873899005</v>
      </c>
      <c r="BR240" s="778">
        <v>58.634605873898998</v>
      </c>
      <c r="BS240" s="778">
        <v>-53.110340859733</v>
      </c>
      <c r="BT240" s="778">
        <v>-53.110340859733</v>
      </c>
      <c r="BU240" s="778">
        <v>-53.110340859733</v>
      </c>
      <c r="BV240" s="778">
        <v>-53.110340859733</v>
      </c>
      <c r="BW240" s="778">
        <v>57.123390382164501</v>
      </c>
      <c r="BX240" s="778">
        <v>57.123390382164501</v>
      </c>
      <c r="BY240" s="778">
        <v>57.123390382164501</v>
      </c>
      <c r="BZ240" s="778">
        <v>57.123390382164501</v>
      </c>
      <c r="CA240" s="778">
        <v>-22.607276466310751</v>
      </c>
      <c r="CB240" s="778">
        <v>-22.607276466310751</v>
      </c>
      <c r="CC240" s="778">
        <v>-22.607276466310751</v>
      </c>
      <c r="CD240" s="778">
        <v>-22.607276466310751</v>
      </c>
      <c r="CE240" s="778">
        <v>-7.1336168861670615</v>
      </c>
      <c r="CF240" s="778">
        <v>-7.1336168861670615</v>
      </c>
      <c r="CG240" s="778">
        <v>-7.1336168861670615</v>
      </c>
      <c r="CH240" s="778">
        <v>-7.1336168861670615</v>
      </c>
      <c r="CI240" s="778">
        <v>19.805703373229051</v>
      </c>
      <c r="CJ240" s="778">
        <v>19.805703373229051</v>
      </c>
      <c r="CK240" s="778">
        <v>19.805703373229051</v>
      </c>
      <c r="CL240" s="778">
        <v>19.805703373229051</v>
      </c>
      <c r="CM240" s="778">
        <v>-35.627037995190861</v>
      </c>
      <c r="CN240" s="778">
        <v>18.950583885965429</v>
      </c>
      <c r="CO240" s="778">
        <v>-16.068955339322425</v>
      </c>
      <c r="CP240" s="778">
        <v>190.08245503632983</v>
      </c>
      <c r="CQ240" s="778">
        <v>-69.3384147552581</v>
      </c>
      <c r="CR240" s="778">
        <v>-25.630749317236713</v>
      </c>
      <c r="CS240" s="778">
        <v>-2.809736941738052</v>
      </c>
      <c r="CT240" s="778">
        <v>193.29724933993211</v>
      </c>
      <c r="CU240" s="778">
        <v>-66.782162870035464</v>
      </c>
      <c r="CV240" s="778">
        <v>-10.253960971344217</v>
      </c>
      <c r="CW240" s="778">
        <v>-80.153444165083158</v>
      </c>
      <c r="CX240" s="778">
        <v>268.96697282116185</v>
      </c>
      <c r="CY240" s="778">
        <v>-52.309511095964865</v>
      </c>
      <c r="CZ240" s="778">
        <v>274.44928466748468</v>
      </c>
      <c r="DA240" s="778">
        <v>116.09097214187994</v>
      </c>
      <c r="DB240" s="778">
        <v>-10.293505774938552</v>
      </c>
      <c r="DC240" s="778">
        <v>-113.52696157616536</v>
      </c>
      <c r="DD240" s="778">
        <v>-77.427458686685569</v>
      </c>
      <c r="DE240" s="778">
        <v>267.72679301964928</v>
      </c>
      <c r="DF240" s="779">
        <v>77.646254565630159</v>
      </c>
      <c r="DG240" s="779">
        <v>-192.96289555772984</v>
      </c>
      <c r="DH240" s="779">
        <v>174.06101379805875</v>
      </c>
      <c r="DI240" s="779">
        <v>-262.01435157026947</v>
      </c>
      <c r="DJ240" s="779">
        <v>151.56471936570384</v>
      </c>
      <c r="DK240" s="779">
        <v>-125.67884469694536</v>
      </c>
      <c r="DL240" s="779">
        <v>131.36837847451235</v>
      </c>
      <c r="DM240" s="779">
        <v>-325.43652101527618</v>
      </c>
      <c r="DN240" s="779">
        <v>426.54713681979428</v>
      </c>
      <c r="DO240" s="779">
        <v>-256.99673141660264</v>
      </c>
      <c r="DP240" s="779">
        <v>372.81050690964622</v>
      </c>
      <c r="DQ240" s="779">
        <v>-153.36679749630366</v>
      </c>
      <c r="DR240" s="779">
        <v>613.09024599420354</v>
      </c>
      <c r="DS240" s="779"/>
      <c r="DT240" s="779"/>
      <c r="DU240" s="779"/>
      <c r="DV240" s="779"/>
      <c r="DW240" s="779"/>
      <c r="DX240" s="779"/>
      <c r="DY240" s="779"/>
      <c r="DZ240" s="779"/>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92"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0" t="str">
        <f>IF(Monthly!LP241&gt;0,AVERAGE(Monthly!LN241:LP241),"")</f>
        <v/>
      </c>
      <c r="DH241" s="841" t="str">
        <f>IF(Monthly!LS241&gt;0,AVERAGE(Monthly!LQ241:LS241),"")</f>
        <v/>
      </c>
      <c r="DI241" s="841" t="str">
        <f>IF(Monthly!LV241&gt;0,AVERAGE(Monthly!LT241:LV241),"")</f>
        <v/>
      </c>
      <c r="DJ241" s="841">
        <v>8563.5125000000007</v>
      </c>
      <c r="DK241" s="841" t="str">
        <f>IF(Monthly!MB241&gt;0,AVERAGE(Monthly!LZ241:MB241),"")</f>
        <v/>
      </c>
      <c r="DL241" s="841" t="str">
        <f>IF(Monthly!ME241&gt;0,AVERAGE(Monthly!MC241:ME241),"")</f>
        <v/>
      </c>
      <c r="DM241" s="841" t="str">
        <f>IF(Monthly!MH241&gt;0,AVERAGE(Monthly!MF241:MH241),"")</f>
        <v/>
      </c>
      <c r="DN241" s="841" t="str">
        <f>IF(Monthly!MK241&gt;0,AVERAGE(Monthly!MI241:MK241),"")</f>
        <v/>
      </c>
      <c r="DO241" s="841" t="str">
        <f>IF(Monthly!MN241&gt;0,AVERAGE(Monthly!ML241:MN241),"")</f>
        <v/>
      </c>
      <c r="DP241" s="841" t="str">
        <f>IF(Monthly!MQ241&gt;0,AVERAGE(Monthly!MO241:MQ241),"")</f>
        <v/>
      </c>
      <c r="DQ241" s="841" t="str">
        <f>IF(Monthly!MT241&gt;0,AVERAGE(Monthly!MR241:MT241),"")</f>
        <v/>
      </c>
      <c r="DR241" s="841" t="str">
        <f>IF(Monthly!MW241&gt;0,AVERAGE(Monthly!MU241:MW241),"")</f>
        <v/>
      </c>
      <c r="DS241" s="841"/>
      <c r="DT241" s="841"/>
      <c r="DU241" s="841"/>
      <c r="DV241" s="841"/>
      <c r="DW241" s="480"/>
      <c r="DX241" s="480"/>
      <c r="DY241" s="480"/>
      <c r="DZ241" s="480"/>
    </row>
    <row r="242" spans="1:130" ht="17.100000000000001" customHeight="1">
      <c r="DG242" s="761" t="s">
        <v>1491</v>
      </c>
    </row>
    <row r="243" spans="1:130" s="444" customFormat="1" ht="15.75" customHeight="1">
      <c r="A243" s="695"/>
      <c r="B243" s="893"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5" t="s">
        <v>1464</v>
      </c>
      <c r="B244" s="476" t="s">
        <v>568</v>
      </c>
      <c r="C244" s="817">
        <f>AVERAGE(Monthly!B244:D244)</f>
        <v>2.1626999999999996</v>
      </c>
      <c r="D244" s="817">
        <f>AVERAGE(Monthly!E244:G244)</f>
        <v>4.211666666666666</v>
      </c>
      <c r="E244" s="817">
        <f>AVERAGE(Monthly!H244:J244)</f>
        <v>13.180999999999999</v>
      </c>
      <c r="F244" s="817">
        <f>AVERAGE(Monthly!K244:M244)</f>
        <v>24.576099999999997</v>
      </c>
      <c r="G244" s="817">
        <f>AVERAGE(Monthly!N244:P244)</f>
        <v>32.854833333333332</v>
      </c>
      <c r="H244" s="817">
        <f>AVERAGE(Monthly!Q244:S244)</f>
        <v>33.74133333333333</v>
      </c>
      <c r="I244" s="817">
        <f>AVERAGE(Monthly!T244:V244)</f>
        <v>36.161000000000001</v>
      </c>
      <c r="J244" s="817">
        <f>AVERAGE(Monthly!W244:Y244)</f>
        <v>39.031333333333329</v>
      </c>
      <c r="K244" s="817">
        <f>AVERAGE(Monthly!Z244:AB244)</f>
        <v>43.580666666666673</v>
      </c>
      <c r="L244" s="817">
        <f>AVERAGE(Monthly!AC244:AE244)</f>
        <v>49.681000000000004</v>
      </c>
      <c r="M244" s="817">
        <f>AVERAGE(Monthly!AF244:AH244)</f>
        <v>49.227333333333327</v>
      </c>
      <c r="N244" s="817">
        <f>AVERAGE(Monthly!AI244:AK244)</f>
        <v>54.275100000000002</v>
      </c>
      <c r="O244" s="817">
        <f>AVERAGE(Monthly!AL244:AN244)</f>
        <v>47.248779333333324</v>
      </c>
      <c r="P244" s="817">
        <f>AVERAGE(Monthly!AO244:AQ244)</f>
        <v>44.693509666666671</v>
      </c>
      <c r="Q244" s="817">
        <f>AVERAGE(Monthly!AR244:AT244)</f>
        <v>43.703340000000004</v>
      </c>
      <c r="R244" s="817">
        <f>AVERAGE(Monthly!AU244:AW244)</f>
        <v>43.508648999999991</v>
      </c>
      <c r="S244" s="817">
        <f>AVERAGE(Monthly!AX244:AZ244)</f>
        <v>39.658155999999998</v>
      </c>
      <c r="T244" s="817">
        <f>AVERAGE(Monthly!BA244:BC244)</f>
        <v>36.375971</v>
      </c>
      <c r="U244" s="817">
        <f>AVERAGE(Monthly!BD244:BF244)</f>
        <v>43.130579333333323</v>
      </c>
      <c r="V244" s="817">
        <f>AVERAGE(Monthly!BG244:BI244)</f>
        <v>41.540206666666677</v>
      </c>
      <c r="W244" s="817">
        <f>AVERAGE(Monthly!BJ244:BL244)</f>
        <v>42.577470333333331</v>
      </c>
      <c r="X244" s="817">
        <f>AVERAGE(Monthly!BM244:BO244)</f>
        <v>38.242027</v>
      </c>
      <c r="Y244" s="817">
        <f>AVERAGE(Monthly!BP244:BR244)</f>
        <v>42.349421666666665</v>
      </c>
      <c r="Z244" s="817">
        <f>AVERAGE(Monthly!BS244:BU244)</f>
        <v>51.530130666666672</v>
      </c>
      <c r="AA244" s="817">
        <f>AVERAGE(Monthly!BV244:BX244)</f>
        <v>72.963576000000003</v>
      </c>
      <c r="AB244" s="817">
        <f>AVERAGE(Monthly!BY244:CA244)</f>
        <v>78.572951666666668</v>
      </c>
      <c r="AC244" s="817">
        <f>AVERAGE(Monthly!CB244:CD244)</f>
        <v>74.610536666666675</v>
      </c>
      <c r="AD244" s="817">
        <f>AVERAGE(Monthly!CE244:CG244)</f>
        <v>78.433996666666658</v>
      </c>
      <c r="AE244" s="817">
        <f>AVERAGE(Monthly!CH244:CJ244)</f>
        <v>69.80977</v>
      </c>
      <c r="AF244" s="817">
        <f>AVERAGE(Monthly!CK244:CM244)</f>
        <v>66.202006666666662</v>
      </c>
      <c r="AG244" s="817">
        <f>AVERAGE(Monthly!CN244:CP244)</f>
        <v>74.592056666666664</v>
      </c>
      <c r="AH244" s="817">
        <f>AVERAGE(Monthly!CQ244:CS244)</f>
        <v>84.769880000000001</v>
      </c>
      <c r="AI244" s="817">
        <f>AVERAGE(Monthly!CT244:CV244)</f>
        <v>98.583393333333333</v>
      </c>
      <c r="AJ244" s="817">
        <f>AVERAGE(Monthly!CW244:CY244)</f>
        <v>95.958993333333339</v>
      </c>
      <c r="AK244" s="817">
        <f>AVERAGE(Monthly!CZ244:DB244)</f>
        <v>91.069323333333344</v>
      </c>
      <c r="AL244" s="817">
        <f>AVERAGE(Monthly!DC244:DE244)</f>
        <v>93.496093333333349</v>
      </c>
      <c r="AM244" s="817">
        <f>AVERAGE(Monthly!DF244:DH244)</f>
        <v>108.02004420000002</v>
      </c>
      <c r="AN244" s="817">
        <f>AVERAGE(Monthly!DI244:DK244)</f>
        <v>104.509728591</v>
      </c>
      <c r="AO244" s="817">
        <f>AVERAGE(Monthly!DL244:DN244)</f>
        <v>108.17683459499999</v>
      </c>
      <c r="AP244" s="817">
        <f>AVERAGE(Monthly!DO244:DQ244)</f>
        <v>142.41153266666666</v>
      </c>
      <c r="AQ244" s="817">
        <f>AVERAGE(Monthly!DR244:DT244)</f>
        <v>170.44047266666666</v>
      </c>
      <c r="AR244" s="817">
        <f>AVERAGE(Monthly!DU244:DW244)</f>
        <v>177.36298233333332</v>
      </c>
      <c r="AS244" s="817">
        <f>AVERAGE(Monthly!DX244:DZ244)</f>
        <v>178.3532246666667</v>
      </c>
      <c r="AT244" s="817">
        <f>AVERAGE(Monthly!EA244:EC244)</f>
        <v>203.34505300000001</v>
      </c>
      <c r="AU244" s="817">
        <f>AVERAGE(Monthly!ED244:EF244)</f>
        <v>260.66289866666665</v>
      </c>
      <c r="AV244" s="817">
        <f>AVERAGE(Monthly!EG244:EI244)</f>
        <v>281.98923633333334</v>
      </c>
      <c r="AW244" s="817">
        <f>AVERAGE(Monthly!EJ244:EL244)</f>
        <v>281.65099833333335</v>
      </c>
      <c r="AX244" s="817">
        <f>AVERAGE(Monthly!EM244:EO244)</f>
        <v>280.137002</v>
      </c>
      <c r="AY244" s="817">
        <f>AVERAGE(Monthly!EP244:ER244)</f>
        <v>268.46437566666663</v>
      </c>
      <c r="AZ244" s="817">
        <f>AVERAGE(Monthly!ES244:EU244)</f>
        <v>296.03227699999997</v>
      </c>
      <c r="BA244" s="817">
        <f>AVERAGE(Monthly!EV244:EX244)</f>
        <v>330.83288833333336</v>
      </c>
      <c r="BB244" s="817">
        <f>AVERAGE(Monthly!EY244:FA244)</f>
        <v>330.45158199999997</v>
      </c>
      <c r="BC244" s="817">
        <f>AVERAGE(Monthly!FB244:FD244)</f>
        <v>347.99671166666667</v>
      </c>
      <c r="BD244" s="817">
        <f>AVERAGE(Monthly!FE244:FG244)</f>
        <v>377.79958233333338</v>
      </c>
      <c r="BE244" s="817">
        <f>AVERAGE(Monthly!FH244:FJ244)</f>
        <v>394.94558266666672</v>
      </c>
      <c r="BF244" s="817">
        <f>AVERAGE(Monthly!FK244:FM244)</f>
        <v>378.11642833333326</v>
      </c>
      <c r="BG244" s="817">
        <f>AVERAGE(Monthly!FN244:FP244)</f>
        <v>367.25585166666673</v>
      </c>
      <c r="BH244" s="817">
        <f>AVERAGE(Monthly!FQ244:FS244)</f>
        <v>379.1697746641874</v>
      </c>
      <c r="BI244" s="817">
        <f>AVERAGE(Monthly!FT244:FV244)</f>
        <v>414.63421910866668</v>
      </c>
      <c r="BJ244" s="817">
        <f>AVERAGE(Monthly!FW244:FY244)</f>
        <v>449.15197461736335</v>
      </c>
      <c r="BK244" s="817">
        <f>AVERAGE(Monthly!FZ244:GB244)</f>
        <v>423.0942787516139</v>
      </c>
      <c r="BL244" s="817">
        <f>AVERAGE(Monthly!GC244:GE244)</f>
        <v>427.29657052212059</v>
      </c>
      <c r="BM244" s="817">
        <f>AVERAGE(Monthly!GF244:GH244)</f>
        <v>458.3849713333334</v>
      </c>
      <c r="BN244" s="817">
        <f>AVERAGE(Monthly!GI244:GK244)</f>
        <v>484.77640830080003</v>
      </c>
      <c r="BO244" s="817">
        <f>AVERAGE(Monthly!GL244:GN244)</f>
        <v>485.20205439479997</v>
      </c>
      <c r="BP244" s="817">
        <f>AVERAGE(Monthly!GO244:GQ244)</f>
        <v>496.45485558814039</v>
      </c>
      <c r="BQ244" s="817">
        <f>AVERAGE(Monthly!GR244:GT244)</f>
        <v>493.18539749178672</v>
      </c>
      <c r="BR244" s="817">
        <f>AVERAGE(Monthly!GU244:GW244)</f>
        <v>599.43671388898997</v>
      </c>
      <c r="BS244" s="817">
        <f>AVERAGE(Monthly!GX244:GZ244)</f>
        <v>602.68934001184005</v>
      </c>
      <c r="BT244" s="817">
        <f>AVERAGE(Monthly!HA244:HC244)</f>
        <v>515.70074972538669</v>
      </c>
      <c r="BU244" s="817">
        <f>AVERAGE(Monthly!HD244:HF244)</f>
        <v>480.31081918143997</v>
      </c>
      <c r="BV244" s="817">
        <f>AVERAGE(Monthly!HG244:HI244)</f>
        <v>511.12926585823999</v>
      </c>
      <c r="BW244" s="817">
        <f>AVERAGE(Monthly!HJ244:HL244)</f>
        <v>478.34913196645334</v>
      </c>
      <c r="BX244" s="817">
        <f>AVERAGE(Monthly!HM244:HO244)</f>
        <v>579.0560583544534</v>
      </c>
      <c r="BY244" s="817">
        <f>AVERAGE(Monthly!HP244:HR244)</f>
        <v>675.13197537226677</v>
      </c>
      <c r="BZ244" s="817">
        <f>AVERAGE(Monthly!HS244:HU244)</f>
        <v>705.88748754956305</v>
      </c>
      <c r="CA244" s="817">
        <f>AVERAGE(Monthly!HV244:HX244)</f>
        <v>684.47320809473638</v>
      </c>
      <c r="CB244" s="817">
        <f>AVERAGE(Monthly!HY244:IA244)</f>
        <v>734.0974767653687</v>
      </c>
      <c r="CC244" s="817">
        <f>AVERAGE(Monthly!IB244:ID244)</f>
        <v>684.17431648739409</v>
      </c>
      <c r="CD244" s="817">
        <f>AVERAGE(Monthly!IE244:IG244)</f>
        <v>629.77391259082117</v>
      </c>
      <c r="CE244" s="817">
        <f>AVERAGE(Monthly!IH244:IJ244)</f>
        <v>660.87178309792387</v>
      </c>
      <c r="CF244" s="817">
        <f>AVERAGE(Monthly!IK244:IM244)</f>
        <v>619.91016213898627</v>
      </c>
      <c r="CG244" s="817">
        <f>AVERAGE(Monthly!IN244:IP244)</f>
        <v>548.15975755313218</v>
      </c>
      <c r="CH244" s="817">
        <f>AVERAGE(Monthly!IQ244:IS244)</f>
        <v>563.78250377909546</v>
      </c>
      <c r="CI244" s="817">
        <f>AVERAGE(Monthly!IT244:IV244)</f>
        <v>571.96628734277408</v>
      </c>
      <c r="CJ244" s="817">
        <f>AVERAGE(Monthly!IW244:IY244)</f>
        <v>556.00766227105328</v>
      </c>
      <c r="CK244" s="817">
        <f>AVERAGE(Monthly!IZ244:JB244)</f>
        <v>546.06501675501943</v>
      </c>
      <c r="CL244" s="817">
        <f>AVERAGE(Monthly!JC244:JE244)</f>
        <v>640.05030136707569</v>
      </c>
      <c r="CM244" s="817">
        <f>AVERAGE(Monthly!JF244:JH244)</f>
        <v>694.6810637028899</v>
      </c>
      <c r="CN244" s="817">
        <f>AVERAGE(Monthly!JI244:JK244)</f>
        <v>691.27234185633097</v>
      </c>
      <c r="CO244" s="817">
        <f>AVERAGE(Monthly!JL244:JN244)</f>
        <v>667.52199457242489</v>
      </c>
      <c r="CP244" s="817">
        <f>AVERAGE(Monthly!JO244:JQ244)</f>
        <v>706.03897109533966</v>
      </c>
      <c r="CQ244" s="817">
        <f>AVERAGE(Monthly!JR244:JT244)</f>
        <v>752.70949640738036</v>
      </c>
      <c r="CR244" s="817">
        <f>AVERAGE(Monthly!JU244:JW244)</f>
        <v>733.33172906286893</v>
      </c>
      <c r="CS244" s="817">
        <f>AVERAGE(Monthly!JX244:JZ244)</f>
        <v>763.01672560258919</v>
      </c>
      <c r="CT244" s="817">
        <f>AVERAGE(Monthly!KA244:KC244)</f>
        <v>827.45328639882302</v>
      </c>
      <c r="CU244" s="817">
        <f>AVERAGE(Monthly!KD244:KF244)</f>
        <v>909.42867463852053</v>
      </c>
      <c r="CV244" s="817">
        <f>AVERAGE(Monthly!KG244:KI244)</f>
        <v>819.33234654212094</v>
      </c>
      <c r="CW244" s="817">
        <f>AVERAGE(Monthly!KJ244:KL244)</f>
        <v>799.5720902111774</v>
      </c>
      <c r="CX244" s="817">
        <f>AVERAGE(Monthly!KM244:KO244)</f>
        <v>935.18239516386018</v>
      </c>
      <c r="CY244" s="817">
        <f>AVERAGE(Monthly!KP244:KR244)</f>
        <v>1075.2913254081711</v>
      </c>
      <c r="CZ244" s="817">
        <f>AVERAGE(Monthly!KS244:KU244)</f>
        <v>1140.9547464526647</v>
      </c>
      <c r="DA244" s="817">
        <f>AVERAGE(Monthly!KV244:KX244)</f>
        <v>1348.2587749700085</v>
      </c>
      <c r="DB244" s="817">
        <f>AVERAGE(Monthly!KY244:LA244)</f>
        <v>1392.4652131516225</v>
      </c>
      <c r="DC244" s="817">
        <f>AVERAGE(Monthly!LB244:LD244)</f>
        <v>1365.595907312488</v>
      </c>
      <c r="DD244" s="817">
        <f>AVERAGE(Monthly!LE244:LG244)</f>
        <v>1365.7289856349425</v>
      </c>
      <c r="DE244" s="817">
        <f>AVERAGE(Monthly!LH244:LJ244)</f>
        <v>1392.7474259172297</v>
      </c>
      <c r="DF244" s="817">
        <f>AVERAGE(Monthly!LK244:LM244)</f>
        <v>1383.3716095508846</v>
      </c>
      <c r="DG244" s="817">
        <f>AVERAGE(Monthly!LN244:LP244)</f>
        <v>1494.6598046821894</v>
      </c>
      <c r="DH244" s="817">
        <f>AVERAGE(Monthly!LQ244:LS244)</f>
        <v>1692.6943583660334</v>
      </c>
      <c r="DI244" s="817">
        <f>AVERAGE(Monthly!LT244:LV244)</f>
        <v>1617.1672691025935</v>
      </c>
      <c r="DJ244" s="817">
        <f>AVERAGE(Monthly!LW244:LY244)</f>
        <v>1506.9570555357316</v>
      </c>
      <c r="DK244" s="817">
        <f>AVERAGE(Monthly!LZ244:MB244)</f>
        <v>1480.8382788375666</v>
      </c>
      <c r="DL244" s="817">
        <f>AVERAGE(Monthly!MC244:ME244)</f>
        <v>1950.7093213738815</v>
      </c>
      <c r="DM244" s="817">
        <f>AVERAGE(Monthly!MF244:MH244)</f>
        <v>1919.9651610332246</v>
      </c>
      <c r="DN244" s="817">
        <f>AVERAGE(Monthly!MI244:MK244)</f>
        <v>2116.5793105594125</v>
      </c>
      <c r="DO244" s="817">
        <f>IF(Monthly!MN244&gt;0,AVERAGE(Monthly!ML244:MN244),"")</f>
        <v>2226.3964104873698</v>
      </c>
      <c r="DP244" s="817">
        <f>IF(Monthly!MQ244&gt;0,AVERAGE(Monthly!MO244:MQ244),"")</f>
        <v>2390.7005557903149</v>
      </c>
      <c r="DQ244" s="817">
        <f>IF(Monthly!MT244&gt;0,AVERAGE(Monthly!MR244:MT244),"")</f>
        <v>2637.3971859283847</v>
      </c>
      <c r="DR244" s="817">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5" t="s">
        <v>1481</v>
      </c>
      <c r="B247" s="476" t="s">
        <v>573</v>
      </c>
      <c r="C247" s="817">
        <f>AVERAGE(Monthly!B247:D247)</f>
        <v>36.077816666666671</v>
      </c>
      <c r="D247" s="817">
        <f>AVERAGE(Monthly!E247:G247)</f>
        <v>40.868566666666666</v>
      </c>
      <c r="E247" s="817">
        <f>AVERAGE(Monthly!H247:J247)</f>
        <v>43.399933333333337</v>
      </c>
      <c r="F247" s="817">
        <f>AVERAGE(Monthly!K247:M247)</f>
        <v>35.970500000000001</v>
      </c>
      <c r="G247" s="817">
        <f>AVERAGE(Monthly!N247:P247)</f>
        <v>28.54036666666666</v>
      </c>
      <c r="H247" s="817">
        <f>AVERAGE(Monthly!Q247:S247)</f>
        <v>27.459233333333334</v>
      </c>
      <c r="I247" s="817">
        <f>AVERAGE(Monthly!T247:V247)</f>
        <v>29.25556666666667</v>
      </c>
      <c r="J247" s="817">
        <f>AVERAGE(Monthly!W247:Y247)</f>
        <v>26.9344</v>
      </c>
      <c r="K247" s="817">
        <f>AVERAGE(Monthly!Z247:AB247)</f>
        <v>27.535056666666666</v>
      </c>
      <c r="L247" s="817">
        <f>AVERAGE(Monthly!AC247:AE247)</f>
        <v>33.537803333333336</v>
      </c>
      <c r="M247" s="817">
        <f>AVERAGE(Monthly!AF247:AH247)</f>
        <v>32.56133333333333</v>
      </c>
      <c r="N247" s="817">
        <f>AVERAGE(Monthly!AI247:AK247)</f>
        <v>30.967433333333332</v>
      </c>
      <c r="O247" s="817">
        <f>AVERAGE(Monthly!AL247:AN247)</f>
        <v>38.811543999999998</v>
      </c>
      <c r="P247" s="817">
        <f>AVERAGE(Monthly!AO247:AQ247)</f>
        <v>36.410720333333337</v>
      </c>
      <c r="Q247" s="817">
        <f>AVERAGE(Monthly!AR247:AT247)</f>
        <v>39.135120333333326</v>
      </c>
      <c r="R247" s="817">
        <f>AVERAGE(Monthly!AU247:AW247)</f>
        <v>42.253064333333334</v>
      </c>
      <c r="S247" s="817">
        <f>AVERAGE(Monthly!AX247:AZ247)</f>
        <v>51.106346999999992</v>
      </c>
      <c r="T247" s="817">
        <f>AVERAGE(Monthly!BA247:BC247)</f>
        <v>55.747968666666658</v>
      </c>
      <c r="U247" s="817">
        <f>AVERAGE(Monthly!BD247:BF247)</f>
        <v>52.512058333333322</v>
      </c>
      <c r="V247" s="817">
        <f>AVERAGE(Monthly!BG247:BI247)</f>
        <v>54.089733000000003</v>
      </c>
      <c r="W247" s="817">
        <f>AVERAGE(Monthly!BJ247:BL247)</f>
        <v>52.998976666666671</v>
      </c>
      <c r="X247" s="817">
        <f>AVERAGE(Monthly!BM247:BO247)</f>
        <v>62.29555633333333</v>
      </c>
      <c r="Y247" s="817">
        <f>AVERAGE(Monthly!BP247:BR247)</f>
        <v>59.815644666666664</v>
      </c>
      <c r="Z247" s="817">
        <f>AVERAGE(Monthly!BS247:BU247)</f>
        <v>54.576908333333328</v>
      </c>
      <c r="AA247" s="817">
        <f>AVERAGE(Monthly!BV247:BX247)</f>
        <v>50.679951333333328</v>
      </c>
      <c r="AB247" s="817">
        <f>AVERAGE(Monthly!BY247:CA247)</f>
        <v>47.720426333333329</v>
      </c>
      <c r="AC247" s="817">
        <f>AVERAGE(Monthly!CB247:CD247)</f>
        <v>51.944521666666667</v>
      </c>
      <c r="AD247" s="817">
        <f>AVERAGE(Monthly!CE247:CG247)</f>
        <v>46.327073666666671</v>
      </c>
      <c r="AE247" s="817">
        <f>AVERAGE(Monthly!CH247:CJ247)</f>
        <v>58.996519999999997</v>
      </c>
      <c r="AF247" s="817">
        <f>AVERAGE(Monthly!CK247:CM247)</f>
        <v>66.700569999999999</v>
      </c>
      <c r="AG247" s="817">
        <f>AVERAGE(Monthly!CN247:CP247)</f>
        <v>66.147679999999994</v>
      </c>
      <c r="AH247" s="817">
        <f>AVERAGE(Monthly!CQ247:CS247)</f>
        <v>59.239640000000001</v>
      </c>
      <c r="AI247" s="817">
        <f>AVERAGE(Monthly!CT247:CV247)</f>
        <v>51.408156666666663</v>
      </c>
      <c r="AJ247" s="817">
        <f>AVERAGE(Monthly!CW247:CY247)</f>
        <v>59.670416666666675</v>
      </c>
      <c r="AK247" s="817">
        <f>AVERAGE(Monthly!CZ247:DB247)</f>
        <v>77.381569999999996</v>
      </c>
      <c r="AL247" s="817">
        <f>AVERAGE(Monthly!DC247:DE247)</f>
        <v>81.685299999999998</v>
      </c>
      <c r="AM247" s="817">
        <f>AVERAGE(Monthly!DF247:DH247)</f>
        <v>63.261134626400008</v>
      </c>
      <c r="AN247" s="817">
        <f>AVERAGE(Monthly!DI247:DK247)</f>
        <v>68.52953619356667</v>
      </c>
      <c r="AO247" s="817">
        <f>AVERAGE(Monthly!DL247:DN247)</f>
        <v>73.107776480999974</v>
      </c>
      <c r="AP247" s="817">
        <f>AVERAGE(Monthly!DO247:DQ247)</f>
        <v>49.470558470999983</v>
      </c>
      <c r="AQ247" s="817">
        <f>AVERAGE(Monthly!DR247:DT247)</f>
        <v>34.671740061333303</v>
      </c>
      <c r="AR247" s="817">
        <f>AVERAGE(Monthly!DU247:DW247)</f>
        <v>41.755679023666637</v>
      </c>
      <c r="AS247" s="817">
        <f>AVERAGE(Monthly!DX247:DZ247)</f>
        <v>51.642395059699993</v>
      </c>
      <c r="AT247" s="817">
        <f>AVERAGE(Monthly!EA247:EC247)</f>
        <v>35.399411588996664</v>
      </c>
      <c r="AU247" s="817">
        <f>AVERAGE(Monthly!ED247:EF247)</f>
        <v>-19.77327950333331</v>
      </c>
      <c r="AV247" s="817">
        <f>AVERAGE(Monthly!EG247:EI247)</f>
        <v>-14.961682008233359</v>
      </c>
      <c r="AW247" s="817">
        <f>AVERAGE(Monthly!EJ247:EL247)</f>
        <v>5.8398005463333318</v>
      </c>
      <c r="AX247" s="817">
        <f>AVERAGE(Monthly!EM247:EO247)</f>
        <v>28.798048708666659</v>
      </c>
      <c r="AY247" s="817">
        <f>AVERAGE(Monthly!EP247:ER247)</f>
        <v>36.735395220333324</v>
      </c>
      <c r="AZ247" s="817">
        <f>AVERAGE(Monthly!ES247:EU247)</f>
        <v>41.374032920999944</v>
      </c>
      <c r="BA247" s="817">
        <f>AVERAGE(Monthly!EV247:EX247)</f>
        <v>33.335389248666708</v>
      </c>
      <c r="BB247" s="817">
        <f>AVERAGE(Monthly!EY247:FA247)</f>
        <v>76.275959668333272</v>
      </c>
      <c r="BC247" s="817">
        <f>AVERAGE(Monthly!FB247:FD247)</f>
        <v>73.204243794333294</v>
      </c>
      <c r="BD247" s="817">
        <f>AVERAGE(Monthly!FE247:FG247)</f>
        <v>66.146101307333325</v>
      </c>
      <c r="BE247" s="817">
        <f>AVERAGE(Monthly!FH247:FJ247)</f>
        <v>70.819926955999975</v>
      </c>
      <c r="BF247" s="817">
        <f>AVERAGE(Monthly!FK247:FM247)</f>
        <v>90.715258536666738</v>
      </c>
      <c r="BG247" s="817">
        <f>AVERAGE(Monthly!FN247:FP247)</f>
        <v>65.908389570412723</v>
      </c>
      <c r="BH247" s="817">
        <f>AVERAGE(Monthly!FQ247:FS247)</f>
        <v>59.414207063146023</v>
      </c>
      <c r="BI247" s="817">
        <f>AVERAGE(Monthly!FT247:FV247)</f>
        <v>50.10153449433335</v>
      </c>
      <c r="BJ247" s="817">
        <f>AVERAGE(Monthly!FW247:FY247)</f>
        <v>44.188146547969978</v>
      </c>
      <c r="BK247" s="817">
        <f>AVERAGE(Monthly!FZ247:GB247)</f>
        <v>84.998173638266664</v>
      </c>
      <c r="BL247" s="817">
        <f>AVERAGE(Monthly!GC247:GE247)</f>
        <v>107.14477037102074</v>
      </c>
      <c r="BM247" s="817">
        <f>AVERAGE(Monthly!GF247:GH247)</f>
        <v>112.24868540120001</v>
      </c>
      <c r="BN247" s="817">
        <f>AVERAGE(Monthly!GI247:GK247)</f>
        <v>110.54325899946669</v>
      </c>
      <c r="BO247" s="817">
        <f>AVERAGE(Monthly!GL247:GN247)</f>
        <v>133.5041500522</v>
      </c>
      <c r="BP247" s="817">
        <f>AVERAGE(Monthly!GO247:GQ247)</f>
        <v>182.92768857161718</v>
      </c>
      <c r="BQ247" s="817">
        <f>AVERAGE(Monthly!GR247:GT247)</f>
        <v>230.50183182387991</v>
      </c>
      <c r="BR247" s="817">
        <f>AVERAGE(Monthly!GU247:GW247)</f>
        <v>150.41147373835335</v>
      </c>
      <c r="BS247" s="817">
        <f>AVERAGE(Monthly!GX247:GZ247)</f>
        <v>188.58471966416005</v>
      </c>
      <c r="BT247" s="817">
        <f>AVERAGE(Monthly!HA247:HC247)</f>
        <v>344.07585924428002</v>
      </c>
      <c r="BU247" s="817">
        <f>AVERAGE(Monthly!HD247:HF247)</f>
        <v>367.3140015055601</v>
      </c>
      <c r="BV247" s="817">
        <f>AVERAGE(Monthly!HG247:HI247)</f>
        <v>342.92482402375998</v>
      </c>
      <c r="BW247" s="817">
        <f>AVERAGE(Monthly!HJ247:HL247)</f>
        <v>402.01043953288007</v>
      </c>
      <c r="BX247" s="817">
        <f>AVERAGE(Monthly!HM247:HO247)</f>
        <v>338.8519342035467</v>
      </c>
      <c r="BY247" s="817">
        <f>AVERAGE(Monthly!HP247:HR247)</f>
        <v>296.65519745340004</v>
      </c>
      <c r="BZ247" s="817">
        <f>AVERAGE(Monthly!HS247:HU247)</f>
        <v>296.63531217290233</v>
      </c>
      <c r="CA247" s="817">
        <f>AVERAGE(Monthly!HV247:HX247)</f>
        <v>346.77724167631436</v>
      </c>
      <c r="CB247" s="817">
        <f>AVERAGE(Monthly!HY247:IA247)</f>
        <v>438.31136396260945</v>
      </c>
      <c r="CC247" s="817">
        <f>AVERAGE(Monthly!IB247:ID247)</f>
        <v>530.47148925902218</v>
      </c>
      <c r="CD247" s="817">
        <f>AVERAGE(Monthly!IE247:IG247)</f>
        <v>586.04736473490652</v>
      </c>
      <c r="CE247" s="817">
        <f>AVERAGE(Monthly!IH247:IJ247)</f>
        <v>589.11848188364888</v>
      </c>
      <c r="CF247" s="817">
        <f>AVERAGE(Monthly!IK247:IM247)</f>
        <v>751.68255502427292</v>
      </c>
      <c r="CG247" s="817">
        <f>AVERAGE(Monthly!IN247:IP247)</f>
        <v>872.75429134979743</v>
      </c>
      <c r="CH247" s="817">
        <f>AVERAGE(Monthly!IQ247:IS247)</f>
        <v>898.04727906728749</v>
      </c>
      <c r="CI247" s="817">
        <f>AVERAGE(Monthly!IT247:IV247)</f>
        <v>917.72129476692464</v>
      </c>
      <c r="CJ247" s="817">
        <f>AVERAGE(Monthly!IW247:IY247)</f>
        <v>961.41796774021805</v>
      </c>
      <c r="CK247" s="817">
        <f>AVERAGE(Monthly!IZ247:JB247)</f>
        <v>984.03178546546235</v>
      </c>
      <c r="CL247" s="817">
        <f>AVERAGE(Monthly!JC247:JE247)</f>
        <v>912.04395866222512</v>
      </c>
      <c r="CM247" s="817">
        <f>AVERAGE(Monthly!JF247:JH247)</f>
        <v>913.26592544657944</v>
      </c>
      <c r="CN247" s="817">
        <f>AVERAGE(Monthly!JI247:JK247)</f>
        <v>1012.4308163435809</v>
      </c>
      <c r="CO247" s="817">
        <f>AVERAGE(Monthly!JL247:JN247)</f>
        <v>1086.3859792234948</v>
      </c>
      <c r="CP247" s="817">
        <f>AVERAGE(Monthly!JO247:JQ247)</f>
        <v>1061.5975277747509</v>
      </c>
      <c r="CQ247" s="817">
        <f>AVERAGE(Monthly!JR247:JT247)</f>
        <v>1100.7202245282713</v>
      </c>
      <c r="CR247" s="817">
        <f>AVERAGE(Monthly!JU247:JW247)</f>
        <v>1171.2612102201172</v>
      </c>
      <c r="CS247" s="817">
        <f>AVERAGE(Monthly!JX247:JZ247)</f>
        <v>1184.2927767738015</v>
      </c>
      <c r="CT247" s="817">
        <f>AVERAGE(Monthly!KA247:KC247)</f>
        <v>1197.5103031193285</v>
      </c>
      <c r="CU247" s="817">
        <f>AVERAGE(Monthly!KD247:KF247)</f>
        <v>1172.7730579561219</v>
      </c>
      <c r="CV247" s="817">
        <f>AVERAGE(Monthly!KG247:KI247)</f>
        <v>1346.6934848202552</v>
      </c>
      <c r="CW247" s="817">
        <f>AVERAGE(Monthly!KJ247:KL247)</f>
        <v>1418.6022452663922</v>
      </c>
      <c r="CX247" s="817">
        <f>AVERAGE(Monthly!KM247:KO247)</f>
        <v>1379.2514455755797</v>
      </c>
      <c r="CY247" s="817">
        <f>AVERAGE(Monthly!KP247:KR247)</f>
        <v>1352.8878065134716</v>
      </c>
      <c r="CZ247" s="817">
        <f>AVERAGE(Monthly!KS247:KU247)</f>
        <v>1405.5724457836332</v>
      </c>
      <c r="DA247" s="817">
        <f>AVERAGE(Monthly!KV247:KX247)</f>
        <v>1331.9026921970406</v>
      </c>
      <c r="DB247" s="817">
        <f>AVERAGE(Monthly!KY247:LA247)</f>
        <v>1368.6716659843648</v>
      </c>
      <c r="DC247" s="817">
        <f>AVERAGE(Monthly!LB247:LD247)</f>
        <v>1500.6475856911932</v>
      </c>
      <c r="DD247" s="817">
        <f>AVERAGE(Monthly!LE247:LG247)</f>
        <v>1637.7410230294424</v>
      </c>
      <c r="DE247" s="817">
        <f>AVERAGE(Monthly!LH247:LJ247)</f>
        <v>1746.0767601917635</v>
      </c>
      <c r="DF247" s="817">
        <f>AVERAGE(Monthly!LK247:LM247)</f>
        <v>1878.2023166041147</v>
      </c>
      <c r="DG247" s="817">
        <f>AVERAGE(Monthly!LN247:LP247)</f>
        <v>1958.5216066285586</v>
      </c>
      <c r="DH247" s="817">
        <f>AVERAGE(Monthly!LQ247:LS247)</f>
        <v>1965.4350771361253</v>
      </c>
      <c r="DI247" s="817">
        <f>AVERAGE(Monthly!LT247:LV247)</f>
        <v>2159.2430591898569</v>
      </c>
      <c r="DJ247" s="817">
        <f>AVERAGE(Monthly!LW247:LY247)</f>
        <v>2355.4626894590269</v>
      </c>
      <c r="DK247" s="817">
        <f>AVERAGE(Monthly!LZ247:MB247)</f>
        <v>2446.5668675305515</v>
      </c>
      <c r="DL247" s="817">
        <f>AVERAGE(Monthly!MC247:ME247)</f>
        <v>2208.4588737223958</v>
      </c>
      <c r="DM247" s="817">
        <f>AVERAGE(Monthly!MF247:MH247)</f>
        <v>2559.9605500012208</v>
      </c>
      <c r="DN247" s="817">
        <f>AVERAGE(Monthly!MI247:MK247)</f>
        <v>2658.7698598990441</v>
      </c>
      <c r="DO247" s="817">
        <f>IF(Monthly!MN247&gt;0,AVERAGE(Monthly!ML247:MN247),"")</f>
        <v>2686.6234814513218</v>
      </c>
      <c r="DP247" s="817">
        <f>IF(Monthly!MQ247&gt;0,AVERAGE(Monthly!MO247:MQ247),"")</f>
        <v>2780.2573302236342</v>
      </c>
      <c r="DQ247" s="817">
        <f>IF(Monthly!MT247&gt;0,AVERAGE(Monthly!MR247:MT247),"")</f>
        <v>2888.9880100302485</v>
      </c>
      <c r="DR247" s="817">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t="str">
        <f>IF(Monthly!MT252&gt;0,AVERAGE(Monthly!MR252:MT252),"")</f>
        <v/>
      </c>
      <c r="DR252" s="529" t="str">
        <f>IF(Monthly!MW252&gt;0,AVERAGE(Monthly!MU252:MW252),"")</f>
        <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t="str">
        <f>IF(Monthly!MT253&gt;0,AVERAGE(Monthly!MR253:MT253),"")</f>
        <v/>
      </c>
      <c r="DR253" s="529" t="str">
        <f>IF(Monthly!MW253&gt;0,AVERAGE(Monthly!MU253:MW253),"")</f>
        <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17">
        <f>AVERAGE(Monthly!B258:D258)</f>
        <v>-8.5127333333333333</v>
      </c>
      <c r="D258" s="817">
        <f>AVERAGE(Monthly!E258:G258)</f>
        <v>-2.5629666666666626</v>
      </c>
      <c r="E258" s="817">
        <f>AVERAGE(Monthly!H258:J258)</f>
        <v>-3.8090333333333342</v>
      </c>
      <c r="F258" s="817">
        <f>AVERAGE(Monthly!K258:M258)</f>
        <v>-9.6255333333333315</v>
      </c>
      <c r="G258" s="817">
        <f>AVERAGE(Monthly!N258:P258)</f>
        <v>-11.735666666666669</v>
      </c>
      <c r="H258" s="817">
        <f>AVERAGE(Monthly!Q258:S258)</f>
        <v>-12.600133333333337</v>
      </c>
      <c r="I258" s="817">
        <f>AVERAGE(Monthly!T258:V258)</f>
        <v>-13.371133333333328</v>
      </c>
      <c r="J258" s="817">
        <f>AVERAGE(Monthly!W258:Y258)</f>
        <v>-14.800100000000002</v>
      </c>
      <c r="K258" s="817">
        <f>AVERAGE(Monthly!Z258:AB258)</f>
        <v>-15.8436</v>
      </c>
      <c r="L258" s="817">
        <f>AVERAGE(Monthly!AC258:AE258)</f>
        <v>-17.027033333333332</v>
      </c>
      <c r="M258" s="817">
        <f>AVERAGE(Monthly!AF258:AH258)</f>
        <v>-23.686033333333341</v>
      </c>
      <c r="N258" s="817">
        <f>AVERAGE(Monthly!AI258:AK258)</f>
        <v>-32.823299999999996</v>
      </c>
      <c r="O258" s="817">
        <f>AVERAGE(Monthly!AL258:AN258)</f>
        <v>-25.770212666666666</v>
      </c>
      <c r="P258" s="817">
        <f>AVERAGE(Monthly!AO258:AQ258)</f>
        <v>-27.484440666666668</v>
      </c>
      <c r="Q258" s="817">
        <f>AVERAGE(Monthly!AR258:AT258)</f>
        <v>-30.036786333333339</v>
      </c>
      <c r="R258" s="817">
        <f>AVERAGE(Monthly!AU258:AW258)</f>
        <v>-30.59194633333334</v>
      </c>
      <c r="S258" s="817">
        <f>AVERAGE(Monthly!AX258:AZ258)</f>
        <v>-29.769513333333347</v>
      </c>
      <c r="T258" s="817">
        <f>AVERAGE(Monthly!BA258:BC258)</f>
        <v>-28.921133666666673</v>
      </c>
      <c r="U258" s="817">
        <f>AVERAGE(Monthly!BD258:BF258)</f>
        <v>-30.784968000000003</v>
      </c>
      <c r="V258" s="817">
        <f>AVERAGE(Monthly!BG258:BI258)</f>
        <v>-32.207432333333344</v>
      </c>
      <c r="W258" s="817">
        <f>AVERAGE(Monthly!BJ258:BL258)</f>
        <v>-31.840422333333336</v>
      </c>
      <c r="X258" s="817">
        <f>AVERAGE(Monthly!BM258:BO258)</f>
        <v>-30.377216000000001</v>
      </c>
      <c r="Y258" s="817">
        <f>AVERAGE(Monthly!BP258:BR258)</f>
        <v>-34.582069666666662</v>
      </c>
      <c r="Z258" s="817">
        <f>AVERAGE(Monthly!BS258:BU258)</f>
        <v>-39.616419666666673</v>
      </c>
      <c r="AA258" s="817">
        <f>AVERAGE(Monthly!BV258:BX258)</f>
        <v>-39.05209</v>
      </c>
      <c r="AB258" s="817">
        <f>AVERAGE(Monthly!BY258:CA258)</f>
        <v>-40.630206666666673</v>
      </c>
      <c r="AC258" s="817">
        <f>AVERAGE(Monthly!CB258:CD258)</f>
        <v>-41.305529999999997</v>
      </c>
      <c r="AD258" s="817">
        <f>AVERAGE(Monthly!CE258:CG258)</f>
        <v>-46.187766333333336</v>
      </c>
      <c r="AE258" s="817">
        <f>AVERAGE(Monthly!CH258:CJ258)</f>
        <v>-42.202570000000009</v>
      </c>
      <c r="AF258" s="817">
        <f>AVERAGE(Monthly!CK258:CM258)</f>
        <v>-40.912089999999999</v>
      </c>
      <c r="AG258" s="817">
        <f>AVERAGE(Monthly!CN258:CP258)</f>
        <v>-42.209899999999998</v>
      </c>
      <c r="AH258" s="817">
        <f>AVERAGE(Monthly!CQ258:CS258)</f>
        <v>-46.680280000000003</v>
      </c>
      <c r="AI258" s="817">
        <f>AVERAGE(Monthly!CT258:CV258)</f>
        <v>-53.746306666666662</v>
      </c>
      <c r="AJ258" s="817">
        <f>AVERAGE(Monthly!CW258:CY258)</f>
        <v>-58.898620000000001</v>
      </c>
      <c r="AK258" s="817">
        <f>AVERAGE(Monthly!CZ258:DB258)</f>
        <v>-60.414756666666669</v>
      </c>
      <c r="AL258" s="817">
        <f>AVERAGE(Monthly!DC258:DE258)</f>
        <v>-62.525389999999994</v>
      </c>
      <c r="AM258" s="817">
        <f>AVERAGE(Monthly!DF258:DH258)</f>
        <v>-60.973294781666674</v>
      </c>
      <c r="AN258" s="817">
        <f>AVERAGE(Monthly!DI258:DK258)</f>
        <v>-59.608382274666667</v>
      </c>
      <c r="AO258" s="817">
        <f>AVERAGE(Monthly!DL258:DN258)</f>
        <v>-60.535404368999998</v>
      </c>
      <c r="AP258" s="817">
        <f>AVERAGE(Monthly!DO258:DQ258)</f>
        <v>-69.299923666666686</v>
      </c>
      <c r="AQ258" s="817">
        <f>AVERAGE(Monthly!DR258:DT258)</f>
        <v>-73.296508000000017</v>
      </c>
      <c r="AR258" s="817">
        <f>AVERAGE(Monthly!DU258:DW258)</f>
        <v>-71.823649442000047</v>
      </c>
      <c r="AS258" s="817">
        <f>AVERAGE(Monthly!DX258:DZ258)</f>
        <v>-76.207414000000014</v>
      </c>
      <c r="AT258" s="817">
        <f>AVERAGE(Monthly!EA258:EC258)</f>
        <v>-82.0501996666667</v>
      </c>
      <c r="AU258" s="817">
        <f>AVERAGE(Monthly!ED258:EF258)</f>
        <v>-88.917563999999985</v>
      </c>
      <c r="AV258" s="817">
        <f>AVERAGE(Monthly!EG258:EI258)</f>
        <v>-91.834522333333382</v>
      </c>
      <c r="AW258" s="817">
        <f>AVERAGE(Monthly!EJ258:EL258)</f>
        <v>-100.12573133333335</v>
      </c>
      <c r="AX258" s="817">
        <f>AVERAGE(Monthly!EM258:EO258)</f>
        <v>-107.69131133333337</v>
      </c>
      <c r="AY258" s="817">
        <f>AVERAGE(Monthly!EP258:ER258)</f>
        <v>-109.00818533333336</v>
      </c>
      <c r="AZ258" s="817">
        <f>AVERAGE(Monthly!ES258:EU258)</f>
        <v>-104.59019087633335</v>
      </c>
      <c r="BA258" s="817">
        <f>AVERAGE(Monthly!EV258:EX258)</f>
        <v>-118.2923904333333</v>
      </c>
      <c r="BB258" s="817">
        <f>AVERAGE(Monthly!EY258:FA258)</f>
        <v>-112.40935433333338</v>
      </c>
      <c r="BC258" s="817">
        <f>AVERAGE(Monthly!FB258:FD258)</f>
        <v>-116.04641624900005</v>
      </c>
      <c r="BD258" s="817">
        <f>AVERAGE(Monthly!FE258:FG258)</f>
        <v>-115.69989587766666</v>
      </c>
      <c r="BE258" s="817">
        <f>AVERAGE(Monthly!FH258:FJ258)</f>
        <v>-124.29508165566669</v>
      </c>
      <c r="BF258" s="817">
        <f>AVERAGE(Monthly!FK258:FM258)</f>
        <v>-135.13065842666654</v>
      </c>
      <c r="BG258" s="817">
        <f>AVERAGE(Monthly!FN258:FP258)</f>
        <v>-138.79802406633337</v>
      </c>
      <c r="BH258" s="817">
        <f>AVERAGE(Monthly!FQ258:FS258)</f>
        <v>-141.868927613854</v>
      </c>
      <c r="BI258" s="817">
        <f>AVERAGE(Monthly!FT258:FV258)</f>
        <v>-140.95103331333337</v>
      </c>
      <c r="BJ258" s="817">
        <f>AVERAGE(Monthly!FW258:FY258)</f>
        <v>-140.63759096703004</v>
      </c>
      <c r="BK258" s="817">
        <f>AVERAGE(Monthly!FZ258:GB258)</f>
        <v>-147.33545866773338</v>
      </c>
      <c r="BL258" s="817">
        <f>AVERAGE(Monthly!GC258:GE258)</f>
        <v>-150.79488880097924</v>
      </c>
      <c r="BM258" s="817">
        <f>AVERAGE(Monthly!GF258:GH258)</f>
        <v>-157.02769291580003</v>
      </c>
      <c r="BN258" s="817">
        <f>AVERAGE(Monthly!GI258:GK258)</f>
        <v>-168.14203046186665</v>
      </c>
      <c r="BO258" s="817">
        <f>AVERAGE(Monthly!GL258:GN258)</f>
        <v>-167.87130565346666</v>
      </c>
      <c r="BP258" s="817">
        <f>AVERAGE(Monthly!GO258:GQ258)</f>
        <v>-164.66676154158395</v>
      </c>
      <c r="BQ258" s="817">
        <f>AVERAGE(Monthly!GR258:GT258)</f>
        <v>-164.8776105361201</v>
      </c>
      <c r="BR258" s="817">
        <f>AVERAGE(Monthly!GU258:GW258)</f>
        <v>-175.42264760410669</v>
      </c>
      <c r="BS258" s="817">
        <f>AVERAGE(Monthly!GX258:GZ258)</f>
        <v>-184.18406306817329</v>
      </c>
      <c r="BT258" s="817">
        <f>AVERAGE(Monthly!HA258:HC258)</f>
        <v>-180.32445650205344</v>
      </c>
      <c r="BU258" s="817">
        <f>AVERAGE(Monthly!HD258:HF258)</f>
        <v>-194.27318758144006</v>
      </c>
      <c r="BV258" s="817">
        <f>AVERAGE(Monthly!HG258:HI258)</f>
        <v>-212.38053959890678</v>
      </c>
      <c r="BW258" s="817">
        <f>AVERAGE(Monthly!HJ258:HL258)</f>
        <v>-215.25629645245328</v>
      </c>
      <c r="BX258" s="817">
        <f>AVERAGE(Monthly!HM258:HO258)</f>
        <v>-225.02419799445337</v>
      </c>
      <c r="BY258" s="817">
        <f>AVERAGE(Monthly!HP258:HR258)</f>
        <v>-243.71449757726648</v>
      </c>
      <c r="BZ258" s="817">
        <f>AVERAGE(Monthly!HS258:HU258)</f>
        <v>-268.65126706676432</v>
      </c>
      <c r="CA258" s="817">
        <f>AVERAGE(Monthly!HV258:HX258)</f>
        <v>-304.78949059947109</v>
      </c>
      <c r="CB258" s="817">
        <f>AVERAGE(Monthly!HY258:IA258)</f>
        <v>-317.27215934808055</v>
      </c>
      <c r="CC258" s="817">
        <f>AVERAGE(Monthly!IB258:ID258)</f>
        <v>-350.93462832324718</v>
      </c>
      <c r="CD258" s="817">
        <f>AVERAGE(Monthly!IE258:IG258)</f>
        <v>-360.56687116193672</v>
      </c>
      <c r="CE258" s="817">
        <f>AVERAGE(Monthly!IH258:IJ258)</f>
        <v>-362.09828526573324</v>
      </c>
      <c r="CF258" s="817">
        <f>AVERAGE(Monthly!IK258:IM258)</f>
        <v>-359.73427906573198</v>
      </c>
      <c r="CG258" s="817">
        <f>AVERAGE(Monthly!IN258:IP258)</f>
        <v>-337.73866099721431</v>
      </c>
      <c r="CH258" s="817">
        <f>AVERAGE(Monthly!IQ258:IS258)</f>
        <v>-364.59309157332444</v>
      </c>
      <c r="CI258" s="817">
        <f>AVERAGE(Monthly!IT258:IV258)</f>
        <v>-407.68987020615964</v>
      </c>
      <c r="CJ258" s="817">
        <f>AVERAGE(Monthly!IW258:IY258)</f>
        <v>-431.50703988897266</v>
      </c>
      <c r="CK258" s="817">
        <f>AVERAGE(Monthly!IZ258:JB258)</f>
        <v>-449.26574984901964</v>
      </c>
      <c r="CL258" s="817">
        <f>AVERAGE(Monthly!JC258:JE258)</f>
        <v>-481.07257241082516</v>
      </c>
      <c r="CM258" s="817">
        <f>AVERAGE(Monthly!JF258:JH258)</f>
        <v>-500.94946597278636</v>
      </c>
      <c r="CN258" s="817">
        <f>AVERAGE(Monthly!JI258:JK258)</f>
        <v>-514.18830657535921</v>
      </c>
      <c r="CO258" s="817">
        <f>AVERAGE(Monthly!JL258:JN258)</f>
        <v>-531.18355384038739</v>
      </c>
      <c r="CP258" s="817">
        <f>AVERAGE(Monthly!JO258:JQ258)</f>
        <v>-564.04444871213809</v>
      </c>
      <c r="CQ258" s="817">
        <f>AVERAGE(Monthly!JR258:JT258)</f>
        <v>-598.8939424476863</v>
      </c>
      <c r="CR258" s="817">
        <f>AVERAGE(Monthly!JU258:JW258)</f>
        <v>-605.96501940598603</v>
      </c>
      <c r="CS258" s="817">
        <f>AVERAGE(Monthly!JX258:JZ258)</f>
        <v>-629.45819923617103</v>
      </c>
      <c r="CT258" s="817">
        <f>AVERAGE(Monthly!KA258:KC258)</f>
        <v>-667.52215676633261</v>
      </c>
      <c r="CU258" s="817">
        <f>AVERAGE(Monthly!KD258:KF258)</f>
        <v>-718.17303398649653</v>
      </c>
      <c r="CV258" s="817">
        <f>AVERAGE(Monthly!KG258:KI258)</f>
        <v>-747.99098550856627</v>
      </c>
      <c r="CW258" s="817">
        <f>AVERAGE(Monthly!KJ258:KL258)</f>
        <v>-743.12729769643317</v>
      </c>
      <c r="CX258" s="817">
        <f>AVERAGE(Monthly!KM258:KO258)</f>
        <v>-761.06789031641767</v>
      </c>
      <c r="CY258" s="817">
        <f>AVERAGE(Monthly!KP258:KR258)</f>
        <v>-843.01241240009779</v>
      </c>
      <c r="CZ258" s="817">
        <f>AVERAGE(Monthly!KS258:KU258)</f>
        <v>-876.22879198748069</v>
      </c>
      <c r="DA258" s="817">
        <f>AVERAGE(Monthly!KV258:KX258)</f>
        <v>-898.13300469106673</v>
      </c>
      <c r="DB258" s="817">
        <f>AVERAGE(Monthly!KY258:LA258)</f>
        <v>-959.12770270475096</v>
      </c>
      <c r="DC258" s="817">
        <f>AVERAGE(Monthly!LB258:LD258)</f>
        <v>-965.5334724977007</v>
      </c>
      <c r="DD258" s="817">
        <f>AVERAGE(Monthly!LE258:LG258)</f>
        <v>-1031.5903087758154</v>
      </c>
      <c r="DE258" s="817">
        <f>AVERAGE(Monthly!LH258:LJ258)</f>
        <v>-1093.3948307862338</v>
      </c>
      <c r="DF258" s="817">
        <f>AVERAGE(Monthly!LK258:LM258)</f>
        <v>-1102.9125799485967</v>
      </c>
      <c r="DG258" s="817">
        <f>AVERAGE(Monthly!LN258:LP258)</f>
        <v>-1120.2255249931738</v>
      </c>
      <c r="DH258" s="817">
        <f>AVERAGE(Monthly!LQ258:LS258)</f>
        <v>-1158.6234834544919</v>
      </c>
      <c r="DI258" s="817">
        <f>AVERAGE(Monthly!LT258:LV258)</f>
        <v>-1371.7999320625058</v>
      </c>
      <c r="DJ258" s="817">
        <f>AVERAGE(Monthly!LW258:LY258)</f>
        <v>-1659.6176199890353</v>
      </c>
      <c r="DK258" s="817">
        <f>AVERAGE(Monthly!LZ258:MB258)</f>
        <v>-1686.0192203111662</v>
      </c>
      <c r="DL258" s="817">
        <f>AVERAGE(Monthly!MC258:ME258)</f>
        <v>-1889.8330476085468</v>
      </c>
      <c r="DM258" s="817">
        <f>AVERAGE(Monthly!MF258:MH258)</f>
        <v>-1981.725330477572</v>
      </c>
      <c r="DN258" s="817">
        <f>AVERAGE(Monthly!MI258:MK258)</f>
        <v>-2066.1151633259201</v>
      </c>
      <c r="DO258" s="817">
        <f>AVERAGE(Monthly!MJ258:ML258)</f>
        <v>-2129.1545102761829</v>
      </c>
      <c r="DP258" s="817">
        <f>AVERAGE(Monthly!MK258:MM258)</f>
        <v>-2211.7546284164218</v>
      </c>
      <c r="DQ258" s="817" t="str">
        <f>IF(Monthly!MT258&gt;0,AVERAGE(Monthly!MR258:MT258),"")</f>
        <v/>
      </c>
      <c r="DR258" s="817" t="str">
        <f>IF(Monthly!MW258&gt;0,AVERAGE(Monthly!MU258:MW258),"")</f>
        <v/>
      </c>
      <c r="DS258" s="480"/>
      <c r="DT258" s="480"/>
      <c r="DU258" s="480"/>
      <c r="DV258" s="480"/>
      <c r="DW258" s="480"/>
      <c r="DX258" s="480"/>
      <c r="DY258" s="480"/>
      <c r="DZ258" s="480"/>
    </row>
    <row r="259" spans="1:130" s="532" customFormat="1">
      <c r="A259" s="697"/>
      <c r="B259" s="530" t="s">
        <v>569</v>
      </c>
      <c r="C259" s="818">
        <f>AVERAGE(Monthly!B259:D259)</f>
        <v>7.8833333333368696E-3</v>
      </c>
      <c r="D259" s="818">
        <f>AVERAGE(Monthly!E259:G259)</f>
        <v>2.8999999999944257E-3</v>
      </c>
      <c r="E259" s="818">
        <f>AVERAGE(Monthly!H259:J259)</f>
        <v>4.0333333333298542E-3</v>
      </c>
      <c r="F259" s="818">
        <f>AVERAGE(Monthly!K259:M259)</f>
        <v>7.2900000000008916E-2</v>
      </c>
      <c r="G259" s="818">
        <f>AVERAGE(Monthly!N259:P259)</f>
        <v>9.2333333333328937E-2</v>
      </c>
      <c r="H259" s="818">
        <f>AVERAGE(Monthly!Q259:S259)</f>
        <v>-6.3633333333333056E-2</v>
      </c>
      <c r="I259" s="818">
        <f>AVERAGE(Monthly!T259:V259)</f>
        <v>1.8300000000001166E-2</v>
      </c>
      <c r="J259" s="818">
        <f>AVERAGE(Monthly!W259:Y259)</f>
        <v>-4.2333333333388623E-3</v>
      </c>
      <c r="K259" s="818">
        <f>AVERAGE(Monthly!Z259:AB259)</f>
        <v>8.4566666666650771E-3</v>
      </c>
      <c r="L259" s="818">
        <f>AVERAGE(Monthly!AC259:AE259)</f>
        <v>-0.10089666666666612</v>
      </c>
      <c r="M259" s="818">
        <f>AVERAGE(Monthly!AF259:AH259)</f>
        <v>6.2333333333337272E-2</v>
      </c>
      <c r="N259" s="818">
        <f>AVERAGE(Monthly!AI259:AK259)</f>
        <v>-5.1000000000011404E-2</v>
      </c>
      <c r="O259" s="818">
        <f>AVERAGE(Monthly!AL259:AN259)</f>
        <v>-0.45930999999999261</v>
      </c>
      <c r="P259" s="818">
        <f>AVERAGE(Monthly!AO259:AQ259)</f>
        <v>-0.80630333333332749</v>
      </c>
      <c r="Q259" s="818">
        <f>AVERAGE(Monthly!AR259:AT259)</f>
        <v>0.66206666666666558</v>
      </c>
      <c r="R259" s="818">
        <f>AVERAGE(Monthly!AU259:AW259)</f>
        <v>0.34987666666666445</v>
      </c>
      <c r="S259" s="818">
        <f>AVERAGE(Monthly!AX259:AZ259)</f>
        <v>-0.19884333333334325</v>
      </c>
      <c r="T259" s="818">
        <f>AVERAGE(Monthly!BA259:BC259)</f>
        <v>0.59016366666665954</v>
      </c>
      <c r="U259" s="818">
        <f>AVERAGE(Monthly!BD259:BF259)</f>
        <v>0.15216333333332463</v>
      </c>
      <c r="V259" s="818">
        <f>AVERAGE(Monthly!BG259:BI259)</f>
        <v>0.18576000000002088</v>
      </c>
      <c r="W259" s="818">
        <f>AVERAGE(Monthly!BJ259:BL259)</f>
        <v>1.1459570000000145</v>
      </c>
      <c r="X259" s="818">
        <f>AVERAGE(Monthly!BM259:BO259)</f>
        <v>0.95852199999999266</v>
      </c>
      <c r="Y259" s="818">
        <f>AVERAGE(Monthly!BP259:BR259)</f>
        <v>0.4287700000000001</v>
      </c>
      <c r="Z259" s="818">
        <f>AVERAGE(Monthly!BS259:BU259)</f>
        <v>0.30344166666665257</v>
      </c>
      <c r="AA259" s="818">
        <f>AVERAGE(Monthly!BV259:BX259)</f>
        <v>0.35376633333331142</v>
      </c>
      <c r="AB259" s="818">
        <f>AVERAGE(Monthly!BY259:CA259)</f>
        <v>6.5557000000003043E-2</v>
      </c>
      <c r="AC259" s="818">
        <f>AVERAGE(Monthly!CB259:CD259)</f>
        <v>1.6977283333333257</v>
      </c>
      <c r="AD259" s="818">
        <f>AVERAGE(Monthly!CE259:CG259)</f>
        <v>-1.1594763333333304</v>
      </c>
      <c r="AE259" s="818">
        <f>AVERAGE(Monthly!CH259:CJ259)</f>
        <v>0.46940666666666192</v>
      </c>
      <c r="AF259" s="818">
        <f>AVERAGE(Monthly!CK259:CM259)</f>
        <v>-6.7430000000001655E-2</v>
      </c>
      <c r="AG259" s="818">
        <f>AVERAGE(Monthly!CN259:CP259)</f>
        <v>1.5173333333317865E-2</v>
      </c>
      <c r="AH259" s="818">
        <f>AVERAGE(Monthly!CQ259:CS259)</f>
        <v>2.1900000000035411E-3</v>
      </c>
      <c r="AI259" s="818">
        <f>AVERAGE(Monthly!CT259:CV259)</f>
        <v>0.43043999999999488</v>
      </c>
      <c r="AJ259" s="818">
        <f>AVERAGE(Monthly!CW259:CY259)</f>
        <v>0.70697000000001253</v>
      </c>
      <c r="AK259" s="818">
        <f>AVERAGE(Monthly!CZ259:DB259)</f>
        <v>2.4370799999999897</v>
      </c>
      <c r="AL259" s="818">
        <f>AVERAGE(Monthly!DC259:DE259)</f>
        <v>3.3761566666666831</v>
      </c>
      <c r="AM259" s="818">
        <f>AVERAGE(Monthly!DF259:DH259)</f>
        <v>-5.9204859266657195E-2</v>
      </c>
      <c r="AN259" s="818">
        <f>AVERAGE(Monthly!DI259:DK259)</f>
        <v>-0.44230916799999892</v>
      </c>
      <c r="AO259" s="818">
        <f>AVERAGE(Monthly!DL259:DN259)</f>
        <v>-0.84817209000003879</v>
      </c>
      <c r="AP259" s="818">
        <f>AVERAGE(Monthly!DO259:DQ259)</f>
        <v>-0.83691548833330864</v>
      </c>
      <c r="AQ259" s="818">
        <f>AVERAGE(Monthly!DR259:DT259)</f>
        <v>1.333999999998999E-2</v>
      </c>
      <c r="AR259" s="818">
        <f>AVERAGE(Monthly!DU259:DW259)</f>
        <v>1.076666666657881E-3</v>
      </c>
      <c r="AS259" s="818">
        <f>AVERAGE(Monthly!DX259:DZ259)</f>
        <v>2.0333333334103068E-4</v>
      </c>
      <c r="AT259" s="818">
        <f>AVERAGE(Monthly!EA259:EC259)</f>
        <v>2.0666666668489597E-4</v>
      </c>
      <c r="AU259" s="818">
        <f>AVERAGE(Monthly!ED259:EF259)</f>
        <v>-0.10993666666668862</v>
      </c>
      <c r="AV259" s="818">
        <f>AVERAGE(Monthly!EG259:EI259)</f>
        <v>2.666666667513103E-5</v>
      </c>
      <c r="AW259" s="818">
        <f>AVERAGE(Monthly!EJ259:EL259)</f>
        <v>1.670000000027964E-3</v>
      </c>
      <c r="AX259" s="818">
        <f>AVERAGE(Monthly!EM259:EO259)</f>
        <v>-9.9999999974897946E-5</v>
      </c>
      <c r="AY259" s="818">
        <f>AVERAGE(Monthly!EP259:ER259)</f>
        <v>-1.5000000001919034E-4</v>
      </c>
      <c r="AZ259" s="818">
        <f>AVERAGE(Monthly!ES259:EU259)</f>
        <v>-1.6666666738274216E-5</v>
      </c>
      <c r="BA259" s="818">
        <f>AVERAGE(Monthly!EV259:EX259)</f>
        <v>6.6666667066783702E-6</v>
      </c>
      <c r="BB259" s="818">
        <f>AVERAGE(Monthly!EY259:FA259)</f>
        <v>-6.5000000000736691E-4</v>
      </c>
      <c r="BC259" s="818">
        <f>AVERAGE(Monthly!FB259:FD259)</f>
        <v>0.67005666666669106</v>
      </c>
      <c r="BD259" s="818">
        <f>AVERAGE(Monthly!FE259:FG259)</f>
        <v>0.66442666666671357</v>
      </c>
      <c r="BE259" s="818">
        <f>AVERAGE(Monthly!FH259:FJ259)</f>
        <v>0.69940666666671325</v>
      </c>
      <c r="BF259" s="818">
        <f>AVERAGE(Monthly!FK259:FM259)</f>
        <v>0.68712666666669975</v>
      </c>
      <c r="BG259" s="818">
        <f>AVERAGE(Monthly!FN259:FP259)</f>
        <v>-1.2250000000335604E-3</v>
      </c>
      <c r="BH259" s="818">
        <f>AVERAGE(Monthly!FQ259:FS259)</f>
        <v>3.8280000000023996E-2</v>
      </c>
      <c r="BI259" s="818">
        <f>AVERAGE(Monthly!FT259:FV259)</f>
        <v>8.313333333357301E-3</v>
      </c>
      <c r="BJ259" s="818">
        <f>AVERAGE(Monthly!FW259:FY259)</f>
        <v>-0.69886246199996549</v>
      </c>
      <c r="BK259" s="818">
        <f>AVERAGE(Monthly!FZ259:GB259)</f>
        <v>-5.1360672786074701E-2</v>
      </c>
      <c r="BL259" s="818">
        <f>AVERAGE(Monthly!GC259:GE259)</f>
        <v>-1.1609226191997854E-2</v>
      </c>
      <c r="BM259" s="818">
        <f>AVERAGE(Monthly!GF259:GH259)</f>
        <v>-0.10530649346666603</v>
      </c>
      <c r="BN259" s="818">
        <f>AVERAGE(Monthly!GI259:GK259)</f>
        <v>-6.9801104400047123E-2</v>
      </c>
      <c r="BO259" s="818">
        <f>AVERAGE(Monthly!GL259:GN259)</f>
        <v>-7.5353333333320435E-2</v>
      </c>
      <c r="BP259" s="818">
        <f>AVERAGE(Monthly!GO259:GQ259)</f>
        <v>-4.6339078526330013E-2</v>
      </c>
      <c r="BQ259" s="818">
        <f>AVERAGE(Monthly!GR259:GT259)</f>
        <v>3.3092093333304241E-2</v>
      </c>
      <c r="BR259" s="818">
        <f>AVERAGE(Monthly!GU259:GW259)</f>
        <v>1.3573333333283699E-2</v>
      </c>
      <c r="BS259" s="818">
        <f>AVERAGE(Monthly!GX259:GZ259)</f>
        <v>0</v>
      </c>
      <c r="BT259" s="818">
        <f>AVERAGE(Monthly!HA259:HC259)</f>
        <v>0</v>
      </c>
      <c r="BU259" s="818">
        <f>AVERAGE(Monthly!HD259:HF259)</f>
        <v>0</v>
      </c>
      <c r="BV259" s="818">
        <f>AVERAGE(Monthly!HG259:HI259)</f>
        <v>0</v>
      </c>
      <c r="BW259" s="818">
        <f>AVERAGE(Monthly!HJ259:HL259)</f>
        <v>0</v>
      </c>
      <c r="BX259" s="818">
        <f>AVERAGE(Monthly!HM259:HO259)</f>
        <v>0</v>
      </c>
      <c r="BY259" s="818">
        <f>AVERAGE(Monthly!HP259:HR259)</f>
        <v>0</v>
      </c>
      <c r="BZ259" s="818">
        <f>AVERAGE(Monthly!HS259:HU259)</f>
        <v>1.1347850534320969E-2</v>
      </c>
      <c r="CA259" s="818">
        <f>AVERAGE(Monthly!HV259:HX259)</f>
        <v>0</v>
      </c>
      <c r="CB259" s="818">
        <f>AVERAGE(Monthly!HY259:IA259)</f>
        <v>0</v>
      </c>
      <c r="CC259" s="818">
        <f>AVERAGE(Monthly!IB259:ID259)</f>
        <v>0</v>
      </c>
      <c r="CD259" s="818">
        <f>AVERAGE(Monthly!IE259:IG259)</f>
        <v>0</v>
      </c>
      <c r="CE259" s="818">
        <f>AVERAGE(Monthly!IH259:IJ259)</f>
        <v>0</v>
      </c>
      <c r="CF259" s="818">
        <f>AVERAGE(Monthly!IK259:IM259)</f>
        <v>0</v>
      </c>
      <c r="CG259" s="818">
        <f>AVERAGE(Monthly!IN259:IP259)</f>
        <v>0</v>
      </c>
      <c r="CH259" s="818">
        <f>AVERAGE(Monthly!IQ259:IS259)</f>
        <v>0</v>
      </c>
      <c r="CI259" s="818">
        <f>AVERAGE(Monthly!IT259:IV259)</f>
        <v>0</v>
      </c>
      <c r="CJ259" s="818">
        <f>AVERAGE(Monthly!IW259:IY259)</f>
        <v>0</v>
      </c>
      <c r="CK259" s="818">
        <f>AVERAGE(Monthly!IZ259:JB259)</f>
        <v>0</v>
      </c>
      <c r="CL259" s="818">
        <f>AVERAGE(Monthly!JC259:JE259)</f>
        <v>0</v>
      </c>
      <c r="CM259" s="818">
        <f>AVERAGE(Monthly!JF259:JH259)</f>
        <v>0</v>
      </c>
      <c r="CN259" s="818">
        <f>AVERAGE(Monthly!JI259:JK259)</f>
        <v>0</v>
      </c>
      <c r="CO259" s="818">
        <f>AVERAGE(Monthly!JL259:JN259)</f>
        <v>0</v>
      </c>
      <c r="CP259" s="818">
        <f>AVERAGE(Monthly!JO259:JQ259)</f>
        <v>0</v>
      </c>
      <c r="CQ259" s="818">
        <f>AVERAGE(Monthly!JR259:JT259)</f>
        <v>0</v>
      </c>
      <c r="CR259" s="818">
        <f>AVERAGE(Monthly!JU259:JW259)</f>
        <v>0</v>
      </c>
      <c r="CS259" s="818">
        <f>AVERAGE(Monthly!JX259:JZ259)</f>
        <v>0</v>
      </c>
      <c r="CT259" s="818">
        <f>AVERAGE(Monthly!KA259:KC259)</f>
        <v>0</v>
      </c>
      <c r="CU259" s="818">
        <f>AVERAGE(Monthly!KD259:KF259)</f>
        <v>0</v>
      </c>
      <c r="CV259" s="818">
        <f>AVERAGE(Monthly!KG259:KI259)</f>
        <v>0</v>
      </c>
      <c r="CW259" s="818">
        <f>AVERAGE(Monthly!KJ259:KL259)</f>
        <v>0</v>
      </c>
      <c r="CX259" s="818">
        <f>AVERAGE(Monthly!KM259:KO259)</f>
        <v>0</v>
      </c>
      <c r="CY259" s="818">
        <f>AVERAGE(Monthly!KP259:KR259)</f>
        <v>0</v>
      </c>
      <c r="CZ259" s="818">
        <f>AVERAGE(Monthly!KS259:KU259)</f>
        <v>0</v>
      </c>
      <c r="DA259" s="818">
        <f>AVERAGE(Monthly!KV259:KX259)</f>
        <v>0</v>
      </c>
      <c r="DB259" s="818">
        <f>AVERAGE(Monthly!KY259:LA259)</f>
        <v>0</v>
      </c>
      <c r="DC259" s="818">
        <f>AVERAGE(Monthly!LB259:LD259)</f>
        <v>0</v>
      </c>
      <c r="DD259" s="818">
        <f>AVERAGE(Monthly!LE259:LG259)</f>
        <v>0</v>
      </c>
      <c r="DE259" s="818">
        <f>AVERAGE(Monthly!LH259:LJ259)</f>
        <v>0</v>
      </c>
      <c r="DF259" s="818">
        <f>AVERAGE(Monthly!LK259:LM259)</f>
        <v>0</v>
      </c>
      <c r="DG259" s="818">
        <f>AVERAGE(Monthly!LN259:LP259)</f>
        <v>0</v>
      </c>
      <c r="DH259" s="818">
        <f>AVERAGE(Monthly!LQ259:LS259)</f>
        <v>0</v>
      </c>
      <c r="DI259" s="818">
        <f>AVERAGE(Monthly!LT259:LV259)</f>
        <v>0</v>
      </c>
      <c r="DJ259" s="818">
        <f>AVERAGE(Monthly!LW259:LY259)</f>
        <v>0</v>
      </c>
      <c r="DK259" s="818">
        <f>AVERAGE(Monthly!LZ259:MB259)</f>
        <v>0</v>
      </c>
      <c r="DL259" s="818">
        <f>AVERAGE(Monthly!MC259:ME259)</f>
        <v>0</v>
      </c>
      <c r="DM259" s="818">
        <f>AVERAGE(Monthly!MF259:MH259)</f>
        <v>0</v>
      </c>
      <c r="DN259" s="818">
        <f>AVERAGE(Monthly!MI259:MK259)</f>
        <v>0</v>
      </c>
      <c r="DO259" s="818" t="str">
        <f>IF(Monthly!MN259&gt;0,AVERAGE(Monthly!ML259:MN259),"")</f>
        <v/>
      </c>
      <c r="DP259" s="818" t="str">
        <f>IF(Monthly!MQ259&gt;0,AVERAGE(Monthly!MO259:MQ259),"")</f>
        <v/>
      </c>
      <c r="DQ259" s="818" t="str">
        <f>IF(Monthly!MT259&gt;0,AVERAGE(Monthly!MR259:MT259),"")</f>
        <v/>
      </c>
      <c r="DR259" s="818" t="str">
        <f>IF(Monthly!MW259&gt;0,AVERAGE(Monthly!MU259:MW259),"")</f>
        <v/>
      </c>
      <c r="DS259" s="531"/>
      <c r="DT259" s="531"/>
      <c r="DU259" s="531"/>
      <c r="DV259" s="531"/>
      <c r="DW259" s="531"/>
      <c r="DX259" s="531"/>
      <c r="DY259" s="531"/>
      <c r="DZ259" s="531"/>
    </row>
    <row r="260" spans="1:130" s="216" customFormat="1">
      <c r="A260" s="745" t="s">
        <v>1409</v>
      </c>
      <c r="B260" s="476" t="s">
        <v>584</v>
      </c>
      <c r="C260" s="817">
        <f>AVERAGE(Monthly!B260:D260)</f>
        <v>38.232633333333332</v>
      </c>
      <c r="D260" s="817">
        <f>AVERAGE(Monthly!E260:G260)</f>
        <v>45.077333333333343</v>
      </c>
      <c r="E260" s="817">
        <f>AVERAGE(Monthly!H260:J260)</f>
        <v>56.576900000000002</v>
      </c>
      <c r="F260" s="817">
        <f>AVERAGE(Monthly!K260:M260)</f>
        <v>60.473700000000001</v>
      </c>
      <c r="G260" s="817">
        <f>AVERAGE(Monthly!N260:P260)</f>
        <v>61.30286666666666</v>
      </c>
      <c r="H260" s="817">
        <f>AVERAGE(Monthly!Q260:S260)</f>
        <v>61.264199999999995</v>
      </c>
      <c r="I260" s="817">
        <f>AVERAGE(Monthly!T260:V260)</f>
        <v>65.398266666666657</v>
      </c>
      <c r="J260" s="817">
        <f>AVERAGE(Monthly!W260:Y260)</f>
        <v>65.969966666666664</v>
      </c>
      <c r="K260" s="817">
        <f>AVERAGE(Monthly!Z260:AB260)</f>
        <v>71.107266666666661</v>
      </c>
      <c r="L260" s="817">
        <f>AVERAGE(Monthly!AC260:AE260)</f>
        <v>83.319699999999997</v>
      </c>
      <c r="M260" s="817">
        <f>AVERAGE(Monthly!AF260:AH260)</f>
        <v>81.726333333333329</v>
      </c>
      <c r="N260" s="817">
        <f>AVERAGE(Monthly!AI260:AK260)</f>
        <v>85.293533333333343</v>
      </c>
      <c r="O260" s="817">
        <f>AVERAGE(Monthly!AL260:AN260)</f>
        <v>86.519633333333331</v>
      </c>
      <c r="P260" s="817">
        <f>AVERAGE(Monthly!AO260:AQ260)</f>
        <v>81.910533333333333</v>
      </c>
      <c r="Q260" s="817">
        <f>AVERAGE(Monthly!AR260:AT260)</f>
        <v>82.176393666666669</v>
      </c>
      <c r="R260" s="817">
        <f>AVERAGE(Monthly!AU260:AW260)</f>
        <v>85.411836666666659</v>
      </c>
      <c r="S260" s="817">
        <f>AVERAGE(Monthly!AX260:AZ260)</f>
        <v>90.963346333333334</v>
      </c>
      <c r="T260" s="817">
        <f>AVERAGE(Monthly!BA260:BC260)</f>
        <v>91.533776000000003</v>
      </c>
      <c r="U260" s="817">
        <f>AVERAGE(Monthly!BD260:BF260)</f>
        <v>95.490474333333324</v>
      </c>
      <c r="V260" s="817">
        <f>AVERAGE(Monthly!BG260:BI260)</f>
        <v>95.44417966666667</v>
      </c>
      <c r="W260" s="817">
        <f>AVERAGE(Monthly!BJ260:BL260)</f>
        <v>94.430490000000006</v>
      </c>
      <c r="X260" s="817">
        <f>AVERAGE(Monthly!BM260:BO260)</f>
        <v>99.579061333333343</v>
      </c>
      <c r="Y260" s="817">
        <f>AVERAGE(Monthly!BP260:BR260)</f>
        <v>101.73629633333333</v>
      </c>
      <c r="Z260" s="817">
        <f>AVERAGE(Monthly!BS260:BU260)</f>
        <v>105.80359733333334</v>
      </c>
      <c r="AA260" s="817">
        <f>AVERAGE(Monthly!BV260:BX260)</f>
        <v>123.289761</v>
      </c>
      <c r="AB260" s="817">
        <f>AVERAGE(Monthly!BY260:CA260)</f>
        <v>126.22782099999999</v>
      </c>
      <c r="AC260" s="817">
        <f>AVERAGE(Monthly!CB260:CD260)</f>
        <v>124.85733</v>
      </c>
      <c r="AD260" s="817">
        <f>AVERAGE(Monthly!CE260:CG260)</f>
        <v>125.92054666666667</v>
      </c>
      <c r="AE260" s="817">
        <f>AVERAGE(Monthly!CH260:CJ260)</f>
        <v>128.33688333333333</v>
      </c>
      <c r="AF260" s="817">
        <f>AVERAGE(Monthly!CK260:CM260)</f>
        <v>132.97000666666671</v>
      </c>
      <c r="AG260" s="817">
        <f>AVERAGE(Monthly!CN260:CP260)</f>
        <v>140.72456333333335</v>
      </c>
      <c r="AH260" s="817">
        <f>AVERAGE(Monthly!CQ260:CS260)</f>
        <v>144.00733</v>
      </c>
      <c r="AI260" s="817">
        <f>AVERAGE(Monthly!CT260:CV260)</f>
        <v>149.56111000000001</v>
      </c>
      <c r="AJ260" s="817">
        <f>AVERAGE(Monthly!CW260:CY260)</f>
        <v>154.92243999999999</v>
      </c>
      <c r="AK260" s="817">
        <f>AVERAGE(Monthly!CZ260:DB260)</f>
        <v>166.01381333333333</v>
      </c>
      <c r="AL260" s="817">
        <f>AVERAGE(Monthly!DC260:DE260)</f>
        <v>171.80523666666667</v>
      </c>
      <c r="AM260" s="817">
        <f>AVERAGE(Monthly!DF260:DH260)</f>
        <v>171.34038368566667</v>
      </c>
      <c r="AN260" s="817">
        <f>AVERAGE(Monthly!DI260:DK260)</f>
        <v>173.48157395256666</v>
      </c>
      <c r="AO260" s="817">
        <f>AVERAGE(Monthly!DL260:DN260)</f>
        <v>182.132783166</v>
      </c>
      <c r="AP260" s="817">
        <f>AVERAGE(Monthly!DO260:DQ260)</f>
        <v>192.71900662599998</v>
      </c>
      <c r="AQ260" s="817">
        <f>AVERAGE(Monthly!DR260:DT260)</f>
        <v>205.09887272799998</v>
      </c>
      <c r="AR260" s="817">
        <f>AVERAGE(Monthly!DU260:DW260)</f>
        <v>219.1175846903333</v>
      </c>
      <c r="AS260" s="817">
        <f>AVERAGE(Monthly!DX260:DZ260)</f>
        <v>229.99541639303334</v>
      </c>
      <c r="AT260" s="817">
        <f>AVERAGE(Monthly!EA260:EC260)</f>
        <v>238.74425792232998</v>
      </c>
      <c r="AU260" s="817">
        <f>AVERAGE(Monthly!ED260:EF260)</f>
        <v>240.99955583000005</v>
      </c>
      <c r="AV260" s="817">
        <f>AVERAGE(Monthly!EG260:EI260)</f>
        <v>267.02752765843331</v>
      </c>
      <c r="AW260" s="817">
        <f>AVERAGE(Monthly!EJ260:EL260)</f>
        <v>287.48912887966668</v>
      </c>
      <c r="AX260" s="817">
        <f>AVERAGE(Monthly!EM260:EO260)</f>
        <v>308.9351507086667</v>
      </c>
      <c r="AY260" s="817">
        <f>AVERAGE(Monthly!EP260:ER260)</f>
        <v>305.19992088700002</v>
      </c>
      <c r="AZ260" s="817">
        <f>AVERAGE(Monthly!ES260:EU260)</f>
        <v>337.40632658766663</v>
      </c>
      <c r="BA260" s="817">
        <f>AVERAGE(Monthly!EV260:EX260)</f>
        <v>364.16827091533332</v>
      </c>
      <c r="BB260" s="817">
        <f>AVERAGE(Monthly!EY260:FA260)</f>
        <v>406.7281916683333</v>
      </c>
      <c r="BC260" s="817">
        <f>AVERAGE(Monthly!FB260:FD260)</f>
        <v>420.53089879433332</v>
      </c>
      <c r="BD260" s="817">
        <f>AVERAGE(Monthly!FE260:FG260)</f>
        <v>443.28125697399997</v>
      </c>
      <c r="BE260" s="817">
        <f>AVERAGE(Monthly!FH260:FJ260)</f>
        <v>465.06610295599995</v>
      </c>
      <c r="BF260" s="817">
        <f>AVERAGE(Monthly!FK260:FM260)</f>
        <v>468.14456020333336</v>
      </c>
      <c r="BG260" s="817">
        <f>AVERAGE(Monthly!FN260:FP260)</f>
        <v>433.16546623707944</v>
      </c>
      <c r="BH260" s="817">
        <f>AVERAGE(Monthly!FQ260:FS260)</f>
        <v>438.54570172733338</v>
      </c>
      <c r="BI260" s="817">
        <f>AVERAGE(Monthly!FT260:FV260)</f>
        <v>464.72744026966666</v>
      </c>
      <c r="BJ260" s="817">
        <f>AVERAGE(Monthly!FW260:FY260)</f>
        <v>494.03898362733327</v>
      </c>
      <c r="BK260" s="817">
        <f>AVERAGE(Monthly!FZ260:GB260)</f>
        <v>508.14381306266665</v>
      </c>
      <c r="BL260" s="817">
        <f>AVERAGE(Monthly!GC260:GE260)</f>
        <v>534.4529501193332</v>
      </c>
      <c r="BM260" s="817">
        <f>AVERAGE(Monthly!GF260:GH260)</f>
        <v>570.73896322799999</v>
      </c>
      <c r="BN260" s="817">
        <f>AVERAGE(Monthly!GI260:GK260)</f>
        <v>595.38946840466667</v>
      </c>
      <c r="BO260" s="817">
        <f>AVERAGE(Monthly!GL260:GN260)</f>
        <v>618.7815577803334</v>
      </c>
      <c r="BP260" s="817">
        <f>AVERAGE(Monthly!GO260:GQ260)</f>
        <v>679.4288832382839</v>
      </c>
      <c r="BQ260" s="817">
        <f>AVERAGE(Monthly!GR260:GT260)</f>
        <v>723.65413722233336</v>
      </c>
      <c r="BR260" s="817">
        <f>AVERAGE(Monthly!GU260:GW260)</f>
        <v>749.83461429400995</v>
      </c>
      <c r="BS260" s="817">
        <f>AVERAGE(Monthly!GX260:GZ260)</f>
        <v>791.27405967600009</v>
      </c>
      <c r="BT260" s="817">
        <f>AVERAGE(Monthly!HA260:HC260)</f>
        <v>859.77660896966665</v>
      </c>
      <c r="BU260" s="817">
        <f>AVERAGE(Monthly!HD260:HF260)</f>
        <v>847.62482068700001</v>
      </c>
      <c r="BV260" s="817">
        <f>AVERAGE(Monthly!HG260:HI260)</f>
        <v>854.05408988199997</v>
      </c>
      <c r="BW260" s="817">
        <f>AVERAGE(Monthly!HJ260:HL260)</f>
        <v>880.35957149933347</v>
      </c>
      <c r="BX260" s="817">
        <f>AVERAGE(Monthly!HM260:HO260)</f>
        <v>917.90799255799993</v>
      </c>
      <c r="BY260" s="817">
        <f>AVERAGE(Monthly!HP260:HR260)</f>
        <v>971.78717282566674</v>
      </c>
      <c r="BZ260" s="817">
        <f>AVERAGE(Monthly!HS260:HU260)</f>
        <v>1002.5341475729998</v>
      </c>
      <c r="CA260" s="817">
        <f>AVERAGE(Monthly!HV260:HX260)</f>
        <v>1031.2504497710506</v>
      </c>
      <c r="CB260" s="817">
        <f>AVERAGE(Monthly!HY260:IA260)</f>
        <v>1172.408840727978</v>
      </c>
      <c r="CC260" s="817">
        <f>AVERAGE(Monthly!IB260:ID260)</f>
        <v>1214.6458057464163</v>
      </c>
      <c r="CD260" s="817">
        <f>AVERAGE(Monthly!IE260:IG260)</f>
        <v>1215.821277325728</v>
      </c>
      <c r="CE260" s="817">
        <f>AVERAGE(Monthly!IH260:IJ260)</f>
        <v>1249.9902649815729</v>
      </c>
      <c r="CF260" s="817">
        <f>AVERAGE(Monthly!IK260:IM260)</f>
        <v>1371.5927171632593</v>
      </c>
      <c r="CG260" s="817">
        <f>AVERAGE(Monthly!IN260:IP260)</f>
        <v>1420.9140489029296</v>
      </c>
      <c r="CH260" s="817">
        <f>AVERAGE(Monthly!IQ260:IS260)</f>
        <v>1461.8297828463828</v>
      </c>
      <c r="CI260" s="817">
        <f>AVERAGE(Monthly!IT260:IV260)</f>
        <v>1489.687582109699</v>
      </c>
      <c r="CJ260" s="817">
        <f>AVERAGE(Monthly!IW260:IY260)</f>
        <v>1517.4256300112713</v>
      </c>
      <c r="CK260" s="817">
        <f>AVERAGE(Monthly!IZ260:JB260)</f>
        <v>1530.0968022204818</v>
      </c>
      <c r="CL260" s="817">
        <f>AVERAGE(Monthly!JC260:JE260)</f>
        <v>1552.0942600293008</v>
      </c>
      <c r="CM260" s="817">
        <f>AVERAGE(Monthly!JF260:JH260)</f>
        <v>1607.9469891494693</v>
      </c>
      <c r="CN260" s="817">
        <f>AVERAGE(Monthly!JI260:JK260)</f>
        <v>1703.7031581999117</v>
      </c>
      <c r="CO260" s="817">
        <f>AVERAGE(Monthly!JL260:JN260)</f>
        <v>1753.9079737959198</v>
      </c>
      <c r="CP260" s="817">
        <f>AVERAGE(Monthly!JO260:JQ260)</f>
        <v>1767.6364988700905</v>
      </c>
      <c r="CQ260" s="817">
        <f>AVERAGE(Monthly!JR260:JT260)</f>
        <v>1853.4297209356519</v>
      </c>
      <c r="CR260" s="817">
        <f>AVERAGE(Monthly!JU260:JW260)</f>
        <v>1904.592939282986</v>
      </c>
      <c r="CS260" s="817">
        <f>AVERAGE(Monthly!JX260:JZ260)</f>
        <v>1947.3095023763906</v>
      </c>
      <c r="CT260" s="817">
        <f>AVERAGE(Monthly!KA260:KC260)</f>
        <v>2024.9635895181516</v>
      </c>
      <c r="CU260" s="817">
        <f>AVERAGE(Monthly!KD260:KF260)</f>
        <v>2082.2017325946422</v>
      </c>
      <c r="CV260" s="817">
        <f>AVERAGE(Monthly!KG260:KI260)</f>
        <v>2166.0258313623763</v>
      </c>
      <c r="CW260" s="817">
        <f>AVERAGE(Monthly!KJ260:KL260)</f>
        <v>2218.1743354775695</v>
      </c>
      <c r="CX260" s="817">
        <f>AVERAGE(Monthly!KM260:KO260)</f>
        <v>2314.4338407394398</v>
      </c>
      <c r="CY260" s="817">
        <f>AVERAGE(Monthly!KP260:KR260)</f>
        <v>2428.1791319216427</v>
      </c>
      <c r="CZ260" s="817">
        <f>AVERAGE(Monthly!KS260:KU260)</f>
        <v>2546.5271922362977</v>
      </c>
      <c r="DA260" s="817">
        <f>AVERAGE(Monthly!KV260:KX260)</f>
        <v>2680.1614671670495</v>
      </c>
      <c r="DB260" s="817">
        <f>AVERAGE(Monthly!KY260:LA260)</f>
        <v>2761.1368791359869</v>
      </c>
      <c r="DC260" s="817">
        <f>AVERAGE(Monthly!LB260:LD260)</f>
        <v>2866.2434930036811</v>
      </c>
      <c r="DD260" s="817">
        <f>AVERAGE(Monthly!LE260:LG260)</f>
        <v>3003.4700086643847</v>
      </c>
      <c r="DE260" s="817">
        <f>AVERAGE(Monthly!LH260:LJ260)</f>
        <v>3138.8241861089937</v>
      </c>
      <c r="DF260" s="817">
        <f>AVERAGE(Monthly!LK260:LM260)</f>
        <v>3261.5739261549993</v>
      </c>
      <c r="DG260" s="817">
        <f>AVERAGE(Monthly!LN260:LP260)</f>
        <v>3453.1814113107489</v>
      </c>
      <c r="DH260" s="817">
        <f>AVERAGE(Monthly!LQ260:LS260)</f>
        <v>3658.1294355021587</v>
      </c>
      <c r="DI260" s="817">
        <f>AVERAGE(Monthly!LT260:LV260)</f>
        <v>3776.4103282924511</v>
      </c>
      <c r="DJ260" s="817">
        <f>AVERAGE(Monthly!LW260:LY260)</f>
        <v>3862.4197449947587</v>
      </c>
      <c r="DK260" s="817">
        <f>AVERAGE(Monthly!LZ260:MB260)</f>
        <v>3927.4051463681176</v>
      </c>
      <c r="DL260" s="817">
        <f>AVERAGE(Monthly!MC260:ME260)</f>
        <v>4159.1681950962775</v>
      </c>
      <c r="DM260" s="817">
        <f>AVERAGE(Monthly!MF260:MH260)</f>
        <v>4479.9257110344452</v>
      </c>
      <c r="DN260" s="817">
        <f>AVERAGE(Monthly!MI260:MK260)</f>
        <v>4775.3491704584567</v>
      </c>
      <c r="DO260" s="817">
        <f>IF(Monthly!MN260&gt;0,AVERAGE(Monthly!ML260:MN260),"")</f>
        <v>4913.0198919386921</v>
      </c>
      <c r="DP260" s="817">
        <f>IF(Monthly!MQ260&gt;0,AVERAGE(Monthly!MO260:MQ260),"")</f>
        <v>5170.9578860139491</v>
      </c>
      <c r="DQ260" s="817">
        <f>IF(Monthly!MT260&gt;0,AVERAGE(Monthly!MR260:MT260),"")</f>
        <v>5526.3851959586345</v>
      </c>
      <c r="DR260" s="817">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17">
        <f>AVERAGE(Monthly!B268:D268)</f>
        <v>172.96666666666667</v>
      </c>
      <c r="D268" s="817">
        <f>AVERAGE(Monthly!E268:G268)</f>
        <v>273.40666666666669</v>
      </c>
      <c r="E268" s="817">
        <f>AVERAGE(Monthly!H268:J268)</f>
        <v>312.94333333333333</v>
      </c>
      <c r="F268" s="817">
        <f>AVERAGE(Monthly!K268:M268)</f>
        <v>304.42666666666668</v>
      </c>
      <c r="G268" s="817">
        <f>AVERAGE(Monthly!N268:P268)</f>
        <v>305.15666666666669</v>
      </c>
      <c r="H268" s="817">
        <f>AVERAGE(Monthly!Q268:S268)</f>
        <v>307.1366666666666</v>
      </c>
      <c r="I268" s="817">
        <f>AVERAGE(Monthly!T268:V268)</f>
        <v>306.94</v>
      </c>
      <c r="J268" s="817">
        <f>AVERAGE(Monthly!W268:Y268)</f>
        <v>308.15666666666669</v>
      </c>
      <c r="K268" s="817">
        <f>AVERAGE(Monthly!Z268:AB268)</f>
        <v>305.07333333333332</v>
      </c>
      <c r="L268" s="817">
        <f>AVERAGE(Monthly!AC268:AE268)</f>
        <v>301.67</v>
      </c>
      <c r="M268" s="817">
        <f>AVERAGE(Monthly!AF268:AH268)</f>
        <v>299.65000000000003</v>
      </c>
      <c r="N268" s="817">
        <f>AVERAGE(Monthly!AI268:AK268)</f>
        <v>304.13406666666668</v>
      </c>
      <c r="O268" s="817">
        <f>AVERAGE(Monthly!AL268:AN268)</f>
        <v>307.24526666666668</v>
      </c>
      <c r="P268" s="817">
        <f>AVERAGE(Monthly!AO268:AQ268)</f>
        <v>309.30023333333332</v>
      </c>
      <c r="Q268" s="817">
        <f>AVERAGE(Monthly!AR268:AT268)</f>
        <v>315.43559999999997</v>
      </c>
      <c r="R268" s="817">
        <f>AVERAGE(Monthly!AU268:AW268)</f>
        <v>325.17063333333334</v>
      </c>
      <c r="S268" s="817">
        <f>AVERAGE(Monthly!AX268:AZ268)</f>
        <v>332.72683333333333</v>
      </c>
      <c r="T268" s="817">
        <f>AVERAGE(Monthly!BA268:BC268)</f>
        <v>335.24263333333334</v>
      </c>
      <c r="U268" s="817">
        <f>AVERAGE(Monthly!BD268:BF268)</f>
        <v>334.17593333333338</v>
      </c>
      <c r="V268" s="817">
        <f>AVERAGE(Monthly!BG268:BI268)</f>
        <v>342.67333333333335</v>
      </c>
      <c r="W268" s="817">
        <f>AVERAGE(Monthly!BJ268:BL268)</f>
        <v>362.86523333333338</v>
      </c>
      <c r="X268" s="817">
        <f>AVERAGE(Monthly!BM268:BO268)</f>
        <v>379.38619999999997</v>
      </c>
      <c r="Y268" s="817">
        <f>AVERAGE(Monthly!BP268:BR268)</f>
        <v>405.44846666666666</v>
      </c>
      <c r="Z268" s="817">
        <f>AVERAGE(Monthly!BS268:BU268)</f>
        <v>425.22200000000004</v>
      </c>
      <c r="AA268" s="817">
        <f>AVERAGE(Monthly!BV268:BX268)</f>
        <v>433.65370000000001</v>
      </c>
      <c r="AB268" s="817">
        <f>AVERAGE(Monthly!BY268:CA268)</f>
        <v>439.91476666666671</v>
      </c>
      <c r="AC268" s="817">
        <f>AVERAGE(Monthly!CB268:CD268)</f>
        <v>444.85699999999997</v>
      </c>
      <c r="AD268" s="817">
        <f>AVERAGE(Monthly!CE268:CG268)</f>
        <v>456.51973333333336</v>
      </c>
      <c r="AE268" s="817">
        <f>AVERAGE(Monthly!CH268:CJ268)</f>
        <v>460.78180000000003</v>
      </c>
      <c r="AF268" s="817">
        <f>AVERAGE(Monthly!CK268:CM268)</f>
        <v>466.89789999999999</v>
      </c>
      <c r="AG268" s="817">
        <f>AVERAGE(Monthly!CN268:CP268)</f>
        <v>482.0136333333333</v>
      </c>
      <c r="AH268" s="817">
        <f>AVERAGE(Monthly!CQ268:CS268)</f>
        <v>502.00759999999997</v>
      </c>
      <c r="AI268" s="817">
        <f>AVERAGE(Monthly!CT268:CV268)</f>
        <v>513.79566666666653</v>
      </c>
      <c r="AJ268" s="817">
        <f>AVERAGE(Monthly!CW268:CY268)</f>
        <v>529.15250000000003</v>
      </c>
      <c r="AK268" s="817">
        <f>AVERAGE(Monthly!CZ268:DB268)</f>
        <v>550.97806666666668</v>
      </c>
      <c r="AL268" s="817">
        <f>AVERAGE(Monthly!DC268:DE268)</f>
        <v>570.24270000000001</v>
      </c>
      <c r="AM268" s="817">
        <f>AVERAGE(Monthly!DF268:DH268)</f>
        <v>582.59703333333334</v>
      </c>
      <c r="AN268" s="817">
        <f>AVERAGE(Monthly!DI268:DK268)</f>
        <v>579.72720000000004</v>
      </c>
      <c r="AO268" s="817">
        <f>AVERAGE(Monthly!DL268:DN268)</f>
        <v>576.23130000000003</v>
      </c>
      <c r="AP268" s="817">
        <f>AVERAGE(Monthly!DO268:DQ268)</f>
        <v>568.83500000000004</v>
      </c>
      <c r="AQ268" s="817">
        <f>AVERAGE(Monthly!DR268:DT268)</f>
        <v>562.91933333333327</v>
      </c>
      <c r="AR268" s="817">
        <f>AVERAGE(Monthly!DU268:DW268)</f>
        <v>558.01066666666668</v>
      </c>
      <c r="AS268" s="817">
        <f>AVERAGE(Monthly!DX268:DZ268)</f>
        <v>554.43773333333331</v>
      </c>
      <c r="AT268" s="817">
        <f>AVERAGE(Monthly!EA268:EC268)</f>
        <v>553.72896666666668</v>
      </c>
      <c r="AU268" s="817">
        <f>AVERAGE(Monthly!ED268:EF268)</f>
        <v>553.86156666666659</v>
      </c>
      <c r="AV268" s="817">
        <f>AVERAGE(Monthly!EG268:EI268)</f>
        <v>552.04456666666658</v>
      </c>
      <c r="AW268" s="817">
        <f>AVERAGE(Monthly!EJ268:EL268)</f>
        <v>551.29</v>
      </c>
      <c r="AX268" s="817">
        <f>AVERAGE(Monthly!EM268:EO268)</f>
        <v>550.01006666666672</v>
      </c>
      <c r="AY268" s="817">
        <f>AVERAGE(Monthly!EP268:ER268)</f>
        <v>547.8706953333334</v>
      </c>
      <c r="AZ268" s="817">
        <f>AVERAGE(Monthly!ES268:EU268)</f>
        <v>546.36796666666669</v>
      </c>
      <c r="BA268" s="817">
        <f>AVERAGE(Monthly!EV268:EX268)</f>
        <v>547.9300333333332</v>
      </c>
      <c r="BB268" s="817">
        <f>AVERAGE(Monthly!EY268:FA268)</f>
        <v>545.1224666666667</v>
      </c>
      <c r="BC268" s="817">
        <f>AVERAGE(Monthly!FB268:FD268)</f>
        <v>543.75016666666659</v>
      </c>
      <c r="BD268" s="817">
        <f>AVERAGE(Monthly!FE268:FG268)</f>
        <v>543.35059999999999</v>
      </c>
      <c r="BE268" s="817">
        <f>AVERAGE(Monthly!FH268:FJ268)</f>
        <v>548.45026666666661</v>
      </c>
      <c r="BF268" s="817">
        <f>AVERAGE(Monthly!FK268:FM268)</f>
        <v>554.87563333333344</v>
      </c>
      <c r="BG268" s="817">
        <f>AVERAGE(Monthly!FN268:FP268)</f>
        <v>567.51356666666663</v>
      </c>
      <c r="BH268" s="817">
        <f>AVERAGE(Monthly!FQ268:FS268)</f>
        <v>567.94516666666675</v>
      </c>
      <c r="BI268" s="817">
        <f>AVERAGE(Monthly!FT268:FV268)</f>
        <v>568.61543333333339</v>
      </c>
      <c r="BJ268" s="817">
        <f>AVERAGE(Monthly!FW268:FY268)</f>
        <v>570.35006666666663</v>
      </c>
      <c r="BK268" s="817">
        <f>AVERAGE(Monthly!FZ268:GB268)</f>
        <v>572.97773333333339</v>
      </c>
      <c r="BL268" s="817">
        <f>AVERAGE(Monthly!GC268:GE268)</f>
        <v>581.90906666666672</v>
      </c>
      <c r="BM268" s="817">
        <f>AVERAGE(Monthly!GF268:GH268)</f>
        <v>588.65896666666674</v>
      </c>
      <c r="BN268" s="817">
        <f>AVERAGE(Monthly!GI268:GK268)</f>
        <v>592.92746666666665</v>
      </c>
      <c r="BO268" s="817">
        <f>AVERAGE(Monthly!GL268:GN268)</f>
        <v>598.79229999999995</v>
      </c>
      <c r="BP268" s="817">
        <f>AVERAGE(Monthly!GO268:GQ268)</f>
        <v>600.82229999999993</v>
      </c>
      <c r="BQ268" s="817">
        <f>AVERAGE(Monthly!GR268:GT268)</f>
        <v>599.70283333333339</v>
      </c>
      <c r="BR268" s="817">
        <f>AVERAGE(Monthly!GU268:GW268)</f>
        <v>602.88823333333323</v>
      </c>
      <c r="BS268" s="817">
        <f>AVERAGE(Monthly!GX268:GZ268)</f>
        <v>605.75963333333334</v>
      </c>
      <c r="BT268" s="817">
        <f>AVERAGE(Monthly!HA268:HC268)</f>
        <v>609.95213333333334</v>
      </c>
      <c r="BU268" s="817">
        <f>AVERAGE(Monthly!HD268:HF268)</f>
        <v>616.77823333333333</v>
      </c>
      <c r="BV268" s="817">
        <f>AVERAGE(Monthly!HG268:HI268)</f>
        <v>628.87980000000005</v>
      </c>
      <c r="BW268" s="817">
        <f>AVERAGE(Monthly!HJ268:HL268)</f>
        <v>634.05126666666672</v>
      </c>
      <c r="BX268" s="817">
        <f>AVERAGE(Monthly!HM268:HO268)</f>
        <v>640.90513333333331</v>
      </c>
      <c r="BY268" s="817">
        <f>AVERAGE(Monthly!HP268:HR268)</f>
        <v>651.71690000000001</v>
      </c>
      <c r="BZ268" s="817">
        <f>AVERAGE(Monthly!HS268:HU268)</f>
        <v>666.11929999999995</v>
      </c>
      <c r="CA268" s="817">
        <f>AVERAGE(Monthly!HV268:HX268)</f>
        <v>675.81020000000001</v>
      </c>
      <c r="CB268" s="817">
        <f>AVERAGE(Monthly!HY268:IA268)</f>
        <v>680.24398400000007</v>
      </c>
      <c r="CC268" s="817">
        <f>AVERAGE(Monthly!IB268:ID268)</f>
        <v>685.10600366666677</v>
      </c>
      <c r="CD268" s="817">
        <f>AVERAGE(Monthly!IE268:IG268)</f>
        <v>691.73567933333334</v>
      </c>
      <c r="CE268" s="817">
        <f>AVERAGE(Monthly!IH268:IJ268)</f>
        <v>704.0425713333334</v>
      </c>
      <c r="CF268" s="817">
        <f>AVERAGE(Monthly!IK268:IM268)</f>
        <v>714.77447466666672</v>
      </c>
      <c r="CG268" s="817">
        <f>AVERAGE(Monthly!IN268:IP268)</f>
        <v>726.75622533333342</v>
      </c>
      <c r="CH268" s="817">
        <f>AVERAGE(Monthly!IQ268:IS268)</f>
        <v>741.72515148548553</v>
      </c>
      <c r="CI268" s="817">
        <f>AVERAGE(Monthly!IT268:IV268)</f>
        <v>761.68883333333326</v>
      </c>
      <c r="CJ268" s="817">
        <f>AVERAGE(Monthly!IW268:IY268)</f>
        <v>778.34971466666673</v>
      </c>
      <c r="CK268" s="817">
        <f>AVERAGE(Monthly!IZ268:JB268)</f>
        <v>803.56321666666656</v>
      </c>
      <c r="CL268" s="817">
        <f>AVERAGE(Monthly!JC268:JE268)</f>
        <v>815.90467799999988</v>
      </c>
      <c r="CM268" s="817">
        <f>AVERAGE(Monthly!JF268:JH268)</f>
        <v>823.89286200000004</v>
      </c>
      <c r="CN268" s="817">
        <f>AVERAGE(Monthly!JI268:JK268)</f>
        <v>828.469289</v>
      </c>
      <c r="CO268" s="817">
        <f>AVERAGE(Monthly!JL268:JN268)</f>
        <v>834.84030133333329</v>
      </c>
      <c r="CP268" s="817">
        <f>AVERAGE(Monthly!JO268:JQ268)</f>
        <v>842.86346433333335</v>
      </c>
      <c r="CQ268" s="817">
        <f>AVERAGE(Monthly!JR268:JT268)</f>
        <v>850.09021200000007</v>
      </c>
      <c r="CR268" s="817">
        <f>AVERAGE(Monthly!JU268:JW268)</f>
        <v>857.3376893333334</v>
      </c>
      <c r="CS268" s="817">
        <f>AVERAGE(Monthly!JX268:JZ268)</f>
        <v>865.96284433333346</v>
      </c>
      <c r="CT268" s="817">
        <f>AVERAGE(Monthly!KA268:KC268)</f>
        <v>875.28542733333325</v>
      </c>
      <c r="CU268" s="817">
        <f>AVERAGE(Monthly!KD268:KF268)</f>
        <v>885.67530833333331</v>
      </c>
      <c r="CV268" s="817">
        <f>AVERAGE(Monthly!KG268:KI268)</f>
        <v>894.8453913333334</v>
      </c>
      <c r="CW268" s="817">
        <f>AVERAGE(Monthly!KJ268:KL268)</f>
        <v>905.97122200000001</v>
      </c>
      <c r="CX268" s="817">
        <f>AVERAGE(Monthly!KM268:KO268)</f>
        <v>918.31128033333334</v>
      </c>
      <c r="CY268" s="817">
        <f>AVERAGE(Monthly!KP268:KR268)</f>
        <v>928.656069</v>
      </c>
      <c r="CZ268" s="817">
        <f>AVERAGE(Monthly!KS268:KU268)</f>
        <v>933.92425866666679</v>
      </c>
      <c r="DA268" s="817">
        <f>AVERAGE(Monthly!KV268:KX268)</f>
        <v>950.13409933333332</v>
      </c>
      <c r="DB268" s="817">
        <f>AVERAGE(Monthly!KY268:LA268)</f>
        <v>968.05447233333325</v>
      </c>
      <c r="DC268" s="817">
        <f>AVERAGE(Monthly!LB268:LD268)</f>
        <v>977.14758133333328</v>
      </c>
      <c r="DD268" s="817">
        <f>AVERAGE(Monthly!LE268:LG268)</f>
        <v>984.52451733333339</v>
      </c>
      <c r="DE268" s="817">
        <f>AVERAGE(Monthly!LH268:LJ268)</f>
        <v>993.58738066666672</v>
      </c>
      <c r="DF268" s="817">
        <f>AVERAGE(Monthly!LK268:LM268)</f>
        <v>1006.1916706666667</v>
      </c>
      <c r="DG268" s="817">
        <f>AVERAGE(Monthly!LN268:LP268)</f>
        <v>1015.5230623333333</v>
      </c>
      <c r="DH268" s="817">
        <f>AVERAGE(Monthly!LQ268:LS268)</f>
        <v>1022.226682</v>
      </c>
      <c r="DI268" s="817">
        <f>AVERAGE(Monthly!LT268:LV268)</f>
        <v>1035.0783236666668</v>
      </c>
      <c r="DJ268" s="817">
        <f>AVERAGE(Monthly!LW268:LY268)</f>
        <v>1059.0593696666667</v>
      </c>
      <c r="DK268" s="817">
        <f>AVERAGE(Monthly!LZ268:MB268)</f>
        <v>1092.8158933333334</v>
      </c>
      <c r="DL268" s="817">
        <f>AVERAGE(Monthly!MC268:ME268)</f>
        <v>1137.2156256666667</v>
      </c>
      <c r="DM268" s="817">
        <f>AVERAGE(Monthly!MF268:MH268)</f>
        <v>1195.4582969999999</v>
      </c>
      <c r="DN268" s="817">
        <f>AVERAGE(Monthly!MI268:MK268)</f>
        <v>1246.966075</v>
      </c>
      <c r="DO268" s="817">
        <f>IF(Monthly!MN268&gt;0,AVERAGE(Monthly!ML268:MN268),"")</f>
        <v>1282.2812413333334</v>
      </c>
      <c r="DP268" s="817">
        <f>IF(Monthly!MQ268&gt;0,AVERAGE(Monthly!MO268:MQ268),"")</f>
        <v>1303.0675623333334</v>
      </c>
      <c r="DQ268" s="817">
        <f>IF(Monthly!MT268&gt;0,AVERAGE(Monthly!MR268:MT268),"")</f>
        <v>1332.8135273333335</v>
      </c>
      <c r="DR268" s="817">
        <f>IF(Monthly!MW268&gt;0,AVERAGE(Monthly!MU268:MW268),"")</f>
        <v>1372.7396366666665</v>
      </c>
      <c r="DS268" s="925"/>
      <c r="DT268" s="480"/>
      <c r="DU268" s="480"/>
      <c r="DV268" s="480"/>
      <c r="DW268" s="480"/>
      <c r="DX268" s="480"/>
      <c r="DY268" s="480"/>
      <c r="DZ268" s="480"/>
    </row>
    <row r="269" spans="1:130">
      <c r="B269" s="479" t="s">
        <v>593</v>
      </c>
      <c r="C269" s="819">
        <f>AVERAGE(Monthly!B269:D269)</f>
        <v>263.11999999999995</v>
      </c>
      <c r="D269" s="819">
        <f>AVERAGE(Monthly!E269:G269)</f>
        <v>430.12000000000006</v>
      </c>
      <c r="E269" s="819">
        <f>AVERAGE(Monthly!H269:J269)</f>
        <v>473.90000000000003</v>
      </c>
      <c r="F269" s="819">
        <f>AVERAGE(Monthly!K269:M269)</f>
        <v>453.91333333333336</v>
      </c>
      <c r="G269" s="819">
        <f>AVERAGE(Monthly!N269:P269)</f>
        <v>445.82</v>
      </c>
      <c r="H269" s="819">
        <f>AVERAGE(Monthly!Q269:S269)</f>
        <v>444.21000000000004</v>
      </c>
      <c r="I269" s="819">
        <f>AVERAGE(Monthly!T269:V269)</f>
        <v>446.22333333333336</v>
      </c>
      <c r="J269" s="819">
        <f>AVERAGE(Monthly!W269:Y269)</f>
        <v>443.14000000000004</v>
      </c>
      <c r="K269" s="819">
        <f>AVERAGE(Monthly!Z269:AB269)</f>
        <v>420.51333333333332</v>
      </c>
      <c r="L269" s="819">
        <f>AVERAGE(Monthly!AC269:AE269)</f>
        <v>415.06</v>
      </c>
      <c r="M269" s="819">
        <f>AVERAGE(Monthly!AF269:AH269)</f>
        <v>440.66666666666669</v>
      </c>
      <c r="N269" s="819">
        <f>AVERAGE(Monthly!AI269:AK269)</f>
        <v>415.22333333333336</v>
      </c>
      <c r="O269" s="819">
        <f>AVERAGE(Monthly!AL269:AN269)</f>
        <v>413.57666666666665</v>
      </c>
      <c r="P269" s="819">
        <f>AVERAGE(Monthly!AO269:AQ269)</f>
        <v>413.85666666666663</v>
      </c>
      <c r="Q269" s="819">
        <f>AVERAGE(Monthly!AR269:AT269)</f>
        <v>425.07666666666665</v>
      </c>
      <c r="R269" s="819">
        <f>AVERAGE(Monthly!AU269:AW269)</f>
        <v>455.12999999999994</v>
      </c>
      <c r="S269" s="819">
        <f>AVERAGE(Monthly!AX269:AZ269)</f>
        <v>462.59999999999997</v>
      </c>
      <c r="T269" s="819">
        <f>AVERAGE(Monthly!BA269:BC269)</f>
        <v>454.22666666666669</v>
      </c>
      <c r="U269" s="819">
        <f>AVERAGE(Monthly!BD269:BF269)</f>
        <v>460.33</v>
      </c>
      <c r="V269" s="819">
        <f>AVERAGE(Monthly!BG269:BI269)</f>
        <v>471.3603</v>
      </c>
      <c r="W269" s="819">
        <f>AVERAGE(Monthly!BJ269:BL269)</f>
        <v>489.00303333333335</v>
      </c>
      <c r="X269" s="819">
        <f>AVERAGE(Monthly!BM269:BO269)</f>
        <v>504.4495</v>
      </c>
      <c r="Y269" s="819">
        <f>AVERAGE(Monthly!BP269:BR269)</f>
        <v>524.90333333333331</v>
      </c>
      <c r="Z269" s="819">
        <f>AVERAGE(Monthly!BS269:BU269)</f>
        <v>544.84499999999991</v>
      </c>
      <c r="AA269" s="819">
        <f>AVERAGE(Monthly!BV269:BX269)</f>
        <v>556.12913333333336</v>
      </c>
      <c r="AB269" s="819">
        <f>AVERAGE(Monthly!BY269:CA269)</f>
        <v>553.8988333333333</v>
      </c>
      <c r="AC269" s="819">
        <f>AVERAGE(Monthly!CB269:CD269)</f>
        <v>567.61076666666668</v>
      </c>
      <c r="AD269" s="819">
        <f>AVERAGE(Monthly!CE269:CG269)</f>
        <v>576.71783333333326</v>
      </c>
      <c r="AE269" s="819">
        <f>AVERAGE(Monthly!CH269:CJ269)</f>
        <v>571.07799999999997</v>
      </c>
      <c r="AF269" s="819">
        <f>AVERAGE(Monthly!CK269:CM269)</f>
        <v>601.80286666666677</v>
      </c>
      <c r="AG269" s="819">
        <f>AVERAGE(Monthly!CN269:CP269)</f>
        <v>635.16723333333334</v>
      </c>
      <c r="AH269" s="819">
        <f>AVERAGE(Monthly!CQ269:CS269)</f>
        <v>665.38499999999999</v>
      </c>
      <c r="AI269" s="819">
        <f>AVERAGE(Monthly!CT269:CV269)</f>
        <v>698.58063333333337</v>
      </c>
      <c r="AJ269" s="819">
        <f>AVERAGE(Monthly!CW269:CY269)</f>
        <v>731.67343333333338</v>
      </c>
      <c r="AK269" s="819">
        <f>AVERAGE(Monthly!CZ269:DB269)</f>
        <v>762.09066666666661</v>
      </c>
      <c r="AL269" s="819">
        <f>AVERAGE(Monthly!DC269:DE269)</f>
        <v>820.38683333333336</v>
      </c>
      <c r="AM269" s="819">
        <f>AVERAGE(Monthly!DF269:DH269)</f>
        <v>855.77469999999994</v>
      </c>
      <c r="AN269" s="819">
        <f>AVERAGE(Monthly!DI269:DK269)</f>
        <v>840.42173333333346</v>
      </c>
      <c r="AO269" s="819">
        <f>AVERAGE(Monthly!DL269:DN269)</f>
        <v>842.1486666666666</v>
      </c>
      <c r="AP269" s="819">
        <f>AVERAGE(Monthly!DO269:DQ269)</f>
        <v>868.31736666666666</v>
      </c>
      <c r="AQ269" s="819">
        <f>AVERAGE(Monthly!DR269:DT269)</f>
        <v>855.42276666666669</v>
      </c>
      <c r="AR269" s="819">
        <f>AVERAGE(Monthly!DU269:DW269)</f>
        <v>829.71300000000008</v>
      </c>
      <c r="AS269" s="819">
        <f>AVERAGE(Monthly!DX269:DZ269)</f>
        <v>806.78486666666674</v>
      </c>
      <c r="AT269" s="819">
        <f>AVERAGE(Monthly!EA269:EC269)</f>
        <v>794.36213333333342</v>
      </c>
      <c r="AU269" s="819">
        <f>AVERAGE(Monthly!ED269:EF269)</f>
        <v>797.39470000000017</v>
      </c>
      <c r="AV269" s="819">
        <f>AVERAGE(Monthly!EG269:EI269)</f>
        <v>814.66760000000011</v>
      </c>
      <c r="AW269" s="819">
        <f>AVERAGE(Monthly!EJ269:EL269)</f>
        <v>817.33636666666678</v>
      </c>
      <c r="AX269" s="819">
        <f>AVERAGE(Monthly!EM269:EO269)</f>
        <v>823.41177900000002</v>
      </c>
      <c r="AY269" s="819">
        <f>AVERAGE(Monthly!EP269:ER269)</f>
        <v>823.67241100000001</v>
      </c>
      <c r="AZ269" s="819">
        <f>AVERAGE(Monthly!ES269:EU269)</f>
        <v>829.97919999999988</v>
      </c>
      <c r="BA269" s="819">
        <f>AVERAGE(Monthly!EV269:EX269)</f>
        <v>843.33143333333328</v>
      </c>
      <c r="BB269" s="819">
        <f>AVERAGE(Monthly!EY269:FA269)</f>
        <v>860.76023333333342</v>
      </c>
      <c r="BC269" s="819">
        <f>AVERAGE(Monthly!FB269:FD269)</f>
        <v>877.29443333333336</v>
      </c>
      <c r="BD269" s="819">
        <f>AVERAGE(Monthly!FE269:FG269)</f>
        <v>883.64476666666667</v>
      </c>
      <c r="BE269" s="819">
        <f>AVERAGE(Monthly!FH269:FJ269)</f>
        <v>868.24130000000002</v>
      </c>
      <c r="BF269" s="819">
        <f>AVERAGE(Monthly!FK269:FM269)</f>
        <v>840.76740000000007</v>
      </c>
      <c r="BG269" s="819">
        <f>AVERAGE(Monthly!FN269:FP269)</f>
        <v>845.1167999999999</v>
      </c>
      <c r="BH269" s="819">
        <f>AVERAGE(Monthly!FQ269:FS269)</f>
        <v>867.78620000000001</v>
      </c>
      <c r="BI269" s="819">
        <f>AVERAGE(Monthly!FT269:FV269)</f>
        <v>889.41610000000003</v>
      </c>
      <c r="BJ269" s="819">
        <f>AVERAGE(Monthly!FW269:FY269)</f>
        <v>903.5234999999999</v>
      </c>
      <c r="BK269" s="819">
        <f>AVERAGE(Monthly!FZ269:GB269)</f>
        <v>879.61189999999999</v>
      </c>
      <c r="BL269" s="819">
        <f>AVERAGE(Monthly!GC269:GE269)</f>
        <v>774.76710000000003</v>
      </c>
      <c r="BM269" s="819">
        <f>AVERAGE(Monthly!GF269:GH269)</f>
        <v>902.58883333333335</v>
      </c>
      <c r="BN269" s="819">
        <f>AVERAGE(Monthly!GI269:GK269)</f>
        <v>915.87639999999999</v>
      </c>
      <c r="BO269" s="819">
        <f>AVERAGE(Monthly!GL269:GN269)</f>
        <v>937.4461</v>
      </c>
      <c r="BP269" s="819">
        <f>AVERAGE(Monthly!GO269:GQ269)</f>
        <v>961.38313333333338</v>
      </c>
      <c r="BQ269" s="819">
        <f>AVERAGE(Monthly!GR269:GT269)</f>
        <v>956.29016666666666</v>
      </c>
      <c r="BR269" s="819">
        <f>AVERAGE(Monthly!GU269:GW269)</f>
        <v>941.93379999999991</v>
      </c>
      <c r="BS269" s="819">
        <f>AVERAGE(Monthly!GX269:GZ269)</f>
        <v>939.13236666666671</v>
      </c>
      <c r="BT269" s="819">
        <f>AVERAGE(Monthly!HA269:HC269)</f>
        <v>930.60609999999997</v>
      </c>
      <c r="BU269" s="819">
        <f>AVERAGE(Monthly!HD269:HF269)</f>
        <v>941.29219999999998</v>
      </c>
      <c r="BV269" s="819">
        <f>AVERAGE(Monthly!HG269:HI269)</f>
        <v>965.51220000000012</v>
      </c>
      <c r="BW269" s="819">
        <f>AVERAGE(Monthly!HJ269:HL269)</f>
        <v>956.39476666666667</v>
      </c>
      <c r="BX269" s="819">
        <f>AVERAGE(Monthly!HM269:HO269)</f>
        <v>955.05560000000003</v>
      </c>
      <c r="BY269" s="819">
        <f>AVERAGE(Monthly!HP269:HR269)</f>
        <v>982.27799999999991</v>
      </c>
      <c r="BZ269" s="819">
        <f>AVERAGE(Monthly!HS269:HU269)</f>
        <v>1013.4488576666666</v>
      </c>
      <c r="CA269" s="819">
        <f>AVERAGE(Monthly!HV269:HX269)</f>
        <v>1027.5635909999999</v>
      </c>
      <c r="CB269" s="819">
        <f>AVERAGE(Monthly!HY269:IA269)</f>
        <v>1051.7422806666666</v>
      </c>
      <c r="CC269" s="819">
        <f>AVERAGE(Monthly!IB269:ID269)</f>
        <v>1036.2651563333334</v>
      </c>
      <c r="CD269" s="819">
        <f>AVERAGE(Monthly!IE269:IG269)</f>
        <v>1012.2895103333334</v>
      </c>
      <c r="CE269" s="819">
        <f>AVERAGE(Monthly!IH269:IJ269)</f>
        <v>985.06327766666664</v>
      </c>
      <c r="CF269" s="819">
        <f>AVERAGE(Monthly!IK269:IM269)</f>
        <v>1000.6794088333335</v>
      </c>
      <c r="CG269" s="819">
        <f>AVERAGE(Monthly!IN269:IP269)</f>
        <v>1019.0844946666666</v>
      </c>
      <c r="CH269" s="819">
        <f>AVERAGE(Monthly!IQ269:IS269)</f>
        <v>1027.3935593333333</v>
      </c>
      <c r="CI269" s="819">
        <f>AVERAGE(Monthly!IT269:IV269)</f>
        <v>1059.2188189999999</v>
      </c>
      <c r="CJ269" s="819">
        <f>AVERAGE(Monthly!IW269:IY269)</f>
        <v>1093.682431</v>
      </c>
      <c r="CK269" s="819">
        <f>AVERAGE(Monthly!IZ269:JB269)</f>
        <v>1121.0366666666666</v>
      </c>
      <c r="CL269" s="819">
        <f>AVERAGE(Monthly!JC269:JE269)</f>
        <v>1111.466095</v>
      </c>
      <c r="CM269" s="819">
        <f>AVERAGE(Monthly!JF269:JH269)</f>
        <v>1116.7666666666667</v>
      </c>
      <c r="CN269" s="819">
        <f>AVERAGE(Monthly!JI269:JK269)</f>
        <v>1143.2434856666666</v>
      </c>
      <c r="CO269" s="819">
        <f>AVERAGE(Monthly!JL269:JN269)</f>
        <v>1178.6633333333332</v>
      </c>
      <c r="CP269" s="819">
        <f>AVERAGE(Monthly!JO269:JQ269)</f>
        <v>1191.4584090000001</v>
      </c>
      <c r="CQ269" s="819">
        <f>AVERAGE(Monthly!JR269:JT269)</f>
        <v>1236.6170853333333</v>
      </c>
      <c r="CR269" s="819">
        <f>AVERAGE(Monthly!JU269:JW269)</f>
        <v>1217.6537283333334</v>
      </c>
      <c r="CS269" s="819">
        <f>AVERAGE(Monthly!JX269:JZ269)</f>
        <v>1214.5384083333333</v>
      </c>
      <c r="CT269" s="819">
        <f>AVERAGE(Monthly!KA269:KC269)</f>
        <v>1212.3133863333333</v>
      </c>
      <c r="CU269" s="819">
        <f>AVERAGE(Monthly!KD269:KF269)</f>
        <v>1234.9145906666665</v>
      </c>
      <c r="CV269" s="819">
        <f>AVERAGE(Monthly!KG269:KI269)</f>
        <v>1237.7568023333333</v>
      </c>
      <c r="CW269" s="819">
        <f>AVERAGE(Monthly!KJ269:KL269)</f>
        <v>1241.0332106666665</v>
      </c>
      <c r="CX269" s="819">
        <f>AVERAGE(Monthly!KM269:KO269)</f>
        <v>1265.3054856666668</v>
      </c>
      <c r="CY269" s="819">
        <f>AVERAGE(Monthly!KP269:KR269)</f>
        <v>1274.2921793333333</v>
      </c>
      <c r="CZ269" s="819">
        <f>AVERAGE(Monthly!KS269:KU269)</f>
        <v>1278.7728103333332</v>
      </c>
      <c r="DA269" s="819">
        <f>AVERAGE(Monthly!KV269:KX269)</f>
        <v>1340.4677703333334</v>
      </c>
      <c r="DB269" s="819">
        <f>AVERAGE(Monthly!KY269:LA269)</f>
        <v>1381.616319</v>
      </c>
      <c r="DC269" s="819">
        <f>AVERAGE(Monthly!LB269:LD269)</f>
        <v>1401.4250756666668</v>
      </c>
      <c r="DD269" s="819">
        <f>AVERAGE(Monthly!LE269:LG269)</f>
        <v>1413.7508246666666</v>
      </c>
      <c r="DE269" s="819">
        <f>AVERAGE(Monthly!LH269:LJ269)</f>
        <v>1412.0789089999998</v>
      </c>
      <c r="DF269" s="819">
        <f>AVERAGE(Monthly!LK269:LM269)</f>
        <v>1412.3837893333337</v>
      </c>
      <c r="DG269" s="819">
        <f>AVERAGE(Monthly!LN269:LP269)</f>
        <v>1411.4363519999999</v>
      </c>
      <c r="DH269" s="819">
        <f>AVERAGE(Monthly!LQ269:LS269)</f>
        <v>1370.4498643333334</v>
      </c>
      <c r="DI269" s="819">
        <f>AVERAGE(Monthly!LT269:LV269)</f>
        <v>1344.6303296666665</v>
      </c>
      <c r="DJ269" s="819">
        <f>AVERAGE(Monthly!LW269:LY269)</f>
        <v>1387.711953</v>
      </c>
      <c r="DK269" s="819">
        <f>AVERAGE(Monthly!LZ269:MB269)</f>
        <v>1465.709936</v>
      </c>
      <c r="DL269" s="819">
        <f>AVERAGE(Monthly!MC269:ME269)</f>
        <v>1522.1795196666669</v>
      </c>
      <c r="DM269" s="819">
        <f>AVERAGE(Monthly!MF269:MH269)</f>
        <v>1587.5753216666665</v>
      </c>
      <c r="DN269" s="819">
        <f>AVERAGE(Monthly!MI269:MK269)</f>
        <v>1658.5873926666666</v>
      </c>
      <c r="DO269" s="819">
        <f>IF(Monthly!MN269&gt;0,AVERAGE(Monthly!ML269:MN269),"")</f>
        <v>1701.809947</v>
      </c>
      <c r="DP269" s="819">
        <f>IF(Monthly!MQ269&gt;0,AVERAGE(Monthly!MO269:MQ269),"")</f>
        <v>1718.1354960000001</v>
      </c>
      <c r="DQ269" s="819">
        <f>IF(Monthly!MT269&gt;0,AVERAGE(Monthly!MR269:MT269),"")</f>
        <v>1789.7535103333332</v>
      </c>
      <c r="DR269" s="819">
        <f>IF(Monthly!MW269&gt;0,AVERAGE(Monthly!MU269:MW269),"")</f>
        <v>1806.277789</v>
      </c>
      <c r="DS269" s="482"/>
      <c r="DT269" s="482"/>
      <c r="DU269" s="482"/>
      <c r="DV269" s="482"/>
      <c r="DW269" s="482"/>
      <c r="DX269" s="482"/>
      <c r="DY269" s="482"/>
      <c r="DZ269" s="482"/>
    </row>
    <row r="270" spans="1:130">
      <c r="A270" s="586" t="s">
        <v>1564</v>
      </c>
      <c r="B270" s="750" t="str">
        <f>+Monthly!A270</f>
        <v>Summary NBR balance sheet (bln RWF)</v>
      </c>
      <c r="C270" s="838">
        <f>Monthly!D268</f>
        <v>247.7</v>
      </c>
      <c r="D270" s="838">
        <f>Monthly!G268</f>
        <v>291.12</v>
      </c>
      <c r="E270" s="838">
        <f>Monthly!J268</f>
        <v>308.45</v>
      </c>
      <c r="F270" s="838">
        <f>Monthly!M268</f>
        <v>297.69</v>
      </c>
      <c r="G270" s="838">
        <f>Monthly!P268</f>
        <v>305.43</v>
      </c>
      <c r="H270" s="838">
        <f>Monthly!S268</f>
        <v>309.58</v>
      </c>
      <c r="I270" s="838">
        <f>Monthly!V268</f>
        <v>307.38</v>
      </c>
      <c r="J270" s="838">
        <f>Monthly!Y268</f>
        <v>304.16000000000003</v>
      </c>
      <c r="K270" s="838">
        <f>Monthly!AB268</f>
        <v>307.89</v>
      </c>
      <c r="L270" s="838">
        <f>Monthly!AE268</f>
        <v>299.52999999999997</v>
      </c>
      <c r="M270" s="838">
        <f>Monthly!AH268</f>
        <v>302.45</v>
      </c>
      <c r="N270" s="838">
        <f>Monthly!AK268</f>
        <v>304.67219999999998</v>
      </c>
      <c r="O270" s="838">
        <f>Monthly!AN268</f>
        <v>307.62090000000001</v>
      </c>
      <c r="P270" s="838">
        <f>Monthly!AQ268</f>
        <v>312.40109999999999</v>
      </c>
      <c r="Q270" s="838">
        <f>Monthly!AT268</f>
        <v>317.21420000000001</v>
      </c>
      <c r="R270" s="838">
        <f>Monthly!AW268</f>
        <v>330.7235</v>
      </c>
      <c r="S270" s="838">
        <f>Monthly!AZ268</f>
        <v>335.03539999999998</v>
      </c>
      <c r="T270" s="838">
        <f>Monthly!BC268</f>
        <v>330.39769999999999</v>
      </c>
      <c r="U270" s="838">
        <f>Monthly!BF268</f>
        <v>334.67020000000002</v>
      </c>
      <c r="V270" s="838">
        <f>Monthly!BI268</f>
        <v>349.53019999999998</v>
      </c>
      <c r="W270" s="838">
        <f>Monthly!BL268</f>
        <v>366.09570000000002</v>
      </c>
      <c r="X270" s="838">
        <f>Monthly!BO268</f>
        <v>388.52859999999998</v>
      </c>
      <c r="Y270" s="838">
        <f>Monthly!BR268</f>
        <v>411.71539999999999</v>
      </c>
      <c r="Z270" s="838">
        <f>Monthly!BU268</f>
        <v>430.48599999999999</v>
      </c>
      <c r="AA270" s="838">
        <f>Monthly!BX268</f>
        <v>433.98219999999998</v>
      </c>
      <c r="AB270" s="838">
        <f>Monthly!CA268</f>
        <v>442.09</v>
      </c>
      <c r="AC270" s="838">
        <f>Monthly!CD268</f>
        <v>449.4622</v>
      </c>
      <c r="AD270" s="838">
        <f>Monthly!CG268</f>
        <v>457.90440000000001</v>
      </c>
      <c r="AE270" s="838">
        <f>Monthly!CJ268</f>
        <v>461.04399999999998</v>
      </c>
      <c r="AF270" s="838">
        <f>Monthly!CM268</f>
        <v>469.8415</v>
      </c>
      <c r="AG270" s="838">
        <f>Monthly!CP268</f>
        <v>487.42559999999997</v>
      </c>
      <c r="AH270" s="838">
        <f>Monthly!CS268</f>
        <v>511.85379999999998</v>
      </c>
      <c r="AI270" s="838">
        <f>Monthly!CV268</f>
        <v>516.07119999999998</v>
      </c>
      <c r="AJ270" s="838">
        <f>Monthly!CY268</f>
        <v>536.2509</v>
      </c>
      <c r="AK270" s="838">
        <f>Monthly!DB268</f>
        <v>556.5154</v>
      </c>
      <c r="AL270" s="838">
        <f>Monthly!DE268</f>
        <v>580.2799</v>
      </c>
      <c r="AM270" s="838">
        <f>Monthly!DH268</f>
        <v>582.93169999999998</v>
      </c>
      <c r="AN270" s="838">
        <f>Monthly!DK268</f>
        <v>579.4529</v>
      </c>
      <c r="AO270" s="838">
        <f>Monthly!DN268</f>
        <v>573.22450000000003</v>
      </c>
      <c r="AP270" s="838">
        <f>Monthly!DQ268</f>
        <v>566.86</v>
      </c>
      <c r="AQ270" s="838">
        <f>Monthly!DT268</f>
        <v>560.73450000000003</v>
      </c>
      <c r="AR270" s="838">
        <f>Monthly!DW268</f>
        <v>556.54700000000003</v>
      </c>
      <c r="AS270" s="838">
        <f>Monthly!DZ268</f>
        <v>554.29380000000003</v>
      </c>
      <c r="AT270" s="838">
        <f>Monthly!EC268</f>
        <v>553.71870000000001</v>
      </c>
      <c r="AU270" s="838">
        <f>Monthly!EF268</f>
        <v>552.90869999999995</v>
      </c>
      <c r="AV270" s="838">
        <f>Monthly!EI268</f>
        <v>552.00879999999995</v>
      </c>
      <c r="AW270" s="838">
        <f>Monthly!EL268</f>
        <v>549.85249999999996</v>
      </c>
      <c r="AX270" s="838">
        <f>Monthly!EO268</f>
        <v>548.65234999999996</v>
      </c>
      <c r="AY270" s="838">
        <f>Monthly!ER268</f>
        <v>546.47260000000006</v>
      </c>
      <c r="AZ270" s="838">
        <f>Monthly!EU268</f>
        <v>547.86689999999999</v>
      </c>
      <c r="BA270" s="838">
        <f>Monthly!EX268</f>
        <v>546.76139999999998</v>
      </c>
      <c r="BB270" s="838">
        <f>Monthly!FA268</f>
        <v>544.22029999999995</v>
      </c>
      <c r="BC270" s="838">
        <f>Monthly!FD268</f>
        <v>544.10059999999999</v>
      </c>
      <c r="BD270" s="838">
        <f>Monthly!FG268</f>
        <v>543.60059999999999</v>
      </c>
      <c r="BE270" s="838">
        <f>Monthly!FJ268</f>
        <v>550.87829999999997</v>
      </c>
      <c r="BF270" s="838">
        <f>Monthly!FM268</f>
        <v>558.89750000000004</v>
      </c>
      <c r="BG270" s="838">
        <f>Monthly!FP268</f>
        <v>569.12429999999995</v>
      </c>
      <c r="BH270" s="838">
        <f>Monthly!FS268</f>
        <v>568.65599999999995</v>
      </c>
      <c r="BI270" s="838">
        <f>Monthly!FV268</f>
        <v>568.66729999999995</v>
      </c>
      <c r="BJ270" s="838">
        <f>Monthly!FY268</f>
        <v>571.23749999999995</v>
      </c>
      <c r="BK270" s="838">
        <f>Monthly!GB268</f>
        <v>573.56600000000003</v>
      </c>
      <c r="BL270" s="838">
        <f>Monthly!GE268</f>
        <v>588.5806</v>
      </c>
      <c r="BM270" s="838">
        <f>Monthly!GH268</f>
        <v>589.95209999999997</v>
      </c>
      <c r="BN270" s="838">
        <f>Monthly!GK268</f>
        <v>594.45000000000005</v>
      </c>
      <c r="BO270" s="838">
        <f>Monthly!GN268</f>
        <v>598.5</v>
      </c>
      <c r="BP270" s="838">
        <f>Monthly!GQ268</f>
        <v>602.4171</v>
      </c>
      <c r="BQ270" s="838">
        <f>Monthly!GT268</f>
        <v>599.9846</v>
      </c>
      <c r="BR270" s="838">
        <f>Monthly!GW268</f>
        <v>604.14099999999996</v>
      </c>
      <c r="BS270" s="838">
        <f>Monthly!GZ268</f>
        <v>606.83240000000001</v>
      </c>
      <c r="BT270" s="838">
        <f>Monthly!HC268</f>
        <v>612.42539999999997</v>
      </c>
      <c r="BU270" s="838">
        <f>Monthly!HF268</f>
        <v>622.73140000000001</v>
      </c>
      <c r="BV270" s="838">
        <f>Monthly!HI268</f>
        <v>629.73270000000002</v>
      </c>
      <c r="BW270" s="838">
        <f>Monthly!HL268</f>
        <v>635.75149999999996</v>
      </c>
      <c r="BX270" s="838">
        <f>Monthly!HO268</f>
        <v>642.66999999999996</v>
      </c>
      <c r="BY270" s="838">
        <f>Monthly!HR268</f>
        <v>657.41459999999995</v>
      </c>
      <c r="BZ270" s="838">
        <f>Monthly!HU268</f>
        <v>670.07730000000004</v>
      </c>
      <c r="CA270" s="838">
        <f>Monthly!HX268</f>
        <v>677.86099999999999</v>
      </c>
      <c r="CB270" s="838">
        <f>Monthly!IA268</f>
        <v>681.51</v>
      </c>
      <c r="CC270" s="839">
        <f>Monthly!ID268</f>
        <v>686.91504099999997</v>
      </c>
      <c r="CD270" s="839">
        <f>Monthly!IG268</f>
        <v>694.37418600000001</v>
      </c>
      <c r="CE270" s="839">
        <f>Monthly!IJ268</f>
        <v>707.924037</v>
      </c>
      <c r="CF270" s="839">
        <f>Monthly!IM268</f>
        <v>719.540526</v>
      </c>
      <c r="CG270" s="839">
        <f>Monthly!IP268</f>
        <v>730.53897700000005</v>
      </c>
      <c r="CH270" s="839">
        <f>Monthly!IS268</f>
        <v>747.40688645645673</v>
      </c>
      <c r="CI270" s="839">
        <f>Monthly!IV268</f>
        <v>768.40621599999997</v>
      </c>
      <c r="CJ270" s="839">
        <f>Monthly!IY268</f>
        <v>783.25947399999995</v>
      </c>
      <c r="CK270" s="839">
        <f>Monthly!JB268</f>
        <v>810.23373000000004</v>
      </c>
      <c r="CL270" s="839">
        <f>Monthly!JE268</f>
        <v>819.78917200000001</v>
      </c>
      <c r="CM270" s="839">
        <f>Monthly!JH268</f>
        <v>826.091408</v>
      </c>
      <c r="CN270" s="839">
        <f>Monthly!JK268</f>
        <v>830.22176100000001</v>
      </c>
      <c r="CO270" s="839">
        <f>Monthly!JN268</f>
        <v>837.70524599999999</v>
      </c>
      <c r="CP270" s="839">
        <f>Monthly!JQ268</f>
        <v>844.99699999999996</v>
      </c>
      <c r="CQ270" s="839">
        <f>Monthly!JT268</f>
        <v>852.679396</v>
      </c>
      <c r="CR270" s="839">
        <f>Monthly!JW268</f>
        <v>859.76418899999999</v>
      </c>
      <c r="CS270" s="839">
        <f>Monthly!JZ268</f>
        <v>869.25213900000006</v>
      </c>
      <c r="CT270" s="839">
        <f>Monthly!KC268</f>
        <v>879.10087399999998</v>
      </c>
      <c r="CU270" s="839">
        <f>Monthly!KF268</f>
        <v>888.85670700000003</v>
      </c>
      <c r="CV270" s="839">
        <f>Monthly!KI268</f>
        <v>898.28344000000004</v>
      </c>
      <c r="CW270" s="838">
        <f>Monthly!KL268</f>
        <v>909.78643299999999</v>
      </c>
      <c r="CX270" s="838">
        <f>Monthly!KO268</f>
        <v>922.51743799999997</v>
      </c>
      <c r="CY270" s="838">
        <f>Monthly!KR268</f>
        <v>930.68336599999998</v>
      </c>
      <c r="CZ270" s="838">
        <f>Monthly!KU268</f>
        <v>937.07716100000005</v>
      </c>
      <c r="DA270" s="838">
        <f>Monthly!KX268</f>
        <v>956.80992400000002</v>
      </c>
      <c r="DB270" s="838">
        <f>Monthly!LA268</f>
        <v>972.47503600000005</v>
      </c>
      <c r="DC270" s="838">
        <f>Monthly!LD268</f>
        <v>979.28220299999998</v>
      </c>
      <c r="DD270" s="838">
        <f>Monthly!LG268</f>
        <v>987.13989600000002</v>
      </c>
      <c r="DE270" s="838">
        <f>Monthly!LJ268</f>
        <v>997.53149299999995</v>
      </c>
      <c r="DF270" s="838">
        <f>Monthly!LM268</f>
        <v>1009.617782</v>
      </c>
      <c r="DG270" s="838">
        <f>Monthly!LP268</f>
        <v>1018.595227</v>
      </c>
      <c r="DH270" s="838">
        <f>Monthly!LS268</f>
        <v>1024.4824060000001</v>
      </c>
      <c r="DI270" s="838">
        <f>Monthly!LV268</f>
        <v>1041.928797</v>
      </c>
      <c r="DJ270" s="838">
        <f>Monthly!LY268</f>
        <v>1070.712397</v>
      </c>
      <c r="DK270" s="838">
        <f>Monthly!MB268</f>
        <v>1103.6219699999999</v>
      </c>
      <c r="DL270" s="838">
        <f>Monthly!ME268</f>
        <v>1164.5544950000001</v>
      </c>
      <c r="DM270" s="838">
        <f>Monthly!MH268</f>
        <v>1214.9080610000001</v>
      </c>
      <c r="DN270" s="838">
        <f>Monthly!MK268</f>
        <v>1263.9309539999999</v>
      </c>
      <c r="DO270" s="838">
        <f>Monthly!MN268</f>
        <v>1290.202436</v>
      </c>
      <c r="DP270" s="838">
        <f>Monthly!MQ268</f>
        <v>1311.13031</v>
      </c>
      <c r="DQ270" s="838"/>
      <c r="DR270" s="838"/>
      <c r="DS270" s="480"/>
      <c r="DT270" s="480"/>
      <c r="DU270" s="480"/>
      <c r="DV270" s="480"/>
      <c r="DW270" s="480"/>
      <c r="DX270" s="480"/>
      <c r="DY270" s="480"/>
      <c r="DZ270" s="480"/>
    </row>
    <row r="271" spans="1:130">
      <c r="A271" t="s">
        <v>1474</v>
      </c>
      <c r="B271" s="751" t="str">
        <f>+Monthly!A271</f>
        <v xml:space="preserve">Reserve money </v>
      </c>
      <c r="C271" s="820"/>
      <c r="D271" s="817"/>
      <c r="E271" s="817"/>
      <c r="F271" s="817"/>
      <c r="G271" s="817"/>
      <c r="H271" s="817"/>
      <c r="I271" s="817"/>
      <c r="J271" s="817"/>
      <c r="K271" s="817"/>
      <c r="L271" s="817"/>
      <c r="M271" s="817"/>
      <c r="N271" s="817"/>
      <c r="O271" s="817"/>
      <c r="P271" s="817"/>
      <c r="Q271" s="817"/>
      <c r="R271" s="817"/>
      <c r="S271" s="817"/>
      <c r="T271" s="817"/>
      <c r="U271" s="817"/>
      <c r="V271" s="817"/>
      <c r="W271" s="817"/>
      <c r="X271" s="817"/>
      <c r="Y271" s="817"/>
      <c r="Z271" s="817"/>
      <c r="AA271" s="817"/>
      <c r="AB271" s="817"/>
      <c r="AC271" s="817"/>
      <c r="AD271" s="817"/>
      <c r="AE271" s="817"/>
      <c r="AF271" s="817"/>
      <c r="AG271" s="817"/>
      <c r="AH271" s="817"/>
      <c r="AI271" s="817"/>
      <c r="AJ271" s="817"/>
      <c r="AK271" s="817"/>
      <c r="AL271" s="817"/>
      <c r="AM271" s="817"/>
      <c r="AN271" s="817"/>
      <c r="AO271" s="817"/>
      <c r="AP271" s="817"/>
      <c r="AQ271" s="817"/>
      <c r="AR271" s="817"/>
      <c r="AS271" s="817"/>
      <c r="AT271" s="817"/>
      <c r="AU271" s="817"/>
      <c r="AV271" s="817"/>
      <c r="AW271" s="817"/>
      <c r="AX271" s="817"/>
      <c r="AY271" s="817"/>
      <c r="AZ271" s="817"/>
      <c r="BA271" s="817"/>
      <c r="BB271" s="817"/>
      <c r="BC271" s="817"/>
      <c r="BD271" s="817"/>
      <c r="BE271" s="817"/>
      <c r="BF271" s="817"/>
      <c r="BG271" s="817"/>
      <c r="BH271" s="817"/>
      <c r="BI271" s="817"/>
      <c r="BJ271" s="817"/>
      <c r="BK271" s="817"/>
      <c r="BL271" s="817"/>
      <c r="BM271" s="817"/>
      <c r="BN271" s="817"/>
      <c r="BO271" s="817"/>
      <c r="BP271" s="817"/>
      <c r="BQ271" s="817"/>
      <c r="BR271" s="817">
        <f>AVERAGE(Monthly!GU271:GW271)</f>
        <v>154.81798999999998</v>
      </c>
      <c r="BS271" s="817">
        <f>AVERAGE(Monthly!GX271:GZ271)</f>
        <v>156.45119666666668</v>
      </c>
      <c r="BT271" s="817">
        <f>AVERAGE(Monthly!HA271:HC271)</f>
        <v>172.07310333333336</v>
      </c>
      <c r="BU271" s="817">
        <f>AVERAGE(Monthly!HD271:HF271)</f>
        <v>177.58345</v>
      </c>
      <c r="BV271" s="817">
        <f>AVERAGE(Monthly!HG271:HI271)</f>
        <v>180.95995333333335</v>
      </c>
      <c r="BW271" s="817">
        <f>AVERAGE(Monthly!HJ271:HL271)</f>
        <v>186.54709666666665</v>
      </c>
      <c r="BX271" s="817">
        <f>AVERAGE(Monthly!HM271:HO271)</f>
        <v>194.44739333333334</v>
      </c>
      <c r="BY271" s="817">
        <f>AVERAGE(Monthly!HP271:HR271)</f>
        <v>205.42106666666666</v>
      </c>
      <c r="BZ271" s="817">
        <f>AVERAGE(Monthly!HS271:HU271)</f>
        <v>205.99420333333333</v>
      </c>
      <c r="CA271" s="817">
        <f>AVERAGE(Monthly!HV271:HX271)</f>
        <v>215.650227</v>
      </c>
      <c r="CB271" s="817">
        <f>AVERAGE(Monthly!HY271:IA271)</f>
        <v>220.76659833333329</v>
      </c>
      <c r="CC271" s="817">
        <f>AVERAGE(Monthly!IB271:ID271)</f>
        <v>229.89999633333332</v>
      </c>
      <c r="CD271" s="817">
        <f>AVERAGE(Monthly!IE271:IG271)</f>
        <v>240.78904522840762</v>
      </c>
      <c r="CE271" s="817">
        <f>AVERAGE(Monthly!IH271:IJ271)</f>
        <v>246.75462125524101</v>
      </c>
      <c r="CF271" s="817">
        <f>AVERAGE(Monthly!IK271:IM271)</f>
        <v>267.00011177894538</v>
      </c>
      <c r="CG271" s="817">
        <f>AVERAGE(Monthly!IN271:IP271)</f>
        <v>274.54190748666667</v>
      </c>
      <c r="CH271" s="817">
        <f>AVERAGE(Monthly!IQ271:IS271)</f>
        <v>270.02375878497833</v>
      </c>
      <c r="CI271" s="817">
        <f>AVERAGE(Monthly!IT271:IV271)</f>
        <v>278.91324048946871</v>
      </c>
      <c r="CJ271" s="817">
        <f>AVERAGE(Monthly!IW271:IY271)</f>
        <v>298.25621812409162</v>
      </c>
      <c r="CK271" s="817">
        <f>AVERAGE(Monthly!IZ271:JB271)</f>
        <v>287.37295905323202</v>
      </c>
      <c r="CL271" s="817">
        <f>AVERAGE(Monthly!JC271:JE271)</f>
        <v>290.51200985517659</v>
      </c>
      <c r="CM271" s="817">
        <f>AVERAGE(Monthly!JF271:JH271)</f>
        <v>290.97040892851464</v>
      </c>
      <c r="CN271" s="817">
        <f>AVERAGE(Monthly!JI271:JK271)</f>
        <v>305.79384743833936</v>
      </c>
      <c r="CO271" s="817">
        <f>AVERAGE(Monthly!JL271:JN271)</f>
        <v>309.87600625377041</v>
      </c>
      <c r="CP271" s="817">
        <f>AVERAGE(Monthly!JO271:JQ271)</f>
        <v>309.22821333825283</v>
      </c>
      <c r="CQ271" s="817">
        <f>AVERAGE(Monthly!JR271:JT271)</f>
        <v>332.74593052391236</v>
      </c>
      <c r="CR271" s="817">
        <f>AVERAGE(Monthly!JU271:JW271)</f>
        <v>353.18629380247756</v>
      </c>
      <c r="CS271" s="817">
        <f>AVERAGE(Monthly!JX271:JZ271)</f>
        <v>345.11318434310073</v>
      </c>
      <c r="CT271" s="817">
        <f>AVERAGE(Monthly!KA271:KC271)</f>
        <v>360.75821298122565</v>
      </c>
      <c r="CU271" s="817">
        <f>AVERAGE(Monthly!KD271:KF271)</f>
        <v>371.29579949772307</v>
      </c>
      <c r="CV271" s="817">
        <f>AVERAGE(Monthly!KG271:KI271)</f>
        <v>395.55148936816084</v>
      </c>
      <c r="CW271" s="817">
        <f>AVERAGE(Monthly!KJ271:KL271)</f>
        <v>398.88732142656255</v>
      </c>
      <c r="CX271" s="817">
        <f>AVERAGE(Monthly!KM271:KO271)</f>
        <v>425.00166332284203</v>
      </c>
      <c r="CY271" s="817">
        <f>AVERAGE(Monthly!KP271:KR271)</f>
        <v>445.20350281467609</v>
      </c>
      <c r="CZ271" s="817">
        <f>AVERAGE(Monthly!KS271:KU271)</f>
        <v>475.12951002815799</v>
      </c>
      <c r="DA271" s="817">
        <f>AVERAGE(Monthly!KV271:KX271)</f>
        <v>509.2939297870023</v>
      </c>
      <c r="DB271" s="817">
        <f>AVERAGE(Monthly!KY271:LA271)</f>
        <v>521.22800904342478</v>
      </c>
      <c r="DC271" s="817">
        <f>AVERAGE(Monthly!LB271:LD271)</f>
        <v>537.69467291792569</v>
      </c>
      <c r="DD271" s="817">
        <f>AVERAGE(Monthly!LE271:LG271)</f>
        <v>537.90468575134321</v>
      </c>
      <c r="DE271" s="817">
        <f>AVERAGE(Monthly!LH271:LJ271)</f>
        <v>603.50993991791995</v>
      </c>
      <c r="DF271" s="817">
        <f>AVERAGE(Monthly!LK271:LM271)</f>
        <v>640.93643237614867</v>
      </c>
      <c r="DG271" s="817">
        <f>AVERAGE(Monthly!LN271:LP271)</f>
        <v>640.34013390037512</v>
      </c>
      <c r="DH271" s="817">
        <f>AVERAGE(Monthly!LQ271:LS271)</f>
        <v>672.08541346522259</v>
      </c>
      <c r="DI271" s="817">
        <f>AVERAGE(Monthly!LT271:LV271)</f>
        <v>645.43916578404935</v>
      </c>
      <c r="DJ271" s="817">
        <f>AVERAGE(Monthly!LW271:LY271)</f>
        <v>727.31705433936895</v>
      </c>
      <c r="DK271" s="817">
        <f>AVERAGE(Monthly!LZ271:MB271)</f>
        <v>730.81708155877823</v>
      </c>
      <c r="DL271" s="817">
        <f>AVERAGE(Monthly!MC271:ME271)</f>
        <v>777.44820401418019</v>
      </c>
      <c r="DM271" s="817">
        <f>AVERAGE(Monthly!MF271:MH271)</f>
        <v>771.35980039737058</v>
      </c>
      <c r="DN271" s="817">
        <f>AVERAGE(Monthly!MI271:MK271)</f>
        <v>929.92678242104409</v>
      </c>
      <c r="DO271" s="817">
        <f>IF(Monthly!MN271&gt;0,AVERAGE(Monthly!ML271:MN271),"")</f>
        <v>892.72626934202947</v>
      </c>
      <c r="DP271" s="817">
        <f>IF(Monthly!MQ271&gt;0,AVERAGE(Monthly!MO271:MQ271),"")</f>
        <v>908.9619980411311</v>
      </c>
      <c r="DQ271" s="817">
        <f>IF(Monthly!MT271&gt;0,AVERAGE(Monthly!MR271:MT271),"")</f>
        <v>925.737921592578</v>
      </c>
      <c r="DR271" s="817">
        <f>IF(Monthly!MW271&gt;0,AVERAGE(Monthly!MU271:MW271),"")</f>
        <v>1028.4940288852738</v>
      </c>
      <c r="DS271" s="480"/>
      <c r="DT271" s="480"/>
      <c r="DU271" s="480"/>
      <c r="DV271" s="480"/>
      <c r="DW271" s="480"/>
      <c r="DX271" s="480"/>
      <c r="DY271" s="480"/>
      <c r="DZ271" s="480"/>
    </row>
    <row r="272" spans="1:130">
      <c r="A272" t="s">
        <v>1475</v>
      </c>
      <c r="B272" s="751" t="str">
        <f>+Monthly!A272</f>
        <v>Net foreign assets</v>
      </c>
      <c r="C272" s="820"/>
      <c r="D272" s="817"/>
      <c r="E272" s="817"/>
      <c r="F272" s="817"/>
      <c r="G272" s="817"/>
      <c r="H272" s="817"/>
      <c r="I272" s="817"/>
      <c r="J272" s="817"/>
      <c r="K272" s="817"/>
      <c r="L272" s="817"/>
      <c r="M272" s="817"/>
      <c r="N272" s="817"/>
      <c r="O272" s="817"/>
      <c r="P272" s="817"/>
      <c r="Q272" s="817"/>
      <c r="R272" s="817"/>
      <c r="S272" s="817"/>
      <c r="T272" s="817"/>
      <c r="U272" s="817"/>
      <c r="V272" s="817"/>
      <c r="W272" s="817"/>
      <c r="X272" s="817"/>
      <c r="Y272" s="817"/>
      <c r="Z272" s="817"/>
      <c r="AA272" s="817"/>
      <c r="AB272" s="817"/>
      <c r="AC272" s="817"/>
      <c r="AD272" s="817"/>
      <c r="AE272" s="817"/>
      <c r="AF272" s="817"/>
      <c r="AG272" s="817"/>
      <c r="AH272" s="817"/>
      <c r="AI272" s="817"/>
      <c r="AJ272" s="817"/>
      <c r="AK272" s="817"/>
      <c r="AL272" s="817"/>
      <c r="AM272" s="817"/>
      <c r="AN272" s="817"/>
      <c r="AO272" s="817"/>
      <c r="AP272" s="817"/>
      <c r="AQ272" s="817"/>
      <c r="AR272" s="817"/>
      <c r="AS272" s="817"/>
      <c r="AT272" s="817"/>
      <c r="AU272" s="817"/>
      <c r="AV272" s="817"/>
      <c r="AW272" s="817"/>
      <c r="AX272" s="817"/>
      <c r="AY272" s="817"/>
      <c r="AZ272" s="817"/>
      <c r="BA272" s="817"/>
      <c r="BB272" s="817"/>
      <c r="BC272" s="817"/>
      <c r="BD272" s="817"/>
      <c r="BE272" s="817"/>
      <c r="BF272" s="817"/>
      <c r="BG272" s="817"/>
      <c r="BH272" s="817"/>
      <c r="BI272" s="817"/>
      <c r="BJ272" s="817"/>
      <c r="BK272" s="817"/>
      <c r="BL272" s="817"/>
      <c r="BM272" s="817"/>
      <c r="BN272" s="817"/>
      <c r="BO272" s="817"/>
      <c r="BP272" s="817"/>
      <c r="BQ272" s="817"/>
      <c r="BR272" s="817">
        <f>AVERAGE(Monthly!GU272:GW272)</f>
        <v>488.70859296805338</v>
      </c>
      <c r="BS272" s="817">
        <f>AVERAGE(Monthly!GX272:GZ272)</f>
        <v>500.66027487184004</v>
      </c>
      <c r="BT272" s="817">
        <f>AVERAGE(Monthly!HA272:HC272)</f>
        <v>426.81112939205332</v>
      </c>
      <c r="BU272" s="817">
        <f>AVERAGE(Monthly!HD272:HF272)</f>
        <v>381.91269739343994</v>
      </c>
      <c r="BV272" s="817">
        <f>AVERAGE(Monthly!HG272:HI272)</f>
        <v>416.36661119157333</v>
      </c>
      <c r="BW272" s="817">
        <f>AVERAGE(Monthly!HJ272:HL272)</f>
        <v>370.30593163312</v>
      </c>
      <c r="BX272" s="817">
        <f>AVERAGE(Monthly!HM272:HO272)</f>
        <v>498.72079902112</v>
      </c>
      <c r="BY272" s="817">
        <f>AVERAGE(Monthly!HP272:HR272)</f>
        <v>586.30632437226666</v>
      </c>
      <c r="BZ272" s="817">
        <f>AVERAGE(Monthly!HS272:HU272)</f>
        <v>614.09704688289651</v>
      </c>
      <c r="CA272" s="817">
        <f>AVERAGE(Monthly!HV272:HX272)</f>
        <v>570.45375049750987</v>
      </c>
      <c r="CB272" s="817">
        <f>AVERAGE(Monthly!HY272:IA272)</f>
        <v>559.30035775304339</v>
      </c>
      <c r="CC272" s="817">
        <f>AVERAGE(Monthly!IB272:ID272)</f>
        <v>531.41653416407189</v>
      </c>
      <c r="CD272" s="817">
        <f>AVERAGE(Monthly!IE272:IG272)</f>
        <v>514.71666905102325</v>
      </c>
      <c r="CE272" s="817">
        <f>AVERAGE(Monthly!IH272:IJ272)</f>
        <v>561.84854012102335</v>
      </c>
      <c r="CF272" s="817">
        <f>AVERAGE(Monthly!IK272:IM272)</f>
        <v>543.09214422565663</v>
      </c>
      <c r="CG272" s="817">
        <f>AVERAGE(Monthly!IN272:IP272)</f>
        <v>481.94793001088993</v>
      </c>
      <c r="CH272" s="817">
        <f>AVERAGE(Monthly!IQ272:IS272)</f>
        <v>521.1608286101058</v>
      </c>
      <c r="CI272" s="817">
        <f>AVERAGE(Monthly!IT272:IV272)</f>
        <v>544.61474636672551</v>
      </c>
      <c r="CJ272" s="817">
        <f>AVERAGE(Monthly!IW272:IY272)</f>
        <v>554.00800434752773</v>
      </c>
      <c r="CK272" s="817">
        <f>AVERAGE(Monthly!IZ272:JB272)</f>
        <v>541.54709355452985</v>
      </c>
      <c r="CL272" s="817">
        <f>AVERAGE(Monthly!JC272:JE272)</f>
        <v>584.62689492876063</v>
      </c>
      <c r="CM272" s="817">
        <f>AVERAGE(Monthly!JF272:JH272)</f>
        <v>614.16630724354854</v>
      </c>
      <c r="CN272" s="817">
        <f>AVERAGE(Monthly!JI272:JK272)</f>
        <v>584.38206133442054</v>
      </c>
      <c r="CO272" s="817">
        <f>AVERAGE(Monthly!JL272:JN272)</f>
        <v>586.95512183347046</v>
      </c>
      <c r="CP272" s="817">
        <f>AVERAGE(Monthly!JO272:JQ272)</f>
        <v>651.44880098089004</v>
      </c>
      <c r="CQ272" s="817">
        <f>AVERAGE(Monthly!JR272:JT272)</f>
        <v>675.86125763174527</v>
      </c>
      <c r="CR272" s="817">
        <f>AVERAGE(Monthly!JU272:JW272)</f>
        <v>652.46939394841172</v>
      </c>
      <c r="CS272" s="817">
        <f>AVERAGE(Monthly!JX272:JZ272)</f>
        <v>650.33604902865955</v>
      </c>
      <c r="CT272" s="817">
        <f>AVERAGE(Monthly!KA272:KC272)</f>
        <v>682.59641576772162</v>
      </c>
      <c r="CU272" s="817">
        <f>AVERAGE(Monthly!KD272:KF272)</f>
        <v>785.09105268529129</v>
      </c>
      <c r="CV272" s="817">
        <f>AVERAGE(Monthly!KG272:KI272)</f>
        <v>735.98059783222618</v>
      </c>
      <c r="CW272" s="817">
        <f>AVERAGE(Monthly!KJ272:KL272)</f>
        <v>705.67798234853126</v>
      </c>
      <c r="CX272" s="817">
        <f>AVERAGE(Monthly!KM272:KO272)</f>
        <v>842.56166974171231</v>
      </c>
      <c r="CY272" s="817">
        <f>AVERAGE(Monthly!KP272:KR272)</f>
        <v>942.81899323325706</v>
      </c>
      <c r="CZ272" s="817">
        <f>AVERAGE(Monthly!KS272:KU272)</f>
        <v>1073.2225465030554</v>
      </c>
      <c r="DA272" s="817">
        <f>AVERAGE(Monthly!KV272:KX272)</f>
        <v>1291.1045250215811</v>
      </c>
      <c r="DB272" s="817">
        <f>AVERAGE(Monthly!KY272:LA272)</f>
        <v>1301.7695023088147</v>
      </c>
      <c r="DC272" s="817">
        <f>AVERAGE(Monthly!LB272:LD272)</f>
        <v>1258.7253545183505</v>
      </c>
      <c r="DD272" s="817">
        <f>AVERAGE(Monthly!LE272:LG272)</f>
        <v>1249.7559374024765</v>
      </c>
      <c r="DE272" s="817">
        <f>AVERAGE(Monthly!LH272:LJ272)</f>
        <v>1313.608609648139</v>
      </c>
      <c r="DF272" s="817">
        <f>AVERAGE(Monthly!LK272:LM272)</f>
        <v>1333.4688743373733</v>
      </c>
      <c r="DG272" s="817">
        <f>AVERAGE(Monthly!LN272:LP272)</f>
        <v>1279.4683247008888</v>
      </c>
      <c r="DH272" s="817">
        <f>AVERAGE(Monthly!LQ272:LS272)</f>
        <v>1520.6605714854443</v>
      </c>
      <c r="DI272" s="817">
        <f>AVERAGE(Monthly!LT272:LV272)</f>
        <v>1453.8095302704444</v>
      </c>
      <c r="DJ272" s="817">
        <f>AVERAGE(Monthly!LW272:LY272)</f>
        <v>1358.1234168088888</v>
      </c>
      <c r="DK272" s="817">
        <f>AVERAGE(Monthly!LZ272:MB272)</f>
        <v>1286.2812840151112</v>
      </c>
      <c r="DL272" s="817">
        <f>AVERAGE(Monthly!MC272:ME272)</f>
        <v>1674.8547022911105</v>
      </c>
      <c r="DM272" s="817">
        <f>AVERAGE(Monthly!MF272:MH272)</f>
        <v>1501.0333725135554</v>
      </c>
      <c r="DN272" s="817">
        <f>AVERAGE(Monthly!MI272:MK272)</f>
        <v>1718.1786530311113</v>
      </c>
      <c r="DO272" s="817">
        <f>IF(Monthly!MN272&gt;0,AVERAGE(Monthly!ML272:MN272),"")</f>
        <v>1723.7707502141111</v>
      </c>
      <c r="DP272" s="817">
        <f>IF(Monthly!MQ272&gt;0,AVERAGE(Monthly!MO272:MQ272),"")</f>
        <v>1928.8050481251114</v>
      </c>
      <c r="DQ272" s="817">
        <f>IF(Monthly!MT272&gt;0,AVERAGE(Monthly!MR272:MT272),"")</f>
        <v>2084.0006486197776</v>
      </c>
      <c r="DR272" s="817">
        <f>IF(Monthly!MW272&gt;0,AVERAGE(Monthly!MU272:MW272),"")</f>
        <v>2306.8464246849999</v>
      </c>
      <c r="DS272" s="480"/>
      <c r="DT272" s="480"/>
      <c r="DU272" s="480"/>
      <c r="DV272" s="480"/>
      <c r="DW272" s="480"/>
      <c r="DX272" s="480"/>
      <c r="DY272" s="480"/>
      <c r="DZ272" s="480"/>
    </row>
    <row r="273" spans="1:130">
      <c r="A273" t="s">
        <v>1476</v>
      </c>
      <c r="B273" s="752" t="str">
        <f>+Monthly!A273</f>
        <v xml:space="preserve">        Government(net)</v>
      </c>
      <c r="C273" s="821"/>
      <c r="D273" s="819"/>
      <c r="E273" s="819"/>
      <c r="F273" s="819"/>
      <c r="G273" s="819"/>
      <c r="H273" s="819"/>
      <c r="I273" s="819"/>
      <c r="J273" s="819"/>
      <c r="K273" s="819"/>
      <c r="L273" s="819"/>
      <c r="M273" s="819"/>
      <c r="N273" s="819"/>
      <c r="O273" s="819"/>
      <c r="P273" s="819"/>
      <c r="Q273" s="819"/>
      <c r="R273" s="819"/>
      <c r="S273" s="819"/>
      <c r="T273" s="819"/>
      <c r="U273" s="819"/>
      <c r="V273" s="819"/>
      <c r="W273" s="819"/>
      <c r="X273" s="819"/>
      <c r="Y273" s="819"/>
      <c r="Z273" s="819"/>
      <c r="AA273" s="819"/>
      <c r="AB273" s="819"/>
      <c r="AC273" s="819"/>
      <c r="AD273" s="819"/>
      <c r="AE273" s="819"/>
      <c r="AF273" s="819"/>
      <c r="AG273" s="819"/>
      <c r="AH273" s="819"/>
      <c r="AI273" s="819"/>
      <c r="AJ273" s="819"/>
      <c r="AK273" s="819"/>
      <c r="AL273" s="819"/>
      <c r="AM273" s="819"/>
      <c r="AN273" s="819"/>
      <c r="AO273" s="819"/>
      <c r="AP273" s="819"/>
      <c r="AQ273" s="819"/>
      <c r="AR273" s="819"/>
      <c r="AS273" s="819"/>
      <c r="AT273" s="819"/>
      <c r="AU273" s="819"/>
      <c r="AV273" s="819"/>
      <c r="AW273" s="819"/>
      <c r="AX273" s="819"/>
      <c r="AY273" s="819"/>
      <c r="AZ273" s="819"/>
      <c r="BA273" s="819"/>
      <c r="BB273" s="819"/>
      <c r="BC273" s="819"/>
      <c r="BD273" s="819"/>
      <c r="BE273" s="819"/>
      <c r="BF273" s="819"/>
      <c r="BG273" s="819"/>
      <c r="BH273" s="819"/>
      <c r="BI273" s="819"/>
      <c r="BJ273" s="819"/>
      <c r="BK273" s="819"/>
      <c r="BL273" s="819"/>
      <c r="BM273" s="819"/>
      <c r="BN273" s="819"/>
      <c r="BO273" s="819"/>
      <c r="BP273" s="819"/>
      <c r="BQ273" s="819"/>
      <c r="BR273" s="819">
        <f>AVERAGE(Monthly!GU273:GW273)</f>
        <v>-209.03155000000001</v>
      </c>
      <c r="BS273" s="819">
        <f>AVERAGE(Monthly!GX273:GZ273)</f>
        <v>-192.05077666666668</v>
      </c>
      <c r="BT273" s="819">
        <f>AVERAGE(Monthly!HA273:HC273)</f>
        <v>-102.73272333333334</v>
      </c>
      <c r="BU273" s="819">
        <f>AVERAGE(Monthly!HD273:HF273)</f>
        <v>-127.30147333333333</v>
      </c>
      <c r="BV273" s="819">
        <f>AVERAGE(Monthly!HG273:HI273)</f>
        <v>-150.72824333333332</v>
      </c>
      <c r="BW273" s="819">
        <f>AVERAGE(Monthly!HJ273:HL273)</f>
        <v>-123.39434333333332</v>
      </c>
      <c r="BX273" s="819">
        <f>AVERAGE(Monthly!HM273:HO273)</f>
        <v>-205.62564522666665</v>
      </c>
      <c r="BY273" s="819">
        <f>AVERAGE(Monthly!HP273:HR273)</f>
        <v>-273.61699666666669</v>
      </c>
      <c r="BZ273" s="819">
        <f>AVERAGE(Monthly!HS273:HU273)</f>
        <v>-296.13261666666671</v>
      </c>
      <c r="CA273" s="819">
        <f>AVERAGE(Monthly!HV273:HX273)</f>
        <v>-242.86023333333333</v>
      </c>
      <c r="CB273" s="819">
        <f>AVERAGE(Monthly!HY273:IA273)</f>
        <v>-189.93073023069996</v>
      </c>
      <c r="CC273" s="819">
        <f>AVERAGE(Monthly!IB273:ID273)</f>
        <v>-102.09086666666667</v>
      </c>
      <c r="CD273" s="819">
        <f>AVERAGE(Monthly!IE273:IG273)</f>
        <v>-102.17026991603332</v>
      </c>
      <c r="CE273" s="819">
        <f>AVERAGE(Monthly!IH273:IJ273)</f>
        <v>-162.13254117739999</v>
      </c>
      <c r="CF273" s="819">
        <f>AVERAGE(Monthly!IK273:IM273)</f>
        <v>-120.40180358461335</v>
      </c>
      <c r="CG273" s="819">
        <f>AVERAGE(Monthly!IN273:IP273)</f>
        <v>-105.05172779983332</v>
      </c>
      <c r="CH273" s="819">
        <f>AVERAGE(Monthly!IQ273:IS273)</f>
        <v>-131.54968981062333</v>
      </c>
      <c r="CI273" s="819">
        <f>AVERAGE(Monthly!IT273:IV273)</f>
        <v>-153.66338824133666</v>
      </c>
      <c r="CJ273" s="819">
        <f>AVERAGE(Monthly!IW273:IY273)</f>
        <v>-155.56815735325665</v>
      </c>
      <c r="CK273" s="819">
        <f>AVERAGE(Monthly!IZ273:JB273)</f>
        <v>-143.95527893053</v>
      </c>
      <c r="CL273" s="819">
        <f>AVERAGE(Monthly!JC273:JE273)</f>
        <v>-164.74796654908332</v>
      </c>
      <c r="CM273" s="819">
        <f>AVERAGE(Monthly!JF273:JH273)</f>
        <v>-172.48670995688892</v>
      </c>
      <c r="CN273" s="819">
        <f>AVERAGE(Monthly!JI273:JK273)</f>
        <v>-125.43488737644445</v>
      </c>
      <c r="CO273" s="819">
        <f>AVERAGE(Monthly!JL273:JN273)</f>
        <v>-123.52180634166666</v>
      </c>
      <c r="CP273" s="819">
        <f>AVERAGE(Monthly!JO273:JQ273)</f>
        <v>-163.29322809066664</v>
      </c>
      <c r="CQ273" s="819">
        <f>AVERAGE(Monthly!JR273:JT273)</f>
        <v>-115.30644272253487</v>
      </c>
      <c r="CR273" s="819">
        <f>AVERAGE(Monthly!JU273:JW273)</f>
        <v>-74.611244246443746</v>
      </c>
      <c r="CS273" s="819">
        <f>AVERAGE(Monthly!JX273:JZ273)</f>
        <v>-87.773808663454432</v>
      </c>
      <c r="CT273" s="819">
        <f>AVERAGE(Monthly!KA273:KC273)</f>
        <v>-110.34327035676279</v>
      </c>
      <c r="CU273" s="819">
        <f>AVERAGE(Monthly!KD273:KF273)</f>
        <v>-170.56677933229133</v>
      </c>
      <c r="CV273" s="819">
        <f>AVERAGE(Monthly!KG273:KI273)</f>
        <v>-128.50295368222618</v>
      </c>
      <c r="CW273" s="819">
        <f>AVERAGE(Monthly!KJ273:KL273)</f>
        <v>-124.48639940586456</v>
      </c>
      <c r="CX273" s="819">
        <f>AVERAGE(Monthly!KM273:KO273)</f>
        <v>-227.46053818171231</v>
      </c>
      <c r="CY273" s="819">
        <f>AVERAGE(Monthly!KP273:KR273)</f>
        <v>-297.06779020004478</v>
      </c>
      <c r="CZ273" s="819">
        <f>AVERAGE(Monthly!KS273:KU273)</f>
        <v>-361.48254694267098</v>
      </c>
      <c r="DA273" s="819">
        <f>AVERAGE(Monthly!KV273:KX273)</f>
        <v>-570.01112880764128</v>
      </c>
      <c r="DB273" s="819">
        <f>AVERAGE(Monthly!KY273:LA273)</f>
        <v>-624.46916987748148</v>
      </c>
      <c r="DC273" s="819">
        <f>AVERAGE(Monthly!LB273:LD273)</f>
        <v>-616.28152785168379</v>
      </c>
      <c r="DD273" s="819">
        <f>AVERAGE(Monthly!LE273:LG273)</f>
        <v>-560.33335406914318</v>
      </c>
      <c r="DE273" s="819">
        <f>AVERAGE(Monthly!LH273:LJ273)</f>
        <v>-567.0407229814723</v>
      </c>
      <c r="DF273" s="819">
        <f>AVERAGE(Monthly!LK273:LM273)</f>
        <v>-524.23817488404006</v>
      </c>
      <c r="DG273" s="819">
        <f>AVERAGE(Monthly!LN273:LP273)</f>
        <v>-466.56630470088885</v>
      </c>
      <c r="DH273" s="819">
        <f>AVERAGE(Monthly!LQ273:LS273)</f>
        <v>-638.54435152477788</v>
      </c>
      <c r="DI273" s="819">
        <f>AVERAGE(Monthly!LT273:LV273)</f>
        <v>-475.26865147444443</v>
      </c>
      <c r="DJ273" s="819">
        <f>AVERAGE(Monthly!LW273:LY273)</f>
        <v>-368.08933680888885</v>
      </c>
      <c r="DK273" s="819">
        <f>AVERAGE(Monthly!LZ273:MB273)</f>
        <v>-332.29081681677775</v>
      </c>
      <c r="DL273" s="819">
        <f>AVERAGE(Monthly!MC273:ME273)</f>
        <v>-573.52595415966664</v>
      </c>
      <c r="DM273" s="819">
        <f>AVERAGE(Monthly!MF273:MH273)</f>
        <v>-370.55666593788891</v>
      </c>
      <c r="DN273" s="819">
        <f>AVERAGE(Monthly!MI273:MK273)</f>
        <v>-436.87358184677777</v>
      </c>
      <c r="DO273" s="819">
        <f>AVERAGE(Monthly!MJ273:ML273)</f>
        <v>-464.97786797444451</v>
      </c>
      <c r="DP273" s="819">
        <f>AVERAGE(Monthly!MK273:MM273)</f>
        <v>-459.52912311911115</v>
      </c>
      <c r="DQ273" s="819">
        <f>AVERAGE(Monthly!ML273:MN273)</f>
        <v>-371.16394109044433</v>
      </c>
      <c r="DR273" s="819">
        <f>AVERAGE(Monthly!MM273:MO273)</f>
        <v>-378.25778958799992</v>
      </c>
      <c r="DS273" s="482"/>
      <c r="DT273" s="482"/>
      <c r="DU273" s="482"/>
      <c r="DV273" s="482"/>
      <c r="DW273" s="482"/>
      <c r="DX273" s="482"/>
      <c r="DY273" s="482"/>
      <c r="DZ273" s="482"/>
    </row>
    <row r="274" spans="1:130">
      <c r="B274" s="894"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59" t="str">
        <f>IF(SUM(Monthly!B279:D279)=0,"",SUM(Monthly!B279:D279))</f>
        <v/>
      </c>
      <c r="D279" s="760" t="str">
        <f>IF(SUM(Monthly!E279:G279)=0,"",SUM(Monthly!E279:G279))</f>
        <v/>
      </c>
      <c r="DE279" s="841" t="str">
        <f>IF(SUM(Monthly!LH279:LJ279)=0,"",SUM(Monthly!LH279:LJ279))</f>
        <v/>
      </c>
      <c r="DF279" s="841" t="str">
        <f>IF(SUM(Monthly!LK279:LM279)=0,"",SUM(Monthly!LK279:LM279))</f>
        <v/>
      </c>
      <c r="DG279" s="841" t="str">
        <f>IF(SUM(Monthly!LN279:LP279)=0,"",SUM(Monthly!LN279:LP279))</f>
        <v/>
      </c>
      <c r="DH279" s="841" t="str">
        <f>IF(SUM(Monthly!LQ279:LS279)=0,"",SUM(Monthly!LQ279:LS279))</f>
        <v/>
      </c>
      <c r="DI279" s="841" t="str">
        <f>IF(SUM(Monthly!LT279:LV279)=0,"",SUM(Monthly!LT279:LV279))</f>
        <v/>
      </c>
      <c r="DJ279" s="841" t="str">
        <f>IF(SUM(Monthly!LW279:LY279)=0,"",SUM(Monthly!LW279:LY279))</f>
        <v/>
      </c>
      <c r="DK279" s="841" t="str">
        <f>IF(SUM(Monthly!LZ279:MB279)=0,"",SUM(Monthly!LZ279:MB279))</f>
        <v/>
      </c>
      <c r="DL279" s="841" t="str">
        <f>IF(SUM(Monthly!MC279:ME279)=0,"",SUM(Monthly!MC279:ME279))</f>
        <v/>
      </c>
      <c r="DM279" s="841" t="str">
        <f>IF(SUM(Monthly!MF279:MH279)=0,"",SUM(Monthly!MF279:MH279))</f>
        <v/>
      </c>
      <c r="DN279" s="841" t="str">
        <f>IF(SUM(Monthly!MI279:MK279)=0,"",SUM(Monthly!MI279:MK279))</f>
        <v/>
      </c>
      <c r="DO279" s="841" t="str">
        <f>IF(SUM(Monthly!ML279:MN279)=0,"",SUM(Monthly!ML279:MN279))</f>
        <v/>
      </c>
      <c r="DP279" s="841" t="str">
        <f>IF(SUM(Monthly!MO279:MQ279)=0,"",SUM(Monthly!MO279:MQ279))</f>
        <v/>
      </c>
      <c r="DQ279" s="841" t="str">
        <f>IF(SUM(Monthly!MR279:MT279)=0,"",SUM(Monthly!MR279:MT279))</f>
        <v/>
      </c>
      <c r="DR279" s="841" t="str">
        <f>IF(SUM(Monthly!MU279:MW279)=0,"",SUM(Monthly!MU279:MW279))</f>
        <v/>
      </c>
      <c r="DS279" s="841"/>
      <c r="DT279" s="841"/>
      <c r="DU279" s="841"/>
      <c r="DV279" s="841"/>
      <c r="DW279" s="760"/>
      <c r="DX279" s="760"/>
      <c r="DY279" s="760"/>
      <c r="DZ279" s="760"/>
    </row>
    <row r="280" spans="1:130" ht="15.6">
      <c r="B280" s="756"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1"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96">
        <f>SUM(Monthly!B282:D282)</f>
        <v>0</v>
      </c>
      <c r="D282" s="896">
        <f>SUM(Monthly!E282:G282)</f>
        <v>0</v>
      </c>
      <c r="E282" s="896">
        <f>SUM(Monthly!H282:J282)</f>
        <v>0</v>
      </c>
      <c r="F282" s="896">
        <f>SUM(Monthly!K282:M282)</f>
        <v>0</v>
      </c>
      <c r="G282" s="896">
        <f>SUM(Monthly!N282:P282)</f>
        <v>0</v>
      </c>
      <c r="H282" s="896">
        <f>SUM(Monthly!Q282:S282)</f>
        <v>0</v>
      </c>
      <c r="I282" s="896">
        <f>SUM(Monthly!T282:V282)</f>
        <v>0</v>
      </c>
      <c r="J282" s="896">
        <f>SUM(Monthly!W282:Y282)</f>
        <v>0</v>
      </c>
      <c r="K282" s="896">
        <f>SUM(Monthly!Z282:AB282)</f>
        <v>0</v>
      </c>
      <c r="L282" s="896">
        <f>SUM(Monthly!AC282:AE282)</f>
        <v>0</v>
      </c>
      <c r="M282" s="896">
        <f>SUM(Monthly!AF282:AH282)</f>
        <v>0</v>
      </c>
      <c r="N282" s="896">
        <f>SUM(Monthly!AI282:AK282)</f>
        <v>0</v>
      </c>
      <c r="O282" s="896">
        <f>SUM(Monthly!AL282:AN282)</f>
        <v>0</v>
      </c>
      <c r="P282" s="896">
        <f>SUM(Monthly!AO282:AQ282)</f>
        <v>0</v>
      </c>
      <c r="Q282" s="896">
        <f>SUM(Monthly!AR282:AT282)</f>
        <v>0</v>
      </c>
      <c r="R282" s="896">
        <f>SUM(Monthly!AU282:AW282)</f>
        <v>0</v>
      </c>
      <c r="S282" s="897">
        <f>SUM(Monthly!AX282:AZ282)</f>
        <v>16.494543749999998</v>
      </c>
      <c r="T282" s="897">
        <f>SUM(Monthly!BA282:BC282)</f>
        <v>16.494543749999998</v>
      </c>
      <c r="U282" s="897">
        <f>SUM(Monthly!BD282:BF282)</f>
        <v>16.494543749999998</v>
      </c>
      <c r="V282" s="897">
        <f>SUM(Monthly!BG282:BI282)</f>
        <v>16.494543749999998</v>
      </c>
      <c r="W282" s="897">
        <f>SUM(Monthly!BJ282:BL282)</f>
        <v>17.914793750000001</v>
      </c>
      <c r="X282" s="897">
        <f>SUM(Monthly!BM282:BO282)</f>
        <v>17.914793750000001</v>
      </c>
      <c r="Y282" s="897">
        <f>SUM(Monthly!BP282:BR282)</f>
        <v>17.914793750000001</v>
      </c>
      <c r="Z282" s="897">
        <f>SUM(Monthly!BS282:BU282)</f>
        <v>17.914793750000001</v>
      </c>
      <c r="AA282" s="897">
        <f>SUM(Monthly!BV282:BX282)</f>
        <v>21.219462499999999</v>
      </c>
      <c r="AB282" s="897">
        <f>SUM(Monthly!BY282:CA282)</f>
        <v>21.219462499999999</v>
      </c>
      <c r="AC282" s="897">
        <f>SUM(Monthly!CB282:CD282)</f>
        <v>21.219462499999999</v>
      </c>
      <c r="AD282" s="897">
        <f>SUM(Monthly!CE282:CG282)</f>
        <v>21.219462499999999</v>
      </c>
      <c r="AE282" s="897">
        <f>SUM(Monthly!CH282:CJ282)</f>
        <v>25.507881250000001</v>
      </c>
      <c r="AF282" s="897">
        <f>SUM(Monthly!CK282:CM282)</f>
        <v>25.507881250000001</v>
      </c>
      <c r="AG282" s="897">
        <f>SUM(Monthly!CN282:CP282)</f>
        <v>25.507881250000001</v>
      </c>
      <c r="AH282" s="897">
        <f>SUM(Monthly!CQ282:CS282)</f>
        <v>25.507881250000001</v>
      </c>
      <c r="AI282" s="897">
        <f>SUM(Monthly!CT282:CV282)</f>
        <v>30.632406250000003</v>
      </c>
      <c r="AJ282" s="897">
        <f>SUM(Monthly!CW282:CY282)</f>
        <v>30.632406250000003</v>
      </c>
      <c r="AK282" s="897">
        <f>SUM(Monthly!CZ282:DB282)</f>
        <v>30.632406250000003</v>
      </c>
      <c r="AL282" s="897">
        <f>SUM(Monthly!DC282:DE282)</f>
        <v>30.632406250000003</v>
      </c>
      <c r="AM282" s="897">
        <f>SUM(Monthly!DF282:DH282)</f>
        <v>37.122482739624999</v>
      </c>
      <c r="AN282" s="897">
        <f>SUM(Monthly!DI282:DK282)</f>
        <v>37.122482739624999</v>
      </c>
      <c r="AO282" s="897">
        <f>SUM(Monthly!DL282:DN282)</f>
        <v>37.122482739624999</v>
      </c>
      <c r="AP282" s="897">
        <f>SUM(Monthly!DO282:DQ282)</f>
        <v>37.122482739624999</v>
      </c>
      <c r="AQ282" s="897">
        <f>SUM(Monthly!DR282:DT282)</f>
        <v>44.55864672925</v>
      </c>
      <c r="AR282" s="897">
        <f>SUM(Monthly!DU282:DW282)</f>
        <v>44.55864672925</v>
      </c>
      <c r="AS282" s="897">
        <f>SUM(Monthly!DX282:DZ282)</f>
        <v>44.55864672925</v>
      </c>
      <c r="AT282" s="897">
        <f>SUM(Monthly!EA282:EC282)</f>
        <v>44.55864672925</v>
      </c>
      <c r="AU282" s="897">
        <f>SUM(Monthly!ED282:EF282)</f>
        <v>53.349332739624998</v>
      </c>
      <c r="AV282" s="897">
        <f>SUM(Monthly!EG282:EI282)</f>
        <v>53.349332739624998</v>
      </c>
      <c r="AW282" s="897">
        <f>SUM(Monthly!EJ282:EL282)</f>
        <v>53.349332739624998</v>
      </c>
      <c r="AX282" s="897">
        <f>SUM(Monthly!EM282:EO282)</f>
        <v>53.349332739624998</v>
      </c>
      <c r="AY282" s="897">
        <f>SUM(Monthly!EP282:ER282)</f>
        <v>56.6267</v>
      </c>
      <c r="AZ282" s="897">
        <f>SUM(Monthly!ES282:EU282)</f>
        <v>67.69450211600001</v>
      </c>
      <c r="BA282" s="897">
        <f>SUM(Monthly!EV282:EX282)</f>
        <v>62.033635910000001</v>
      </c>
      <c r="BB282" s="897">
        <f>SUM(Monthly!EY282:FA282)</f>
        <v>66.582168555999999</v>
      </c>
      <c r="BC282" s="897">
        <f>SUM(Monthly!FB282:FD282)</f>
        <v>70.578250808999996</v>
      </c>
      <c r="BD282" s="897">
        <f>SUM(Monthly!FE282:FG282)</f>
        <v>91.066500184000006</v>
      </c>
      <c r="BE282" s="897">
        <f>SUM(Monthly!FH282:FJ282)</f>
        <v>87.867468116999987</v>
      </c>
      <c r="BF282" s="897">
        <f>SUM(Monthly!FK282:FM282)</f>
        <v>131.46667801000001</v>
      </c>
      <c r="BG282" s="897">
        <f>SUM(Monthly!FN282:FP282)</f>
        <v>94.077004313000003</v>
      </c>
      <c r="BH282" s="897">
        <f>SUM(Monthly!FQ282:FS282)</f>
        <v>54.886333241999999</v>
      </c>
      <c r="BI282" s="897">
        <f>SUM(Monthly!FT282:FV282)</f>
        <v>-4.5237400000000001</v>
      </c>
      <c r="BJ282" s="897">
        <f>SUM(Monthly!FW282:FY282)</f>
        <v>36.907769999999999</v>
      </c>
      <c r="BK282" s="897">
        <f>SUM(Monthly!FZ282:GB282)</f>
        <v>104.575702718</v>
      </c>
      <c r="BL282" s="897">
        <f>SUM(Monthly!GC282:GE282)</f>
        <v>99.734615116000001</v>
      </c>
      <c r="BM282" s="897">
        <f>SUM(Monthly!GF282:GH282)</f>
        <v>108.42124874000001</v>
      </c>
      <c r="BN282" s="897">
        <f>SUM(Monthly!GI282:GK282)</f>
        <v>118.18001899000001</v>
      </c>
      <c r="BO282" s="897">
        <f>SUM(Monthly!GL282:GN282)</f>
        <v>124.5272568</v>
      </c>
      <c r="BP282" s="897">
        <f>SUM(Monthly!GO282:GQ282)</f>
        <v>132.97007821099999</v>
      </c>
      <c r="BQ282" s="897">
        <f>SUM(Monthly!GR282:GT282)</f>
        <v>144.99758527189999</v>
      </c>
      <c r="BR282" s="897">
        <f>SUM(Monthly!GU282:GW282)</f>
        <v>139.20587669899999</v>
      </c>
      <c r="BS282" s="897">
        <f>SUM(Monthly!GX282:GZ282)</f>
        <v>148.46140398199998</v>
      </c>
      <c r="BT282" s="897">
        <f>SUM(Monthly!HA282:HC282)</f>
        <v>159.16336863999999</v>
      </c>
      <c r="BU282" s="897">
        <f>SUM(Monthly!HD282:HF282)</f>
        <v>159.36510000000001</v>
      </c>
      <c r="BV282" s="897">
        <f>SUM(Monthly!HG282:HI282)</f>
        <v>186.83633763879635</v>
      </c>
      <c r="BW282" s="897">
        <f>SUM(Monthly!HJ282:HL282)</f>
        <v>193.87556876731006</v>
      </c>
      <c r="BX282" s="897">
        <f>SUM(Monthly!HM282:HO282)</f>
        <v>194.93075094798422</v>
      </c>
      <c r="BY282" s="897">
        <f>SUM(Monthly!HP282:HR282)</f>
        <v>190.70894861656348</v>
      </c>
      <c r="BZ282" s="897">
        <f>SUM(Monthly!HS282:HU282)</f>
        <v>227.16039664250772</v>
      </c>
      <c r="CA282" s="897">
        <f>SUM(Monthly!HV282:HX282)</f>
        <v>214.81330800936433</v>
      </c>
      <c r="CB282" s="897">
        <f>SUM(Monthly!HY282:IA282)</f>
        <v>241.18698638623681</v>
      </c>
      <c r="CC282" s="897">
        <f>SUM(Monthly!IB282:ID282)</f>
        <v>213.42336031185732</v>
      </c>
      <c r="CD282" s="897">
        <f>SUM(Monthly!IE282:IG282)</f>
        <v>233.73201476406911</v>
      </c>
      <c r="CE282" s="897">
        <f>SUM(Monthly!IH282:IJ282)</f>
        <v>275.00733888980153</v>
      </c>
      <c r="CF282" s="897">
        <f>SUM(Monthly!IK282:IM282)</f>
        <v>267.25984252293006</v>
      </c>
      <c r="CG282" s="897">
        <f>SUM(Monthly!IN282:IP282)</f>
        <v>240.85229160007083</v>
      </c>
      <c r="CH282" s="897">
        <f>SUM(Monthly!IQ282:IS282)</f>
        <v>300.28837915683323</v>
      </c>
      <c r="CI282" s="897">
        <f>SUM(Monthly!IT282:IV282)</f>
        <v>312.93098910262466</v>
      </c>
      <c r="CJ282" s="897">
        <f>SUM(Monthly!IW282:IY282)</f>
        <v>313.83853823902695</v>
      </c>
      <c r="CK282" s="897">
        <f>SUM(Monthly!IZ282:JB282)</f>
        <v>290.47980244015287</v>
      </c>
      <c r="CL282" s="897">
        <f>SUM(Monthly!JC282:JE282)</f>
        <v>308.57554725409705</v>
      </c>
      <c r="CM282" s="897">
        <f>SUM(Monthly!JF282:JH282)</f>
        <v>342.57036047670999</v>
      </c>
      <c r="CN282" s="897">
        <f>SUM(Monthly!JI282:JK282)</f>
        <v>343.95413537447763</v>
      </c>
      <c r="CO282" s="897">
        <f>SUM(Monthly!JL282:JN282)</f>
        <v>308.61506207086001</v>
      </c>
      <c r="CP282" s="897">
        <f>SUM(Monthly!JO282:JQ282)</f>
        <v>382.07234636281004</v>
      </c>
      <c r="CQ282" s="897">
        <f>SUM(Monthly!JR282:JT282)</f>
        <v>359.262551606096</v>
      </c>
      <c r="CR282" s="897">
        <f>SUM(Monthly!JU282:JW282)</f>
        <v>411.55379588257017</v>
      </c>
      <c r="CS282" s="897">
        <f>SUM(Monthly!JX282:JZ282)</f>
        <v>403.36882964511301</v>
      </c>
      <c r="CT282" s="897">
        <f>SUM(Monthly!KA282:KC282)</f>
        <v>402.50554167892847</v>
      </c>
      <c r="CU282" s="897">
        <f>SUM(Monthly!KD282:KF282)</f>
        <v>411.91081682044262</v>
      </c>
      <c r="CV282" s="897">
        <f>SUM(Monthly!KG282:KI282)</f>
        <v>452.41785263343957</v>
      </c>
      <c r="CW282" s="897">
        <f>SUM(Monthly!KJ282:KL282)</f>
        <v>431.73068139364301</v>
      </c>
      <c r="CX282" s="897">
        <f>SUM(Monthly!KM282:KO282)</f>
        <v>475.54089885639934</v>
      </c>
      <c r="CY282" s="897">
        <f>SUM(Monthly!KP282:KR282)</f>
        <v>406.01749062423437</v>
      </c>
      <c r="CZ282" s="897">
        <f>SUM(Monthly!KS282:KU282)</f>
        <v>442.11418832114828</v>
      </c>
      <c r="DA282" s="897">
        <f>SUM(Monthly!KV282:KX282)</f>
        <v>465.55733846344333</v>
      </c>
      <c r="DB282" s="897">
        <f>SUM(Monthly!KY282:LA282)</f>
        <v>506.04205806765168</v>
      </c>
      <c r="DC282" s="897">
        <f>SUM(Monthly!LB282:LD282)</f>
        <v>445.93471602151521</v>
      </c>
      <c r="DD282" s="897">
        <f>SUM(Monthly!LE282:LG282)</f>
        <v>589.56891673439543</v>
      </c>
      <c r="DE282" s="897">
        <f>SUM(Monthly!LH282:LJ282)</f>
        <v>483.78364397597835</v>
      </c>
      <c r="DF282" s="897">
        <f>SUM(Monthly!LK282:LM282)</f>
        <v>567.37949963150277</v>
      </c>
      <c r="DG282" s="897">
        <f>SUM(Monthly!LN282:LP282)</f>
        <v>609.02471992966753</v>
      </c>
      <c r="DH282" s="897">
        <f>SUM(Monthly!LQ282:LS282)</f>
        <v>617.81078237267343</v>
      </c>
      <c r="DI282" s="897">
        <f>SUM(Monthly!LT282:LV282)</f>
        <v>616.18416173438618</v>
      </c>
      <c r="DJ282" s="897">
        <f>SUM(Monthly!LW282:LY282)</f>
        <v>641.02627468006744</v>
      </c>
      <c r="DK282" s="897">
        <f>IFERROR(SUM(Monthly!LZ282:MB282)," ")</f>
        <v>704.35351970165334</v>
      </c>
      <c r="DL282" s="897">
        <f>IFERROR(SUM(Monthly!MC282:ME282)," ")</f>
        <v>726.69598159527891</v>
      </c>
      <c r="DM282" s="897">
        <f>IFERROR(SUM(Monthly!MF282:MH282)," ")</f>
        <v>726.1411322097083</v>
      </c>
      <c r="DN282" s="897">
        <f>IFERROR(SUM(Monthly!MI282:MK282)," ")</f>
        <v>743.05115272261105</v>
      </c>
      <c r="DO282" s="897">
        <f>IFERROR(SUM(Monthly!ML282:MN282)," ")</f>
        <v>685.22169602389647</v>
      </c>
      <c r="DP282" s="897">
        <f>IFERROR(SUM(Monthly!MO282:MQ282)," ")</f>
        <v>898.92297118319573</v>
      </c>
      <c r="DQ282" s="897">
        <f>IFERROR(SUM(Monthly!MR282:MT282)," ")</f>
        <v>903.72741818784198</v>
      </c>
      <c r="DR282" s="897">
        <f>IFERROR(SUM(Monthly!MU282:MW282)," ")</f>
        <v>879.34996997115854</v>
      </c>
      <c r="DS282" s="896"/>
      <c r="DT282" s="896"/>
      <c r="DU282" s="896"/>
      <c r="DV282" s="896"/>
      <c r="DW282" s="896"/>
      <c r="DX282" s="896"/>
      <c r="DY282" s="896"/>
      <c r="DZ282" s="896"/>
    </row>
    <row r="283" spans="1:130">
      <c r="B283" s="669" t="s">
        <v>1557</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IFERROR(SUM(Monthly!MU283:MW283)," ")</f>
        <v>765.3385572756315</v>
      </c>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IFERROR(SUM(Monthly!MU284:MW284)," ")</f>
        <v>355.03937812147001</v>
      </c>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IFERROR(SUM(Monthly!MU285:MW285)," ")</f>
        <v>344.31433311067133</v>
      </c>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IFERROR(SUM(Monthly!MU286:MW286)," ")</f>
        <v>65.984846043490052</v>
      </c>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IFERROR(SUM(Monthly!MU287:MW287)," ")</f>
        <v>114.011412695527</v>
      </c>
      <c r="DS287" s="100"/>
      <c r="DT287" s="100"/>
      <c r="DU287" s="100"/>
      <c r="DV287" s="100"/>
      <c r="DW287" s="100"/>
      <c r="DX287" s="100"/>
      <c r="DY287" s="100"/>
      <c r="DZ287" s="100"/>
    </row>
    <row r="288" spans="1:130" s="216" customFormat="1">
      <c r="A288" s="216" t="s">
        <v>1411</v>
      </c>
      <c r="B288" s="671" t="s">
        <v>760</v>
      </c>
      <c r="C288" s="896">
        <f>SUM(Monthly!B288:D288)</f>
        <v>0</v>
      </c>
      <c r="D288" s="896">
        <f>SUM(Monthly!E288:G288)</f>
        <v>0</v>
      </c>
      <c r="E288" s="896">
        <f>SUM(Monthly!H288:J288)</f>
        <v>0</v>
      </c>
      <c r="F288" s="896">
        <f>SUM(Monthly!K288:M288)</f>
        <v>0</v>
      </c>
      <c r="G288" s="896">
        <f>SUM(Monthly!N288:P288)</f>
        <v>0</v>
      </c>
      <c r="H288" s="896">
        <f>SUM(Monthly!Q288:S288)</f>
        <v>0</v>
      </c>
      <c r="I288" s="896">
        <f>SUM(Monthly!T288:V288)</f>
        <v>0</v>
      </c>
      <c r="J288" s="896">
        <f>SUM(Monthly!W288:Y288)</f>
        <v>0</v>
      </c>
      <c r="K288" s="896">
        <f>SUM(Monthly!Z288:AB288)</f>
        <v>0</v>
      </c>
      <c r="L288" s="896">
        <f>SUM(Monthly!AC288:AE288)</f>
        <v>0</v>
      </c>
      <c r="M288" s="896">
        <f>SUM(Monthly!AF288:AH288)</f>
        <v>0</v>
      </c>
      <c r="N288" s="896">
        <f>SUM(Monthly!AI288:AK288)</f>
        <v>0</v>
      </c>
      <c r="O288" s="896">
        <f>SUM(Monthly!AL288:AN288)</f>
        <v>0</v>
      </c>
      <c r="P288" s="896">
        <f>SUM(Monthly!AO288:AQ288)</f>
        <v>0</v>
      </c>
      <c r="Q288" s="896">
        <f>SUM(Monthly!AR288:AT288)</f>
        <v>0</v>
      </c>
      <c r="R288" s="896">
        <f>SUM(Monthly!AU288:AW288)</f>
        <v>0</v>
      </c>
      <c r="S288" s="897">
        <f>SUM(Monthly!AX288:AZ288)</f>
        <v>14.787290062500002</v>
      </c>
      <c r="T288" s="897">
        <f>SUM(Monthly!BA288:BC288)</f>
        <v>14.787290062500002</v>
      </c>
      <c r="U288" s="897">
        <f>SUM(Monthly!BD288:BF288)</f>
        <v>14.787290062500002</v>
      </c>
      <c r="V288" s="897">
        <f>SUM(Monthly!BG288:BI288)</f>
        <v>14.787290062500002</v>
      </c>
      <c r="W288" s="897">
        <f>SUM(Monthly!BJ288:BL288)</f>
        <v>17.5652875</v>
      </c>
      <c r="X288" s="897">
        <f>SUM(Monthly!BM288:BO288)</f>
        <v>17.5652875</v>
      </c>
      <c r="Y288" s="897">
        <f>SUM(Monthly!BP288:BR288)</f>
        <v>17.5652875</v>
      </c>
      <c r="Z288" s="897">
        <f>SUM(Monthly!BS288:BU288)</f>
        <v>17.5652875</v>
      </c>
      <c r="AA288" s="897">
        <f>SUM(Monthly!BV288:BX288)</f>
        <v>17.24021875</v>
      </c>
      <c r="AB288" s="897">
        <f>SUM(Monthly!BY288:CA288)</f>
        <v>17.24021875</v>
      </c>
      <c r="AC288" s="897">
        <f>SUM(Monthly!CB288:CD288)</f>
        <v>17.24021875</v>
      </c>
      <c r="AD288" s="897">
        <f>SUM(Monthly!CE288:CG288)</f>
        <v>17.24021875</v>
      </c>
      <c r="AE288" s="897">
        <f>SUM(Monthly!CH288:CJ288)</f>
        <v>17.62354375</v>
      </c>
      <c r="AF288" s="897">
        <f>SUM(Monthly!CK288:CM288)</f>
        <v>17.62354375</v>
      </c>
      <c r="AG288" s="897">
        <f>SUM(Monthly!CN288:CP288)</f>
        <v>17.62354375</v>
      </c>
      <c r="AH288" s="897">
        <f>SUM(Monthly!CQ288:CS288)</f>
        <v>17.62354375</v>
      </c>
      <c r="AI288" s="897">
        <f>SUM(Monthly!CT288:CV288)</f>
        <v>21.99448125</v>
      </c>
      <c r="AJ288" s="897">
        <f>SUM(Monthly!CW288:CY288)</f>
        <v>21.99448125</v>
      </c>
      <c r="AK288" s="897">
        <f>SUM(Monthly!CZ288:DB288)</f>
        <v>21.99448125</v>
      </c>
      <c r="AL288" s="897">
        <f>SUM(Monthly!DC288:DE288)</f>
        <v>21.99448125</v>
      </c>
      <c r="AM288" s="897">
        <f>SUM(Monthly!DF288:DH288)</f>
        <v>31.13010551924188</v>
      </c>
      <c r="AN288" s="897">
        <f>SUM(Monthly!DI288:DK288)</f>
        <v>31.13010551924188</v>
      </c>
      <c r="AO288" s="897">
        <f>SUM(Monthly!DL288:DN288)</f>
        <v>31.13010551924188</v>
      </c>
      <c r="AP288" s="897">
        <f>SUM(Monthly!DO288:DQ288)</f>
        <v>31.13010551924188</v>
      </c>
      <c r="AQ288" s="897">
        <f>SUM(Monthly!DR288:DT288)</f>
        <v>39.169711038483754</v>
      </c>
      <c r="AR288" s="897">
        <f>SUM(Monthly!DU288:DW288)</f>
        <v>39.169711038483754</v>
      </c>
      <c r="AS288" s="897">
        <f>SUM(Monthly!DX288:DZ288)</f>
        <v>39.169711038483754</v>
      </c>
      <c r="AT288" s="897">
        <f>SUM(Monthly!EA288:EC288)</f>
        <v>39.169711038483754</v>
      </c>
      <c r="AU288" s="897">
        <f>SUM(Monthly!ED288:EF288)</f>
        <v>40.196105519241875</v>
      </c>
      <c r="AV288" s="897">
        <f>SUM(Monthly!EG288:EI288)</f>
        <v>40.196105519241875</v>
      </c>
      <c r="AW288" s="897">
        <f>SUM(Monthly!EJ288:EL288)</f>
        <v>40.196105519241875</v>
      </c>
      <c r="AX288" s="897">
        <f>SUM(Monthly!EM288:EO288)</f>
        <v>40.196105519241875</v>
      </c>
      <c r="AY288" s="897">
        <f>SUM(Monthly!EP288:ER288)</f>
        <v>24.218144608000003</v>
      </c>
      <c r="AZ288" s="897">
        <f>SUM(Monthly!ES288:EU288)</f>
        <v>105.47991253700002</v>
      </c>
      <c r="BA288" s="897">
        <f>SUM(Monthly!EV288:EX288)</f>
        <v>30.933185348999999</v>
      </c>
      <c r="BB288" s="897">
        <f>SUM(Monthly!EY288:FA288)</f>
        <v>46.661483601</v>
      </c>
      <c r="BC288" s="897">
        <f>SUM(Monthly!FB288:FD288)</f>
        <v>68.653556419999987</v>
      </c>
      <c r="BD288" s="897">
        <f>SUM(Monthly!FE288:FG288)</f>
        <v>88.523534364</v>
      </c>
      <c r="BE288" s="897">
        <f>SUM(Monthly!FH288:FJ288)</f>
        <v>41.914760849000004</v>
      </c>
      <c r="BF288" s="897">
        <f>SUM(Monthly!FK288:FM288)</f>
        <v>80.68352905399999</v>
      </c>
      <c r="BG288" s="897">
        <f>SUM(Monthly!FN288:FP288)</f>
        <v>38.621849542999996</v>
      </c>
      <c r="BH288" s="897">
        <f>SUM(Monthly!FQ288:FS288)</f>
        <v>104.848361109</v>
      </c>
      <c r="BI288" s="897">
        <f>SUM(Monthly!FT288:FV288)</f>
        <v>93.032304295000003</v>
      </c>
      <c r="BJ288" s="897">
        <f>SUM(Monthly!FW288:FY288)</f>
        <v>110.89462282699998</v>
      </c>
      <c r="BK288" s="897">
        <f>SUM(Monthly!FZ288:GB288)</f>
        <v>56.970545866999998</v>
      </c>
      <c r="BL288" s="897">
        <f>SUM(Monthly!GC288:GE288)</f>
        <v>146.203825784</v>
      </c>
      <c r="BM288" s="897">
        <f>SUM(Monthly!GF288:GH288)</f>
        <v>103.85936348199999</v>
      </c>
      <c r="BN288" s="897">
        <f>SUM(Monthly!GI288:GK288)</f>
        <v>137.518170094</v>
      </c>
      <c r="BO288" s="897">
        <f>SUM(Monthly!GL288:GN288)</f>
        <v>32.225688151</v>
      </c>
      <c r="BP288" s="897">
        <f>SUM(Monthly!GO288:GQ288)</f>
        <v>106.78982555398998</v>
      </c>
      <c r="BQ288" s="897">
        <f>SUM(Monthly!GR288:GT288)</f>
        <v>136.84723791600001</v>
      </c>
      <c r="BR288" s="897">
        <f>SUM(Monthly!GU288:GW288)</f>
        <v>181.89880218300002</v>
      </c>
      <c r="BS288" s="897">
        <f>SUM(Monthly!GX288:GZ288)</f>
        <v>46.284844253999992</v>
      </c>
      <c r="BT288" s="897">
        <f>SUM(Monthly!HA288:HC288)</f>
        <v>99.927753520625771</v>
      </c>
      <c r="BU288" s="897">
        <f>SUM(Monthly!HD288:HF288)</f>
        <v>79.148511588104867</v>
      </c>
      <c r="BV288" s="897">
        <f>SUM(Monthly!HG288:HI288)</f>
        <v>121.96554162821822</v>
      </c>
      <c r="BW288" s="897">
        <f>SUM(Monthly!HJ288:HL288)</f>
        <v>25.960078432637012</v>
      </c>
      <c r="BX288" s="897">
        <f>SUM(Monthly!HM288:HO288)</f>
        <v>131.35599184398166</v>
      </c>
      <c r="BY288" s="897">
        <f>SUM(Monthly!HP288:HR288)</f>
        <v>146.98960250012357</v>
      </c>
      <c r="BZ288" s="897">
        <f>SUM(Monthly!HS288:HU288)</f>
        <v>148.0683330626988</v>
      </c>
      <c r="CA288" s="897">
        <f>SUM(Monthly!HV288:HX288)</f>
        <v>53.863673079196481</v>
      </c>
      <c r="CB288" s="897">
        <f>SUM(Monthly!HY288:IA288)</f>
        <v>129.16513569592689</v>
      </c>
      <c r="CC288" s="897">
        <f>SUM(Monthly!IB288:ID288)</f>
        <v>87.171717195299507</v>
      </c>
      <c r="CD288" s="897">
        <f>SUM(Monthly!IE288:IG288)</f>
        <v>153.7476625951719</v>
      </c>
      <c r="CE288" s="897">
        <f>SUM(Monthly!IH288:IJ288)</f>
        <v>83.778129137224767</v>
      </c>
      <c r="CF288" s="897">
        <f>SUM(Monthly!IK288:IM288)</f>
        <v>91.196319380765416</v>
      </c>
      <c r="CG288" s="897">
        <f>SUM(Monthly!IN288:IP288)</f>
        <v>94.882851130683193</v>
      </c>
      <c r="CH288" s="897">
        <f>SUM(Monthly!IQ288:IS288)</f>
        <v>104.74426266029714</v>
      </c>
      <c r="CI288" s="897">
        <f>SUM(Monthly!IT288:IV288)</f>
        <v>39.947604792059423</v>
      </c>
      <c r="CJ288" s="897">
        <f>SUM(Monthly!IW288:IY288)</f>
        <v>134.17229169468737</v>
      </c>
      <c r="CK288" s="897">
        <f>SUM(Monthly!IZ288:JB288)</f>
        <v>54.238644676543103</v>
      </c>
      <c r="CL288" s="897">
        <f>SUM(Monthly!JC288:JE288)</f>
        <v>67.677215016938135</v>
      </c>
      <c r="CM288" s="897">
        <f>SUM(Monthly!JF288:JH288)</f>
        <v>42.397837884894486</v>
      </c>
      <c r="CN288" s="897">
        <f>SUM(Monthly!JI288:JK288)</f>
        <v>77.360370956348163</v>
      </c>
      <c r="CO288" s="897">
        <f>SUM(Monthly!JL288:JN288)</f>
        <v>79.651856514000002</v>
      </c>
      <c r="CP288" s="897">
        <f>SUM(Monthly!JO288:JQ288)</f>
        <v>115.13571455561296</v>
      </c>
      <c r="CQ288" s="897">
        <f>SUM(Monthly!JR288:JT288)</f>
        <v>100.60399978719282</v>
      </c>
      <c r="CR288" s="897">
        <f>SUM(Monthly!JU288:JW288)</f>
        <v>63.515381872501337</v>
      </c>
      <c r="CS288" s="897">
        <f>SUM(Monthly!JX288:JZ288)</f>
        <v>89.095549049223848</v>
      </c>
      <c r="CT288" s="897">
        <f>SUM(Monthly!KA288:KC288)</f>
        <v>145.4566384670612</v>
      </c>
      <c r="CU288" s="897">
        <f>SUM(Monthly!KD288:KF288)</f>
        <v>92.48310986158647</v>
      </c>
      <c r="CV288" s="897">
        <f>SUM(Monthly!KG288:KI288)</f>
        <v>67.73832712644365</v>
      </c>
      <c r="CW288" s="897">
        <f>SUM(Monthly!KJ288:KL288)</f>
        <v>93.446942323743812</v>
      </c>
      <c r="CX288" s="897">
        <f>SUM(Monthly!KM288:KO288)</f>
        <v>127.02282798617287</v>
      </c>
      <c r="CY288" s="897">
        <f>SUM(Monthly!KP288:KR288)</f>
        <v>82.889802294702264</v>
      </c>
      <c r="CZ288" s="897">
        <f>SUM(Monthly!KS288:KU288)</f>
        <v>134.19883203924857</v>
      </c>
      <c r="DA288" s="897">
        <f>SUM(Monthly!KV288:KX288)</f>
        <v>125.16946983874179</v>
      </c>
      <c r="DB288" s="897">
        <f>SUM(Monthly!KY288:LA288)</f>
        <v>133.3360273908774</v>
      </c>
      <c r="DC288" s="897">
        <f>SUM(Monthly!LB288:LD288)</f>
        <v>154.16982802687878</v>
      </c>
      <c r="DD288" s="897">
        <f>SUM(Monthly!LE288:LG288)</f>
        <v>148.41284254458418</v>
      </c>
      <c r="DE288" s="897">
        <f>SUM(Monthly!LH288:LJ288)</f>
        <v>128.44694304292941</v>
      </c>
      <c r="DF288" s="897">
        <f>SUM(Monthly!LK288:LM288)</f>
        <v>170.26599340844732</v>
      </c>
      <c r="DG288" s="897">
        <f>SUM(Monthly!LN288:LP288)</f>
        <v>211.88773780023678</v>
      </c>
      <c r="DH288" s="897">
        <f>SUM(Monthly!LQ288:LS288)</f>
        <v>313.58368517466789</v>
      </c>
      <c r="DI288" s="897">
        <f>SUM(Monthly!LT288:LV288)</f>
        <v>127.77836014214671</v>
      </c>
      <c r="DJ288" s="897">
        <f>SUM(Monthly!LW288:LY288)</f>
        <v>144.87022465240472</v>
      </c>
      <c r="DK288" s="897">
        <f>IFERROR(SUM(Monthly!LZ288:MB288)," ")</f>
        <v>108.51990329602192</v>
      </c>
      <c r="DL288" s="897">
        <f>IFERROR(SUM(Monthly!MC288:ME288)," ")</f>
        <v>330.13875766437855</v>
      </c>
      <c r="DM288" s="897">
        <f>IFERROR(SUM(Monthly!MF288:MH288)," ")</f>
        <v>171.64217186812465</v>
      </c>
      <c r="DN288" s="897">
        <f>IFERROR(SUM(Monthly!MI288:MK288)," ")</f>
        <v>162.72410106637861</v>
      </c>
      <c r="DO288" s="897">
        <f>IFERROR(SUM(Monthly!ML288:MN288)," ")</f>
        <v>149.99573445426199</v>
      </c>
      <c r="DP288" s="897">
        <f>IFERROR(SUM(Monthly!MO288:MQ288)," ")</f>
        <v>273.42940214286688</v>
      </c>
      <c r="DQ288" s="897">
        <f>IFERROR(SUM(Monthly!MR288:MT288)," ")</f>
        <v>158.06671511125052</v>
      </c>
      <c r="DR288" s="897">
        <f>IFERROR(SUM(Monthly!MU288:MW288)," ")</f>
        <v>204.90294693469161</v>
      </c>
      <c r="DS288" s="896"/>
      <c r="DT288" s="896"/>
      <c r="DU288" s="896"/>
      <c r="DV288" s="896"/>
      <c r="DW288" s="896"/>
      <c r="DX288" s="896"/>
      <c r="DY288" s="896"/>
      <c r="DZ288" s="896"/>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IFERROR(SUM(Monthly!MU289:MW289)," ")</f>
        <v>83.386797251930346</v>
      </c>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IFERROR(SUM(Monthly!MU290:MW290)," ")</f>
        <v>121.5161496827613</v>
      </c>
      <c r="DS290" s="100"/>
      <c r="DT290" s="100"/>
      <c r="DU290" s="100"/>
      <c r="DV290" s="100"/>
      <c r="DW290" s="100"/>
      <c r="DX290" s="100"/>
      <c r="DY290" s="100"/>
      <c r="DZ290" s="100"/>
    </row>
    <row r="291" spans="1:130" s="216" customFormat="1">
      <c r="A291" s="216" t="s">
        <v>1484</v>
      </c>
      <c r="B291" s="672" t="s">
        <v>1576</v>
      </c>
      <c r="C291" s="896">
        <f>SUM(Monthly!B291:D291)</f>
        <v>0</v>
      </c>
      <c r="D291" s="896">
        <f>SUM(Monthly!E291:G291)</f>
        <v>0</v>
      </c>
      <c r="E291" s="896">
        <f>SUM(Monthly!H291:J291)</f>
        <v>0</v>
      </c>
      <c r="F291" s="896">
        <f>SUM(Monthly!K291:M291)</f>
        <v>0</v>
      </c>
      <c r="G291" s="896">
        <f>SUM(Monthly!N291:P291)</f>
        <v>0</v>
      </c>
      <c r="H291" s="896">
        <f>SUM(Monthly!Q291:S291)</f>
        <v>0</v>
      </c>
      <c r="I291" s="896">
        <f>SUM(Monthly!T291:V291)</f>
        <v>0</v>
      </c>
      <c r="J291" s="896">
        <f>SUM(Monthly!W291:Y291)</f>
        <v>0</v>
      </c>
      <c r="K291" s="896">
        <f>SUM(Monthly!Z291:AB291)</f>
        <v>0</v>
      </c>
      <c r="L291" s="896">
        <f>SUM(Monthly!AC291:AE291)</f>
        <v>0</v>
      </c>
      <c r="M291" s="896">
        <f>SUM(Monthly!AF291:AH291)</f>
        <v>0</v>
      </c>
      <c r="N291" s="896">
        <f>SUM(Monthly!AI291:AK291)</f>
        <v>0</v>
      </c>
      <c r="O291" s="896">
        <f>SUM(Monthly!AL291:AN291)</f>
        <v>0</v>
      </c>
      <c r="P291" s="896">
        <f>SUM(Monthly!AO291:AQ291)</f>
        <v>0</v>
      </c>
      <c r="Q291" s="896">
        <f>SUM(Monthly!AR291:AT291)</f>
        <v>0</v>
      </c>
      <c r="R291" s="896">
        <f>SUM(Monthly!AU291:AW291)</f>
        <v>0</v>
      </c>
      <c r="S291" s="897">
        <f>SUM(Monthly!AX291:AZ291)</f>
        <v>36.756352257125002</v>
      </c>
      <c r="T291" s="897">
        <f>SUM(Monthly!BA291:BC291)</f>
        <v>36.756352257125002</v>
      </c>
      <c r="U291" s="897">
        <f>SUM(Monthly!BD291:BF291)</f>
        <v>36.756352257125002</v>
      </c>
      <c r="V291" s="897">
        <f>SUM(Monthly!BG291:BI291)</f>
        <v>36.756352257125002</v>
      </c>
      <c r="W291" s="897">
        <f>SUM(Monthly!BJ291:BL291)</f>
        <v>38.951666753562499</v>
      </c>
      <c r="X291" s="897">
        <f>SUM(Monthly!BM291:BO291)</f>
        <v>38.951666753562499</v>
      </c>
      <c r="Y291" s="897">
        <f>SUM(Monthly!BP291:BR291)</f>
        <v>38.951666753562499</v>
      </c>
      <c r="Z291" s="897">
        <f>SUM(Monthly!BS291:BU291)</f>
        <v>38.951666753562499</v>
      </c>
      <c r="AA291" s="897">
        <f>SUM(Monthly!BV291:BX291)</f>
        <v>42.040849999999999</v>
      </c>
      <c r="AB291" s="897">
        <f>SUM(Monthly!BY291:CA291)</f>
        <v>42.040849999999999</v>
      </c>
      <c r="AC291" s="897">
        <f>SUM(Monthly!CB291:CD291)</f>
        <v>42.040849999999999</v>
      </c>
      <c r="AD291" s="897">
        <f>SUM(Monthly!CE291:CG291)</f>
        <v>42.040849999999999</v>
      </c>
      <c r="AE291" s="897">
        <f>SUM(Monthly!CH291:CJ291)</f>
        <v>47.829768749999999</v>
      </c>
      <c r="AF291" s="897">
        <f>SUM(Monthly!CK291:CM291)</f>
        <v>47.829768749999999</v>
      </c>
      <c r="AG291" s="897">
        <f>SUM(Monthly!CN291:CP291)</f>
        <v>47.829768749999999</v>
      </c>
      <c r="AH291" s="897">
        <f>SUM(Monthly!CQ291:CS291)</f>
        <v>47.829768749999999</v>
      </c>
      <c r="AI291" s="897">
        <f>SUM(Monthly!CT291:CV291)</f>
        <v>55.536792500000004</v>
      </c>
      <c r="AJ291" s="897">
        <f>SUM(Monthly!CW291:CY291)</f>
        <v>55.536792500000004</v>
      </c>
      <c r="AK291" s="897">
        <f>SUM(Monthly!CZ291:DB291)</f>
        <v>55.536792500000004</v>
      </c>
      <c r="AL291" s="897">
        <f>SUM(Monthly!DC291:DE291)</f>
        <v>55.536792500000004</v>
      </c>
      <c r="AM291" s="897">
        <f>SUM(Monthly!DF291:DH291)</f>
        <v>67.594571679686879</v>
      </c>
      <c r="AN291" s="897">
        <f>SUM(Monthly!DI291:DK291)</f>
        <v>67.594571679686879</v>
      </c>
      <c r="AO291" s="897">
        <f>SUM(Monthly!DL291:DN291)</f>
        <v>67.594571679686879</v>
      </c>
      <c r="AP291" s="897">
        <f>SUM(Monthly!DO291:DQ291)</f>
        <v>67.594571679686879</v>
      </c>
      <c r="AQ291" s="897">
        <f>SUM(Monthly!DR291:DT291)</f>
        <v>82.44584224081126</v>
      </c>
      <c r="AR291" s="897">
        <f>SUM(Monthly!DU291:DW291)</f>
        <v>82.44584224081126</v>
      </c>
      <c r="AS291" s="897">
        <f>SUM(Monthly!DX291:DZ291)</f>
        <v>82.44584224081126</v>
      </c>
      <c r="AT291" s="897">
        <f>SUM(Monthly!EA291:EC291)</f>
        <v>82.44584224081126</v>
      </c>
      <c r="AU291" s="897">
        <f>SUM(Monthly!ED291:EF291)</f>
        <v>96.751850561124371</v>
      </c>
      <c r="AV291" s="897">
        <f>SUM(Monthly!EG291:EI291)</f>
        <v>96.751850561124371</v>
      </c>
      <c r="AW291" s="897">
        <f>SUM(Monthly!EJ291:EL291)</f>
        <v>96.751850561124371</v>
      </c>
      <c r="AX291" s="897">
        <f>SUM(Monthly!EM291:EO291)</f>
        <v>96.751850561124371</v>
      </c>
      <c r="AY291" s="897">
        <f>SUM(Monthly!EP291:ER291)</f>
        <v>116.23354873865662</v>
      </c>
      <c r="AZ291" s="897">
        <f>SUM(Monthly!ES291:EU291)</f>
        <v>109.66090561975217</v>
      </c>
      <c r="BA291" s="897">
        <f>SUM(Monthly!EV291:EX291)</f>
        <v>145.08331283305989</v>
      </c>
      <c r="BB291" s="897">
        <f>SUM(Monthly!EY291:FA291)</f>
        <v>119.76520446892</v>
      </c>
      <c r="BC291" s="897">
        <f>SUM(Monthly!FB291:FD291)</f>
        <v>127.07886562545931</v>
      </c>
      <c r="BD291" s="897">
        <f>SUM(Monthly!FE291:FG291)</f>
        <v>143.61023324631151</v>
      </c>
      <c r="BE291" s="897">
        <f>SUM(Monthly!FH291:FJ291)</f>
        <v>176.50807164336283</v>
      </c>
      <c r="BF291" s="897">
        <f>SUM(Monthly!FK291:FM291)</f>
        <v>202.54746485306978</v>
      </c>
      <c r="BG291" s="897">
        <f>SUM(Monthly!FN291:FP291)</f>
        <v>186.89251754899999</v>
      </c>
      <c r="BH291" s="897">
        <f>SUM(Monthly!FQ291:FS291)</f>
        <v>162.60883202700001</v>
      </c>
      <c r="BI291" s="897">
        <f>SUM(Monthly!FT291:FV291)</f>
        <v>192.873470037</v>
      </c>
      <c r="BJ291" s="897">
        <f>SUM(Monthly!FW291:FY291)</f>
        <v>211.91374396499998</v>
      </c>
      <c r="BK291" s="897">
        <f>SUM(Monthly!FZ291:GB291)</f>
        <v>191.70871054164724</v>
      </c>
      <c r="BL291" s="897">
        <f>SUM(Monthly!GC291:GE291)</f>
        <v>209.68474144053357</v>
      </c>
      <c r="BM291" s="897">
        <f>SUM(Monthly!GF291:GH291)</f>
        <v>227.14742168767</v>
      </c>
      <c r="BN291" s="897">
        <f>SUM(Monthly!GI291:GK291)</f>
        <v>250.82616214134828</v>
      </c>
      <c r="BO291" s="897">
        <f>SUM(Monthly!GL291:GN291)</f>
        <v>242.23260020500001</v>
      </c>
      <c r="BP291" s="897">
        <f>SUM(Monthly!GO291:GQ291)</f>
        <v>264.53277749300003</v>
      </c>
      <c r="BQ291" s="897">
        <f>SUM(Monthly!GR291:GT291)</f>
        <v>216.55246477699998</v>
      </c>
      <c r="BR291" s="897">
        <f>SUM(Monthly!GU291:GW291)</f>
        <v>279.49219726282001</v>
      </c>
      <c r="BS291" s="897">
        <f>SUM(Monthly!GX291:GZ291)</f>
        <v>276.59160449336997</v>
      </c>
      <c r="BT291" s="897">
        <f>SUM(Monthly!HA291:HC291)</f>
        <v>337.13331801043</v>
      </c>
      <c r="BU291" s="897">
        <f>SUM(Monthly!HD291:HF291)</f>
        <v>278.74329999999998</v>
      </c>
      <c r="BV291" s="897">
        <f>SUM(Monthly!HG291:HI291)</f>
        <v>235.79101212500001</v>
      </c>
      <c r="BW291" s="897">
        <f>SUM(Monthly!HJ291:HL291)</f>
        <v>219.6176632049268</v>
      </c>
      <c r="BX291" s="897">
        <f>SUM(Monthly!HM291:HO291)</f>
        <v>392.55989284743902</v>
      </c>
      <c r="BY291" s="897">
        <f>SUM(Monthly!HP291:HR291)</f>
        <v>299.87385548048871</v>
      </c>
      <c r="BZ291" s="897">
        <f>SUM(Monthly!HS291:HU291)</f>
        <v>387.39444030032928</v>
      </c>
      <c r="CA291" s="897">
        <f>SUM(Monthly!HV291:HX291)</f>
        <v>369.03899878592136</v>
      </c>
      <c r="CB291" s="897">
        <f>SUM(Monthly!HY291:IA291)</f>
        <v>485.15312731549994</v>
      </c>
      <c r="CC291" s="897">
        <f>SUM(Monthly!IB291:ID291)</f>
        <v>405.09473534432459</v>
      </c>
      <c r="CD291" s="897">
        <f>SUM(Monthly!IE291:IG291)</f>
        <v>383.7014216029329</v>
      </c>
      <c r="CE291" s="897">
        <f>SUM(Monthly!IH291:IJ291)</f>
        <v>424.13941439856842</v>
      </c>
      <c r="CF291" s="897">
        <f>SUM(Monthly!IK291:IM291)</f>
        <v>461.18622489836332</v>
      </c>
      <c r="CG291" s="897">
        <f>SUM(Monthly!IN291:IP291)</f>
        <v>403.94371552624023</v>
      </c>
      <c r="CH291" s="897">
        <f>SUM(Monthly!IQ291:IS291)</f>
        <v>439.62018313308818</v>
      </c>
      <c r="CI291" s="897">
        <f>SUM(Monthly!IT291:IV291)</f>
        <v>458.87066395039017</v>
      </c>
      <c r="CJ291" s="897">
        <f>SUM(Monthly!IW291:IY291)</f>
        <v>452.20492061265645</v>
      </c>
      <c r="CK291" s="897">
        <f>SUM(Monthly!IZ291:JB291)</f>
        <v>422.33042573606116</v>
      </c>
      <c r="CL291" s="897">
        <f>SUM(Monthly!JC291:JE291)</f>
        <v>437.45913647369969</v>
      </c>
      <c r="CM291" s="897">
        <f>SUM(Monthly!JF291:JH291)</f>
        <v>454.67205271511745</v>
      </c>
      <c r="CN291" s="897">
        <f>SUM(Monthly!JI291:JK291)</f>
        <v>553.62112393324344</v>
      </c>
      <c r="CO291" s="897">
        <f>SUM(Monthly!JL291:JN291)</f>
        <v>559.08330180481698</v>
      </c>
      <c r="CP291" s="897">
        <f>SUM(Monthly!JO291:JQ291)</f>
        <v>533.28999990106979</v>
      </c>
      <c r="CQ291" s="897">
        <f>SUM(Monthly!JR291:JT291)</f>
        <v>556.24610957480252</v>
      </c>
      <c r="CR291" s="897">
        <f>SUM(Monthly!JU291:JW291)</f>
        <v>513.35382534479379</v>
      </c>
      <c r="CS291" s="897">
        <f>SUM(Monthly!JX291:JZ291)</f>
        <v>556.71967520465398</v>
      </c>
      <c r="CT291" s="897">
        <f>SUM(Monthly!KA291:KC291)</f>
        <v>667.64144195996607</v>
      </c>
      <c r="CU291" s="897">
        <f>SUM(Monthly!KD291:KF291)</f>
        <v>641.2082041938927</v>
      </c>
      <c r="CV291" s="897">
        <f>SUM(Monthly!KG291:KI291)</f>
        <v>746.0685730874776</v>
      </c>
      <c r="CW291" s="897">
        <f>SUM(Monthly!KJ291:KL291)</f>
        <v>689.23920568705535</v>
      </c>
      <c r="CX291" s="897">
        <f>SUM(Monthly!KM291:KO291)</f>
        <v>818.13052135477983</v>
      </c>
      <c r="CY291" s="897">
        <f>SUM(Monthly!KP291:KR291)</f>
        <v>729.97762313421481</v>
      </c>
      <c r="CZ291" s="897">
        <f>SUM(Monthly!KS291:KU291)</f>
        <v>810.5296884503756</v>
      </c>
      <c r="DA291" s="897">
        <f>SUM(Monthly!KV291:KX291)</f>
        <v>938.57391980033265</v>
      </c>
      <c r="DB291" s="897">
        <f>SUM(Monthly!KY291:LA291)</f>
        <v>798.91910378833882</v>
      </c>
      <c r="DC291" s="897">
        <f>SUM(Monthly!LB291:LD291)</f>
        <v>784.80399147591879</v>
      </c>
      <c r="DD291" s="897">
        <f>SUM(Monthly!LE291:LG291)</f>
        <v>888.43246719602382</v>
      </c>
      <c r="DE291" s="897">
        <f>SUM(Monthly!LH291:LJ291)</f>
        <v>910.16808136618533</v>
      </c>
      <c r="DF291" s="897">
        <f>SUM(Monthly!LK291:LM291)</f>
        <v>1040.3418273318978</v>
      </c>
      <c r="DG291" s="897">
        <f>SUM(Monthly!LN291:LP291)</f>
        <v>1076.3980690588451</v>
      </c>
      <c r="DH291" s="897">
        <f>SUM(Monthly!LQ291:LS291)</f>
        <v>1191.1019313246893</v>
      </c>
      <c r="DI291" s="897">
        <f>SUM(Monthly!LT291:LV291)</f>
        <v>1234.5277192350852</v>
      </c>
      <c r="DJ291" s="897">
        <f>SUM(Monthly!LW291:LY291)</f>
        <v>881.03585309279038</v>
      </c>
      <c r="DK291" s="897">
        <f>IFERROR(SUM(Monthly!LZ291:MB291)," ")</f>
        <v>1073.9677606897133</v>
      </c>
      <c r="DL291" s="897">
        <f>IFERROR(SUM(Monthly!MC291:ME291)," ")</f>
        <v>1327.0226808222419</v>
      </c>
      <c r="DM291" s="897">
        <f>IFERROR(SUM(Monthly!MF291:MH291)," ")</f>
        <v>1097.9941223967594</v>
      </c>
      <c r="DN291" s="897">
        <f>IFERROR(SUM(Monthly!MI291:MK291)," ")</f>
        <v>1142.5792773871976</v>
      </c>
      <c r="DO291" s="897">
        <f>IFERROR(SUM(Monthly!ML291:MN291)," ")</f>
        <v>1342.1230217310044</v>
      </c>
      <c r="DP291" s="897">
        <f>IFERROR(SUM(Monthly!MO291:MQ291)," ")</f>
        <v>1456.6093821267873</v>
      </c>
      <c r="DQ291" s="897">
        <f>IFERROR(SUM(Monthly!MR291:MT291)," ")</f>
        <v>1379.6266488126412</v>
      </c>
      <c r="DR291" s="897">
        <f>IFERROR(SUM(Monthly!MU291:MW291)," ")</f>
        <v>1343.9876803978359</v>
      </c>
      <c r="DS291" s="896"/>
      <c r="DT291" s="896"/>
      <c r="DU291" s="896"/>
      <c r="DV291" s="896"/>
      <c r="DW291" s="896"/>
      <c r="DX291" s="896"/>
      <c r="DY291" s="896"/>
      <c r="DZ291" s="896"/>
    </row>
    <row r="292" spans="1:130">
      <c r="B292" s="668" t="s">
        <v>1558</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IFERROR(SUM(Monthly!MU292:MW292)," ")</f>
        <v>783.8520568629325</v>
      </c>
      <c r="DS292" s="100"/>
      <c r="DT292" s="100"/>
      <c r="DU292" s="100"/>
      <c r="DV292" s="100"/>
      <c r="DW292" s="100"/>
      <c r="DX292" s="100"/>
      <c r="DY292" s="100"/>
      <c r="DZ292" s="100"/>
    </row>
    <row r="293" spans="1:130">
      <c r="B293" s="670" t="s">
        <v>1559</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IFERROR(SUM(Monthly!MU293:MW293)," ")</f>
        <v>288.03035052999996</v>
      </c>
      <c r="DS293" s="100"/>
      <c r="DT293" s="100"/>
      <c r="DU293" s="100"/>
      <c r="DV293" s="100"/>
      <c r="DW293" s="100"/>
      <c r="DX293" s="100"/>
      <c r="DY293" s="100"/>
      <c r="DZ293" s="100"/>
    </row>
    <row r="294" spans="1:130">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IFERROR(SUM(Monthly!MU294:MW294)," ")</f>
        <v>277.05911369500001</v>
      </c>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IFERROR(SUM(Monthly!MU295:MW295)," ")</f>
        <v>58.731070164923068</v>
      </c>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IFERROR(SUM(Monthly!MU296:MW296)," ")</f>
        <v>42.497879017009303</v>
      </c>
      <c r="DS296" s="100"/>
      <c r="DT296" s="100"/>
      <c r="DU296" s="100"/>
      <c r="DV296" s="100"/>
      <c r="DW296" s="100"/>
      <c r="DX296" s="100"/>
      <c r="DY296" s="100"/>
      <c r="DZ296" s="100"/>
    </row>
    <row r="297" spans="1:130">
      <c r="B297" s="670" t="s">
        <v>1563</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IFERROR(SUM(Monthly!MU297:MW297)," ")</f>
        <v>88.758781980000009</v>
      </c>
      <c r="DS297" s="100"/>
      <c r="DT297" s="100"/>
      <c r="DU297" s="100"/>
      <c r="DV297" s="100"/>
      <c r="DW297" s="100"/>
      <c r="DX297" s="100"/>
      <c r="DY297" s="100"/>
      <c r="DZ297" s="100"/>
    </row>
    <row r="298" spans="1:130">
      <c r="B298" s="673" t="s">
        <v>1560</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IFERROR(SUM(Monthly!MU298:MW298)," ")</f>
        <v>28.774861475999998</v>
      </c>
      <c r="DS298" s="100"/>
      <c r="DT298" s="100"/>
      <c r="DU298" s="100"/>
      <c r="DV298" s="100"/>
      <c r="DW298" s="100"/>
      <c r="DX298" s="100"/>
      <c r="DY298" s="100"/>
      <c r="DZ298" s="100"/>
    </row>
    <row r="299" spans="1:130" s="216" customFormat="1">
      <c r="A299" s="216" t="s">
        <v>1485</v>
      </c>
      <c r="B299" s="668" t="s">
        <v>19</v>
      </c>
      <c r="C299" s="896">
        <f>SUM(Monthly!B299:D299)</f>
        <v>0</v>
      </c>
      <c r="D299" s="896">
        <f>SUM(Monthly!E299:G299)</f>
        <v>0</v>
      </c>
      <c r="E299" s="896">
        <f>SUM(Monthly!H299:J299)</f>
        <v>0</v>
      </c>
      <c r="F299" s="896">
        <f>SUM(Monthly!K299:M299)</f>
        <v>0</v>
      </c>
      <c r="G299" s="896">
        <f>SUM(Monthly!N299:P299)</f>
        <v>0</v>
      </c>
      <c r="H299" s="896">
        <f>SUM(Monthly!Q299:S299)</f>
        <v>0</v>
      </c>
      <c r="I299" s="896">
        <f>SUM(Monthly!T299:V299)</f>
        <v>0</v>
      </c>
      <c r="J299" s="896">
        <f>SUM(Monthly!W299:Y299)</f>
        <v>0</v>
      </c>
      <c r="K299" s="896">
        <f>SUM(Monthly!Z299:AB299)</f>
        <v>0</v>
      </c>
      <c r="L299" s="896">
        <f>SUM(Monthly!AC299:AE299)</f>
        <v>0</v>
      </c>
      <c r="M299" s="896">
        <f>SUM(Monthly!AF299:AH299)</f>
        <v>0</v>
      </c>
      <c r="N299" s="896">
        <f>SUM(Monthly!AI299:AK299)</f>
        <v>0</v>
      </c>
      <c r="O299" s="896">
        <f>SUM(Monthly!AL299:AN299)</f>
        <v>0</v>
      </c>
      <c r="P299" s="896">
        <f>SUM(Monthly!AO299:AQ299)</f>
        <v>0</v>
      </c>
      <c r="Q299" s="896">
        <f>SUM(Monthly!AR299:AT299)</f>
        <v>0</v>
      </c>
      <c r="R299" s="896">
        <f>SUM(Monthly!AU299:AW299)</f>
        <v>0</v>
      </c>
      <c r="S299" s="897">
        <f>SUM(Monthly!AX299:AZ299)</f>
        <v>15.567483114750001</v>
      </c>
      <c r="T299" s="897">
        <f>SUM(Monthly!BA299:BC299)</f>
        <v>15.567483114750001</v>
      </c>
      <c r="U299" s="897">
        <f>SUM(Monthly!BD299:BF299)</f>
        <v>15.567483114750001</v>
      </c>
      <c r="V299" s="897">
        <f>SUM(Monthly!BG299:BI299)</f>
        <v>15.567483114750001</v>
      </c>
      <c r="W299" s="897">
        <f>SUM(Monthly!BJ299:BL299)</f>
        <v>15.559307182375001</v>
      </c>
      <c r="X299" s="897">
        <f>SUM(Monthly!BM299:BO299)</f>
        <v>15.559307182375001</v>
      </c>
      <c r="Y299" s="897">
        <f>SUM(Monthly!BP299:BR299)</f>
        <v>15.559307182375001</v>
      </c>
      <c r="Z299" s="897">
        <f>SUM(Monthly!BS299:BU299)</f>
        <v>15.559307182375001</v>
      </c>
      <c r="AA299" s="897">
        <f>SUM(Monthly!BV299:BX299)</f>
        <v>14.461706250000002</v>
      </c>
      <c r="AB299" s="897">
        <f>SUM(Monthly!BY299:CA299)</f>
        <v>14.461706250000002</v>
      </c>
      <c r="AC299" s="897">
        <f>SUM(Monthly!CB299:CD299)</f>
        <v>14.461706250000002</v>
      </c>
      <c r="AD299" s="897">
        <f>SUM(Monthly!CE299:CG299)</f>
        <v>14.461706250000002</v>
      </c>
      <c r="AE299" s="897">
        <f>SUM(Monthly!CH299:CJ299)</f>
        <v>14.013018750000001</v>
      </c>
      <c r="AF299" s="897">
        <f>SUM(Monthly!CK299:CM299)</f>
        <v>14.013018750000001</v>
      </c>
      <c r="AG299" s="897">
        <f>SUM(Monthly!CN299:CP299)</f>
        <v>14.013018750000001</v>
      </c>
      <c r="AH299" s="897">
        <f>SUM(Monthly!CQ299:CS299)</f>
        <v>14.013018750000001</v>
      </c>
      <c r="AI299" s="897">
        <f>SUM(Monthly!CT299:CV299)</f>
        <v>15.0871</v>
      </c>
      <c r="AJ299" s="897">
        <f>SUM(Monthly!CW299:CY299)</f>
        <v>15.0871</v>
      </c>
      <c r="AK299" s="897">
        <f>SUM(Monthly!CZ299:DB299)</f>
        <v>15.0871</v>
      </c>
      <c r="AL299" s="897">
        <f>SUM(Monthly!DC299:DE299)</f>
        <v>15.0871</v>
      </c>
      <c r="AM299" s="897">
        <f>SUM(Monthly!DF299:DH299)</f>
        <v>20.277954534999999</v>
      </c>
      <c r="AN299" s="897">
        <f>SUM(Monthly!DI299:DK299)</f>
        <v>20.277954534999999</v>
      </c>
      <c r="AO299" s="897">
        <f>SUM(Monthly!DL299:DN299)</f>
        <v>20.277954534999999</v>
      </c>
      <c r="AP299" s="897">
        <f>SUM(Monthly!DO299:DQ299)</f>
        <v>20.277954534999999</v>
      </c>
      <c r="AQ299" s="897">
        <f>SUM(Monthly!DR299:DT299)</f>
        <v>26.7927104514375</v>
      </c>
      <c r="AR299" s="897">
        <f>SUM(Monthly!DU299:DW299)</f>
        <v>26.7927104514375</v>
      </c>
      <c r="AS299" s="897">
        <f>SUM(Monthly!DX299:DZ299)</f>
        <v>26.7927104514375</v>
      </c>
      <c r="AT299" s="897">
        <f>SUM(Monthly!EA299:EC299)</f>
        <v>26.7927104514375</v>
      </c>
      <c r="AU299" s="897">
        <f>SUM(Monthly!ED299:EF299)</f>
        <v>31.267724666437502</v>
      </c>
      <c r="AV299" s="897">
        <f>SUM(Monthly!EG299:EI299)</f>
        <v>31.267724666437502</v>
      </c>
      <c r="AW299" s="897">
        <f>SUM(Monthly!EJ299:EL299)</f>
        <v>31.267724666437502</v>
      </c>
      <c r="AX299" s="897">
        <f>SUM(Monthly!EM299:EO299)</f>
        <v>31.267724666437502</v>
      </c>
      <c r="AY299" s="897">
        <f>SUM(Monthly!EP299:ER299)</f>
        <v>40.698239999999998</v>
      </c>
      <c r="AZ299" s="897">
        <f>SUM(Monthly!ES299:EU299)</f>
        <v>39.930770000000003</v>
      </c>
      <c r="BA299" s="897">
        <f>SUM(Monthly!EV299:EX299)</f>
        <v>54.922350000000002</v>
      </c>
      <c r="BB299" s="897">
        <f>SUM(Monthly!EY299:FA299)</f>
        <v>50.627210000000005</v>
      </c>
      <c r="BC299" s="897">
        <f>SUM(Monthly!FB299:FD299)</f>
        <v>41.380309999999994</v>
      </c>
      <c r="BD299" s="897">
        <f>SUM(Monthly!FE299:FG299)</f>
        <v>54.670699999999997</v>
      </c>
      <c r="BE299" s="897">
        <f>SUM(Monthly!FH299:FJ299)</f>
        <v>67.728800000000007</v>
      </c>
      <c r="BF299" s="897">
        <f>SUM(Monthly!FK299:FM299)</f>
        <v>103.97554</v>
      </c>
      <c r="BG299" s="897">
        <f>SUM(Monthly!FN299:FP299)</f>
        <v>74.063670000000002</v>
      </c>
      <c r="BH299" s="897">
        <f>SUM(Monthly!FQ299:FS299)</f>
        <v>60.140191012000003</v>
      </c>
      <c r="BI299" s="897">
        <f>SUM(Monthly!FT299:FV299)</f>
        <v>63.486751945000009</v>
      </c>
      <c r="BJ299" s="897">
        <f>SUM(Monthly!FW299:FY299)</f>
        <v>97.542347470999999</v>
      </c>
      <c r="BK299" s="897">
        <f>SUM(Monthly!FZ299:GB299)</f>
        <v>67.728375602</v>
      </c>
      <c r="BL299" s="897">
        <f>SUM(Monthly!GC299:GE299)</f>
        <v>86.873719327999993</v>
      </c>
      <c r="BM299" s="897">
        <f>SUM(Monthly!GF299:GH299)</f>
        <v>82.995136559999992</v>
      </c>
      <c r="BN299" s="897">
        <f>SUM(Monthly!GI299:GK299)</f>
        <v>112.49811214100001</v>
      </c>
      <c r="BO299" s="897">
        <f>SUM(Monthly!GL299:GN299)</f>
        <v>129.52826735499997</v>
      </c>
      <c r="BP299" s="897">
        <f>SUM(Monthly!GO299:GQ299)</f>
        <v>112.86104362899999</v>
      </c>
      <c r="BQ299" s="897">
        <f>SUM(Monthly!GR299:GT299)</f>
        <v>83.639184709000006</v>
      </c>
      <c r="BR299" s="897">
        <f>SUM(Monthly!GU299:GW299)</f>
        <v>130.554459401</v>
      </c>
      <c r="BS299" s="897">
        <f>SUM(Monthly!GX299:GZ299)</f>
        <v>116.852710237</v>
      </c>
      <c r="BT299" s="897">
        <f>SUM(Monthly!HA299:HC299)</f>
        <v>164.24621482399999</v>
      </c>
      <c r="BU299" s="897">
        <f>SUM(Monthly!HD299:HF299)</f>
        <v>119.44330000000001</v>
      </c>
      <c r="BV299" s="897">
        <f>SUM(Monthly!HG299:HI299)</f>
        <v>60.991217982000002</v>
      </c>
      <c r="BW299" s="897">
        <f>SUM(Monthly!HJ299:HL299)</f>
        <v>48.074055746999996</v>
      </c>
      <c r="BX299" s="897">
        <f>SUM(Monthly!HM299:HO299)</f>
        <v>96.679133440000001</v>
      </c>
      <c r="BY299" s="897">
        <f>SUM(Monthly!HP299:HR299)</f>
        <v>131.88308327979999</v>
      </c>
      <c r="BZ299" s="897">
        <f>SUM(Monthly!HS299:HU299)</f>
        <v>185.88629736408598</v>
      </c>
      <c r="CA299" s="897">
        <f>SUM(Monthly!HV299:HX299)</f>
        <v>149.41807968732201</v>
      </c>
      <c r="CB299" s="897">
        <f>SUM(Monthly!HY299:IA299)</f>
        <v>245.34362048647097</v>
      </c>
      <c r="CC299" s="897">
        <f>SUM(Monthly!IB299:ID299)</f>
        <v>152.01835483735701</v>
      </c>
      <c r="CD299" s="897">
        <f>SUM(Monthly!IE299:IG299)</f>
        <v>162.50408615817273</v>
      </c>
      <c r="CE299" s="897">
        <f>SUM(Monthly!IH299:IJ299)</f>
        <v>183.41747692328798</v>
      </c>
      <c r="CF299" s="897">
        <f>SUM(Monthly!IK299:IM299)</f>
        <v>238.97642498435698</v>
      </c>
      <c r="CG299" s="897">
        <f>SUM(Monthly!IN299:IP299)</f>
        <v>151.63615041972</v>
      </c>
      <c r="CH299" s="897">
        <f>SUM(Monthly!IQ299:IS299)</f>
        <v>174.77263555250698</v>
      </c>
      <c r="CI299" s="897">
        <f>SUM(Monthly!IT299:IV299)</f>
        <v>180.89537231745101</v>
      </c>
      <c r="CJ299" s="897">
        <f>SUM(Monthly!IW299:IY299)</f>
        <v>211.38137435695498</v>
      </c>
      <c r="CK299" s="897">
        <f>SUM(Monthly!IZ299:JB299)</f>
        <v>133.31085691395154</v>
      </c>
      <c r="CL299" s="897">
        <f>SUM(Monthly!JC299:JE299)</f>
        <v>132.33962074683544</v>
      </c>
      <c r="CM299" s="897">
        <f>SUM(Monthly!JF299:JH299)</f>
        <v>161.97347117058399</v>
      </c>
      <c r="CN299" s="897">
        <f>SUM(Monthly!JI299:JK299)</f>
        <v>191.59431050866334</v>
      </c>
      <c r="CO299" s="897">
        <f>SUM(Monthly!JL299:JN299)</f>
        <v>179.17600626595799</v>
      </c>
      <c r="CP299" s="897">
        <f>SUM(Monthly!JO299:JQ299)</f>
        <v>185.21181462923198</v>
      </c>
      <c r="CQ299" s="897">
        <f>SUM(Monthly!JR299:JT299)</f>
        <v>233.33207569558101</v>
      </c>
      <c r="CR299" s="897">
        <f>SUM(Monthly!JU299:JW299)</f>
        <v>204.500003796389</v>
      </c>
      <c r="CS299" s="897">
        <f>SUM(Monthly!JX299:JZ299)</f>
        <v>186.19257325366601</v>
      </c>
      <c r="CT299" s="897">
        <f>SUM(Monthly!KA299:KC299)</f>
        <v>267.89619846618365</v>
      </c>
      <c r="CU299" s="897">
        <f>SUM(Monthly!KD299:KF299)</f>
        <v>271.38452741644267</v>
      </c>
      <c r="CV299" s="897">
        <f>SUM(Monthly!KG299:KI299)</f>
        <v>346.23594637548945</v>
      </c>
      <c r="CW299" s="897">
        <f>SUM(Monthly!KJ299:KL299)</f>
        <v>248.00952619335484</v>
      </c>
      <c r="CX299" s="897">
        <f>SUM(Monthly!KM299:KO299)</f>
        <v>260.0143283901923</v>
      </c>
      <c r="CY299" s="897">
        <f>SUM(Monthly!KP299:KR299)</f>
        <v>239.0719969427638</v>
      </c>
      <c r="CZ299" s="897">
        <f>SUM(Monthly!KS299:KU299)</f>
        <v>286.00207297305508</v>
      </c>
      <c r="DA299" s="897">
        <f>SUM(Monthly!KV299:KX299)</f>
        <v>438.20508372928578</v>
      </c>
      <c r="DB299" s="897">
        <f>SUM(Monthly!KY299:LA299)</f>
        <v>340.2922478145598</v>
      </c>
      <c r="DC299" s="897">
        <f>SUM(Monthly!LB299:LD299)</f>
        <v>350.02094417107907</v>
      </c>
      <c r="DD299" s="897">
        <f>SUM(Monthly!LE299:LG299)</f>
        <v>316.43091033038422</v>
      </c>
      <c r="DE299" s="897">
        <f>SUM(Monthly!LH299:LJ299)</f>
        <v>317.98277425389233</v>
      </c>
      <c r="DF299" s="897">
        <f>SUM(Monthly!LK299:LM299)</f>
        <v>530.75122693168919</v>
      </c>
      <c r="DG299" s="897">
        <f>SUM(Monthly!LN299:LP299)</f>
        <v>434.68342274142458</v>
      </c>
      <c r="DH299" s="897">
        <f>SUM(Monthly!LQ299:LS299)</f>
        <v>452.08399393432364</v>
      </c>
      <c r="DI299" s="897">
        <f>SUM(Monthly!LT299:LV299)</f>
        <v>433.08172517682306</v>
      </c>
      <c r="DJ299" s="897">
        <f>SUM(Monthly!LW299:LY299)</f>
        <v>328.9470985360814</v>
      </c>
      <c r="DK299" s="897">
        <f>IFERROR(SUM(Monthly!LZ299:MB299)," ")</f>
        <v>470.69352643671874</v>
      </c>
      <c r="DL299" s="897">
        <f>IFERROR(SUM(Monthly!MC299:ME299)," ")</f>
        <v>521.70777249590401</v>
      </c>
      <c r="DM299" s="897">
        <f>IFERROR(SUM(Monthly!MF299:MH299)," ")</f>
        <v>424.02647210044142</v>
      </c>
      <c r="DN299" s="897">
        <f>IFERROR(SUM(Monthly!MI299:MK299)," ")</f>
        <v>452.04308065284346</v>
      </c>
      <c r="DO299" s="897">
        <f>IFERROR(SUM(Monthly!ML299:MN299)," ")</f>
        <v>590.98154072784541</v>
      </c>
      <c r="DP299" s="897">
        <f>IFERROR(SUM(Monthly!MO299:MQ299)," ")</f>
        <v>535.86405252263125</v>
      </c>
      <c r="DQ299" s="897">
        <f>IFERROR(SUM(Monthly!MR299:MT299)," ")</f>
        <v>454.85401500986836</v>
      </c>
      <c r="DR299" s="897">
        <f>IFERROR(SUM(Monthly!MU299:MW299)," ")</f>
        <v>556.92653641066534</v>
      </c>
      <c r="DS299" s="896"/>
      <c r="DT299" s="896"/>
      <c r="DU299" s="896"/>
      <c r="DV299" s="896"/>
      <c r="DW299" s="896"/>
      <c r="DX299" s="896"/>
      <c r="DY299" s="896"/>
      <c r="DZ299" s="896"/>
    </row>
    <row r="300" spans="1:130">
      <c r="B300" s="670" t="s">
        <v>1561</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IFERROR(SUM(Monthly!MU300:MW300)," ")</f>
        <v>213.56750676899998</v>
      </c>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IFERROR(SUM(Monthly!MU301:MW301)," ")</f>
        <v>343.35902964166536</v>
      </c>
      <c r="DS301" s="100"/>
      <c r="DT301" s="100"/>
      <c r="DU301" s="100"/>
      <c r="DV301" s="100"/>
      <c r="DW301" s="100"/>
      <c r="DX301" s="100"/>
      <c r="DY301" s="100"/>
      <c r="DZ301" s="100"/>
    </row>
    <row r="302" spans="1:130">
      <c r="B302" s="668" t="s">
        <v>43</v>
      </c>
      <c r="C302" s="100">
        <f>SUM(Monthly!B302:D302)</f>
        <v>0</v>
      </c>
      <c r="D302" s="100">
        <f>SUM(Monthly!E302:G302)</f>
        <v>0</v>
      </c>
      <c r="E302" s="100">
        <f>SUM(Monthly!H302:J302)</f>
        <v>0</v>
      </c>
      <c r="F302" s="100">
        <f>SUM(Monthly!K302:M302)</f>
        <v>0</v>
      </c>
      <c r="G302" s="100">
        <f>SUM(Monthly!N302:P302)</f>
        <v>0</v>
      </c>
      <c r="H302" s="100">
        <f>SUM(Monthly!Q302:S302)</f>
        <v>0</v>
      </c>
      <c r="I302" s="100">
        <f>SUM(Monthly!T302:V302)</f>
        <v>0</v>
      </c>
      <c r="J302" s="100">
        <f>SUM(Monthly!W302:Y302)</f>
        <v>0</v>
      </c>
      <c r="K302" s="100">
        <f>SUM(Monthly!Z302:AB302)</f>
        <v>0</v>
      </c>
      <c r="L302" s="100">
        <f>SUM(Monthly!AC302:AE302)</f>
        <v>0</v>
      </c>
      <c r="M302" s="100">
        <f>SUM(Monthly!AF302:AH302)</f>
        <v>0</v>
      </c>
      <c r="N302" s="100">
        <f>SUM(Monthly!AI302:AK302)</f>
        <v>0</v>
      </c>
      <c r="O302" s="100">
        <f>SUM(Monthly!AL302:AN302)</f>
        <v>0</v>
      </c>
      <c r="P302" s="100">
        <f>SUM(Monthly!AO302:AQ302)</f>
        <v>0</v>
      </c>
      <c r="Q302" s="100">
        <f>SUM(Monthly!AR302:AT302)</f>
        <v>0</v>
      </c>
      <c r="R302" s="100">
        <f>SUM(Monthly!AU302:AW302)</f>
        <v>0</v>
      </c>
      <c r="S302" s="743">
        <f>SUM(Monthly!AX302:AZ302)</f>
        <v>8.2074999999999995E-2</v>
      </c>
      <c r="T302" s="743">
        <f>SUM(Monthly!BA302:BC302)</f>
        <v>8.2074999999999995E-2</v>
      </c>
      <c r="U302" s="743">
        <f>SUM(Monthly!BD302:BF302)</f>
        <v>8.2074999999999995E-2</v>
      </c>
      <c r="V302" s="743">
        <f>SUM(Monthly!BG302:BI302)</f>
        <v>8.2074999999999995E-2</v>
      </c>
      <c r="W302" s="743">
        <f>SUM(Monthly!BJ302:BL302)</f>
        <v>0.12974374999999999</v>
      </c>
      <c r="X302" s="743">
        <f>SUM(Monthly!BM302:BO302)</f>
        <v>0.12974374999999999</v>
      </c>
      <c r="Y302" s="743">
        <f>SUM(Monthly!BP302:BR302)</f>
        <v>0.12974374999999999</v>
      </c>
      <c r="Z302" s="743">
        <f>SUM(Monthly!BS302:BU302)</f>
        <v>0.12974374999999999</v>
      </c>
      <c r="AA302" s="743">
        <f>SUM(Monthly!BV302:BX302)</f>
        <v>0.14389999999999997</v>
      </c>
      <c r="AB302" s="743">
        <f>SUM(Monthly!BY302:CA302)</f>
        <v>0.14389999999999997</v>
      </c>
      <c r="AC302" s="743">
        <f>SUM(Monthly!CB302:CD302)</f>
        <v>0.14389999999999997</v>
      </c>
      <c r="AD302" s="743">
        <f>SUM(Monthly!CE302:CG302)</f>
        <v>0.14389999999999997</v>
      </c>
      <c r="AE302" s="743">
        <f>SUM(Monthly!CH302:CJ302)</f>
        <v>0.25164375</v>
      </c>
      <c r="AF302" s="743">
        <f>SUM(Monthly!CK302:CM302)</f>
        <v>0.25164375</v>
      </c>
      <c r="AG302" s="743">
        <f>SUM(Monthly!CN302:CP302)</f>
        <v>0.25164375</v>
      </c>
      <c r="AH302" s="743">
        <f>SUM(Monthly!CQ302:CS302)</f>
        <v>0.25164375</v>
      </c>
      <c r="AI302" s="743">
        <f>SUM(Monthly!CT302:CV302)</f>
        <v>1.6667812500000001</v>
      </c>
      <c r="AJ302" s="743">
        <f>SUM(Monthly!CW302:CY302)</f>
        <v>1.6667812500000001</v>
      </c>
      <c r="AK302" s="743">
        <f>SUM(Monthly!CZ302:DB302)</f>
        <v>1.6667812500000001</v>
      </c>
      <c r="AL302" s="743">
        <f>SUM(Monthly!DC302:DE302)</f>
        <v>1.6667812500000001</v>
      </c>
      <c r="AM302" s="743">
        <f>SUM(Monthly!DF302:DH302)</f>
        <v>3.2350051333124998</v>
      </c>
      <c r="AN302" s="743">
        <f>SUM(Monthly!DI302:DK302)</f>
        <v>3.2350051333124998</v>
      </c>
      <c r="AO302" s="743">
        <f>SUM(Monthly!DL302:DN302)</f>
        <v>3.2350051333124998</v>
      </c>
      <c r="AP302" s="743">
        <f>SUM(Monthly!DO302:DQ302)</f>
        <v>3.2350051333124998</v>
      </c>
      <c r="AQ302" s="743">
        <f>SUM(Monthly!DR302:DT302)</f>
        <v>2.7405540166249995</v>
      </c>
      <c r="AR302" s="743">
        <f>SUM(Monthly!DU302:DW302)</f>
        <v>2.7405540166249995</v>
      </c>
      <c r="AS302" s="743">
        <f>SUM(Monthly!DX302:DZ302)</f>
        <v>2.7405540166249995</v>
      </c>
      <c r="AT302" s="743">
        <f>SUM(Monthly!EA302:EC302)</f>
        <v>2.7405540166249995</v>
      </c>
      <c r="AU302" s="743">
        <f>SUM(Monthly!ED302:EF302)</f>
        <v>2.9832301333125</v>
      </c>
      <c r="AV302" s="743">
        <f>SUM(Monthly!EG302:EI302)</f>
        <v>2.9832301333125</v>
      </c>
      <c r="AW302" s="743">
        <f>SUM(Monthly!EJ302:EL302)</f>
        <v>2.9832301333125</v>
      </c>
      <c r="AX302" s="743">
        <f>SUM(Monthly!EM302:EO302)</f>
        <v>2.9832301333125</v>
      </c>
      <c r="AY302" s="743">
        <f>SUM(Monthly!EP302:ER302)</f>
        <v>5.2109999999999994</v>
      </c>
      <c r="AZ302" s="743">
        <f>SUM(Monthly!ES302:EU302)</f>
        <v>2.7869000000000002</v>
      </c>
      <c r="BA302" s="743">
        <f>SUM(Monthly!EV302:EX302)</f>
        <v>-0.5254000000000002</v>
      </c>
      <c r="BB302" s="743">
        <f>SUM(Monthly!EY302:FA302)</f>
        <v>-15.544600000000001</v>
      </c>
      <c r="BC302" s="743">
        <f>SUM(Monthly!FB302:FD302)</f>
        <v>2.843</v>
      </c>
      <c r="BD302" s="743">
        <f>SUM(Monthly!FE302:FG302)</f>
        <v>-2.148600000000001</v>
      </c>
      <c r="BE302" s="743">
        <f>SUM(Monthly!FH302:FJ302)</f>
        <v>7.3379000000000003</v>
      </c>
      <c r="BF302" s="743">
        <f>SUM(Monthly!FK302:FM302)</f>
        <v>5.4559999999999995</v>
      </c>
      <c r="BG302" s="743">
        <f>SUM(Monthly!FN302:FP302)</f>
        <v>3.8855500000000003</v>
      </c>
      <c r="BH302" s="743">
        <f>SUM(Monthly!FQ302:FS302)</f>
        <v>4.5049000000000001</v>
      </c>
      <c r="BI302" s="743">
        <f>SUM(Monthly!FT302:FV302)</f>
        <v>22.0138</v>
      </c>
      <c r="BJ302" s="743">
        <f>SUM(Monthly!FW302:FY302)</f>
        <v>4.2784500000000003</v>
      </c>
      <c r="BK302" s="743">
        <f>SUM(Monthly!FZ302:GB302)</f>
        <v>4.8273000000000001</v>
      </c>
      <c r="BL302" s="743">
        <f>SUM(Monthly!GC302:GE302)</f>
        <v>-0.60660000000000025</v>
      </c>
      <c r="BM302" s="743">
        <f>SUM(Monthly!GF302:GH302)</f>
        <v>19.439630000000001</v>
      </c>
      <c r="BN302" s="743">
        <f>SUM(Monthly!GI302:GK302)</f>
        <v>4.6456400000000002</v>
      </c>
      <c r="BO302" s="743">
        <f>SUM(Monthly!GL302:GN302)</f>
        <v>-9.1754999999999995</v>
      </c>
      <c r="BP302" s="743">
        <f>SUM(Monthly!GO302:GQ302)</f>
        <v>3.5526999999999997</v>
      </c>
      <c r="BQ302" s="743">
        <f>SUM(Monthly!GR302:GT302)</f>
        <v>-11.068484999999997</v>
      </c>
      <c r="BR302" s="743">
        <f>SUM(Monthly!GU302:GW302)</f>
        <v>-5.5595449709999993</v>
      </c>
      <c r="BS302" s="743">
        <f>SUM(Monthly!GX302:GZ302)</f>
        <v>8.5142303039999998</v>
      </c>
      <c r="BT302" s="743">
        <f>SUM(Monthly!HA302:HC302)</f>
        <v>7.8835000000000006</v>
      </c>
      <c r="BU302" s="743">
        <f>SUM(Monthly!HD302:HF302)</f>
        <v>6.4666999999999994</v>
      </c>
      <c r="BV302" s="743">
        <f>SUM(Monthly!HG302:HI302)</f>
        <v>8.0431954999999995</v>
      </c>
      <c r="BW302" s="743">
        <f>SUM(Monthly!HJ302:HL302)</f>
        <v>8.4896932009999997</v>
      </c>
      <c r="BX302" s="743">
        <f>SUM(Monthly!HM302:HO302)</f>
        <v>119.25465846</v>
      </c>
      <c r="BY302" s="743">
        <f>SUM(Monthly!HP302:HR302)</f>
        <v>-5.5715209739999993</v>
      </c>
      <c r="BZ302" s="743">
        <f>SUM(Monthly!HS302:HU302)</f>
        <v>10.530055426000001</v>
      </c>
      <c r="CA302" s="743">
        <f>SUM(Monthly!HV302:HX302)</f>
        <v>24.940588594997582</v>
      </c>
      <c r="CB302" s="743">
        <f>SUM(Monthly!HY302:IA302)</f>
        <v>19.183561936</v>
      </c>
      <c r="CC302" s="743">
        <f>SUM(Monthly!IB302:ID302)</f>
        <v>39.057390151930562</v>
      </c>
      <c r="CD302" s="743">
        <f>SUM(Monthly!IE302:IG302)</f>
        <v>8.6095196319999996</v>
      </c>
      <c r="CE302" s="743">
        <f>SUM(Monthly!IH302:IJ302)</f>
        <v>17.128300459000002</v>
      </c>
      <c r="CF302" s="743">
        <f>SUM(Monthly!IK302:IM302)</f>
        <v>6.6999999999999993</v>
      </c>
      <c r="CG302" s="743">
        <f>SUM(Monthly!IN302:IP302)</f>
        <v>27.566784998000003</v>
      </c>
      <c r="CH302" s="743">
        <f>SUM(Monthly!IQ302:IS302)</f>
        <v>11.423360581999999</v>
      </c>
      <c r="CI302" s="743">
        <f>SUM(Monthly!IT302:IV302)</f>
        <v>35.202958623999997</v>
      </c>
      <c r="CJ302" s="743">
        <f>SUM(Monthly!IW302:IY302)</f>
        <v>14.22877682</v>
      </c>
      <c r="CK302" s="743">
        <f>SUM(Monthly!IZ302:JB302)</f>
        <v>18.624184886999998</v>
      </c>
      <c r="CL302" s="743">
        <f>SUM(Monthly!JC302:JE302)</f>
        <v>25.091985690999998</v>
      </c>
      <c r="CM302" s="743">
        <f>SUM(Monthly!JF302:JH302)</f>
        <v>35.220372558999998</v>
      </c>
      <c r="CN302" s="743">
        <f>SUM(Monthly!JI302:JK302)</f>
        <v>34.900378074999999</v>
      </c>
      <c r="CO302" s="743">
        <f>SUM(Monthly!JL302:JN302)</f>
        <v>52.449711554000004</v>
      </c>
      <c r="CP302" s="743">
        <f>SUM(Monthly!JO302:JQ302)</f>
        <v>40.148008249</v>
      </c>
      <c r="CQ302" s="743">
        <f>SUM(Monthly!JR302:JT302)</f>
        <v>38.831633603</v>
      </c>
      <c r="CR302" s="743">
        <f>SUM(Monthly!JU302:JW302)</f>
        <v>28.613262816999999</v>
      </c>
      <c r="CS302" s="743">
        <f>SUM(Monthly!JX302:JZ302)</f>
        <v>59.072642608000002</v>
      </c>
      <c r="CT302" s="743">
        <f>SUM(Monthly!KA302:KC302)</f>
        <v>37.168618412000001</v>
      </c>
      <c r="CU302" s="743">
        <f>SUM(Monthly!KD302:KF302)</f>
        <v>54.197470954000003</v>
      </c>
      <c r="CV302" s="743">
        <f>SUM(Monthly!KG302:KI302)</f>
        <v>45.884825706000001</v>
      </c>
      <c r="CW302" s="743">
        <f>SUM(Monthly!KJ302:KL302)</f>
        <v>4.4271474340000001</v>
      </c>
      <c r="CX302" s="743">
        <f>SUM(Monthly!KM302:KO302)</f>
        <v>84.454577412999996</v>
      </c>
      <c r="CY302" s="743">
        <f>SUM(Monthly!KP302:KR302)</f>
        <v>13.727620035000001</v>
      </c>
      <c r="CZ302" s="743">
        <f>SUM(Monthly!KS302:KU302)</f>
        <v>11.03821905</v>
      </c>
      <c r="DA302" s="743">
        <f>SUM(Monthly!KV302:KX302)</f>
        <v>47.715494765000003</v>
      </c>
      <c r="DB302" s="743">
        <f>SUM(Monthly!KY302:LA302)</f>
        <v>12.331698703000001</v>
      </c>
      <c r="DC302" s="743">
        <f>SUM(Monthly!LB302:LD302)</f>
        <v>14.490466298999999</v>
      </c>
      <c r="DD302" s="743">
        <f>SUM(Monthly!LE302:LG302)</f>
        <v>39.229095172000001</v>
      </c>
      <c r="DE302" s="743">
        <f>SUM(Monthly!LH302:LJ302)</f>
        <v>15.260094661</v>
      </c>
      <c r="DF302" s="743">
        <f>SUM(Monthly!LK302:LM302)</f>
        <v>25.243291725999999</v>
      </c>
      <c r="DG302" s="743">
        <f>SUM(Monthly!LN302:LP302)</f>
        <v>19.697223710000003</v>
      </c>
      <c r="DH302" s="743">
        <f>SUM(Monthly!LQ302:LS302)</f>
        <v>96.729924870000005</v>
      </c>
      <c r="DI302" s="743">
        <f>SUM(Monthly!LT302:LV302)</f>
        <v>78.807389996969988</v>
      </c>
      <c r="DJ302" s="743">
        <f>SUM(Monthly!LW302:LY302)</f>
        <v>20.872392109</v>
      </c>
      <c r="DK302" s="743">
        <f>IFERROR(SUM(Monthly!LZ302:MB302)," ")</f>
        <v>21.032352029000002</v>
      </c>
      <c r="DL302" s="743">
        <f>IFERROR(SUM(Monthly!MC302:ME302)," ")</f>
        <v>20.723032492999998</v>
      </c>
      <c r="DM302" s="743">
        <f>IFERROR(SUM(Monthly!MF302:MH302)," ")</f>
        <v>19.765632494000002</v>
      </c>
      <c r="DN302" s="743">
        <f>IFERROR(SUM(Monthly!MI302:MK302)," ")</f>
        <v>37.193501943000001</v>
      </c>
      <c r="DO302" s="743">
        <f>IFERROR(SUM(Monthly!ML302:MN302)," ")</f>
        <v>38.840196403999997</v>
      </c>
      <c r="DP302" s="743">
        <f>IFERROR(SUM(Monthly!MO302:MQ302)," ")</f>
        <v>15.606513478</v>
      </c>
      <c r="DQ302" s="743">
        <f>IFERROR(SUM(Monthly!MR302:MT302)," ")</f>
        <v>108.19665201941899</v>
      </c>
      <c r="DR302" s="743">
        <f>IFERROR(SUM(Monthly!MU302:MW302)," ")</f>
        <v>3.2090871242379997</v>
      </c>
      <c r="DS302" s="100"/>
      <c r="DT302" s="100"/>
      <c r="DU302" s="100"/>
      <c r="DV302" s="100"/>
      <c r="DW302" s="100"/>
      <c r="DX302" s="100"/>
      <c r="DY302" s="100"/>
      <c r="DZ302" s="100"/>
    </row>
    <row r="303" spans="1:130">
      <c r="A303" t="s">
        <v>1486</v>
      </c>
      <c r="B303" s="674" t="s">
        <v>1562</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IFERROR(SUM(Monthly!MU303:MW303)," ")</f>
        <v>955.05529532498258</v>
      </c>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IFERROR(SUM(Monthly!MU304:MW304)," ")</f>
        <v>-704.67861923613987</v>
      </c>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IFERROR(SUM(Monthly!MU305:MW305)," ")</f>
        <v>-699.2147048401398</v>
      </c>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IFERROR(SUM(Monthly!MU306:MW306)," ")</f>
        <v>-5.4639143959999785</v>
      </c>
      <c r="DS306" s="100"/>
      <c r="DT306" s="100"/>
      <c r="DU306" s="100"/>
      <c r="DV306" s="100"/>
      <c r="DW306" s="100"/>
      <c r="DX306" s="100"/>
      <c r="DY306" s="100"/>
      <c r="DZ306" s="100"/>
    </row>
    <row r="307" spans="1:130">
      <c r="B307" s="756" t="s">
        <v>899</v>
      </c>
      <c r="C307" s="594" t="s">
        <v>1342</v>
      </c>
      <c r="D307" s="836">
        <f t="shared" ref="D307:BO307" si="0">+D282+D288-D291+D303+D304</f>
        <v>0</v>
      </c>
      <c r="E307" s="836">
        <f t="shared" si="0"/>
        <v>0</v>
      </c>
      <c r="F307" s="836">
        <f t="shared" si="0"/>
        <v>0</v>
      </c>
      <c r="G307" s="836">
        <f t="shared" si="0"/>
        <v>0</v>
      </c>
      <c r="H307" s="836">
        <f t="shared" si="0"/>
        <v>0</v>
      </c>
      <c r="I307" s="836">
        <f t="shared" si="0"/>
        <v>0</v>
      </c>
      <c r="J307" s="836">
        <f t="shared" si="0"/>
        <v>0</v>
      </c>
      <c r="K307" s="836">
        <f t="shared" si="0"/>
        <v>0</v>
      </c>
      <c r="L307" s="836">
        <f t="shared" si="0"/>
        <v>0</v>
      </c>
      <c r="M307" s="836">
        <f t="shared" si="0"/>
        <v>0</v>
      </c>
      <c r="N307" s="836">
        <f t="shared" si="0"/>
        <v>0</v>
      </c>
      <c r="O307" s="836">
        <f t="shared" si="0"/>
        <v>0</v>
      </c>
      <c r="P307" s="836">
        <f t="shared" si="0"/>
        <v>0</v>
      </c>
      <c r="Q307" s="836">
        <f t="shared" si="0"/>
        <v>0</v>
      </c>
      <c r="R307" s="836">
        <f t="shared" si="0"/>
        <v>0</v>
      </c>
      <c r="S307" s="836">
        <f t="shared" si="0"/>
        <v>3.9415812499999969</v>
      </c>
      <c r="T307" s="836">
        <f t="shared" si="0"/>
        <v>3.9415812499999969</v>
      </c>
      <c r="U307" s="836">
        <f t="shared" si="0"/>
        <v>3.9415812499999969</v>
      </c>
      <c r="V307" s="836">
        <f t="shared" si="0"/>
        <v>3.9415812499999969</v>
      </c>
      <c r="W307" s="836">
        <f t="shared" si="0"/>
        <v>3.6143999999999985</v>
      </c>
      <c r="X307" s="836">
        <f t="shared" si="0"/>
        <v>3.6143999999999985</v>
      </c>
      <c r="Y307" s="836">
        <f t="shared" si="0"/>
        <v>3.6143999999999985</v>
      </c>
      <c r="Z307" s="836">
        <f t="shared" si="0"/>
        <v>3.6143999999999985</v>
      </c>
      <c r="AA307" s="836">
        <f t="shared" si="0"/>
        <v>4.3728062500000027</v>
      </c>
      <c r="AB307" s="836">
        <f t="shared" si="0"/>
        <v>4.3728062500000027</v>
      </c>
      <c r="AC307" s="836">
        <f t="shared" si="0"/>
        <v>4.3728062500000027</v>
      </c>
      <c r="AD307" s="836">
        <f t="shared" si="0"/>
        <v>4.3728062500000027</v>
      </c>
      <c r="AE307" s="836">
        <f t="shared" si="0"/>
        <v>2.4018187500000008</v>
      </c>
      <c r="AF307" s="836">
        <f t="shared" si="0"/>
        <v>2.4018187500000008</v>
      </c>
      <c r="AG307" s="836">
        <f t="shared" si="0"/>
        <v>2.4018187500000008</v>
      </c>
      <c r="AH307" s="836">
        <f t="shared" si="0"/>
        <v>2.4018187500000008</v>
      </c>
      <c r="AI307" s="836">
        <f t="shared" si="0"/>
        <v>1.5462874999999974</v>
      </c>
      <c r="AJ307" s="836">
        <f t="shared" si="0"/>
        <v>1.5462874999999974</v>
      </c>
      <c r="AK307" s="836">
        <f t="shared" si="0"/>
        <v>1.5462874999999974</v>
      </c>
      <c r="AL307" s="836">
        <f t="shared" si="0"/>
        <v>1.5462874999999974</v>
      </c>
      <c r="AM307" s="836">
        <f t="shared" si="0"/>
        <v>1.4295579649999977</v>
      </c>
      <c r="AN307" s="836">
        <f t="shared" si="0"/>
        <v>1.4295579649999977</v>
      </c>
      <c r="AO307" s="836">
        <f t="shared" si="0"/>
        <v>1.4295579649999977</v>
      </c>
      <c r="AP307" s="836">
        <f t="shared" si="0"/>
        <v>1.4295579649999977</v>
      </c>
      <c r="AQ307" s="836">
        <f t="shared" si="0"/>
        <v>-0.29717157000000638</v>
      </c>
      <c r="AR307" s="836">
        <f t="shared" si="0"/>
        <v>-0.29717157000000638</v>
      </c>
      <c r="AS307" s="836">
        <f t="shared" si="0"/>
        <v>-0.29717157000000638</v>
      </c>
      <c r="AT307" s="836">
        <f t="shared" si="0"/>
        <v>-0.29717157000000638</v>
      </c>
      <c r="AU307" s="836">
        <f t="shared" si="0"/>
        <v>0.39897671500001541</v>
      </c>
      <c r="AV307" s="836">
        <f t="shared" si="0"/>
        <v>0.39897671500001541</v>
      </c>
      <c r="AW307" s="836">
        <f t="shared" si="0"/>
        <v>0.39897671500001541</v>
      </c>
      <c r="AX307" s="836">
        <f t="shared" si="0"/>
        <v>0.39897671500001541</v>
      </c>
      <c r="AY307" s="836">
        <f t="shared" si="0"/>
        <v>-1.3176100000000019</v>
      </c>
      <c r="AZ307" s="836">
        <f t="shared" si="0"/>
        <v>6.3730900000000332</v>
      </c>
      <c r="BA307" s="836">
        <f t="shared" si="0"/>
        <v>-7.4618599999999802</v>
      </c>
      <c r="BB307" s="836">
        <f t="shared" si="0"/>
        <v>10.954029999999996</v>
      </c>
      <c r="BC307" s="836">
        <f t="shared" si="0"/>
        <v>-6.3936200000000234</v>
      </c>
      <c r="BD307" s="836">
        <f t="shared" si="0"/>
        <v>10.39497999999999</v>
      </c>
      <c r="BE307" s="836">
        <f t="shared" si="0"/>
        <v>-8.5269100000000257</v>
      </c>
      <c r="BF307" s="836">
        <f t="shared" si="0"/>
        <v>12.547100000000015</v>
      </c>
      <c r="BG307" s="836">
        <f t="shared" si="0"/>
        <v>1.974720000000012</v>
      </c>
      <c r="BH307" s="836">
        <f t="shared" si="0"/>
        <v>-41.528124720999983</v>
      </c>
      <c r="BI307" s="836">
        <f t="shared" si="0"/>
        <v>-96.783700533999991</v>
      </c>
      <c r="BJ307" s="836">
        <f t="shared" si="0"/>
        <v>-50.627106261999977</v>
      </c>
      <c r="BK307" s="836">
        <f t="shared" si="0"/>
        <v>-17.789259999999992</v>
      </c>
      <c r="BL307" s="836">
        <f t="shared" si="0"/>
        <v>23.877780000000016</v>
      </c>
      <c r="BM307" s="836">
        <f t="shared" si="0"/>
        <v>-5.3267999999999827</v>
      </c>
      <c r="BN307" s="836">
        <f t="shared" si="0"/>
        <v>12.48940000000001</v>
      </c>
      <c r="BO307" s="836">
        <f t="shared" si="0"/>
        <v>-24.888199999999998</v>
      </c>
      <c r="BP307" s="836">
        <f t="shared" ref="BP307:DK307" si="1">+BP282+BP288-BP291+BP303+BP304</f>
        <v>29.577989999999978</v>
      </c>
      <c r="BQ307" s="836">
        <f t="shared" si="1"/>
        <v>-9.6554000000000002</v>
      </c>
      <c r="BR307" s="836">
        <f t="shared" si="1"/>
        <v>17.553900000000013</v>
      </c>
      <c r="BS307" s="836">
        <f t="shared" si="1"/>
        <v>2.3514100000000298</v>
      </c>
      <c r="BT307" s="836">
        <f t="shared" si="1"/>
        <v>3.4427000000000731</v>
      </c>
      <c r="BU307" s="836">
        <f t="shared" si="1"/>
        <v>-13.870599999999982</v>
      </c>
      <c r="BV307" s="836">
        <f t="shared" si="1"/>
        <v>0</v>
      </c>
      <c r="BW307" s="836">
        <f t="shared" si="1"/>
        <v>0</v>
      </c>
      <c r="BX307" s="836">
        <f t="shared" si="1"/>
        <v>0</v>
      </c>
      <c r="BY307" s="836">
        <f t="shared" si="1"/>
        <v>-24.128780344999996</v>
      </c>
      <c r="BZ307" s="836">
        <f t="shared" si="1"/>
        <v>31.722223606000089</v>
      </c>
      <c r="CA307" s="836">
        <f t="shared" si="1"/>
        <v>-33.189632358000004</v>
      </c>
      <c r="CB307" s="836">
        <f t="shared" si="1"/>
        <v>40.847731711000051</v>
      </c>
      <c r="CC307" s="836">
        <f t="shared" si="1"/>
        <v>-43.328885814000046</v>
      </c>
      <c r="CD307" s="836">
        <f t="shared" si="1"/>
        <v>-5.9947215830000147</v>
      </c>
      <c r="CE307" s="836">
        <f t="shared" si="1"/>
        <v>-23.27722417499999</v>
      </c>
      <c r="CF307" s="836">
        <f t="shared" si="1"/>
        <v>49.448980567000035</v>
      </c>
      <c r="CG307" s="836">
        <f t="shared" si="1"/>
        <v>-35.978180778999992</v>
      </c>
      <c r="CH307" s="836">
        <f t="shared" si="1"/>
        <v>21.157514804000016</v>
      </c>
      <c r="CI307" s="836">
        <f t="shared" si="1"/>
        <v>-28.950741945999972</v>
      </c>
      <c r="CJ307" s="836">
        <f t="shared" si="1"/>
        <v>71.389433474999962</v>
      </c>
      <c r="CK307" s="836">
        <f t="shared" si="1"/>
        <v>-79.28509243540563</v>
      </c>
      <c r="CL307" s="836">
        <f t="shared" si="1"/>
        <v>84.628868563357358</v>
      </c>
      <c r="CM307" s="836">
        <f t="shared" si="1"/>
        <v>9.1641549747890707</v>
      </c>
      <c r="CN307" s="836">
        <f t="shared" si="1"/>
        <v>26.185233699717244</v>
      </c>
      <c r="CO307" s="836">
        <f t="shared" si="1"/>
        <v>-103.02455964318096</v>
      </c>
      <c r="CP307" s="836">
        <f t="shared" si="1"/>
        <v>-2.8991297120703194</v>
      </c>
      <c r="CQ307" s="836">
        <f t="shared" si="1"/>
        <v>53.162074677841602</v>
      </c>
      <c r="CR307" s="836">
        <f t="shared" si="1"/>
        <v>140.54665831946755</v>
      </c>
      <c r="CS307" s="836">
        <f t="shared" si="1"/>
        <v>-53.930554825580728</v>
      </c>
      <c r="CT307" s="836">
        <f t="shared" si="1"/>
        <v>-18.599429954848631</v>
      </c>
      <c r="CU307" s="836">
        <f t="shared" si="1"/>
        <v>38.032298559606986</v>
      </c>
      <c r="CV307" s="836">
        <f t="shared" si="1"/>
        <v>-9.7828696788698153</v>
      </c>
      <c r="CW307" s="836">
        <f t="shared" si="1"/>
        <v>-28.61015216049978</v>
      </c>
      <c r="CX307" s="836">
        <f t="shared" si="1"/>
        <v>11.66160711483289</v>
      </c>
      <c r="CY307" s="836">
        <f t="shared" si="1"/>
        <v>-29.880921767387903</v>
      </c>
      <c r="CZ307" s="836">
        <f t="shared" si="1"/>
        <v>44.362709683819588</v>
      </c>
      <c r="DA307" s="836">
        <f t="shared" si="1"/>
        <v>-133.94100015196699</v>
      </c>
      <c r="DB307" s="836">
        <f t="shared" si="1"/>
        <v>105.68404650743504</v>
      </c>
      <c r="DC307" s="836">
        <f t="shared" si="1"/>
        <v>43.548482302864656</v>
      </c>
      <c r="DD307" s="836">
        <f t="shared" si="1"/>
        <v>9.7445105012355384</v>
      </c>
      <c r="DE307" s="836">
        <f t="shared" si="1"/>
        <v>-110.00434470027679</v>
      </c>
      <c r="DF307" s="836">
        <f t="shared" si="1"/>
        <v>263.80979528442862</v>
      </c>
      <c r="DG307" s="836">
        <f t="shared" si="1"/>
        <v>-145.01426678225704</v>
      </c>
      <c r="DH307" s="836">
        <f t="shared" si="1"/>
        <v>-234.9368109860616</v>
      </c>
      <c r="DI307" s="836">
        <f t="shared" si="1"/>
        <v>-49.263377032798815</v>
      </c>
      <c r="DJ307" s="836">
        <f t="shared" si="1"/>
        <v>94.573615640781767</v>
      </c>
      <c r="DK307" s="836">
        <f t="shared" si="1"/>
        <v>-6.2110897210536677</v>
      </c>
      <c r="DL307" s="836">
        <f t="shared" ref="DL307:DO307" si="2">+DL282+DL288-DL291+DL303+DL304</f>
        <v>-59.291763273500742</v>
      </c>
      <c r="DM307" s="836">
        <f>+DM282+DM288-DM291+DM303+DM304</f>
        <v>115.918270511255</v>
      </c>
      <c r="DN307" s="836">
        <f t="shared" si="2"/>
        <v>-32.652981756708925</v>
      </c>
      <c r="DO307" s="836">
        <f t="shared" si="2"/>
        <v>-62.73171914192875</v>
      </c>
      <c r="DP307" s="836">
        <f>+DP282+DP288-DP291+DP303+DP304</f>
        <v>62.905778637831418</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5"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6" t="s">
        <v>1565</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IF(Monthly!MX312=0,"",AVERAGE(Monthly!MV312:MX312))</f>
        <v>6.5</v>
      </c>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f>IF(Monthly!MX313=0,"",AVERAGE(Monthly!MV313:MX313))</f>
        <v>10.077970362868403</v>
      </c>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f>IF(Monthly!MX314=0,"",AVERAGE(Monthly!MV314:MX314))</f>
        <v>15.709999999999999</v>
      </c>
      <c r="DT314" s="113"/>
      <c r="DU314" s="113"/>
      <c r="DV314" s="113"/>
      <c r="DW314" s="113"/>
      <c r="DX314" s="113"/>
      <c r="DY314" s="113"/>
      <c r="DZ314" s="113"/>
    </row>
    <row r="315" spans="1:130">
      <c r="A315" s="638" t="s">
        <v>1521</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f>IF(Monthly!MX315=0,"",AVERAGE(Monthly!MV315:MX315))</f>
        <v>6.5</v>
      </c>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f>IF(Monthly!MX316=0,"",AVERAGE(Monthly!MV316:MX316))</f>
        <v>5.5</v>
      </c>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f>IF(Monthly!MX317=0,"",AVERAGE(Monthly!MV317:MX317))</f>
        <v>7.5</v>
      </c>
      <c r="DT317" s="113"/>
      <c r="DU317" s="113"/>
      <c r="DV317" s="113"/>
      <c r="DW317" s="113"/>
      <c r="DX317" s="113"/>
      <c r="DY317" s="113"/>
      <c r="DZ317" s="113"/>
    </row>
    <row r="318" spans="1:130">
      <c r="A318" t="s">
        <v>1555</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f>IF(Monthly!MX318=0,"",AVERAGE(Monthly!MV318:MX318))</f>
        <v>6.5</v>
      </c>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f>IF(Monthly!MX319=0,"",AVERAGE(Monthly!MV319:MX319))</f>
        <v>8.5</v>
      </c>
      <c r="DT319" s="113"/>
      <c r="DU319" s="113"/>
      <c r="DV319" s="113"/>
      <c r="DW319" s="113"/>
      <c r="DX319" s="113"/>
      <c r="DY319" s="113"/>
      <c r="DZ319" s="113"/>
    </row>
    <row r="320" spans="1:130">
      <c r="A320" t="s">
        <v>1520</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IF(Monthly!MX320=0,"",AVERAGE(Monthly!MV320:MX320))</f>
        <v>6.7875957813778003</v>
      </c>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f>IF(Monthly!MX321=0,"",AVERAGE(Monthly!MV321:MX321))</f>
        <v>5</v>
      </c>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t="str">
        <f>IF(Monthly!MX322=0,"",AVERAGE(Monthly!MV322:MX322))</f>
        <v/>
      </c>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f>IF(Monthly!MX323=0,"",AVERAGE(Monthly!MV323:MX323))</f>
        <v>6.591864100571466</v>
      </c>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f>IF(Monthly!MX324=0,"",AVERAGE(Monthly!MV324:MX324))</f>
        <v>7.1566241114042386</v>
      </c>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f>IF(Monthly!MX325=0,"",AVERAGE(Monthly!MV325:MX325))</f>
        <v>7.3203357217367495</v>
      </c>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f>IF(Monthly!MX326=0,"",AVERAGE(Monthly!MV326:MX326))</f>
        <v>7.7665425211804617</v>
      </c>
      <c r="DT326" s="113"/>
      <c r="DU326" s="113"/>
      <c r="DV326" s="113"/>
      <c r="DW326" s="113"/>
      <c r="DX326" s="113"/>
      <c r="DY326" s="113"/>
      <c r="DZ326" s="113"/>
    </row>
    <row r="327" spans="1:130" s="216" customFormat="1">
      <c r="A327" s="745"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113">
        <f>IF(Monthly!MX327=0,"",AVERAGE(Monthly!MV327:MX327))</f>
        <v>7.2088416137232274</v>
      </c>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t="str">
        <f>IF(Monthly!MX329=0,"",AVERAGE(Monthly!MV329:MX329))</f>
        <v/>
      </c>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t="str">
        <f>IF(Monthly!MX330=0,"",AVERAGE(Monthly!MV330:MX330))</f>
        <v/>
      </c>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f>IF(Monthly!MX331=0,"",AVERAGE(Monthly!MV331:MX331))</f>
        <v>11.93</v>
      </c>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t="str">
        <f>IF(Monthly!MX332=0,"",AVERAGE(Monthly!MV332:MX332))</f>
        <v/>
      </c>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113" t="str">
        <f>IF(Monthly!MX333=0,"",AVERAGE(Monthly!MV333:MX333))</f>
        <v/>
      </c>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1">
        <f>AVERAGE(Monthly!KS334:KU334)</f>
        <v>13.199999999999998</v>
      </c>
      <c r="DA334" s="781">
        <f>AVERAGE(Monthly!KV334:KX334)</f>
        <v>13.166666666666666</v>
      </c>
      <c r="DB334" s="781">
        <f>AVERAGE(Monthly!KY334:LA334)</f>
        <v>13.133333333333333</v>
      </c>
      <c r="DC334" s="781">
        <f>AVERAGE(Monthly!LB334:LD334)</f>
        <v>13.083333333333334</v>
      </c>
      <c r="DD334" s="781">
        <f>AVERAGE(Monthly!LE334:LG334)</f>
        <v>13.050000000000002</v>
      </c>
      <c r="DE334" s="781">
        <f>AVERAGE(Monthly!LH334:LJ334)</f>
        <v>13.016666666666666</v>
      </c>
      <c r="DF334" s="781">
        <f>AVERAGE(Monthly!LK334:LM334)</f>
        <v>12.983333333333334</v>
      </c>
      <c r="DG334" s="781">
        <f>AVERAGE(Monthly!LN334:LP334)</f>
        <v>8.6333333333333329</v>
      </c>
      <c r="DH334" s="781">
        <f>AVERAGE(Monthly!LQ334:LS334)</f>
        <v>4.3133333333333335</v>
      </c>
      <c r="DI334" s="781">
        <f>AVERAGE(Monthly!LT334:LV334)</f>
        <v>6.5</v>
      </c>
      <c r="DJ334" s="781" t="e">
        <f>AVERAGE(Monthly!LW334:LY334)</f>
        <v>#DIV/0!</v>
      </c>
      <c r="DK334" s="781">
        <f>AVERAGE(Monthly!LZ334:MB334)</f>
        <v>4.3833333333333337</v>
      </c>
      <c r="DL334" s="781">
        <f>AVERAGE(Monthly!MC334:ME334)</f>
        <v>6.625</v>
      </c>
      <c r="DM334" s="781">
        <f>AVERAGE(Monthly!MF334:MH334)</f>
        <v>4.3833333333333337</v>
      </c>
      <c r="DN334" s="781">
        <f>AVERAGE(Monthly!MG334:MI334)</f>
        <v>0</v>
      </c>
      <c r="DO334" s="781">
        <f>AVERAGE(Monthly!MH334:MJ334)</f>
        <v>0</v>
      </c>
      <c r="DP334" s="781">
        <f>AVERAGE(Monthly!MI334:MK334)</f>
        <v>0</v>
      </c>
      <c r="DQ334" s="781" t="str">
        <f>IF(Monthly!MT334=0,"",AVERAGE(Monthly!MR334:MT334))</f>
        <v/>
      </c>
      <c r="DR334" s="781">
        <f>IF(Monthly!MW334=0,"",AVERAGE(Monthly!MU334:MW334))</f>
        <v>13.27</v>
      </c>
      <c r="DS334" s="781" t="str">
        <f>IF(Monthly!MX334=0,"",AVERAGE(Monthly!MV334:MX334))</f>
        <v/>
      </c>
      <c r="DT334" s="229"/>
      <c r="DU334" s="229"/>
      <c r="DV334" s="229"/>
      <c r="DW334" s="229"/>
      <c r="DX334" s="229"/>
      <c r="DY334" s="229"/>
      <c r="DZ334" s="229"/>
    </row>
    <row r="335" spans="1:130">
      <c r="B335" s="756" t="s">
        <v>865</v>
      </c>
    </row>
    <row r="337" spans="1:130">
      <c r="B337" s="755" t="s">
        <v>1375</v>
      </c>
      <c r="CH337" s="898" t="s">
        <v>1376</v>
      </c>
      <c r="CI337" s="898"/>
      <c r="CJ337" s="898"/>
      <c r="CK337" s="898"/>
      <c r="CL337" s="898"/>
      <c r="CM337" s="898"/>
      <c r="DH337" s="586" t="s">
        <v>1619</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3"/>
      <c r="CC338" s="783"/>
      <c r="CD338" s="837" t="s">
        <v>928</v>
      </c>
      <c r="CE338" s="738">
        <v>2015</v>
      </c>
      <c r="CF338" s="783"/>
      <c r="CG338" s="783"/>
      <c r="CH338" s="837" t="s">
        <v>928</v>
      </c>
      <c r="CI338" s="738">
        <v>2016</v>
      </c>
      <c r="CJ338" s="783"/>
      <c r="CK338" s="783"/>
      <c r="CL338" s="837" t="s">
        <v>928</v>
      </c>
      <c r="CM338" s="738">
        <v>2017</v>
      </c>
      <c r="CN338" s="783"/>
      <c r="CO338" s="783"/>
      <c r="CP338" s="837" t="s">
        <v>928</v>
      </c>
      <c r="CQ338" s="738">
        <v>2018</v>
      </c>
      <c r="CR338" s="783"/>
      <c r="CS338" s="783"/>
      <c r="CT338" s="837" t="s">
        <v>928</v>
      </c>
      <c r="CU338" s="738">
        <v>2019</v>
      </c>
      <c r="CV338" s="783"/>
      <c r="CW338" s="783"/>
      <c r="CX338" s="837" t="s">
        <v>928</v>
      </c>
      <c r="CY338" s="738" t="s">
        <v>1577</v>
      </c>
      <c r="CZ338" s="783" t="s">
        <v>926</v>
      </c>
      <c r="DA338" s="783" t="s">
        <v>927</v>
      </c>
      <c r="DB338" s="837" t="s">
        <v>928</v>
      </c>
      <c r="DC338" s="738" t="s">
        <v>1577</v>
      </c>
      <c r="DD338" s="783" t="s">
        <v>926</v>
      </c>
      <c r="DE338" s="783" t="s">
        <v>927</v>
      </c>
      <c r="DF338" s="837" t="s">
        <v>928</v>
      </c>
      <c r="DG338" s="738" t="s">
        <v>1577</v>
      </c>
      <c r="DH338" s="783" t="s">
        <v>926</v>
      </c>
      <c r="DI338" s="783" t="s">
        <v>927</v>
      </c>
      <c r="DJ338" s="837" t="s">
        <v>928</v>
      </c>
      <c r="DK338" s="738" t="s">
        <v>1577</v>
      </c>
      <c r="DL338" s="783" t="s">
        <v>926</v>
      </c>
      <c r="DM338" s="783" t="s">
        <v>927</v>
      </c>
      <c r="DN338" s="837" t="s">
        <v>928</v>
      </c>
      <c r="DO338" s="738">
        <v>2024</v>
      </c>
      <c r="DP338" s="783" t="s">
        <v>926</v>
      </c>
      <c r="DQ338" s="783" t="s">
        <v>927</v>
      </c>
      <c r="DR338" s="837"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09">
        <v>0.45320545522488798</v>
      </c>
      <c r="CU339" s="910"/>
      <c r="CV339" s="910"/>
      <c r="CW339" s="910"/>
      <c r="CX339" s="909">
        <v>0.49455004312568296</v>
      </c>
      <c r="CY339" s="910"/>
      <c r="CZ339" s="910"/>
      <c r="DA339" s="910"/>
      <c r="DB339" s="909">
        <v>0.6317067158579508</v>
      </c>
      <c r="DC339" s="910"/>
      <c r="DD339" s="910"/>
      <c r="DE339" s="910"/>
      <c r="DF339" s="909">
        <v>0.64751470547339696</v>
      </c>
      <c r="DG339" s="911"/>
      <c r="DH339" s="911"/>
      <c r="DI339" s="911"/>
      <c r="DJ339" s="911">
        <v>0.60528043457692327</v>
      </c>
      <c r="DK339" s="911"/>
      <c r="DL339" s="911"/>
      <c r="DM339" s="911"/>
      <c r="DN339" s="911">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09">
        <v>0.3806857514845699</v>
      </c>
      <c r="CU340" s="910"/>
      <c r="CV340" s="910"/>
      <c r="CW340" s="910"/>
      <c r="CX340" s="909">
        <v>0.41805537407635257</v>
      </c>
      <c r="CY340" s="910"/>
      <c r="CZ340" s="910"/>
      <c r="DA340" s="910"/>
      <c r="DB340" s="909">
        <v>0.53868452245152387</v>
      </c>
      <c r="DC340" s="910"/>
      <c r="DD340" s="910"/>
      <c r="DE340" s="910"/>
      <c r="DF340" s="909">
        <v>0.54324529283096712</v>
      </c>
      <c r="DG340" s="912"/>
      <c r="DH340" s="912"/>
      <c r="DI340" s="912"/>
      <c r="DJ340" s="912">
        <v>0.50119271204527671</v>
      </c>
      <c r="DK340" s="912"/>
      <c r="DL340" s="912"/>
      <c r="DM340" s="912"/>
      <c r="DN340" s="912">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13">
        <v>3462.1398687199994</v>
      </c>
      <c r="CU341" s="910"/>
      <c r="CV341" s="910"/>
      <c r="CW341" s="910"/>
      <c r="CX341" s="913">
        <v>4085.4818454359993</v>
      </c>
      <c r="CY341" s="910"/>
      <c r="CZ341" s="910"/>
      <c r="DA341" s="910"/>
      <c r="DB341" s="913">
        <v>5259.1594503900005</v>
      </c>
      <c r="DC341" s="910"/>
      <c r="DD341" s="910"/>
      <c r="DE341" s="910"/>
      <c r="DF341" s="913">
        <v>5835.8067567486751</v>
      </c>
      <c r="DG341" s="905"/>
      <c r="DH341" s="905"/>
      <c r="DI341" s="905"/>
      <c r="DJ341" s="913">
        <v>6150.5883094330002</v>
      </c>
      <c r="DK341" s="905"/>
      <c r="DL341" s="905"/>
      <c r="DM341" s="905"/>
      <c r="DN341" s="913">
        <v>7330.4131334593612</v>
      </c>
      <c r="DO341" s="915">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14">
        <v>2645.2779599999999</v>
      </c>
      <c r="CU342" s="910"/>
      <c r="CV342" s="910"/>
      <c r="CW342" s="910"/>
      <c r="CX342" s="914">
        <v>3132.2826600000003</v>
      </c>
      <c r="CY342" s="910"/>
      <c r="CZ342" s="910"/>
      <c r="DA342" s="910"/>
      <c r="DB342" s="914">
        <v>4006.3163399999999</v>
      </c>
      <c r="DC342" s="910"/>
      <c r="DD342" s="910"/>
      <c r="DE342" s="910"/>
      <c r="DF342" s="914">
        <v>4965.5206425832794</v>
      </c>
      <c r="DG342" s="762"/>
      <c r="DH342" s="762"/>
      <c r="DI342" s="762"/>
      <c r="DJ342" s="762">
        <v>5648.9413901359112</v>
      </c>
      <c r="DK342" s="881"/>
      <c r="DL342" s="881"/>
      <c r="DM342" s="881"/>
      <c r="DN342" s="762">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09">
        <v>7.244536357525759E-2</v>
      </c>
      <c r="CU343" s="910"/>
      <c r="CV343" s="910"/>
      <c r="CW343" s="910"/>
      <c r="CX343" s="909">
        <v>7.2594043905378533E-2</v>
      </c>
      <c r="CY343" s="910"/>
      <c r="CZ343" s="910"/>
      <c r="DA343" s="910"/>
      <c r="DB343" s="909">
        <v>8.0395294193282202E-2</v>
      </c>
      <c r="DC343" s="910"/>
      <c r="DD343" s="910"/>
      <c r="DE343" s="910"/>
      <c r="DF343" s="909">
        <v>0.10564909261957156</v>
      </c>
      <c r="DG343" s="912"/>
      <c r="DH343" s="912"/>
      <c r="DI343" s="912"/>
      <c r="DJ343" s="912">
        <v>0.10288973266528809</v>
      </c>
      <c r="DK343" s="881"/>
      <c r="DL343" s="881"/>
      <c r="DM343" s="881"/>
      <c r="DN343" s="912">
        <v>0.10528571239800499</v>
      </c>
      <c r="DO343" s="665"/>
      <c r="DP343" s="665"/>
      <c r="DQ343" s="665"/>
      <c r="DR343" s="665"/>
      <c r="DS343" s="665"/>
      <c r="DT343" s="665"/>
      <c r="DU343" s="665"/>
      <c r="DV343" s="665"/>
      <c r="DW343" s="665"/>
      <c r="DX343" s="665"/>
      <c r="DY343" s="665"/>
      <c r="DZ343" s="665"/>
    </row>
    <row r="344" spans="1:130">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09">
        <v>0.46147960511642766</v>
      </c>
      <c r="CU344" s="910"/>
      <c r="CV344" s="910"/>
      <c r="CW344" s="910"/>
      <c r="CX344" s="909">
        <v>0.49668799764484522</v>
      </c>
      <c r="CY344" s="910"/>
      <c r="CZ344" s="910"/>
      <c r="DA344" s="910"/>
      <c r="DB344" s="909">
        <v>0.6339205994829713</v>
      </c>
      <c r="DC344" s="910"/>
      <c r="DD344" s="910"/>
      <c r="DE344" s="910"/>
      <c r="DF344" s="909">
        <v>0.64833791743042646</v>
      </c>
      <c r="DG344" s="912"/>
      <c r="DH344" s="912"/>
      <c r="DI344" s="912"/>
      <c r="DJ344" s="912">
        <v>0.61346340334437688</v>
      </c>
      <c r="DK344" s="881"/>
      <c r="DL344" s="881"/>
      <c r="DM344" s="881"/>
      <c r="DN344" s="912">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13">
        <v>675.99003699952164</v>
      </c>
      <c r="CQ345" s="662"/>
      <c r="CR345" s="662"/>
      <c r="CS345" s="662"/>
      <c r="CT345" s="913">
        <v>749.01873699952148</v>
      </c>
      <c r="CU345" s="910"/>
      <c r="CV345" s="910"/>
      <c r="CW345" s="910"/>
      <c r="CX345" s="913">
        <v>965.7056157922716</v>
      </c>
      <c r="CY345" s="910"/>
      <c r="CZ345" s="910"/>
      <c r="DA345" s="910"/>
      <c r="DB345" s="913">
        <v>1338.768586276</v>
      </c>
      <c r="DC345" s="910"/>
      <c r="DD345" s="910"/>
      <c r="DE345" s="910"/>
      <c r="DF345" s="913">
        <v>1654.765045937</v>
      </c>
      <c r="DG345" s="911"/>
      <c r="DH345" s="782"/>
      <c r="DI345" s="782"/>
      <c r="DJ345" s="913">
        <v>2208.6641686156649</v>
      </c>
      <c r="DK345" s="782"/>
      <c r="DL345" s="782"/>
      <c r="DM345" s="762"/>
      <c r="DN345" s="913">
        <v>2178.1805535637</v>
      </c>
      <c r="DO345" s="915">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5" t="s">
        <v>1383</v>
      </c>
      <c r="CH349" s="898" t="s">
        <v>1383</v>
      </c>
      <c r="CI349" s="898"/>
      <c r="CJ349" s="898"/>
      <c r="CK349" s="898"/>
      <c r="CL349" s="898"/>
    </row>
    <row r="351" spans="1:130">
      <c r="S351" s="497" t="str">
        <f>+B352</f>
        <v>REAL_Rwametric_Qdata  below this (quarterly data)</v>
      </c>
    </row>
    <row r="352" spans="1:130">
      <c r="B352" s="756"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18">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row>
    <row r="354" spans="2:118">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row>
    <row r="355" spans="2:118">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row>
    <row r="356" spans="2:118">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row>
    <row r="357" spans="2:118">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row>
    <row r="358" spans="2:118">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row>
    <row r="359" spans="2:118">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row>
    <row r="360" spans="2:118">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row>
    <row r="361" spans="2:118">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row>
    <row r="362" spans="2:118">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row>
    <row r="363" spans="2:118">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row>
    <row r="364" spans="2:118">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row>
    <row r="365" spans="2:118">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row>
    <row r="366" spans="2:118">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row>
    <row r="367" spans="2:118">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row>
    <row r="368" spans="2:118">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row>
    <row r="369" spans="2:130" ht="21.6" customHeight="1">
      <c r="B369" s="503" t="s">
        <v>921</v>
      </c>
      <c r="C369" s="74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row>
    <row r="378" spans="2:130">
      <c r="B378" s="756" t="s">
        <v>1448</v>
      </c>
      <c r="C378" s="497"/>
    </row>
    <row r="379" spans="2:130">
      <c r="B379" s="444"/>
      <c r="C379" s="497"/>
    </row>
    <row r="380" spans="2:130">
      <c r="B380" s="755"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5" t="s">
        <v>1479</v>
      </c>
    </row>
    <row r="389" spans="2:130" hidden="1">
      <c r="B389" s="757"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8"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5"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5" t="s">
        <v>941</v>
      </c>
    </row>
    <row r="423" spans="2:130" hidden="1"/>
    <row r="424" spans="2:130" hidden="1">
      <c r="B424" s="755" t="s">
        <v>996</v>
      </c>
    </row>
    <row r="425" spans="2:130" hidden="1">
      <c r="B425" s="749"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47">
        <f t="shared" si="97"/>
        <v>1.2228299354181953</v>
      </c>
      <c r="CB426" s="747">
        <f t="shared" si="97"/>
        <v>1.2227734274756028</v>
      </c>
      <c r="CC426" s="747">
        <f t="shared" si="97"/>
        <v>1.2331799444564637</v>
      </c>
      <c r="CD426" s="747">
        <f t="shared" si="97"/>
        <v>1.2417816757192901</v>
      </c>
      <c r="CE426" s="747">
        <f t="shared" si="97"/>
        <v>1.2707578605208982</v>
      </c>
      <c r="CF426" s="747">
        <f t="shared" si="97"/>
        <v>1.2330772844200428</v>
      </c>
      <c r="CG426" s="747">
        <f t="shared" si="97"/>
        <v>1.2074650061071768</v>
      </c>
      <c r="CH426" s="747">
        <f t="shared" ref="CH426:DB426" si="98">+(CH268/$V268)*CH427/(CH153/$V153)</f>
        <v>1.1818925593153753</v>
      </c>
      <c r="CI426" s="747">
        <f t="shared" si="98"/>
        <v>1.1803485045643267</v>
      </c>
      <c r="CJ426" s="747">
        <f t="shared" si="98"/>
        <v>1.1807842191927995</v>
      </c>
      <c r="CK426" s="747">
        <f t="shared" si="98"/>
        <v>1.1908000229607696</v>
      </c>
      <c r="CL426" s="747">
        <f t="shared" si="98"/>
        <v>1.185254129894175</v>
      </c>
      <c r="CM426" s="747">
        <f t="shared" si="98"/>
        <v>1.1955919173102203</v>
      </c>
      <c r="CN426" s="747">
        <f t="shared" si="98"/>
        <v>1.2009044775079549</v>
      </c>
      <c r="CO426" s="747">
        <f t="shared" si="98"/>
        <v>1.2197246191701623</v>
      </c>
      <c r="CP426" s="747">
        <f t="shared" si="98"/>
        <v>1.2295489047687251</v>
      </c>
      <c r="CQ426" s="747">
        <f t="shared" si="98"/>
        <v>1.2592319729000732</v>
      </c>
      <c r="CR426" s="747">
        <f t="shared" si="98"/>
        <v>1.2544120134689845</v>
      </c>
      <c r="CS426" s="747">
        <f t="shared" si="98"/>
        <v>1.2923391827002664</v>
      </c>
      <c r="CT426" s="747">
        <f t="shared" si="98"/>
        <v>1.3306003022290371</v>
      </c>
      <c r="CU426" s="747">
        <f t="shared" si="98"/>
        <v>1.3354075838934349</v>
      </c>
      <c r="CV426" s="747">
        <f t="shared" si="98"/>
        <v>1.3194881424441345</v>
      </c>
      <c r="CW426" s="747">
        <f t="shared" si="98"/>
        <v>1.3139346588844969</v>
      </c>
      <c r="CX426" s="747">
        <f t="shared" si="98"/>
        <v>1.2903701024814784</v>
      </c>
      <c r="CY426" s="747">
        <f t="shared" si="98"/>
        <v>1.2813872322125228</v>
      </c>
      <c r="CZ426" s="747">
        <f t="shared" si="98"/>
        <v>1.2670069589742792</v>
      </c>
      <c r="DA426" s="747">
        <f t="shared" si="98"/>
        <v>1.2785844562748869</v>
      </c>
      <c r="DB426" s="747">
        <f t="shared" si="98"/>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47">
        <f t="shared" si="100"/>
        <v>1.6101015640616012</v>
      </c>
      <c r="CB427" s="747">
        <f t="shared" si="100"/>
        <v>1.6130557811803261</v>
      </c>
      <c r="CC427" s="747">
        <f t="shared" si="100"/>
        <v>1.6160154187017011</v>
      </c>
      <c r="CD427" s="747">
        <f t="shared" si="100"/>
        <v>1.6189804865710902</v>
      </c>
      <c r="CE427" s="747">
        <f t="shared" si="100"/>
        <v>1.6219509947521051</v>
      </c>
      <c r="CF427" s="747">
        <f t="shared" si="100"/>
        <v>1.5785781803637657</v>
      </c>
      <c r="CG427" s="747">
        <f t="shared" si="100"/>
        <v>1.5363652043639178</v>
      </c>
      <c r="CH427" s="747">
        <f t="shared" si="100"/>
        <v>1.4952810513548658</v>
      </c>
      <c r="CI427" s="747">
        <f t="shared" ref="CI427:DB427" si="101">+CH427*(1+CI362)</f>
        <v>1.4552955353259256</v>
      </c>
      <c r="CJ427" s="747">
        <f t="shared" si="101"/>
        <v>1.456512674459153</v>
      </c>
      <c r="CK427" s="747">
        <f t="shared" si="101"/>
        <v>1.457730831548963</v>
      </c>
      <c r="CL427" s="747">
        <f t="shared" si="101"/>
        <v>1.4589500074467252</v>
      </c>
      <c r="CM427" s="747">
        <f t="shared" si="101"/>
        <v>1.4683121611313279</v>
      </c>
      <c r="CN427" s="747">
        <f t="shared" si="101"/>
        <v>1.4777343922148591</v>
      </c>
      <c r="CO427" s="747">
        <f t="shared" si="101"/>
        <v>1.4872170862169316</v>
      </c>
      <c r="CP427" s="747">
        <f t="shared" si="101"/>
        <v>1.4967606311310562</v>
      </c>
      <c r="CQ427" s="747">
        <f t="shared" si="101"/>
        <v>1.5130234408872398</v>
      </c>
      <c r="CR427" s="747">
        <f t="shared" si="101"/>
        <v>1.5294629515638412</v>
      </c>
      <c r="CS427" s="747">
        <f t="shared" si="101"/>
        <v>1.5460810830760374</v>
      </c>
      <c r="CT427" s="747">
        <f t="shared" si="101"/>
        <v>1.562879776199533</v>
      </c>
      <c r="CU427" s="747">
        <f t="shared" si="101"/>
        <v>1.5548655787875627</v>
      </c>
      <c r="CV427" s="747">
        <f t="shared" si="101"/>
        <v>1.5468924768975487</v>
      </c>
      <c r="CW427" s="747">
        <f t="shared" si="101"/>
        <v>1.5389602597982304</v>
      </c>
      <c r="CX427" s="747">
        <f t="shared" si="101"/>
        <v>1.531068717838943</v>
      </c>
      <c r="CY427" s="747">
        <f t="shared" si="101"/>
        <v>1.5393687502092552</v>
      </c>
      <c r="CZ427" s="747">
        <f t="shared" si="101"/>
        <v>1.5477137776451353</v>
      </c>
      <c r="DA427" s="747">
        <f t="shared" si="101"/>
        <v>1.5561040440680327</v>
      </c>
      <c r="DB427" s="747">
        <f t="shared" si="101"/>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48">
        <f t="shared" si="103"/>
        <v>85.081096625170531</v>
      </c>
      <c r="CB428" s="748">
        <f t="shared" si="103"/>
        <v>85.450235288550402</v>
      </c>
      <c r="CC428" s="748">
        <f t="shared" si="103"/>
        <v>84.434745993002636</v>
      </c>
      <c r="CD428" s="748">
        <f t="shared" si="103"/>
        <v>82.386237907417069</v>
      </c>
      <c r="CE428" s="748">
        <f t="shared" si="103"/>
        <v>80.876069650967267</v>
      </c>
      <c r="CF428" s="748">
        <f t="shared" si="103"/>
        <v>80.446148031601865</v>
      </c>
      <c r="CG428" s="748">
        <f t="shared" si="103"/>
        <v>78.331985727496857</v>
      </c>
      <c r="CH428" s="748">
        <f t="shared" si="103"/>
        <v>78.692928739801133</v>
      </c>
      <c r="CI428" s="748">
        <f t="shared" si="103"/>
        <v>80.942220188173096</v>
      </c>
      <c r="CJ428" s="748">
        <f t="shared" si="103"/>
        <v>82.413223521176391</v>
      </c>
      <c r="CK428" s="748">
        <f t="shared" si="103"/>
        <v>83.268902757841033</v>
      </c>
      <c r="CL428" s="748">
        <f t="shared" si="103"/>
        <v>82.045098421024079</v>
      </c>
      <c r="CM428" s="748">
        <f t="shared" si="103"/>
        <v>83.028058809072391</v>
      </c>
      <c r="CN428" s="748">
        <f t="shared" si="103"/>
        <v>84.925435358874594</v>
      </c>
      <c r="CO428" s="748">
        <f t="shared" si="103"/>
        <v>86.859285960674967</v>
      </c>
      <c r="CP428" s="748">
        <f t="shared" si="103"/>
        <v>87.252436841494486</v>
      </c>
      <c r="CQ428" s="748">
        <f t="shared" si="103"/>
        <v>90.979567707995059</v>
      </c>
      <c r="CR428" s="748">
        <f t="shared" si="103"/>
        <v>88.806396017173711</v>
      </c>
      <c r="CS428" s="748">
        <f t="shared" si="103"/>
        <v>90.06207154392483</v>
      </c>
      <c r="CT428" s="748">
        <f t="shared" si="103"/>
        <v>91.306686698795446</v>
      </c>
      <c r="CU428" s="748">
        <f t="shared" si="103"/>
        <v>92.829202226980783</v>
      </c>
      <c r="CV428" s="748">
        <f t="shared" si="103"/>
        <v>92.811071821503944</v>
      </c>
      <c r="CW428" s="748">
        <f t="shared" si="103"/>
        <v>92.249154655259701</v>
      </c>
      <c r="CX428" s="748"/>
      <c r="CY428" s="748"/>
      <c r="CZ428" s="748"/>
      <c r="DA428" s="748"/>
      <c r="DB428" s="74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48">
        <f t="shared" si="105"/>
        <v>107.73780659389676</v>
      </c>
      <c r="CB429" s="748">
        <f t="shared" si="105"/>
        <v>107.96611797034122</v>
      </c>
      <c r="CC429" s="748">
        <f t="shared" si="105"/>
        <v>106.57690548427054</v>
      </c>
      <c r="CD429" s="748">
        <f t="shared" si="105"/>
        <v>104.63838145911065</v>
      </c>
      <c r="CE429" s="748">
        <f t="shared" si="105"/>
        <v>102.21085803921868</v>
      </c>
      <c r="CF429" s="748">
        <f t="shared" si="105"/>
        <v>101.68367289221207</v>
      </c>
      <c r="CG429" s="748">
        <f t="shared" si="105"/>
        <v>99.774566978868975</v>
      </c>
      <c r="CH429" s="748">
        <f t="shared" si="105"/>
        <v>101.20107802811928</v>
      </c>
      <c r="CI429" s="748">
        <f t="shared" si="105"/>
        <v>104.02801699876568</v>
      </c>
      <c r="CJ429" s="748">
        <f t="shared" si="105"/>
        <v>106.84484900724111</v>
      </c>
      <c r="CK429" s="748">
        <f t="shared" si="105"/>
        <v>110.15855664553526</v>
      </c>
      <c r="CL429" s="748">
        <f t="shared" si="105"/>
        <v>109.76562465435559</v>
      </c>
      <c r="CM429" s="748">
        <f t="shared" si="105"/>
        <v>110.49133383860537</v>
      </c>
      <c r="CN429" s="748">
        <f t="shared" si="105"/>
        <v>112.34636075454451</v>
      </c>
      <c r="CO429" s="748">
        <f t="shared" si="105"/>
        <v>114.9726398880495</v>
      </c>
      <c r="CP429" s="748">
        <f t="shared" si="105"/>
        <v>115.7951698409787</v>
      </c>
      <c r="CQ429" s="748">
        <f t="shared" si="105"/>
        <v>119.16638324657244</v>
      </c>
      <c r="CR429" s="748">
        <f t="shared" si="105"/>
        <v>117.49069422598467</v>
      </c>
      <c r="CS429" s="748">
        <f t="shared" si="105"/>
        <v>117.8049513172637</v>
      </c>
      <c r="CT429" s="748">
        <f t="shared" si="105"/>
        <v>118.16875620853735</v>
      </c>
      <c r="CU429" s="748">
        <f t="shared" si="105"/>
        <v>119.94147019767904</v>
      </c>
      <c r="CV429" s="748">
        <f t="shared" si="105"/>
        <v>120.09276355386162</v>
      </c>
      <c r="CW429" s="748">
        <f t="shared" si="105"/>
        <v>120.52363960389123</v>
      </c>
      <c r="CX429" s="748"/>
      <c r="CY429" s="748"/>
      <c r="CZ429" s="748"/>
      <c r="DA429" s="748"/>
      <c r="DB429" s="74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48">
        <f t="shared" si="107"/>
        <v>205.06738456795932</v>
      </c>
      <c r="CB430" s="748">
        <f t="shared" si="107"/>
        <v>207.25908229620961</v>
      </c>
      <c r="CC430" s="748">
        <f t="shared" si="107"/>
        <v>207.56523061551957</v>
      </c>
      <c r="CD430" s="748">
        <f t="shared" si="107"/>
        <v>207.21438125667845</v>
      </c>
      <c r="CE430" s="748">
        <f t="shared" si="107"/>
        <v>207.49925336339916</v>
      </c>
      <c r="CF430" s="748">
        <f t="shared" si="107"/>
        <v>211.26062145158687</v>
      </c>
      <c r="CG430" s="748">
        <f t="shared" si="107"/>
        <v>211.85935483402497</v>
      </c>
      <c r="CH430" s="748">
        <f t="shared" si="107"/>
        <v>212.94041601329431</v>
      </c>
      <c r="CI430" s="748">
        <f t="shared" si="107"/>
        <v>213.23722151829094</v>
      </c>
      <c r="CJ430" s="748">
        <f t="shared" si="107"/>
        <v>216.11330305621829</v>
      </c>
      <c r="CK430" s="748">
        <f t="shared" si="107"/>
        <v>216.99156369158919</v>
      </c>
      <c r="CL430" s="748">
        <f t="shared" si="107"/>
        <v>219.06567517001619</v>
      </c>
      <c r="CM430" s="748">
        <f t="shared" si="107"/>
        <v>221.88223121322608</v>
      </c>
      <c r="CN430" s="748">
        <f t="shared" si="107"/>
        <v>224.8861941780807</v>
      </c>
      <c r="CO430" s="748">
        <f t="shared" si="107"/>
        <v>224.41786429507368</v>
      </c>
      <c r="CP430" s="748">
        <f t="shared" si="107"/>
        <v>225.61635827569847</v>
      </c>
      <c r="CQ430" s="748">
        <f t="shared" si="107"/>
        <v>227.56985417544448</v>
      </c>
      <c r="CR430" s="748">
        <f t="shared" si="107"/>
        <v>230.57442779655753</v>
      </c>
      <c r="CS430" s="748">
        <f t="shared" si="107"/>
        <v>231.12828216169979</v>
      </c>
      <c r="CT430" s="748">
        <f t="shared" si="107"/>
        <v>231.81805709543104</v>
      </c>
      <c r="CU430" s="748">
        <f t="shared" si="107"/>
        <v>232.91018979307293</v>
      </c>
      <c r="CV430" s="748">
        <f t="shared" si="107"/>
        <v>236.59484690625345</v>
      </c>
      <c r="CW430" s="748">
        <f t="shared" si="107"/>
        <v>237.01612151076645</v>
      </c>
      <c r="CX430" s="748"/>
      <c r="CY430" s="748"/>
      <c r="CZ430" s="748"/>
      <c r="DA430" s="748"/>
      <c r="DB430" s="74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1.2185585398991117</v>
      </c>
      <c r="BP431" s="557">
        <f t="shared" si="109"/>
        <v>1.2235095724196163</v>
      </c>
      <c r="BQ431" s="557">
        <f t="shared" si="109"/>
        <v>1.234065086430252</v>
      </c>
      <c r="BR431" s="557">
        <f t="shared" si="109"/>
        <v>1.2358823797782217</v>
      </c>
      <c r="BS431" s="557">
        <f t="shared" si="109"/>
        <v>1.2304350621965441</v>
      </c>
      <c r="BT431" s="557">
        <f t="shared" si="109"/>
        <v>1.1909175863897501</v>
      </c>
      <c r="BU431" s="557">
        <f t="shared" si="109"/>
        <v>1.1802687212724738</v>
      </c>
      <c r="BV431" s="557">
        <f t="shared" si="109"/>
        <v>1.2019243071897929</v>
      </c>
      <c r="BW431" s="557">
        <f t="shared" si="109"/>
        <v>1.2025581329504604</v>
      </c>
      <c r="BX431" s="557">
        <f t="shared" si="109"/>
        <v>1.195864838434116</v>
      </c>
      <c r="BY431" s="557">
        <f t="shared" si="109"/>
        <v>1.2108114964987522</v>
      </c>
      <c r="BZ431" s="557">
        <f t="shared" si="109"/>
        <v>1.2405672654031998</v>
      </c>
      <c r="CA431" s="747">
        <f t="shared" si="109"/>
        <v>1.2701508204779166</v>
      </c>
      <c r="CB431" s="747">
        <f t="shared" si="109"/>
        <v>1.2821033938593953</v>
      </c>
      <c r="CC431" s="747">
        <f t="shared" si="109"/>
        <v>1.2951151107943562</v>
      </c>
      <c r="CD431" s="747">
        <f t="shared" si="109"/>
        <v>1.2829064931491811</v>
      </c>
      <c r="CE431" s="747">
        <f t="shared" si="109"/>
        <v>1.2716084716722067</v>
      </c>
      <c r="CF431" s="747">
        <f t="shared" si="109"/>
        <v>1.2263658542232279</v>
      </c>
      <c r="CG431" s="747">
        <f t="shared" si="109"/>
        <v>1.1980677316870734</v>
      </c>
      <c r="CH431" s="747">
        <f t="shared" ref="CH431:DB431" si="110">+(CH268/$V268)*CH432/(CH153/$V153)</f>
        <v>1.1814752002211883</v>
      </c>
      <c r="CI431" s="747">
        <f t="shared" si="110"/>
        <v>1.2061754585445359</v>
      </c>
      <c r="CJ431" s="747">
        <f t="shared" si="110"/>
        <v>1.2104535954676889</v>
      </c>
      <c r="CK431" s="747">
        <f t="shared" si="110"/>
        <v>1.2265065039474115</v>
      </c>
      <c r="CL431" s="747">
        <f t="shared" si="110"/>
        <v>1.2210190650255772</v>
      </c>
      <c r="CM431" s="747">
        <f t="shared" si="110"/>
        <v>1.2233845671594648</v>
      </c>
      <c r="CN431" s="747">
        <f t="shared" si="110"/>
        <v>1.2200696499910522</v>
      </c>
      <c r="CO431" s="747">
        <f t="shared" si="110"/>
        <v>1.2431794106232166</v>
      </c>
      <c r="CP431" s="747">
        <f t="shared" si="110"/>
        <v>1.2673440882604428</v>
      </c>
      <c r="CQ431" s="747">
        <f t="shared" si="110"/>
        <v>1.3225888402414514</v>
      </c>
      <c r="CR431" s="747">
        <f t="shared" si="110"/>
        <v>1.3255666435647926</v>
      </c>
      <c r="CS431" s="747">
        <f t="shared" si="110"/>
        <v>1.3529564571198929</v>
      </c>
      <c r="CT431" s="747">
        <f t="shared" si="110"/>
        <v>1.3751521464726943</v>
      </c>
      <c r="CU431" s="747">
        <f t="shared" si="110"/>
        <v>1.3734674957438719</v>
      </c>
      <c r="CV431" s="747">
        <f t="shared" si="110"/>
        <v>1.3546393736721234</v>
      </c>
      <c r="CW431" s="747">
        <f t="shared" si="110"/>
        <v>1.3509713249112205</v>
      </c>
      <c r="CX431" s="747">
        <f t="shared" si="110"/>
        <v>1.332470672063687</v>
      </c>
      <c r="CY431" s="747">
        <f t="shared" si="110"/>
        <v>1.3093708453176987</v>
      </c>
      <c r="CZ431" s="747">
        <f t="shared" si="110"/>
        <v>1.2842427011957067</v>
      </c>
      <c r="DA431" s="747">
        <f t="shared" si="110"/>
        <v>1.3028555298945308</v>
      </c>
      <c r="DB431" s="747">
        <f t="shared" si="110"/>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1.5561127695159649</v>
      </c>
      <c r="BP432" s="557">
        <f t="shared" si="112"/>
        <v>1.6136353747841001</v>
      </c>
      <c r="BQ432" s="557">
        <f t="shared" si="112"/>
        <v>1.6615030674771827</v>
      </c>
      <c r="BR432" s="557">
        <f t="shared" si="112"/>
        <v>1.6742580592658203</v>
      </c>
      <c r="BS432" s="557">
        <f t="shared" si="112"/>
        <v>1.6766533384658109</v>
      </c>
      <c r="BT432" s="557">
        <f t="shared" si="112"/>
        <v>1.656296962889048</v>
      </c>
      <c r="BU432" s="557">
        <f t="shared" si="112"/>
        <v>1.6326557663542136</v>
      </c>
      <c r="BV432" s="557">
        <f t="shared" si="112"/>
        <v>1.632703096356368</v>
      </c>
      <c r="BW432" s="557">
        <f t="shared" si="112"/>
        <v>1.6369004084717171</v>
      </c>
      <c r="BX432" s="557">
        <f t="shared" si="112"/>
        <v>1.6410231088611968</v>
      </c>
      <c r="BY432" s="557">
        <f t="shared" si="112"/>
        <v>1.6520362048520236</v>
      </c>
      <c r="BZ432" s="557">
        <f t="shared" si="112"/>
        <v>1.6616812753940848</v>
      </c>
      <c r="CA432" s="747">
        <f t="shared" si="112"/>
        <v>1.6724090271360799</v>
      </c>
      <c r="CB432" s="747">
        <f t="shared" si="112"/>
        <v>1.69132256644257</v>
      </c>
      <c r="CC432" s="747">
        <f t="shared" si="112"/>
        <v>1.6971780942802466</v>
      </c>
      <c r="CD432" s="747">
        <f t="shared" si="112"/>
        <v>1.6725972198782766</v>
      </c>
      <c r="CE432" s="747">
        <f t="shared" si="112"/>
        <v>1.6230366851466909</v>
      </c>
      <c r="CF432" s="747">
        <f t="shared" si="112"/>
        <v>1.5699862474804105</v>
      </c>
      <c r="CG432" s="747">
        <f t="shared" si="112"/>
        <v>1.5244082156628935</v>
      </c>
      <c r="CH432" s="747">
        <f t="shared" si="112"/>
        <v>1.4947530260786006</v>
      </c>
      <c r="CI432" s="747">
        <f t="shared" ref="CI432:DB432" si="113">+CH432*(1+CI45/4)</f>
        <v>1.4871385466680207</v>
      </c>
      <c r="CJ432" s="747">
        <f t="shared" si="113"/>
        <v>1.493110235542088</v>
      </c>
      <c r="CK432" s="747">
        <f t="shared" si="113"/>
        <v>1.5014413095609873</v>
      </c>
      <c r="CL432" s="747">
        <f t="shared" si="113"/>
        <v>1.5029736906891953</v>
      </c>
      <c r="CM432" s="747">
        <f t="shared" si="113"/>
        <v>1.5024444475518639</v>
      </c>
      <c r="CN432" s="747">
        <f t="shared" si="113"/>
        <v>1.5013174789977255</v>
      </c>
      <c r="CO432" s="747">
        <f t="shared" si="113"/>
        <v>1.5158156453133032</v>
      </c>
      <c r="CP432" s="747">
        <f t="shared" si="113"/>
        <v>1.5427696532019743</v>
      </c>
      <c r="CQ432" s="747">
        <f t="shared" si="113"/>
        <v>1.5891495459192755</v>
      </c>
      <c r="CR432" s="747">
        <f t="shared" si="113"/>
        <v>1.6162194314087777</v>
      </c>
      <c r="CS432" s="747">
        <f t="shared" si="113"/>
        <v>1.618600141959629</v>
      </c>
      <c r="CT432" s="747">
        <f t="shared" si="113"/>
        <v>1.6152089213561662</v>
      </c>
      <c r="CU432" s="747">
        <f t="shared" si="113"/>
        <v>1.5991801742576568</v>
      </c>
      <c r="CV432" s="747">
        <f t="shared" si="113"/>
        <v>1.588101771161869</v>
      </c>
      <c r="CW432" s="747">
        <f t="shared" si="113"/>
        <v>1.5823398576991923</v>
      </c>
      <c r="CX432" s="747">
        <f t="shared" si="113"/>
        <v>1.5810224985151711</v>
      </c>
      <c r="CY432" s="747">
        <f t="shared" si="113"/>
        <v>1.5729863003526841</v>
      </c>
      <c r="CZ432" s="747">
        <f t="shared" si="113"/>
        <v>1.5687681179667061</v>
      </c>
      <c r="DA432" s="747">
        <f t="shared" si="113"/>
        <v>1.585643207967645</v>
      </c>
      <c r="DB432" s="747">
        <f t="shared" si="113"/>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47">
        <f t="shared" si="115"/>
        <v>1.2894705292650011</v>
      </c>
      <c r="CB433" s="747">
        <f t="shared" si="115"/>
        <v>1.3049857974900181</v>
      </c>
      <c r="CC433" s="747">
        <f t="shared" si="115"/>
        <v>1.3306713749536028</v>
      </c>
      <c r="CD433" s="747">
        <f t="shared" si="115"/>
        <v>1.3508744616482633</v>
      </c>
      <c r="CE433" s="747">
        <f t="shared" si="115"/>
        <v>1.3820325467720109</v>
      </c>
      <c r="CF433" s="747">
        <f t="shared" si="115"/>
        <v>1.3338750234090904</v>
      </c>
      <c r="CG433" s="747">
        <f t="shared" si="115"/>
        <v>1.2968394720732497</v>
      </c>
      <c r="CH433" s="747">
        <f t="shared" ref="CH433:DB433" si="116">+(CH363/$V363)/(CH153/$V153)</f>
        <v>1.2551749154893765</v>
      </c>
      <c r="CI433" s="747">
        <f t="shared" si="116"/>
        <v>1.2314817951212234</v>
      </c>
      <c r="CJ433" s="747">
        <f t="shared" si="116"/>
        <v>1.227184700692989</v>
      </c>
      <c r="CK433" s="747">
        <f t="shared" si="116"/>
        <v>1.2198435253943745</v>
      </c>
      <c r="CL433" s="747">
        <f t="shared" si="116"/>
        <v>1.2164274577702539</v>
      </c>
      <c r="CM433" s="747">
        <f t="shared" si="116"/>
        <v>1.2903462695243939</v>
      </c>
      <c r="CN433" s="747">
        <f t="shared" si="116"/>
        <v>1.3417272150452211</v>
      </c>
      <c r="CO433" s="747">
        <f t="shared" si="116"/>
        <v>1.4048480788866804</v>
      </c>
      <c r="CP433" s="747">
        <f t="shared" si="116"/>
        <v>1.4543724438012979</v>
      </c>
      <c r="CQ433" s="747">
        <f t="shared" si="116"/>
        <v>1.465384961137028</v>
      </c>
      <c r="CR433" s="747">
        <f t="shared" si="116"/>
        <v>1.4362143233870868</v>
      </c>
      <c r="CS433" s="747">
        <f t="shared" si="116"/>
        <v>1.4535307411192544</v>
      </c>
      <c r="CT433" s="747">
        <f t="shared" si="116"/>
        <v>1.469118927907983</v>
      </c>
      <c r="CU433" s="747">
        <f t="shared" si="116"/>
        <v>1.4296065708219015</v>
      </c>
      <c r="CV433" s="747">
        <f t="shared" si="116"/>
        <v>1.3708566043067925</v>
      </c>
      <c r="CW433" s="747">
        <f t="shared" si="116"/>
        <v>1.3212258057575075</v>
      </c>
      <c r="CX433" s="747">
        <f t="shared" si="116"/>
        <v>1.2535357019132471</v>
      </c>
      <c r="CY433" s="747">
        <f t="shared" si="116"/>
        <v>1.2156930429611832</v>
      </c>
      <c r="CZ433" s="747">
        <f t="shared" si="116"/>
        <v>1.1804024221064113</v>
      </c>
      <c r="DA433" s="747">
        <f t="shared" si="116"/>
        <v>1.1562439184909394</v>
      </c>
      <c r="DB433" s="74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47">
        <f t="shared" si="118"/>
        <v>10.579102033008464</v>
      </c>
      <c r="CB434" s="747">
        <f t="shared" si="118"/>
        <v>10.777106899943956</v>
      </c>
      <c r="CC434" s="747">
        <f t="shared" si="118"/>
        <v>11.058483285561197</v>
      </c>
      <c r="CD434" s="747">
        <f t="shared" si="118"/>
        <v>11.293959415083979</v>
      </c>
      <c r="CE434" s="747">
        <f t="shared" si="118"/>
        <v>11.620963765956569</v>
      </c>
      <c r="CF434" s="747">
        <f t="shared" si="118"/>
        <v>11.442268757855821</v>
      </c>
      <c r="CG434" s="747">
        <f t="shared" si="118"/>
        <v>11.352363905632629</v>
      </c>
      <c r="CH434" s="747">
        <f t="shared" ref="CH434:DB434" si="119">+(CH365/$V365)/(CH153/$V153)</f>
        <v>11.216107409616999</v>
      </c>
      <c r="CI434" s="747">
        <f t="shared" si="119"/>
        <v>11.236822721835328</v>
      </c>
      <c r="CJ434" s="747">
        <f t="shared" si="119"/>
        <v>11.106039294263184</v>
      </c>
      <c r="CK434" s="747">
        <f t="shared" si="119"/>
        <v>10.951871121782867</v>
      </c>
      <c r="CL434" s="747">
        <f t="shared" si="119"/>
        <v>10.83682781455564</v>
      </c>
      <c r="CM434" s="747">
        <f t="shared" si="119"/>
        <v>12.081188347997593</v>
      </c>
      <c r="CN434" s="747">
        <f t="shared" si="119"/>
        <v>11.95794718619047</v>
      </c>
      <c r="CO434" s="747">
        <f t="shared" si="119"/>
        <v>11.942818271084821</v>
      </c>
      <c r="CP434" s="747">
        <f t="shared" si="119"/>
        <v>11.815648516213699</v>
      </c>
      <c r="CQ434" s="747">
        <f t="shared" si="119"/>
        <v>11.984404405207174</v>
      </c>
      <c r="CR434" s="747">
        <f t="shared" si="119"/>
        <v>11.823077374400809</v>
      </c>
      <c r="CS434" s="747">
        <f t="shared" si="119"/>
        <v>12.043328842213583</v>
      </c>
      <c r="CT434" s="747">
        <f t="shared" si="119"/>
        <v>12.25054850568122</v>
      </c>
      <c r="CU434" s="747">
        <f t="shared" si="119"/>
        <v>12.297128849490242</v>
      </c>
      <c r="CV434" s="747">
        <f t="shared" si="119"/>
        <v>12.170501894616983</v>
      </c>
      <c r="CW434" s="747">
        <f t="shared" si="119"/>
        <v>12.113704989255224</v>
      </c>
      <c r="CX434" s="747">
        <f t="shared" si="119"/>
        <v>11.87651269374112</v>
      </c>
      <c r="CY434" s="747">
        <f t="shared" si="119"/>
        <v>11.580437890949428</v>
      </c>
      <c r="CZ434" s="747">
        <f t="shared" si="119"/>
        <v>11.305781159248337</v>
      </c>
      <c r="DA434" s="747">
        <f t="shared" si="119"/>
        <v>11.135514733600296</v>
      </c>
      <c r="DB434" s="74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7"/>
      <c r="CB435" s="747"/>
      <c r="CC435" s="74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5"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P153:DP154 DD153:DO153 CZ153:DC153"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72390</xdr:colOff>
                <xdr:row>3</xdr:row>
                <xdr:rowOff>26670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Y364"/>
  <sheetViews>
    <sheetView zoomScale="80" zoomScaleNormal="80" workbookViewId="0">
      <pane xSplit="1" ySplit="5" topLeftCell="CH301" activePane="bottomRight" state="frozen"/>
      <selection pane="topRight" activeCell="B1" sqref="B1"/>
      <selection pane="bottomLeft" activeCell="A2" sqref="A2"/>
      <selection pane="bottomRight" activeCell="CH310" sqref="CH310:MX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3"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row>
    <row r="6" spans="1:363"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3"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3">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3">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3">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3">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3">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3">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3">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3">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3">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3">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3">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3" ht="13.5" customHeight="1">
      <c r="A147" s="353" t="s">
        <v>948</v>
      </c>
    </row>
    <row r="148" spans="1:363" ht="13.5" customHeight="1">
      <c r="A148" s="353"/>
    </row>
    <row r="149" spans="1:363" ht="13.5" customHeight="1">
      <c r="A149" s="353"/>
    </row>
    <row r="150" spans="1:363" ht="13.5" customHeight="1"/>
    <row r="151" spans="1:363" s="90" customFormat="1" ht="18.75" customHeight="1">
      <c r="A151" s="536" t="s">
        <v>1462</v>
      </c>
      <c r="DF151" s="90" t="s">
        <v>949</v>
      </c>
    </row>
    <row r="152" spans="1:363"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row>
    <row r="153" spans="1:363"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row>
    <row r="154" spans="1:363">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170.42228788926533</v>
      </c>
      <c r="MT154" s="439">
        <v>172.90059593748794</v>
      </c>
      <c r="MU154" s="439">
        <v>176.22124949101095</v>
      </c>
      <c r="MV154" s="439">
        <v>176.73520647821843</v>
      </c>
      <c r="MW154" s="439">
        <v>174.5518553611727</v>
      </c>
      <c r="MX154" s="439">
        <v>175.16082384797372</v>
      </c>
      <c r="MY154" s="439">
        <v>176.30768000296641</v>
      </c>
    </row>
    <row r="155" spans="1:363">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232.71566868664667</v>
      </c>
      <c r="MT155" s="440">
        <v>239.82259852945526</v>
      </c>
      <c r="MU155" s="440">
        <v>250.62653249400395</v>
      </c>
      <c r="MV155" s="440">
        <v>251.12824150397236</v>
      </c>
      <c r="MW155" s="440">
        <v>242.50101077852585</v>
      </c>
      <c r="MX155" s="440">
        <v>241.38101627539646</v>
      </c>
      <c r="MY155" s="440">
        <v>244.3770781408235</v>
      </c>
    </row>
    <row r="156" spans="1:363">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254.2249720817797</v>
      </c>
      <c r="MT156" s="440">
        <v>267.16878074963432</v>
      </c>
      <c r="MU156" s="440">
        <v>280.00758912694454</v>
      </c>
      <c r="MV156" s="440">
        <v>277.98045811314933</v>
      </c>
      <c r="MW156" s="440">
        <v>264.62764289581372</v>
      </c>
      <c r="MX156" s="440">
        <v>263.58565761677983</v>
      </c>
      <c r="MY156" s="440">
        <v>268.64315144468623</v>
      </c>
    </row>
    <row r="157" spans="1:363">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186.70787079379846</v>
      </c>
      <c r="MT157" s="440">
        <v>181.32988021056818</v>
      </c>
      <c r="MU157" s="440">
        <v>187.78127476461955</v>
      </c>
      <c r="MV157" s="440">
        <v>193.69210180037166</v>
      </c>
      <c r="MW157" s="440">
        <v>195.17276402870647</v>
      </c>
      <c r="MX157" s="440">
        <v>193.88590997880186</v>
      </c>
      <c r="MY157" s="440">
        <v>192.47262657826039</v>
      </c>
    </row>
    <row r="158" spans="1:363">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141.31053934525474</v>
      </c>
      <c r="MT158" s="440">
        <v>141.48940304333047</v>
      </c>
      <c r="MU158" s="440">
        <v>142.64311136002786</v>
      </c>
      <c r="MV158" s="440">
        <v>142.91784168311577</v>
      </c>
      <c r="MW158" s="440">
        <v>142.5488594304702</v>
      </c>
      <c r="MX158" s="440">
        <v>142.57222006870978</v>
      </c>
      <c r="MY158" s="440">
        <v>142.72404268468699</v>
      </c>
    </row>
    <row r="159" spans="1:363">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170.76716162738887</v>
      </c>
      <c r="MT159" s="440">
        <v>168.26575763990743</v>
      </c>
      <c r="MU159" s="440">
        <v>168.73525204766656</v>
      </c>
      <c r="MV159" s="440">
        <v>168.452217509051</v>
      </c>
      <c r="MW159" s="440">
        <v>167.46869393747147</v>
      </c>
      <c r="MX159" s="440">
        <v>167.26346295362512</v>
      </c>
      <c r="MY159" s="440">
        <v>168.44901260279835</v>
      </c>
    </row>
    <row r="160" spans="1:363">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131.66270558510246</v>
      </c>
      <c r="MT160" s="440">
        <v>132.71942882916716</v>
      </c>
      <c r="MU160" s="440">
        <v>134.09723555017564</v>
      </c>
      <c r="MV160" s="440">
        <v>134.55464882351589</v>
      </c>
      <c r="MW160" s="440">
        <v>134.38694533348718</v>
      </c>
      <c r="MX160" s="440">
        <v>134.48517585829165</v>
      </c>
      <c r="MY160" s="440">
        <v>134.29842514857904</v>
      </c>
    </row>
    <row r="161" spans="1:363">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149.94882347789775</v>
      </c>
      <c r="MT161" s="440">
        <v>150.73245655757887</v>
      </c>
      <c r="MU161" s="440">
        <v>150.89744083232745</v>
      </c>
      <c r="MV161" s="440">
        <v>152.07823076172221</v>
      </c>
      <c r="MW161" s="440">
        <v>153.52001660070528</v>
      </c>
      <c r="MX161" s="440">
        <v>154.84173689474142</v>
      </c>
      <c r="MY161" s="440">
        <v>155.48994014402965</v>
      </c>
    </row>
    <row r="162" spans="1:363">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147.4994321110108</v>
      </c>
      <c r="MT162" s="440">
        <v>148.86789320819918</v>
      </c>
      <c r="MU162" s="440">
        <v>149.1409137612408</v>
      </c>
      <c r="MV162" s="440">
        <v>149.92481419299784</v>
      </c>
      <c r="MW162" s="440">
        <v>150.50655956304121</v>
      </c>
      <c r="MX162" s="440">
        <v>152.55845683903289</v>
      </c>
      <c r="MY162" s="440">
        <v>153.50971981511702</v>
      </c>
    </row>
    <row r="163" spans="1:363">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166.50301805970665</v>
      </c>
      <c r="MT163" s="440">
        <v>166.60713891797332</v>
      </c>
      <c r="MU163" s="440">
        <v>166.6105044334644</v>
      </c>
      <c r="MV163" s="440">
        <v>166.60476358519568</v>
      </c>
      <c r="MW163" s="440">
        <v>166.61297779509297</v>
      </c>
      <c r="MX163" s="440">
        <v>168.30035478863567</v>
      </c>
      <c r="MY163" s="440">
        <v>167.6299166187714</v>
      </c>
    </row>
    <row r="164" spans="1:363">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170.76716162738887</v>
      </c>
      <c r="MT164" s="440">
        <v>168.26575763990743</v>
      </c>
      <c r="MU164" s="440">
        <v>168.73525204766656</v>
      </c>
      <c r="MV164" s="440">
        <v>168.452217509051</v>
      </c>
      <c r="MW164" s="440">
        <v>167.46869393747147</v>
      </c>
      <c r="MX164" s="440">
        <v>167.26346295362512</v>
      </c>
      <c r="MY164" s="440">
        <v>168.44901260279835</v>
      </c>
    </row>
    <row r="165" spans="1:363">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166.50301805970665</v>
      </c>
      <c r="MT165" s="440">
        <v>166.60713891797332</v>
      </c>
      <c r="MU165" s="440">
        <v>166.6105044334644</v>
      </c>
      <c r="MV165" s="440">
        <v>166.60476358519568</v>
      </c>
      <c r="MW165" s="440">
        <v>166.61297779509297</v>
      </c>
      <c r="MX165" s="440">
        <v>168.30035478863567</v>
      </c>
      <c r="MY165" s="440">
        <v>167.6299166187714</v>
      </c>
    </row>
    <row r="166" spans="1:363">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209.79601955813118</v>
      </c>
      <c r="MT166" s="439">
        <v>210.69200203725191</v>
      </c>
      <c r="MU166" s="439">
        <v>211.91880551638749</v>
      </c>
      <c r="MV166" s="439">
        <v>209.23487404239359</v>
      </c>
      <c r="MW166" s="439">
        <v>209.98923706113067</v>
      </c>
      <c r="MX166" s="439">
        <v>211.87783330246512</v>
      </c>
      <c r="MY166" s="439">
        <v>213.42716289072524</v>
      </c>
    </row>
    <row r="167" spans="1:363">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212.04816982560885</v>
      </c>
      <c r="MT167" s="440">
        <v>213.14574936914974</v>
      </c>
      <c r="MU167" s="440">
        <v>214.98747910362525</v>
      </c>
      <c r="MV167" s="440">
        <v>210.73781200847185</v>
      </c>
      <c r="MW167" s="440">
        <v>210.95498901197624</v>
      </c>
      <c r="MX167" s="440">
        <v>213.11846545622495</v>
      </c>
      <c r="MY167" s="440">
        <v>214.4931512013938</v>
      </c>
    </row>
    <row r="168" spans="1:363">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212.04816982560885</v>
      </c>
      <c r="MT168" s="440">
        <v>213.14574936914974</v>
      </c>
      <c r="MU168" s="440">
        <v>214.98747910362525</v>
      </c>
      <c r="MV168" s="440">
        <v>210.73781200847185</v>
      </c>
      <c r="MW168" s="440">
        <v>210.95498901197624</v>
      </c>
      <c r="MX168" s="440">
        <v>213.11846545622495</v>
      </c>
      <c r="MY168" s="440">
        <v>214.4931512013938</v>
      </c>
    </row>
    <row r="169" spans="1:363">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212.04816982560885</v>
      </c>
      <c r="MT169" s="440">
        <v>213.14574936914974</v>
      </c>
      <c r="MU169" s="440">
        <v>214.98747910362522</v>
      </c>
      <c r="MV169" s="440">
        <v>210.73781200847182</v>
      </c>
      <c r="MW169" s="440">
        <v>210.95498901197624</v>
      </c>
      <c r="MX169" s="440">
        <v>213.11846545622492</v>
      </c>
      <c r="MY169" s="440">
        <v>214.49315120139377</v>
      </c>
    </row>
    <row r="170" spans="1:363">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170.76716162738887</v>
      </c>
      <c r="MT170" s="440">
        <v>168.26575763990743</v>
      </c>
      <c r="MU170" s="440">
        <v>168.73525204766656</v>
      </c>
      <c r="MV170" s="440">
        <v>168.452217509051</v>
      </c>
      <c r="MW170" s="440">
        <v>167.46869393747147</v>
      </c>
      <c r="MX170" s="440">
        <v>167.26346295362512</v>
      </c>
      <c r="MY170" s="440">
        <v>168.44901260279832</v>
      </c>
    </row>
    <row r="171" spans="1:363">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170.76716162738887</v>
      </c>
      <c r="MT171" s="440">
        <v>168.26575763990743</v>
      </c>
      <c r="MU171" s="440">
        <v>168.73525204766656</v>
      </c>
      <c r="MV171" s="440">
        <v>168.452217509051</v>
      </c>
      <c r="MW171" s="440">
        <v>167.46869393747147</v>
      </c>
      <c r="MX171" s="440">
        <v>167.26346295362512</v>
      </c>
      <c r="MY171" s="440">
        <v>168.44901260279832</v>
      </c>
    </row>
    <row r="172" spans="1:363">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170.76716162713319</v>
      </c>
      <c r="MT172" s="440">
        <v>168.26575763955566</v>
      </c>
      <c r="MU172" s="440">
        <v>168.73525204802931</v>
      </c>
      <c r="MV172" s="440">
        <v>168.45221750961352</v>
      </c>
      <c r="MW172" s="440">
        <v>167.46869393705782</v>
      </c>
      <c r="MX172" s="440">
        <v>167.26346295381464</v>
      </c>
      <c r="MY172" s="440">
        <v>168.44901260322183</v>
      </c>
    </row>
    <row r="173" spans="1:363">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159.1791797371593</v>
      </c>
      <c r="MT173" s="440">
        <v>160.53267286102769</v>
      </c>
      <c r="MU173" s="440">
        <v>160.82890740561871</v>
      </c>
      <c r="MV173" s="440">
        <v>162.40919354773376</v>
      </c>
      <c r="MW173" s="440">
        <v>164.48114143439892</v>
      </c>
      <c r="MX173" s="440">
        <v>165.87267023296738</v>
      </c>
      <c r="MY173" s="440">
        <v>166.3131341435483</v>
      </c>
    </row>
    <row r="174" spans="1:363">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223.04816982560885</v>
      </c>
      <c r="MT174" s="440">
        <v>224.14574936914974</v>
      </c>
      <c r="MU174" s="440">
        <v>225.98747910362525</v>
      </c>
      <c r="MV174" s="440">
        <v>221.73781200847185</v>
      </c>
      <c r="MW174" s="440">
        <v>221.95498901197624</v>
      </c>
      <c r="MX174" s="440">
        <v>224.11846545622495</v>
      </c>
      <c r="MY174" s="440">
        <v>225.4931512013938</v>
      </c>
    </row>
    <row r="175" spans="1:363">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208.4819716019299</v>
      </c>
      <c r="MT175" s="440">
        <v>208.75219924642508</v>
      </c>
      <c r="MU175" s="440">
        <v>208.84467412415327</v>
      </c>
      <c r="MV175" s="440">
        <v>208.36310995253737</v>
      </c>
      <c r="MW175" s="440">
        <v>209.94248219367256</v>
      </c>
      <c r="MX175" s="440">
        <v>211.3648891112023</v>
      </c>
      <c r="MY175" s="440">
        <v>213.73500326517922</v>
      </c>
    </row>
    <row r="176" spans="1:363">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170.76716162738887</v>
      </c>
      <c r="MT176" s="440">
        <v>168.26575763990743</v>
      </c>
      <c r="MU176" s="440">
        <v>168.73525204766656</v>
      </c>
      <c r="MV176" s="440">
        <v>168.452217509051</v>
      </c>
      <c r="MW176" s="440">
        <v>167.46869393747147</v>
      </c>
      <c r="MX176" s="440">
        <v>167.26346295362512</v>
      </c>
      <c r="MY176" s="440">
        <v>168.44901260279832</v>
      </c>
    </row>
    <row r="177" spans="1:363"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222.23017655677418</v>
      </c>
      <c r="MT177" s="440">
        <v>223.51074893750069</v>
      </c>
      <c r="MU177" s="440">
        <v>223.46578863328463</v>
      </c>
      <c r="MV177" s="440">
        <v>222.91185432150522</v>
      </c>
      <c r="MW177" s="440">
        <v>225.42548069079055</v>
      </c>
      <c r="MX177" s="440">
        <v>227.44121154328107</v>
      </c>
      <c r="MY177" s="440">
        <v>230.24313579003766</v>
      </c>
    </row>
    <row r="178" spans="1:363">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2">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250.0072918561626</v>
      </c>
      <c r="MT178" s="439">
        <v>261.76647761158586</v>
      </c>
      <c r="MU178" s="439">
        <v>273.50557812461261</v>
      </c>
      <c r="MV178" s="439">
        <v>271.25619350268158</v>
      </c>
      <c r="MW178" s="439">
        <v>259.26037750742995</v>
      </c>
      <c r="MX178" s="439">
        <v>258.53893840072431</v>
      </c>
      <c r="MY178" s="439">
        <v>263.22815142035699</v>
      </c>
    </row>
    <row r="179" spans="1:363">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3">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254.2249720817797</v>
      </c>
      <c r="MT179" s="439">
        <v>267.16878074963432</v>
      </c>
      <c r="MU179" s="439">
        <v>280.00758912694454</v>
      </c>
      <c r="MV179" s="439">
        <v>277.98045811314933</v>
      </c>
      <c r="MW179" s="439">
        <v>264.62764289581372</v>
      </c>
      <c r="MX179" s="439">
        <v>263.58565761677983</v>
      </c>
      <c r="MY179" s="439">
        <v>268.64315144468623</v>
      </c>
    </row>
    <row r="180" spans="1:363">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3">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212.04816982560885</v>
      </c>
      <c r="MT180" s="439">
        <v>213.14574936914974</v>
      </c>
      <c r="MU180" s="439">
        <v>214.98747910362525</v>
      </c>
      <c r="MV180" s="439">
        <v>210.73781200847185</v>
      </c>
      <c r="MW180" s="439">
        <v>210.95498901197624</v>
      </c>
      <c r="MX180" s="439">
        <v>213.11846545622495</v>
      </c>
      <c r="MY180" s="439">
        <v>214.4931512013938</v>
      </c>
    </row>
    <row r="181" spans="1:363">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2">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170.76716162738887</v>
      </c>
      <c r="MT181" s="439">
        <v>168.26575763990743</v>
      </c>
      <c r="MU181" s="439">
        <v>168.73525204766656</v>
      </c>
      <c r="MV181" s="439">
        <v>168.452217509051</v>
      </c>
      <c r="MW181" s="439">
        <v>167.46869393747147</v>
      </c>
      <c r="MX181" s="439">
        <v>167.26346295362512</v>
      </c>
      <c r="MY181" s="439">
        <v>168.44901260279832</v>
      </c>
    </row>
    <row r="182" spans="1:363">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3">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170.76716162738887</v>
      </c>
      <c r="MT182" s="439">
        <v>168.26575763990743</v>
      </c>
      <c r="MU182" s="439">
        <v>168.73525204766656</v>
      </c>
      <c r="MV182" s="439">
        <v>168.452217509051</v>
      </c>
      <c r="MW182" s="439">
        <v>167.46869393747147</v>
      </c>
      <c r="MX182" s="439">
        <v>167.26346295362512</v>
      </c>
      <c r="MY182" s="439">
        <v>168.44901260279835</v>
      </c>
    </row>
    <row r="183" spans="1:363">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3">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170.76716162738887</v>
      </c>
      <c r="MT183" s="439">
        <v>168.26575763990743</v>
      </c>
      <c r="MU183" s="439">
        <v>168.73525204766656</v>
      </c>
      <c r="MV183" s="439">
        <v>168.452217509051</v>
      </c>
      <c r="MW183" s="439">
        <v>167.46869393747147</v>
      </c>
      <c r="MX183" s="439">
        <v>167.26346295362512</v>
      </c>
      <c r="MY183" s="439">
        <v>168.44901260279832</v>
      </c>
    </row>
    <row r="184" spans="1:363"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4">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165.72827841052327</v>
      </c>
      <c r="MT184" s="441">
        <v>166.28911296481454</v>
      </c>
      <c r="MU184" s="441">
        <v>167.53226504049718</v>
      </c>
      <c r="MV184" s="441">
        <v>167.74155134655308</v>
      </c>
      <c r="MW184" s="441">
        <v>168.31058462489975</v>
      </c>
      <c r="MX184" s="441">
        <v>169.63606668599942</v>
      </c>
      <c r="MY184" s="441">
        <v>170.17657822793902</v>
      </c>
    </row>
    <row r="185" spans="1:363" ht="14.7" thickTop="1">
      <c r="A185" s="433" t="s">
        <v>894</v>
      </c>
    </row>
    <row r="186" spans="1:363">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3"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3"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3"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3"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3"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3"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1" s="586" customFormat="1">
      <c r="A259" s="648" t="s">
        <v>1316</v>
      </c>
      <c r="B259" s="907">
        <v>3.0700000000003058E-2</v>
      </c>
      <c r="C259" s="907">
        <v>2.250000000003638E-3</v>
      </c>
      <c r="D259" s="907">
        <v>-9.2999999999960892E-3</v>
      </c>
      <c r="E259" s="907">
        <v>1.799999999995805E-3</v>
      </c>
      <c r="F259" s="907">
        <v>4.199999999997317E-3</v>
      </c>
      <c r="G259" s="907">
        <v>2.6999999999901547E-3</v>
      </c>
      <c r="H259" s="907">
        <v>3.1000000000034333E-3</v>
      </c>
      <c r="I259" s="907">
        <v>3.6999999999878241E-3</v>
      </c>
      <c r="J259" s="907">
        <v>5.2999999999983061E-3</v>
      </c>
      <c r="K259" s="907">
        <v>0.18270000000001119</v>
      </c>
      <c r="L259" s="907">
        <v>7.0000000000192131E-4</v>
      </c>
      <c r="M259" s="907">
        <v>3.5300000000013654E-2</v>
      </c>
      <c r="N259" s="907">
        <v>6.4100000000003376E-2</v>
      </c>
      <c r="O259" s="907">
        <v>5.0100000000000477E-2</v>
      </c>
      <c r="P259" s="907">
        <v>0.16279999999998296</v>
      </c>
      <c r="Q259" s="907">
        <v>1.7999999999886995E-3</v>
      </c>
      <c r="R259" s="907">
        <v>4.4000000000039563E-3</v>
      </c>
      <c r="S259" s="907">
        <v>-0.19709999999999184</v>
      </c>
      <c r="T259" s="907">
        <v>4.199999999997317E-3</v>
      </c>
      <c r="U259" s="907">
        <v>5.0000000001659828E-4</v>
      </c>
      <c r="V259" s="907">
        <v>5.0199999999989586E-2</v>
      </c>
      <c r="W259" s="907">
        <v>-7.0000000000121076E-3</v>
      </c>
      <c r="X259" s="907">
        <v>3.1000000000034333E-3</v>
      </c>
      <c r="Y259" s="907">
        <v>-8.8000000000079126E-3</v>
      </c>
      <c r="Z259" s="907">
        <v>2.9999999999574811E-4</v>
      </c>
      <c r="AA259" s="907">
        <v>0.65296999999999628</v>
      </c>
      <c r="AB259" s="907">
        <v>-0.62789999999999679</v>
      </c>
      <c r="AC259" s="907">
        <v>-0.1160899999999998</v>
      </c>
      <c r="AD259" s="907">
        <v>-9.8599999999990473E-2</v>
      </c>
      <c r="AE259" s="907">
        <v>-8.8000000000008072E-2</v>
      </c>
      <c r="AF259" s="907">
        <v>0.136099999999999</v>
      </c>
      <c r="AG259" s="907">
        <v>3.6900000000002819E-2</v>
      </c>
      <c r="AH259" s="907">
        <v>1.4000000000010004E-2</v>
      </c>
      <c r="AI259" s="907">
        <v>-0.10030000000000427</v>
      </c>
      <c r="AJ259" s="907">
        <v>-4.7700000000006071E-2</v>
      </c>
      <c r="AK259" s="907">
        <v>-5.0000000000238742E-3</v>
      </c>
      <c r="AL259" s="907">
        <v>-0.17502999999999247</v>
      </c>
      <c r="AM259" s="907">
        <v>-0.11524000000000001</v>
      </c>
      <c r="AN259" s="907">
        <v>-1.0876599999999854</v>
      </c>
      <c r="AO259" s="907">
        <v>-0.67768999999999835</v>
      </c>
      <c r="AP259" s="907">
        <v>4.6260000000017953E-2</v>
      </c>
      <c r="AQ259" s="907">
        <v>-1.7874800000000022</v>
      </c>
      <c r="AR259" s="907">
        <v>1.1426300000000111</v>
      </c>
      <c r="AS259" s="907">
        <v>0.43379999999999086</v>
      </c>
      <c r="AT259" s="907">
        <v>0.40976999999999464</v>
      </c>
      <c r="AU259" s="907">
        <v>0.57184999999998354</v>
      </c>
      <c r="AV259" s="907">
        <v>0.47516000000000247</v>
      </c>
      <c r="AW259" s="907">
        <v>2.6200000000073942E-3</v>
      </c>
      <c r="AX259" s="907">
        <v>6.7740999999983842E-2</v>
      </c>
      <c r="AY259" s="907">
        <v>-0.57896500000001083</v>
      </c>
      <c r="AZ259" s="907">
        <v>-8.5306000000002769E-2</v>
      </c>
      <c r="BA259" s="907">
        <v>0.91481199999999774</v>
      </c>
      <c r="BB259" s="907">
        <v>0.40347399999998856</v>
      </c>
      <c r="BC259" s="907">
        <v>0.4522049999999922</v>
      </c>
      <c r="BD259" s="907">
        <v>0.39202199999999721</v>
      </c>
      <c r="BE259" s="907">
        <v>9.6429999999969596E-3</v>
      </c>
      <c r="BF259" s="907">
        <v>5.4824999999979696E-2</v>
      </c>
      <c r="BG259" s="907">
        <v>7.1347000000002936E-2</v>
      </c>
      <c r="BH259" s="907">
        <v>4.5530000000297832E-3</v>
      </c>
      <c r="BI259" s="907">
        <v>0.4813800000000299</v>
      </c>
      <c r="BJ259" s="907">
        <v>0.8939200000000227</v>
      </c>
      <c r="BK259" s="907">
        <v>1.5263199999999983</v>
      </c>
      <c r="BL259" s="907">
        <v>1.0176310000000228</v>
      </c>
      <c r="BM259" s="907">
        <v>1.2411999999999921</v>
      </c>
      <c r="BN259" s="907">
        <v>0.86105999999998062</v>
      </c>
      <c r="BO259" s="907">
        <v>0.77330600000000516</v>
      </c>
      <c r="BP259" s="907">
        <v>0.40709999999998558</v>
      </c>
      <c r="BQ259" s="907">
        <v>0.54010000000000957</v>
      </c>
      <c r="BR259" s="907">
        <v>0.33911000000000513</v>
      </c>
      <c r="BS259" s="907">
        <v>-0.84082000000002211</v>
      </c>
      <c r="BT259" s="907">
        <v>0.68967999999999563</v>
      </c>
      <c r="BU259" s="907">
        <v>1.0614649999999841</v>
      </c>
      <c r="BV259" s="907">
        <v>-0.3386690000000101</v>
      </c>
      <c r="BW259" s="907">
        <v>1.3999399999999582</v>
      </c>
      <c r="BX259" s="907">
        <v>2.7999999986150215E-5</v>
      </c>
      <c r="BY259" s="907">
        <v>7.899999999949614E-5</v>
      </c>
      <c r="BZ259" s="907">
        <v>-2.8000000014571924E-5</v>
      </c>
      <c r="CA259" s="907">
        <v>0.19662000000002422</v>
      </c>
      <c r="CB259" s="907">
        <v>2.8799999999762349E-3</v>
      </c>
      <c r="CC259" s="907">
        <v>2.6877300000000162</v>
      </c>
      <c r="CD259" s="907">
        <v>2.4025749999999846</v>
      </c>
      <c r="CE259" s="907">
        <v>-2.6281490000000218</v>
      </c>
      <c r="CF259" s="907">
        <v>-0.64979999999999905</v>
      </c>
      <c r="CG259" s="907">
        <v>-0.20047999999997046</v>
      </c>
      <c r="CH259" s="907">
        <v>0.80548000000003128</v>
      </c>
      <c r="CI259" s="907">
        <v>0.79931999999996606</v>
      </c>
      <c r="CJ259" s="907">
        <v>-0.19658000000001152</v>
      </c>
      <c r="CK259" s="907">
        <v>-0.20289999999999964</v>
      </c>
      <c r="CL259" s="907">
        <v>4.7000000003549758E-4</v>
      </c>
      <c r="CM259" s="907">
        <v>1.3999999995917278E-4</v>
      </c>
      <c r="CN259" s="907">
        <v>4.5269999999987931E-2</v>
      </c>
      <c r="CO259" s="907">
        <v>9.0000000000145519E-5</v>
      </c>
      <c r="CP259" s="907">
        <v>1.5999999996552106E-4</v>
      </c>
      <c r="CQ259" s="907">
        <v>6.4800000000104774E-3</v>
      </c>
      <c r="CR259" s="907">
        <v>-4.0999999998803105E-4</v>
      </c>
      <c r="CS259" s="907">
        <v>4.9999999998817657E-4</v>
      </c>
      <c r="CT259" s="907">
        <v>0.42277000000001408</v>
      </c>
      <c r="CU259" s="907">
        <v>0.42236999999997238</v>
      </c>
      <c r="CV259" s="907">
        <v>0.44617999999999824</v>
      </c>
      <c r="CW259" s="907">
        <v>0.7066000000000372</v>
      </c>
      <c r="CX259" s="907">
        <v>0.70721000000000345</v>
      </c>
      <c r="CY259" s="907">
        <v>0.70709999999999695</v>
      </c>
      <c r="CZ259" s="907">
        <v>2.4467899999999645</v>
      </c>
      <c r="DA259" s="907">
        <v>2.4573200000000384</v>
      </c>
      <c r="DB259" s="907">
        <v>2.4071299999999667</v>
      </c>
      <c r="DC259" s="907">
        <v>3.7650799999999833</v>
      </c>
      <c r="DD259" s="907">
        <v>3.3181800000000408</v>
      </c>
      <c r="DE259" s="907">
        <v>3.0452100000000257</v>
      </c>
      <c r="DF259" s="907">
        <v>-0.1774918467999953</v>
      </c>
      <c r="DG259" s="907">
        <v>-0.17092284299997118</v>
      </c>
      <c r="DH259" s="907">
        <v>0.1708001119999949</v>
      </c>
      <c r="DI259" s="907">
        <v>-1.7190880000157449E-3</v>
      </c>
      <c r="DJ259" s="907">
        <v>-0.92329647299996509</v>
      </c>
      <c r="DK259" s="907">
        <v>-0.40191194300001598</v>
      </c>
      <c r="DL259" s="907">
        <v>-1.8879682170000365</v>
      </c>
      <c r="DM259" s="907">
        <v>-0.35860560700004385</v>
      </c>
      <c r="DN259" s="907">
        <v>-0.29794244600003594</v>
      </c>
      <c r="DO259" s="907">
        <v>-6.2385340999981054E-2</v>
      </c>
      <c r="DP259" s="907">
        <v>-0.19216112399999474</v>
      </c>
      <c r="DQ259" s="907">
        <v>-2.25619999999995</v>
      </c>
      <c r="DR259" s="907">
        <v>1.1019999999945185E-2</v>
      </c>
      <c r="DS259" s="907">
        <v>3.350000000003206E-2</v>
      </c>
      <c r="DT259" s="907">
        <v>-4.500000000007276E-3</v>
      </c>
      <c r="DU259" s="907">
        <v>-6.0000000047466528E-5</v>
      </c>
      <c r="DV259" s="907">
        <v>4.0300000000286218E-3</v>
      </c>
      <c r="DW259" s="907">
        <v>-7.4000000000751243E-4</v>
      </c>
      <c r="DX259" s="907">
        <v>6.1000000002309207E-4</v>
      </c>
      <c r="DY259" s="907">
        <v>9.9999999747524271E-6</v>
      </c>
      <c r="DZ259" s="907">
        <v>-9.9999999747524271E-6</v>
      </c>
      <c r="EA259" s="907">
        <v>-1.0000000031595846E-5</v>
      </c>
      <c r="EB259" s="907">
        <v>-1.9999999949504854E-5</v>
      </c>
      <c r="EC259" s="907">
        <v>6.5000000003578862E-4</v>
      </c>
      <c r="ED259" s="907">
        <v>-9.9999999747524271E-6</v>
      </c>
      <c r="EE259" s="907">
        <v>9.9999999463307176E-6</v>
      </c>
      <c r="EF259" s="907">
        <v>-0.32981000000003746</v>
      </c>
      <c r="EG259" s="907">
        <v>0</v>
      </c>
      <c r="EH259" s="907">
        <v>0</v>
      </c>
      <c r="EI259" s="907">
        <v>8.0000000025393092E-5</v>
      </c>
      <c r="EJ259" s="907">
        <v>5.009999999970205E-3</v>
      </c>
      <c r="EK259" s="907">
        <v>1.0000000031595846E-5</v>
      </c>
      <c r="EL259" s="907">
        <v>-9.9999999179090082E-6</v>
      </c>
      <c r="EM259" s="907">
        <v>1.0000000088439265E-5</v>
      </c>
      <c r="EN259" s="907">
        <v>-3.1999999998788553E-4</v>
      </c>
      <c r="EO259" s="907">
        <v>9.9999999747524271E-6</v>
      </c>
      <c r="EP259" s="907">
        <v>-4.3000000005122274E-4</v>
      </c>
      <c r="EQ259" s="907">
        <v>-2.0000000006348273E-5</v>
      </c>
      <c r="ER259" s="907">
        <v>0</v>
      </c>
      <c r="ES259" s="907">
        <v>-5.0000000044292392E-5</v>
      </c>
      <c r="ET259" s="907">
        <v>9.9999999179090082E-6</v>
      </c>
      <c r="EU259" s="907">
        <v>-1.0000000088439265E-5</v>
      </c>
      <c r="EV259" s="907">
        <v>-2.0000000006348273E-5</v>
      </c>
      <c r="EW259" s="907">
        <v>2.0000000063191692E-5</v>
      </c>
      <c r="EX259" s="907">
        <v>2.0000000063191692E-5</v>
      </c>
      <c r="EY259" s="907">
        <v>0</v>
      </c>
      <c r="EZ259" s="907">
        <v>-8.0000000082236511E-5</v>
      </c>
      <c r="FA259" s="907">
        <v>-1.8699999999398642E-3</v>
      </c>
      <c r="FB259" s="907">
        <v>1.0086399999999571</v>
      </c>
      <c r="FC259" s="907">
        <v>1.0020200000000727</v>
      </c>
      <c r="FD259" s="907">
        <v>-4.8999999995658072E-4</v>
      </c>
      <c r="FE259" s="907">
        <v>0.99644000000000688</v>
      </c>
      <c r="FF259" s="907">
        <v>0.99733000000003358</v>
      </c>
      <c r="FG259" s="907">
        <v>-4.899999998997373E-4</v>
      </c>
      <c r="FH259" s="907">
        <v>1.077880000000107</v>
      </c>
      <c r="FI259" s="907">
        <v>1.0450800000000413</v>
      </c>
      <c r="FJ259" s="907">
        <v>-2.4740000000008422E-2</v>
      </c>
      <c r="FK259" s="907">
        <v>1.0370000000000346</v>
      </c>
      <c r="FL259" s="907">
        <v>1.015260000000012</v>
      </c>
      <c r="FM259" s="907">
        <v>9.1200000000526416E-3</v>
      </c>
      <c r="FN259" s="907">
        <v>-5.3300000000717773E-3</v>
      </c>
      <c r="FO259" s="907">
        <v>1.5449999999646025E-3</v>
      </c>
      <c r="FP259" s="907">
        <v>1.1000000000649379E-4</v>
      </c>
      <c r="FQ259" s="907">
        <v>6.1149999999940974E-2</v>
      </c>
      <c r="FR259" s="907">
        <v>5.1010000000076161E-2</v>
      </c>
      <c r="FS259" s="907">
        <v>2.6800000000548607E-3</v>
      </c>
      <c r="FT259" s="907">
        <v>2.955999999994674E-2</v>
      </c>
      <c r="FU259" s="907">
        <v>-2.3289999999917654E-2</v>
      </c>
      <c r="FV259" s="907">
        <v>1.8670000000042819E-2</v>
      </c>
      <c r="FW259" s="907">
        <v>3.0000000037944119E-5</v>
      </c>
      <c r="FX259" s="907">
        <v>1.0400000000117871E-2</v>
      </c>
      <c r="FY259" s="907">
        <v>-2.1070173860000523</v>
      </c>
      <c r="FZ259" s="907">
        <v>-8.0350000000066757E-2</v>
      </c>
      <c r="GA259" s="907">
        <v>-3.5372569983394442E-2</v>
      </c>
      <c r="GB259" s="907">
        <v>-3.8359448374762906E-2</v>
      </c>
      <c r="GC259" s="907">
        <v>-1.8076785760285929E-3</v>
      </c>
      <c r="GD259" s="907">
        <v>-3.8169999999922766E-2</v>
      </c>
      <c r="GE259" s="907">
        <v>5.1499999999577994E-3</v>
      </c>
      <c r="GF259" s="907">
        <v>5.7699999999840657E-3</v>
      </c>
      <c r="GG259" s="907">
        <v>-0.15606948039987856</v>
      </c>
      <c r="GH259" s="907">
        <v>-0.16562000000010357</v>
      </c>
      <c r="GI259" s="907">
        <v>-5.452000000013868E-2</v>
      </c>
      <c r="GJ259" s="907">
        <v>-7.9233313200006705E-2</v>
      </c>
      <c r="GK259" s="907">
        <v>-7.5649999999995998E-2</v>
      </c>
      <c r="GL259" s="907">
        <v>-7.5349999999957618E-2</v>
      </c>
      <c r="GM259" s="907">
        <v>-7.5340000000096552E-2</v>
      </c>
      <c r="GN259" s="907">
        <v>-7.5369999999907122E-2</v>
      </c>
      <c r="GO259" s="907">
        <v>-0.10241172557891787</v>
      </c>
      <c r="GP259" s="907">
        <v>-6.7099999999982174E-3</v>
      </c>
      <c r="GQ259" s="907">
        <v>-2.9895510000073955E-2</v>
      </c>
      <c r="GR259" s="907">
        <v>0.10008627999991404</v>
      </c>
      <c r="GS259" s="907">
        <v>3.6860000000046966E-2</v>
      </c>
      <c r="GT259" s="907">
        <v>-3.7670000000048276E-2</v>
      </c>
      <c r="GU259" s="907">
        <v>4.0720000000078471E-2</v>
      </c>
      <c r="GV259" s="907">
        <v>0</v>
      </c>
      <c r="GW259" s="907">
        <v>-2.2737367544323206E-13</v>
      </c>
      <c r="GX259" s="907">
        <v>0</v>
      </c>
      <c r="GY259" s="907">
        <v>0</v>
      </c>
      <c r="GZ259" s="907">
        <v>0</v>
      </c>
      <c r="HA259" s="907">
        <v>0</v>
      </c>
      <c r="HB259" s="907">
        <v>0</v>
      </c>
      <c r="HC259" s="907">
        <v>0</v>
      </c>
      <c r="HD259" s="907">
        <v>0</v>
      </c>
      <c r="HE259" s="907">
        <v>0</v>
      </c>
      <c r="HF259" s="907">
        <v>0</v>
      </c>
      <c r="HG259" s="907">
        <v>0</v>
      </c>
      <c r="HH259" s="907">
        <v>0</v>
      </c>
      <c r="HI259" s="907">
        <v>0</v>
      </c>
      <c r="HJ259" s="907">
        <v>0</v>
      </c>
      <c r="HK259" s="907">
        <v>0</v>
      </c>
      <c r="HL259" s="907">
        <v>0</v>
      </c>
      <c r="HM259" s="907">
        <v>0</v>
      </c>
      <c r="HN259" s="907">
        <v>0</v>
      </c>
      <c r="HO259" s="907">
        <v>0</v>
      </c>
      <c r="HP259" s="907">
        <v>0</v>
      </c>
      <c r="HQ259" s="907">
        <v>0</v>
      </c>
      <c r="HR259" s="907">
        <v>0</v>
      </c>
      <c r="HS259" s="907">
        <v>0</v>
      </c>
      <c r="HT259" s="907">
        <v>0</v>
      </c>
      <c r="HU259" s="907">
        <v>3.4043551602962907E-2</v>
      </c>
      <c r="HV259" s="907">
        <v>0</v>
      </c>
      <c r="HW259" s="907">
        <v>0</v>
      </c>
      <c r="HX259" s="907">
        <v>0</v>
      </c>
      <c r="HY259" s="907">
        <v>0</v>
      </c>
      <c r="HZ259" s="907">
        <v>0</v>
      </c>
      <c r="IA259" s="907">
        <v>0</v>
      </c>
      <c r="IB259" s="907">
        <v>0</v>
      </c>
      <c r="IC259" s="907">
        <v>0</v>
      </c>
      <c r="ID259" s="907">
        <v>0</v>
      </c>
      <c r="IE259" s="907">
        <v>0</v>
      </c>
      <c r="IF259" s="907">
        <v>0</v>
      </c>
      <c r="IG259" s="907">
        <v>0</v>
      </c>
      <c r="IH259" s="907">
        <v>0</v>
      </c>
      <c r="II259" s="907">
        <v>0</v>
      </c>
      <c r="IJ259" s="907">
        <v>0</v>
      </c>
      <c r="IK259" s="907">
        <v>0</v>
      </c>
      <c r="IL259" s="907">
        <v>0</v>
      </c>
      <c r="IM259" s="907">
        <v>0</v>
      </c>
      <c r="IN259" s="907">
        <v>0</v>
      </c>
      <c r="IO259" s="907">
        <v>0</v>
      </c>
      <c r="IP259" s="907">
        <v>0</v>
      </c>
      <c r="IQ259" s="907">
        <v>0</v>
      </c>
      <c r="IR259" s="907">
        <v>0</v>
      </c>
      <c r="IS259" s="907">
        <v>0</v>
      </c>
      <c r="IT259" s="907">
        <v>0</v>
      </c>
      <c r="IU259" s="907">
        <v>0</v>
      </c>
      <c r="IV259" s="907">
        <v>0</v>
      </c>
      <c r="IW259" s="907">
        <v>0</v>
      </c>
      <c r="IX259" s="907">
        <v>0</v>
      </c>
      <c r="IY259" s="907">
        <v>0</v>
      </c>
      <c r="IZ259" s="907">
        <v>0</v>
      </c>
      <c r="JA259" s="907">
        <v>0</v>
      </c>
      <c r="JB259" s="907">
        <v>0</v>
      </c>
      <c r="JC259" s="907">
        <v>0</v>
      </c>
      <c r="JD259" s="907">
        <v>0</v>
      </c>
      <c r="JE259" s="907">
        <v>0</v>
      </c>
      <c r="JF259" s="907">
        <v>0</v>
      </c>
      <c r="JG259" s="907">
        <v>0</v>
      </c>
      <c r="JH259" s="907">
        <v>0</v>
      </c>
      <c r="JI259" s="907">
        <v>0</v>
      </c>
      <c r="JJ259" s="907">
        <v>0</v>
      </c>
      <c r="JK259" s="907">
        <v>0</v>
      </c>
      <c r="JL259" s="907">
        <v>0</v>
      </c>
      <c r="JM259" s="907">
        <v>0</v>
      </c>
      <c r="JN259" s="907">
        <v>0</v>
      </c>
      <c r="JO259" s="907">
        <v>0</v>
      </c>
      <c r="JP259" s="907">
        <v>0</v>
      </c>
      <c r="JQ259" s="907">
        <v>0</v>
      </c>
      <c r="JR259" s="907">
        <v>0</v>
      </c>
      <c r="JS259" s="907">
        <v>0</v>
      </c>
      <c r="JT259" s="907">
        <v>0</v>
      </c>
      <c r="JU259" s="907">
        <v>0</v>
      </c>
      <c r="JV259" s="907">
        <v>0</v>
      </c>
      <c r="JW259" s="907">
        <v>0</v>
      </c>
      <c r="JX259" s="907">
        <v>0</v>
      </c>
      <c r="JY259" s="907">
        <v>0</v>
      </c>
      <c r="JZ259" s="907">
        <v>0</v>
      </c>
      <c r="KA259" s="907">
        <v>0</v>
      </c>
      <c r="KB259" s="907">
        <v>0</v>
      </c>
      <c r="KC259" s="907">
        <v>0</v>
      </c>
      <c r="KD259" s="907">
        <v>0</v>
      </c>
      <c r="KE259" s="907">
        <v>0</v>
      </c>
      <c r="KF259" s="907">
        <v>0</v>
      </c>
      <c r="KG259" s="907">
        <v>0</v>
      </c>
      <c r="KH259" s="907">
        <v>0</v>
      </c>
      <c r="KI259" s="907">
        <v>0</v>
      </c>
      <c r="KJ259" s="907">
        <v>0</v>
      </c>
      <c r="KK259" s="907">
        <v>0</v>
      </c>
      <c r="KL259" s="907">
        <v>0</v>
      </c>
      <c r="KM259" s="907">
        <v>0</v>
      </c>
      <c r="KN259" s="907">
        <v>0</v>
      </c>
      <c r="KO259" s="907">
        <v>0</v>
      </c>
      <c r="KP259" s="907">
        <v>0</v>
      </c>
      <c r="KQ259" s="907">
        <v>0</v>
      </c>
      <c r="KR259" s="907">
        <v>0</v>
      </c>
      <c r="KS259" s="907">
        <v>0</v>
      </c>
      <c r="KT259" s="907">
        <v>0</v>
      </c>
      <c r="KU259" s="907">
        <v>0</v>
      </c>
      <c r="KV259" s="907">
        <v>0</v>
      </c>
      <c r="KW259" s="907">
        <v>0</v>
      </c>
      <c r="KX259" s="907">
        <v>0</v>
      </c>
      <c r="KY259" s="907">
        <v>0</v>
      </c>
      <c r="KZ259" s="907">
        <v>0</v>
      </c>
      <c r="LA259" s="907">
        <v>0</v>
      </c>
      <c r="LB259" s="907">
        <v>0</v>
      </c>
      <c r="LC259" s="907">
        <v>0</v>
      </c>
      <c r="LD259" s="907">
        <v>0</v>
      </c>
      <c r="LE259" s="907">
        <v>0</v>
      </c>
      <c r="LF259" s="907">
        <v>0</v>
      </c>
      <c r="LG259" s="907">
        <v>0</v>
      </c>
      <c r="LH259" s="907">
        <v>0</v>
      </c>
      <c r="LI259" s="907">
        <v>0</v>
      </c>
      <c r="LJ259" s="907">
        <v>0</v>
      </c>
      <c r="LK259" s="907">
        <v>0</v>
      </c>
      <c r="LL259" s="907">
        <v>0</v>
      </c>
      <c r="LM259" s="907">
        <v>0</v>
      </c>
      <c r="LN259" s="907">
        <v>0</v>
      </c>
      <c r="LO259" s="907">
        <v>0</v>
      </c>
      <c r="LP259" s="907">
        <v>0</v>
      </c>
      <c r="LQ259" s="907">
        <v>0</v>
      </c>
      <c r="LR259" s="907">
        <v>0</v>
      </c>
      <c r="LS259" s="907">
        <v>0</v>
      </c>
      <c r="LT259" s="907">
        <v>0</v>
      </c>
      <c r="LU259" s="907">
        <v>0</v>
      </c>
      <c r="LV259" s="907">
        <v>0</v>
      </c>
      <c r="LW259" s="907">
        <v>0</v>
      </c>
      <c r="LX259" s="907">
        <v>0</v>
      </c>
      <c r="LY259" s="907">
        <v>0</v>
      </c>
      <c r="LZ259" s="907">
        <v>0</v>
      </c>
      <c r="MA259" s="907">
        <v>0</v>
      </c>
      <c r="MB259" s="907">
        <v>0</v>
      </c>
      <c r="MC259" s="907">
        <v>0</v>
      </c>
      <c r="MD259" s="907">
        <v>0</v>
      </c>
      <c r="ME259" s="907">
        <v>0</v>
      </c>
      <c r="MF259" s="907">
        <v>0</v>
      </c>
      <c r="MG259" s="907">
        <v>0</v>
      </c>
      <c r="MH259" s="907">
        <v>0</v>
      </c>
      <c r="MI259" s="907">
        <v>0</v>
      </c>
      <c r="MJ259" s="907">
        <v>0</v>
      </c>
      <c r="MK259" s="907">
        <v>0</v>
      </c>
      <c r="ML259" s="907">
        <v>0</v>
      </c>
      <c r="MM259" s="907">
        <v>0</v>
      </c>
      <c r="MN259" s="907">
        <v>0</v>
      </c>
      <c r="MO259" s="907">
        <v>0</v>
      </c>
      <c r="MP259" s="907">
        <v>0</v>
      </c>
      <c r="MQ259" s="907">
        <v>0</v>
      </c>
      <c r="MR259" s="907">
        <v>0</v>
      </c>
      <c r="MS259" s="907">
        <v>0</v>
      </c>
      <c r="MT259" s="907"/>
      <c r="MU259" s="907"/>
      <c r="MV259" s="907"/>
      <c r="MW259" s="907"/>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s="481">
        <v>1630.9887183834076</v>
      </c>
      <c r="MU267" s="481">
        <v>1655.3067196547418</v>
      </c>
      <c r="MV267" s="481">
        <v>1847.4146632599864</v>
      </c>
      <c r="MW267" s="481">
        <v>1918.8642342930727</v>
      </c>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16">
        <v>1290.202436</v>
      </c>
      <c r="MO268" s="480">
        <v>1295.0905299999999</v>
      </c>
      <c r="MP268" s="480">
        <v>1302.981847</v>
      </c>
      <c r="MQ268" s="480">
        <v>1311.13031</v>
      </c>
      <c r="MR268" s="480">
        <v>1317.6693090000001</v>
      </c>
      <c r="MS268" s="918">
        <v>1334.8155429999999</v>
      </c>
      <c r="MT268" s="924">
        <v>1345.9557299999999</v>
      </c>
      <c r="MU268" s="925">
        <v>1361.638289</v>
      </c>
      <c r="MV268" s="480">
        <v>1373.5932789999999</v>
      </c>
      <c r="MW268" s="480">
        <v>1382.9873419999999</v>
      </c>
    </row>
    <row r="269" spans="1:361">
      <c r="A269" s="476" t="s">
        <v>593</v>
      </c>
      <c r="B269" s="89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row>
    <row r="270" spans="1:361" s="901" customFormat="1" ht="10.5">
      <c r="A270" s="899" t="s">
        <v>1469</v>
      </c>
      <c r="B270" s="900"/>
      <c r="C270" s="900"/>
      <c r="D270" s="900"/>
      <c r="E270" s="900"/>
      <c r="F270" s="900"/>
      <c r="G270" s="900"/>
      <c r="H270" s="900"/>
      <c r="I270" s="900"/>
      <c r="J270" s="900"/>
      <c r="K270" s="900"/>
      <c r="L270" s="900"/>
      <c r="M270" s="900"/>
      <c r="N270" s="900"/>
      <c r="O270" s="900"/>
      <c r="P270" s="900"/>
      <c r="Q270" s="900"/>
      <c r="R270" s="900"/>
      <c r="S270" s="900"/>
      <c r="T270" s="900"/>
      <c r="U270" s="900"/>
      <c r="V270" s="900"/>
      <c r="W270" s="900"/>
      <c r="X270" s="900"/>
      <c r="Y270" s="900"/>
      <c r="Z270" s="900"/>
      <c r="AA270" s="900"/>
      <c r="AB270" s="900"/>
      <c r="AC270" s="900"/>
      <c r="AD270" s="900"/>
      <c r="AE270" s="900"/>
      <c r="AF270" s="900"/>
      <c r="AG270" s="900"/>
      <c r="AH270" s="900"/>
      <c r="AI270" s="900"/>
      <c r="AJ270" s="900"/>
      <c r="AK270" s="900"/>
      <c r="AL270" s="900"/>
      <c r="AM270" s="900"/>
      <c r="AN270" s="900"/>
      <c r="AO270" s="900"/>
      <c r="AP270" s="900"/>
      <c r="AQ270" s="900"/>
      <c r="AR270" s="900"/>
      <c r="AS270" s="900"/>
      <c r="AT270" s="900"/>
      <c r="AU270" s="900"/>
      <c r="AV270" s="900"/>
      <c r="AW270" s="900"/>
      <c r="AX270" s="900"/>
      <c r="AY270" s="900"/>
      <c r="AZ270" s="900"/>
      <c r="BA270" s="900"/>
      <c r="BB270" s="900"/>
      <c r="BC270" s="900"/>
      <c r="BD270" s="900"/>
      <c r="BE270" s="900"/>
      <c r="BF270" s="900"/>
      <c r="BG270" s="900"/>
      <c r="BH270" s="900"/>
      <c r="BI270" s="900"/>
      <c r="BJ270" s="900"/>
      <c r="BK270" s="900"/>
      <c r="BL270" s="900"/>
      <c r="BM270" s="900"/>
      <c r="BN270" s="900"/>
      <c r="BO270" s="900"/>
      <c r="BP270" s="900"/>
      <c r="BQ270" s="900"/>
      <c r="BR270" s="900"/>
      <c r="BS270" s="900"/>
      <c r="BT270" s="900"/>
      <c r="BU270" s="900"/>
      <c r="BV270" s="900"/>
      <c r="BW270" s="900"/>
      <c r="BX270" s="900"/>
      <c r="BY270" s="900"/>
      <c r="BZ270" s="900"/>
      <c r="CA270" s="900"/>
      <c r="CB270" s="900"/>
      <c r="CC270" s="900"/>
      <c r="CD270" s="900"/>
      <c r="CE270" s="900"/>
      <c r="CF270" s="900"/>
      <c r="CG270" s="900"/>
      <c r="CH270" s="900"/>
      <c r="CI270" s="900"/>
      <c r="CJ270" s="900"/>
      <c r="CK270" s="900"/>
      <c r="CL270" s="900"/>
      <c r="CM270" s="900"/>
      <c r="CN270" s="900"/>
      <c r="CO270" s="900"/>
      <c r="CP270" s="900"/>
      <c r="CQ270" s="900"/>
      <c r="CR270" s="900"/>
      <c r="CS270" s="900"/>
      <c r="CT270" s="900"/>
      <c r="CU270" s="900"/>
      <c r="CV270" s="900"/>
      <c r="CW270" s="900"/>
      <c r="CX270" s="900"/>
      <c r="CY270" s="900"/>
      <c r="CZ270" s="900"/>
      <c r="DA270" s="900"/>
      <c r="DB270" s="900"/>
      <c r="DC270" s="900"/>
      <c r="DD270" s="900"/>
      <c r="DE270" s="900"/>
      <c r="DF270" s="900"/>
      <c r="DG270" s="900"/>
      <c r="DH270" s="900"/>
      <c r="DI270" s="900"/>
      <c r="DJ270" s="900"/>
      <c r="DK270" s="900"/>
      <c r="DL270" s="900"/>
      <c r="DM270" s="900"/>
      <c r="DN270" s="900"/>
      <c r="DO270" s="900"/>
      <c r="DP270" s="900"/>
      <c r="DQ270" s="900"/>
      <c r="DR270" s="900"/>
      <c r="DS270" s="900"/>
      <c r="DT270" s="900"/>
      <c r="DU270" s="900"/>
      <c r="DV270" s="900"/>
      <c r="DW270" s="900"/>
      <c r="DX270" s="900"/>
      <c r="DY270" s="900"/>
      <c r="DZ270" s="900"/>
      <c r="EA270" s="900"/>
      <c r="EB270" s="900"/>
      <c r="EC270" s="900"/>
      <c r="ED270" s="900"/>
      <c r="EE270" s="900"/>
      <c r="EF270" s="900"/>
      <c r="EG270" s="900"/>
      <c r="EH270" s="900"/>
      <c r="EI270" s="900"/>
      <c r="EJ270" s="900"/>
      <c r="EK270" s="900"/>
      <c r="EL270" s="900"/>
      <c r="EM270" s="900"/>
      <c r="EN270" s="900"/>
      <c r="EO270" s="900"/>
      <c r="EP270" s="900"/>
      <c r="EQ270" s="900"/>
      <c r="ER270" s="900"/>
      <c r="ES270" s="900"/>
      <c r="ET270" s="900"/>
      <c r="EU270" s="900"/>
      <c r="EV270" s="900"/>
      <c r="EW270" s="900"/>
      <c r="EX270" s="900"/>
      <c r="EY270" s="900"/>
      <c r="EZ270" s="900"/>
      <c r="FA270" s="900"/>
      <c r="FB270" s="900"/>
      <c r="FC270" s="900"/>
      <c r="FD270" s="900"/>
      <c r="FE270" s="900"/>
      <c r="FF270" s="900"/>
      <c r="FG270" s="900"/>
      <c r="FH270" s="900"/>
      <c r="FI270" s="900"/>
      <c r="FJ270" s="900"/>
      <c r="FK270" s="900"/>
      <c r="FL270" s="900"/>
      <c r="FM270" s="900"/>
      <c r="FN270" s="900"/>
      <c r="FO270" s="900"/>
      <c r="FP270" s="900"/>
      <c r="FQ270" s="900"/>
      <c r="FR270" s="900"/>
      <c r="FS270" s="900"/>
      <c r="FT270" s="900"/>
      <c r="FU270" s="900"/>
      <c r="FV270" s="900"/>
      <c r="FW270" s="900"/>
      <c r="FX270" s="900"/>
      <c r="FY270" s="900"/>
      <c r="FZ270" s="900"/>
      <c r="GA270" s="900"/>
      <c r="GB270" s="900"/>
      <c r="GC270" s="900"/>
      <c r="GD270" s="900"/>
      <c r="GE270" s="900"/>
      <c r="GF270" s="900"/>
      <c r="GG270" s="900"/>
      <c r="GH270" s="900"/>
      <c r="GI270" s="900"/>
      <c r="GJ270" s="900"/>
      <c r="GK270" s="900"/>
      <c r="GL270" s="900"/>
      <c r="GM270" s="900"/>
      <c r="GN270" s="900"/>
      <c r="GO270" s="900"/>
      <c r="GP270" s="900"/>
      <c r="GQ270" s="900"/>
      <c r="GR270" s="900"/>
      <c r="GS270" s="900"/>
      <c r="GT270" s="900"/>
      <c r="GU270" s="900"/>
      <c r="GV270" s="900"/>
      <c r="GW270" s="900"/>
      <c r="GX270" s="900"/>
      <c r="GY270" s="900"/>
      <c r="GZ270" s="900"/>
      <c r="HA270" s="900"/>
      <c r="HB270" s="900"/>
      <c r="HC270" s="900"/>
      <c r="HD270" s="900"/>
      <c r="HE270" s="900"/>
      <c r="HF270" s="900"/>
      <c r="HG270" s="900"/>
      <c r="HH270" s="900"/>
      <c r="HI270" s="900"/>
      <c r="HJ270" s="900"/>
      <c r="HK270" s="900"/>
      <c r="HL270" s="900"/>
      <c r="HM270" s="900"/>
      <c r="HN270" s="900"/>
      <c r="HO270" s="900"/>
      <c r="HP270" s="900"/>
      <c r="HQ270" s="900"/>
      <c r="HR270" s="900"/>
      <c r="HS270" s="900"/>
      <c r="HT270" s="900"/>
      <c r="HU270" s="900"/>
      <c r="HV270" s="900"/>
      <c r="HW270" s="900"/>
      <c r="HX270" s="900"/>
      <c r="HY270" s="900"/>
      <c r="HZ270" s="900"/>
      <c r="IA270" s="900"/>
      <c r="IB270" s="900"/>
      <c r="IC270" s="900"/>
      <c r="ID270" s="900"/>
      <c r="IE270" s="900"/>
      <c r="IF270" s="900"/>
      <c r="IG270" s="900"/>
      <c r="IH270" s="900"/>
      <c r="II270" s="900"/>
      <c r="IJ270" s="900"/>
      <c r="IK270" s="900"/>
      <c r="IL270" s="900"/>
      <c r="IM270" s="900"/>
      <c r="IN270" s="900"/>
      <c r="IO270" s="900"/>
      <c r="IP270" s="900"/>
      <c r="IQ270" s="900"/>
      <c r="IR270" s="900"/>
      <c r="IS270" s="900"/>
      <c r="IT270" s="900"/>
      <c r="IU270" s="900"/>
      <c r="IV270" s="900"/>
      <c r="IW270" s="900"/>
      <c r="IX270" s="900"/>
      <c r="IY270" s="900"/>
      <c r="IZ270" s="900"/>
      <c r="JA270" s="900"/>
      <c r="JB270" s="900"/>
      <c r="JC270" s="900"/>
      <c r="JD270" s="900"/>
      <c r="JE270" s="900"/>
      <c r="JF270" s="900"/>
      <c r="JG270" s="900"/>
      <c r="JH270" s="900"/>
      <c r="JI270" s="900"/>
      <c r="JJ270" s="900"/>
      <c r="JK270" s="900"/>
      <c r="JL270" s="900"/>
      <c r="JM270" s="900"/>
      <c r="JN270" s="900"/>
      <c r="JO270" s="900"/>
      <c r="JP270" s="900"/>
      <c r="JQ270" s="900"/>
      <c r="JR270" s="900"/>
      <c r="JS270" s="900"/>
      <c r="JT270" s="900"/>
      <c r="JU270" s="900"/>
      <c r="JV270" s="900"/>
      <c r="JW270" s="900"/>
      <c r="JX270" s="900"/>
      <c r="JY270" s="900"/>
      <c r="JZ270" s="900"/>
      <c r="KA270" s="900"/>
      <c r="KB270" s="900"/>
      <c r="KC270" s="900"/>
      <c r="KD270" s="900"/>
      <c r="KE270" s="900"/>
      <c r="KF270" s="900"/>
      <c r="KG270" s="900"/>
      <c r="KH270" s="900"/>
      <c r="KI270" s="900"/>
      <c r="KJ270" s="900"/>
      <c r="KK270" s="900"/>
      <c r="KL270" s="900"/>
      <c r="KM270" s="900"/>
      <c r="KN270" s="900"/>
      <c r="KO270" s="900"/>
      <c r="KP270" s="900"/>
      <c r="KQ270" s="900"/>
      <c r="KR270" s="900"/>
      <c r="KS270" s="900"/>
      <c r="KT270" s="900"/>
      <c r="KU270" s="900"/>
      <c r="KV270" s="900"/>
      <c r="KW270" s="900"/>
      <c r="KX270" s="900"/>
      <c r="KY270" s="900"/>
      <c r="KZ270" s="900"/>
      <c r="LA270" s="900"/>
      <c r="LB270" s="900"/>
      <c r="LC270" s="900"/>
      <c r="LD270" s="900"/>
      <c r="LE270" s="900"/>
      <c r="LF270" s="900"/>
      <c r="LG270" s="900"/>
      <c r="LH270" s="900"/>
      <c r="LI270" s="900"/>
      <c r="LJ270" s="900"/>
      <c r="LK270" s="900"/>
      <c r="LL270" s="900"/>
      <c r="LM270" s="900"/>
      <c r="LN270" s="900"/>
      <c r="LO270" s="900"/>
      <c r="LP270" s="900"/>
      <c r="LQ270" s="900"/>
      <c r="LR270" s="900"/>
      <c r="LS270" s="900"/>
      <c r="LT270" s="900"/>
      <c r="LU270" s="900"/>
      <c r="LV270" s="900"/>
      <c r="LW270" s="900"/>
      <c r="LX270" s="900"/>
      <c r="LY270" s="900"/>
      <c r="LZ270" s="900"/>
      <c r="MA270" s="900"/>
      <c r="MB270" s="900"/>
      <c r="MC270" s="900"/>
      <c r="MD270" s="900"/>
      <c r="ME270" s="900"/>
      <c r="MF270" s="900"/>
      <c r="MG270" s="900"/>
      <c r="MH270" s="900"/>
      <c r="MI270" s="900"/>
      <c r="MJ270" s="900"/>
      <c r="MK270" s="900"/>
      <c r="ML270" s="900"/>
      <c r="MM270" s="900"/>
      <c r="MN270" s="900"/>
      <c r="MO270" s="900"/>
      <c r="MP270" s="900"/>
      <c r="MQ270" s="900"/>
      <c r="MR270" s="900"/>
      <c r="MS270" s="900"/>
      <c r="MT270" s="900"/>
      <c r="MU270" s="900"/>
      <c r="MV270" s="900"/>
      <c r="MW270" s="900"/>
    </row>
    <row r="271" spans="1:361" s="901" customFormat="1" ht="10.5">
      <c r="A271" s="902" t="s">
        <v>1470</v>
      </c>
      <c r="B271" s="900"/>
      <c r="C271" s="900"/>
      <c r="D271" s="900"/>
      <c r="E271" s="900"/>
      <c r="F271" s="900"/>
      <c r="G271" s="900"/>
      <c r="H271" s="900"/>
      <c r="I271" s="900"/>
      <c r="J271" s="900"/>
      <c r="K271" s="900"/>
      <c r="L271" s="900"/>
      <c r="M271" s="900"/>
      <c r="N271" s="900"/>
      <c r="O271" s="900"/>
      <c r="P271" s="900"/>
      <c r="Q271" s="900"/>
      <c r="R271" s="900"/>
      <c r="S271" s="900"/>
      <c r="T271" s="900"/>
      <c r="U271" s="900"/>
      <c r="V271" s="900"/>
      <c r="W271" s="900"/>
      <c r="X271" s="900"/>
      <c r="Y271" s="900"/>
      <c r="Z271" s="900"/>
      <c r="AA271" s="900"/>
      <c r="AB271" s="900"/>
      <c r="AC271" s="900"/>
      <c r="AD271" s="900"/>
      <c r="AE271" s="900"/>
      <c r="AF271" s="900"/>
      <c r="AG271" s="900"/>
      <c r="AH271" s="900"/>
      <c r="AI271" s="900"/>
      <c r="AJ271" s="900"/>
      <c r="AK271" s="900"/>
      <c r="AL271" s="900"/>
      <c r="AM271" s="900"/>
      <c r="AN271" s="900"/>
      <c r="AO271" s="900"/>
      <c r="AP271" s="900"/>
      <c r="AQ271" s="900"/>
      <c r="AR271" s="900"/>
      <c r="AS271" s="900"/>
      <c r="AT271" s="900"/>
      <c r="AU271" s="900"/>
      <c r="AV271" s="900"/>
      <c r="AW271" s="900"/>
      <c r="AX271" s="900"/>
      <c r="AY271" s="900"/>
      <c r="AZ271" s="900"/>
      <c r="BA271" s="900"/>
      <c r="BB271" s="900"/>
      <c r="BC271" s="900"/>
      <c r="BD271" s="900"/>
      <c r="BE271" s="900"/>
      <c r="BF271" s="900"/>
      <c r="BG271" s="900"/>
      <c r="BH271" s="900"/>
      <c r="BI271" s="900"/>
      <c r="BJ271" s="900"/>
      <c r="BK271" s="900"/>
      <c r="BL271" s="900"/>
      <c r="BM271" s="900"/>
      <c r="BN271" s="900"/>
      <c r="BO271" s="900"/>
      <c r="BP271" s="900"/>
      <c r="BQ271" s="900"/>
      <c r="BR271" s="900"/>
      <c r="BS271" s="900"/>
      <c r="BT271" s="900"/>
      <c r="BU271" s="900"/>
      <c r="BV271" s="900"/>
      <c r="BW271" s="900"/>
      <c r="BX271" s="900"/>
      <c r="BY271" s="900"/>
      <c r="BZ271" s="900"/>
      <c r="CA271" s="900"/>
      <c r="CB271" s="900"/>
      <c r="CC271" s="900"/>
      <c r="CD271" s="900"/>
      <c r="CE271" s="900"/>
      <c r="CF271" s="900"/>
      <c r="CG271" s="900"/>
      <c r="CH271" s="900"/>
      <c r="CI271" s="900"/>
      <c r="CJ271" s="900"/>
      <c r="CK271" s="900"/>
      <c r="CL271" s="900"/>
      <c r="CM271" s="900"/>
      <c r="CN271" s="900"/>
      <c r="CO271" s="900"/>
      <c r="CP271" s="900"/>
      <c r="CQ271" s="900"/>
      <c r="CR271" s="900"/>
      <c r="CS271" s="900"/>
      <c r="CT271" s="900"/>
      <c r="CU271" s="900"/>
      <c r="CV271" s="900"/>
      <c r="CW271" s="900"/>
      <c r="CX271" s="900"/>
      <c r="CY271" s="900"/>
      <c r="CZ271" s="900"/>
      <c r="DA271" s="900"/>
      <c r="DB271" s="900"/>
      <c r="DC271" s="900"/>
      <c r="DD271" s="900"/>
      <c r="DE271" s="900"/>
      <c r="DF271" s="900"/>
      <c r="DG271" s="900"/>
      <c r="DH271" s="900"/>
      <c r="DI271" s="900"/>
      <c r="DJ271" s="900"/>
      <c r="DK271" s="900"/>
      <c r="DL271" s="900"/>
      <c r="DM271" s="900"/>
      <c r="DN271" s="900"/>
      <c r="DO271" s="900"/>
      <c r="DP271" s="900"/>
      <c r="DQ271" s="900"/>
      <c r="DR271" s="900"/>
      <c r="DS271" s="900"/>
      <c r="DT271" s="900"/>
      <c r="DU271" s="900"/>
      <c r="DV271" s="900"/>
      <c r="DW271" s="900"/>
      <c r="DX271" s="900"/>
      <c r="DY271" s="900"/>
      <c r="DZ271" s="900"/>
      <c r="EA271" s="900"/>
      <c r="EB271" s="900"/>
      <c r="EC271" s="900"/>
      <c r="ED271" s="900"/>
      <c r="EE271" s="900"/>
      <c r="EF271" s="900"/>
      <c r="EG271" s="900"/>
      <c r="EH271" s="900"/>
      <c r="EI271" s="900"/>
      <c r="EJ271" s="900"/>
      <c r="EK271" s="900"/>
      <c r="EL271" s="900"/>
      <c r="EM271" s="900"/>
      <c r="EN271" s="900"/>
      <c r="EO271" s="900"/>
      <c r="EP271" s="900"/>
      <c r="EQ271" s="900"/>
      <c r="ER271" s="900"/>
      <c r="ES271" s="900"/>
      <c r="ET271" s="900"/>
      <c r="EU271" s="900"/>
      <c r="EV271" s="900"/>
      <c r="EW271" s="900"/>
      <c r="EX271" s="900"/>
      <c r="EY271" s="900"/>
      <c r="EZ271" s="900"/>
      <c r="FA271" s="900"/>
      <c r="FB271" s="900"/>
      <c r="FC271" s="900"/>
      <c r="FD271" s="900"/>
      <c r="FE271" s="900"/>
      <c r="FF271" s="900"/>
      <c r="FG271" s="900"/>
      <c r="FH271" s="900"/>
      <c r="FI271" s="900"/>
      <c r="FJ271" s="900"/>
      <c r="FK271" s="900"/>
      <c r="FL271" s="900"/>
      <c r="FM271" s="900"/>
      <c r="FN271" s="900"/>
      <c r="FO271" s="900"/>
      <c r="FP271" s="900"/>
      <c r="FQ271" s="900"/>
      <c r="FR271" s="900"/>
      <c r="FS271" s="900"/>
      <c r="FT271" s="900"/>
      <c r="FU271" s="900"/>
      <c r="FV271" s="900"/>
      <c r="FW271" s="900"/>
      <c r="FX271" s="900"/>
      <c r="FY271" s="900"/>
      <c r="FZ271" s="900"/>
      <c r="GA271" s="900"/>
      <c r="GB271" s="900"/>
      <c r="GC271" s="900"/>
      <c r="GD271" s="900"/>
      <c r="GE271" s="900">
        <v>151.44263999999998</v>
      </c>
      <c r="GF271" s="900">
        <v>151.44263999999998</v>
      </c>
      <c r="GG271" s="900">
        <v>151.44263999999998</v>
      </c>
      <c r="GH271" s="900">
        <v>151.44263999999998</v>
      </c>
      <c r="GI271" s="900">
        <v>151.44263999999998</v>
      </c>
      <c r="GJ271" s="900">
        <v>151.44263999999998</v>
      </c>
      <c r="GK271" s="900">
        <v>151.44263999999998</v>
      </c>
      <c r="GL271" s="900">
        <v>151.44263999999998</v>
      </c>
      <c r="GM271" s="900">
        <v>151.44263999999998</v>
      </c>
      <c r="GN271" s="900">
        <v>151.44263999999998</v>
      </c>
      <c r="GO271" s="900">
        <v>151.44263999999998</v>
      </c>
      <c r="GP271" s="900">
        <v>151.44263999999998</v>
      </c>
      <c r="GQ271" s="900">
        <v>151.44263999999998</v>
      </c>
      <c r="GR271" s="900">
        <v>151.44263999999998</v>
      </c>
      <c r="GS271" s="900">
        <v>151.44263999999998</v>
      </c>
      <c r="GT271" s="900">
        <v>151.44263999999998</v>
      </c>
      <c r="GU271" s="900">
        <v>151.44263999999998</v>
      </c>
      <c r="GV271" s="900">
        <v>151.44263999999998</v>
      </c>
      <c r="GW271" s="900">
        <v>161.56869</v>
      </c>
      <c r="GX271" s="900">
        <v>162.41973000000002</v>
      </c>
      <c r="GY271" s="900">
        <v>162.05571</v>
      </c>
      <c r="GZ271" s="900">
        <v>144.87815000000001</v>
      </c>
      <c r="HA271" s="900">
        <v>171.62628000000001</v>
      </c>
      <c r="HB271" s="900">
        <v>167.87096</v>
      </c>
      <c r="HC271" s="900">
        <v>176.72207</v>
      </c>
      <c r="HD271" s="900">
        <v>179.80957000000001</v>
      </c>
      <c r="HE271" s="900">
        <v>178.57907999999998</v>
      </c>
      <c r="HF271" s="900">
        <v>174.36170000000001</v>
      </c>
      <c r="HG271" s="900">
        <v>177.15947</v>
      </c>
      <c r="HH271" s="900">
        <v>176.40085999999999</v>
      </c>
      <c r="HI271" s="900">
        <v>189.31953000000001</v>
      </c>
      <c r="HJ271" s="900">
        <v>184.30709999999999</v>
      </c>
      <c r="HK271" s="900">
        <v>183.18629999999999</v>
      </c>
      <c r="HL271" s="900">
        <v>192.14788999999999</v>
      </c>
      <c r="HM271" s="900">
        <v>188.40940000000001</v>
      </c>
      <c r="HN271" s="900">
        <v>192.42242000000002</v>
      </c>
      <c r="HO271" s="900">
        <v>202.51035999999999</v>
      </c>
      <c r="HP271" s="900">
        <v>206.45724999999999</v>
      </c>
      <c r="HQ271" s="900">
        <v>206.02037999999999</v>
      </c>
      <c r="HR271" s="900">
        <v>203.78557000000001</v>
      </c>
      <c r="HS271" s="900">
        <v>201.07129999999998</v>
      </c>
      <c r="HT271" s="900">
        <v>203.68333000000001</v>
      </c>
      <c r="HU271" s="900">
        <v>213.22798</v>
      </c>
      <c r="HV271" s="900">
        <v>216.88419000000002</v>
      </c>
      <c r="HW271" s="900">
        <v>214.086521</v>
      </c>
      <c r="HX271" s="900">
        <v>215.97997000000004</v>
      </c>
      <c r="HY271" s="900">
        <v>220.45153999999997</v>
      </c>
      <c r="HZ271" s="900">
        <v>217.83452499999999</v>
      </c>
      <c r="IA271" s="900">
        <v>224.01373000000001</v>
      </c>
      <c r="IB271" s="900">
        <v>235.16242299999999</v>
      </c>
      <c r="IC271" s="900">
        <v>225.13855199999998</v>
      </c>
      <c r="ID271" s="900">
        <v>229.39901399999997</v>
      </c>
      <c r="IE271" s="900">
        <v>237.38096485805312</v>
      </c>
      <c r="IF271" s="900">
        <v>238.1</v>
      </c>
      <c r="IG271" s="900">
        <v>246.88617082716979</v>
      </c>
      <c r="IH271" s="900">
        <v>250.36699999999999</v>
      </c>
      <c r="II271" s="900">
        <v>242.805231041947</v>
      </c>
      <c r="IJ271" s="900">
        <v>247.091632723776</v>
      </c>
      <c r="IK271" s="900">
        <v>257.12054795522101</v>
      </c>
      <c r="IL271" s="900">
        <v>271.07679038161501</v>
      </c>
      <c r="IM271" s="900">
        <v>272.802997</v>
      </c>
      <c r="IN271" s="900">
        <v>282.56909245999998</v>
      </c>
      <c r="IO271" s="900">
        <v>275.10782</v>
      </c>
      <c r="IP271" s="900">
        <v>265.94880999999998</v>
      </c>
      <c r="IQ271" s="900">
        <v>259.42740170675904</v>
      </c>
      <c r="IR271" s="900">
        <v>263.76556837035901</v>
      </c>
      <c r="IS271" s="900">
        <v>286.87830627781699</v>
      </c>
      <c r="IT271" s="900">
        <v>282.85770092275004</v>
      </c>
      <c r="IU271" s="900">
        <v>277.55193323200001</v>
      </c>
      <c r="IV271" s="900">
        <v>276.33008731365601</v>
      </c>
      <c r="IW271" s="900">
        <v>283.20237071262397</v>
      </c>
      <c r="IX271" s="900">
        <v>295.53454877167997</v>
      </c>
      <c r="IY271" s="900">
        <v>316.0317348879708</v>
      </c>
      <c r="IZ271" s="900">
        <v>292.520460618014</v>
      </c>
      <c r="JA271" s="900">
        <v>292.49828754168203</v>
      </c>
      <c r="JB271" s="900">
        <v>277.10012899999998</v>
      </c>
      <c r="JC271" s="900">
        <v>277.76542866408903</v>
      </c>
      <c r="JD271" s="900">
        <v>290.98210797247202</v>
      </c>
      <c r="JE271" s="900">
        <v>302.78849292896871</v>
      </c>
      <c r="JF271" s="900">
        <v>295.306122126182</v>
      </c>
      <c r="JG271" s="900">
        <v>285.09323020861996</v>
      </c>
      <c r="JH271" s="900">
        <v>292.51187445074197</v>
      </c>
      <c r="JI271" s="900">
        <v>295.98636346082003</v>
      </c>
      <c r="JJ271" s="900">
        <v>314.03457371260799</v>
      </c>
      <c r="JK271" s="900">
        <v>307.36060514158999</v>
      </c>
      <c r="JL271" s="900">
        <v>313.76453421437611</v>
      </c>
      <c r="JM271" s="900">
        <v>313.83992172782598</v>
      </c>
      <c r="JN271" s="900">
        <v>302.0235628191092</v>
      </c>
      <c r="JO271" s="900">
        <v>291.667948589535</v>
      </c>
      <c r="JP271" s="900">
        <v>306.52894651507199</v>
      </c>
      <c r="JQ271" s="900">
        <v>329.48774491015149</v>
      </c>
      <c r="JR271" s="900">
        <v>337.84073954762704</v>
      </c>
      <c r="JS271" s="900">
        <v>326.08892625500005</v>
      </c>
      <c r="JT271" s="900">
        <v>334.30812576911001</v>
      </c>
      <c r="JU271" s="900">
        <v>341.34615858612551</v>
      </c>
      <c r="JV271" s="900">
        <v>345.7284122041242</v>
      </c>
      <c r="JW271" s="900">
        <v>372.48431061718293</v>
      </c>
      <c r="JX271" s="900">
        <v>346.00049516397803</v>
      </c>
      <c r="JY271" s="900">
        <v>347.30939706512436</v>
      </c>
      <c r="JZ271" s="900">
        <v>342.02966080019974</v>
      </c>
      <c r="KA271" s="900">
        <v>339.31610554452334</v>
      </c>
      <c r="KB271" s="900">
        <v>356.55755658761564</v>
      </c>
      <c r="KC271" s="900">
        <v>386.40097681153793</v>
      </c>
      <c r="KD271" s="900">
        <v>364.92602801242225</v>
      </c>
      <c r="KE271" s="900">
        <v>361.24522146641897</v>
      </c>
      <c r="KF271" s="900">
        <v>387.7161490143281</v>
      </c>
      <c r="KG271" s="900">
        <v>378.38640611407169</v>
      </c>
      <c r="KH271" s="900">
        <v>378.79772212737095</v>
      </c>
      <c r="KI271" s="900">
        <v>429.47033986303995</v>
      </c>
      <c r="KJ271" s="900">
        <v>407.5836427203925</v>
      </c>
      <c r="KK271" s="900">
        <v>399.83896960649059</v>
      </c>
      <c r="KL271" s="900">
        <v>389.23935195280455</v>
      </c>
      <c r="KM271" s="900">
        <v>416.20004182809231</v>
      </c>
      <c r="KN271" s="900">
        <v>410.76997239619686</v>
      </c>
      <c r="KO271" s="900">
        <v>448.03497574423704</v>
      </c>
      <c r="KP271" s="900">
        <v>430.32504851209325</v>
      </c>
      <c r="KQ271" s="900">
        <v>461.11767383077841</v>
      </c>
      <c r="KR271" s="900">
        <v>444.16778610115659</v>
      </c>
      <c r="KS271" s="900">
        <v>440.00169751285802</v>
      </c>
      <c r="KT271" s="900">
        <v>493.14322751320651</v>
      </c>
      <c r="KU271" s="900">
        <v>492.24360505840957</v>
      </c>
      <c r="KV271" s="900">
        <v>518.22543214140467</v>
      </c>
      <c r="KW271" s="900">
        <v>511.06668063620401</v>
      </c>
      <c r="KX271" s="900">
        <v>498.5896765833981</v>
      </c>
      <c r="KY271" s="900">
        <v>495.32543488725366</v>
      </c>
      <c r="KZ271" s="900">
        <v>523.03086872213373</v>
      </c>
      <c r="LA271" s="900">
        <v>545.32772352088693</v>
      </c>
      <c r="LB271" s="900">
        <v>520.83829304750702</v>
      </c>
      <c r="LC271" s="900">
        <v>539.9863742469405</v>
      </c>
      <c r="LD271" s="900">
        <v>552.25935145932942</v>
      </c>
      <c r="LE271" s="900">
        <v>526.79681987401216</v>
      </c>
      <c r="LF271" s="900">
        <v>560.81826212917736</v>
      </c>
      <c r="LG271" s="900">
        <v>526.09897525084023</v>
      </c>
      <c r="LH271" s="900">
        <v>571.66242979604579</v>
      </c>
      <c r="LI271" s="900">
        <v>620.21847839779957</v>
      </c>
      <c r="LJ271" s="900">
        <v>618.6489115599145</v>
      </c>
      <c r="LK271" s="900">
        <v>598.86060165779054</v>
      </c>
      <c r="LL271" s="900">
        <v>611.15276642489448</v>
      </c>
      <c r="LM271" s="900">
        <v>712.79592904576089</v>
      </c>
      <c r="LN271" s="900">
        <v>626.03886935263154</v>
      </c>
      <c r="LO271" s="900">
        <v>634.5612423893549</v>
      </c>
      <c r="LP271" s="900">
        <v>660.42028995913893</v>
      </c>
      <c r="LQ271" s="900">
        <v>664.91396336945991</v>
      </c>
      <c r="LR271" s="900">
        <v>669.70133296524114</v>
      </c>
      <c r="LS271" s="900">
        <v>681.64094406096649</v>
      </c>
      <c r="LT271" s="900">
        <v>688.19300046432443</v>
      </c>
      <c r="LU271" s="900">
        <v>635.66381469796852</v>
      </c>
      <c r="LV271" s="900">
        <v>612.46068218985488</v>
      </c>
      <c r="LW271" s="900">
        <v>642.65798005547401</v>
      </c>
      <c r="LX271" s="900">
        <v>619.44993973371857</v>
      </c>
      <c r="LY271" s="900">
        <v>919.84324322891405</v>
      </c>
      <c r="LZ271" s="900">
        <v>704.91336016859464</v>
      </c>
      <c r="MA271" s="900">
        <v>723.87339124960965</v>
      </c>
      <c r="MB271" s="900">
        <v>763.66449325813005</v>
      </c>
      <c r="MC271" s="900">
        <v>738.82080994654495</v>
      </c>
      <c r="MD271" s="900">
        <v>734.36768925669844</v>
      </c>
      <c r="ME271" s="900">
        <v>859.15611283929752</v>
      </c>
      <c r="MF271" s="900">
        <v>797.47310829023627</v>
      </c>
      <c r="MG271" s="900">
        <v>784.89489185724028</v>
      </c>
      <c r="MH271" s="900">
        <v>731.71140104463484</v>
      </c>
      <c r="MI271" s="900">
        <v>889.5144689416187</v>
      </c>
      <c r="MJ271" s="900">
        <v>887.47200055401095</v>
      </c>
      <c r="MK271" s="900">
        <v>1012.7938777675026</v>
      </c>
      <c r="ML271" s="900">
        <v>973.23584925720741</v>
      </c>
      <c r="MM271" s="900">
        <v>843.54791673172292</v>
      </c>
      <c r="MN271" s="900">
        <v>861.39504203715796</v>
      </c>
      <c r="MO271" s="900">
        <v>827.55603227334996</v>
      </c>
      <c r="MP271" s="900">
        <v>872.17766392655301</v>
      </c>
      <c r="MQ271" s="900">
        <v>1027.1522979234901</v>
      </c>
      <c r="MR271" s="900">
        <v>923.19289348754296</v>
      </c>
      <c r="MS271" s="900">
        <v>930.366030861529</v>
      </c>
      <c r="MT271" s="900">
        <v>923.65484042866194</v>
      </c>
      <c r="MU271" s="900">
        <v>906.26633648708389</v>
      </c>
      <c r="MV271" s="900">
        <v>1054.941137478005</v>
      </c>
      <c r="MW271" s="900">
        <v>1124.2746126907321</v>
      </c>
    </row>
    <row r="272" spans="1:361" s="901" customFormat="1" ht="10.5">
      <c r="A272" s="902" t="s">
        <v>568</v>
      </c>
      <c r="B272" s="900"/>
      <c r="C272" s="900"/>
      <c r="D272" s="900"/>
      <c r="E272" s="900"/>
      <c r="F272" s="900"/>
      <c r="G272" s="900"/>
      <c r="H272" s="900"/>
      <c r="I272" s="900"/>
      <c r="J272" s="900"/>
      <c r="K272" s="900"/>
      <c r="L272" s="900"/>
      <c r="M272" s="900"/>
      <c r="N272" s="900"/>
      <c r="O272" s="900"/>
      <c r="P272" s="900"/>
      <c r="Q272" s="900"/>
      <c r="R272" s="900"/>
      <c r="S272" s="900"/>
      <c r="T272" s="900"/>
      <c r="U272" s="900"/>
      <c r="V272" s="900"/>
      <c r="W272" s="900"/>
      <c r="X272" s="900"/>
      <c r="Y272" s="900"/>
      <c r="Z272" s="900"/>
      <c r="AA272" s="900"/>
      <c r="AB272" s="900"/>
      <c r="AC272" s="900"/>
      <c r="AD272" s="900"/>
      <c r="AE272" s="900"/>
      <c r="AF272" s="900"/>
      <c r="AG272" s="900"/>
      <c r="AH272" s="900"/>
      <c r="AI272" s="900"/>
      <c r="AJ272" s="900"/>
      <c r="AK272" s="900"/>
      <c r="AL272" s="900"/>
      <c r="AM272" s="900"/>
      <c r="AN272" s="900"/>
      <c r="AO272" s="900"/>
      <c r="AP272" s="900"/>
      <c r="AQ272" s="900"/>
      <c r="AR272" s="900"/>
      <c r="AS272" s="900"/>
      <c r="AT272" s="900"/>
      <c r="AU272" s="900"/>
      <c r="AV272" s="900"/>
      <c r="AW272" s="900"/>
      <c r="AX272" s="900"/>
      <c r="AY272" s="900"/>
      <c r="AZ272" s="900"/>
      <c r="BA272" s="900"/>
      <c r="BB272" s="900"/>
      <c r="BC272" s="900"/>
      <c r="BD272" s="900"/>
      <c r="BE272" s="900"/>
      <c r="BF272" s="900"/>
      <c r="BG272" s="900"/>
      <c r="BH272" s="900"/>
      <c r="BI272" s="900"/>
      <c r="BJ272" s="900"/>
      <c r="BK272" s="900"/>
      <c r="BL272" s="900"/>
      <c r="BM272" s="900"/>
      <c r="BN272" s="900"/>
      <c r="BO272" s="900"/>
      <c r="BP272" s="900"/>
      <c r="BQ272" s="900"/>
      <c r="BR272" s="900"/>
      <c r="BS272" s="900"/>
      <c r="BT272" s="900"/>
      <c r="BU272" s="900"/>
      <c r="BV272" s="900"/>
      <c r="BW272" s="900"/>
      <c r="BX272" s="900"/>
      <c r="BY272" s="900"/>
      <c r="BZ272" s="900"/>
      <c r="CA272" s="900"/>
      <c r="CB272" s="900"/>
      <c r="CC272" s="900"/>
      <c r="CD272" s="900"/>
      <c r="CE272" s="900"/>
      <c r="CF272" s="900"/>
      <c r="CG272" s="900"/>
      <c r="CH272" s="900"/>
      <c r="CI272" s="900"/>
      <c r="CJ272" s="900"/>
      <c r="CK272" s="900"/>
      <c r="CL272" s="900"/>
      <c r="CM272" s="900"/>
      <c r="CN272" s="900"/>
      <c r="CO272" s="900"/>
      <c r="CP272" s="900"/>
      <c r="CQ272" s="900"/>
      <c r="CR272" s="900"/>
      <c r="CS272" s="900"/>
      <c r="CT272" s="900"/>
      <c r="CU272" s="900"/>
      <c r="CV272" s="900"/>
      <c r="CW272" s="900"/>
      <c r="CX272" s="900"/>
      <c r="CY272" s="900"/>
      <c r="CZ272" s="900"/>
      <c r="DA272" s="900"/>
      <c r="DB272" s="900"/>
      <c r="DC272" s="900"/>
      <c r="DD272" s="900"/>
      <c r="DE272" s="900"/>
      <c r="DF272" s="900"/>
      <c r="DG272" s="900"/>
      <c r="DH272" s="900"/>
      <c r="DI272" s="900"/>
      <c r="DJ272" s="900"/>
      <c r="DK272" s="900"/>
      <c r="DL272" s="900"/>
      <c r="DM272" s="900"/>
      <c r="DN272" s="900"/>
      <c r="DO272" s="900"/>
      <c r="DP272" s="900"/>
      <c r="DQ272" s="900"/>
      <c r="DR272" s="900"/>
      <c r="DS272" s="900"/>
      <c r="DT272" s="900"/>
      <c r="DU272" s="900"/>
      <c r="DV272" s="900"/>
      <c r="DW272" s="900"/>
      <c r="DX272" s="900"/>
      <c r="DY272" s="900"/>
      <c r="DZ272" s="900"/>
      <c r="EA272" s="900"/>
      <c r="EB272" s="900"/>
      <c r="EC272" s="900"/>
      <c r="ED272" s="900"/>
      <c r="EE272" s="900"/>
      <c r="EF272" s="900"/>
      <c r="EG272" s="900"/>
      <c r="EH272" s="900"/>
      <c r="EI272" s="900"/>
      <c r="EJ272" s="900"/>
      <c r="EK272" s="900"/>
      <c r="EL272" s="900"/>
      <c r="EM272" s="900"/>
      <c r="EN272" s="900"/>
      <c r="EO272" s="900"/>
      <c r="EP272" s="900"/>
      <c r="EQ272" s="900"/>
      <c r="ER272" s="900"/>
      <c r="ES272" s="900"/>
      <c r="ET272" s="900"/>
      <c r="EU272" s="900"/>
      <c r="EV272" s="900"/>
      <c r="EW272" s="900"/>
      <c r="EX272" s="900"/>
      <c r="EY272" s="900"/>
      <c r="EZ272" s="900"/>
      <c r="FA272" s="900"/>
      <c r="FB272" s="900"/>
      <c r="FC272" s="900"/>
      <c r="FD272" s="900"/>
      <c r="FE272" s="900"/>
      <c r="FF272" s="900"/>
      <c r="FG272" s="900"/>
      <c r="FH272" s="900"/>
      <c r="FI272" s="900"/>
      <c r="FJ272" s="900"/>
      <c r="FK272" s="900"/>
      <c r="FL272" s="900"/>
      <c r="FM272" s="900"/>
      <c r="FN272" s="900"/>
      <c r="FO272" s="900"/>
      <c r="FP272" s="900"/>
      <c r="FQ272" s="900"/>
      <c r="FR272" s="900"/>
      <c r="FS272" s="900"/>
      <c r="FT272" s="900"/>
      <c r="FU272" s="900"/>
      <c r="FV272" s="900"/>
      <c r="FW272" s="900"/>
      <c r="FX272" s="900"/>
      <c r="FY272" s="900"/>
      <c r="FZ272" s="900"/>
      <c r="GA272" s="900"/>
      <c r="GB272" s="900"/>
      <c r="GC272" s="900"/>
      <c r="GD272" s="900"/>
      <c r="GE272" s="900">
        <v>451.14675100736002</v>
      </c>
      <c r="GF272" s="900">
        <v>451.14675100736002</v>
      </c>
      <c r="GG272" s="900">
        <v>451.14675100736002</v>
      </c>
      <c r="GH272" s="900">
        <v>451.14675100736002</v>
      </c>
      <c r="GI272" s="900">
        <v>451.14675100736002</v>
      </c>
      <c r="GJ272" s="900">
        <v>451.14675100736002</v>
      </c>
      <c r="GK272" s="900">
        <v>451.14675100736002</v>
      </c>
      <c r="GL272" s="900">
        <v>451.14675100736002</v>
      </c>
      <c r="GM272" s="900">
        <v>451.14675100736002</v>
      </c>
      <c r="GN272" s="900">
        <v>451.14675100736002</v>
      </c>
      <c r="GO272" s="900">
        <v>451.14675100736002</v>
      </c>
      <c r="GP272" s="900">
        <v>451.14675100736002</v>
      </c>
      <c r="GQ272" s="900">
        <v>451.14675100736002</v>
      </c>
      <c r="GR272" s="900">
        <v>451.14675100736002</v>
      </c>
      <c r="GS272" s="900">
        <v>451.14675100736002</v>
      </c>
      <c r="GT272" s="900">
        <v>451.14675100736002</v>
      </c>
      <c r="GU272" s="900">
        <v>451.14675100736002</v>
      </c>
      <c r="GV272" s="900">
        <v>451.14675100736002</v>
      </c>
      <c r="GW272" s="900">
        <v>563.83227688943998</v>
      </c>
      <c r="GX272" s="900">
        <v>525.28547415983996</v>
      </c>
      <c r="GY272" s="900">
        <v>506.77425192336</v>
      </c>
      <c r="GZ272" s="900">
        <v>469.92109853232</v>
      </c>
      <c r="HA272" s="900">
        <v>438.43704955312</v>
      </c>
      <c r="HB272" s="900">
        <v>390.16171297632002</v>
      </c>
      <c r="HC272" s="900">
        <v>451.83462564671999</v>
      </c>
      <c r="HD272" s="900">
        <v>398.09067651743999</v>
      </c>
      <c r="HE272" s="900">
        <v>375.44576271744</v>
      </c>
      <c r="HF272" s="900">
        <v>372.20165294544</v>
      </c>
      <c r="HG272" s="900">
        <v>393.63866398111998</v>
      </c>
      <c r="HH272" s="900">
        <v>398.4088362256</v>
      </c>
      <c r="HI272" s="900">
        <v>457.05233336799995</v>
      </c>
      <c r="HJ272" s="900">
        <v>386.3874455184</v>
      </c>
      <c r="HK272" s="900">
        <v>357.85828328239995</v>
      </c>
      <c r="HL272" s="900">
        <v>366.67206609855998</v>
      </c>
      <c r="HM272" s="900">
        <v>373.85807326016004</v>
      </c>
      <c r="HN272" s="900">
        <v>546.65393625952004</v>
      </c>
      <c r="HO272" s="900">
        <v>575.65038754367993</v>
      </c>
      <c r="HP272" s="900">
        <v>580.87457301791994</v>
      </c>
      <c r="HQ272" s="900">
        <v>578.85966796896003</v>
      </c>
      <c r="HR272" s="900">
        <v>599.18473212992001</v>
      </c>
      <c r="HS272" s="900">
        <v>607.3944861982751</v>
      </c>
      <c r="HT272" s="900">
        <v>600.55322493883682</v>
      </c>
      <c r="HU272" s="900">
        <v>634.3434295115776</v>
      </c>
      <c r="HV272" s="900">
        <v>596.7872937503696</v>
      </c>
      <c r="HW272" s="900">
        <v>565.32046133599999</v>
      </c>
      <c r="HX272" s="900">
        <v>549.25349640615991</v>
      </c>
      <c r="HY272" s="900">
        <v>547.04605345686002</v>
      </c>
      <c r="HZ272" s="900">
        <v>571.17054932366011</v>
      </c>
      <c r="IA272" s="900">
        <v>559.68447047861002</v>
      </c>
      <c r="IB272" s="900">
        <v>543.4754336011157</v>
      </c>
      <c r="IC272" s="900">
        <v>532.32504169635001</v>
      </c>
      <c r="ID272" s="900">
        <v>518.44912719474996</v>
      </c>
      <c r="IE272" s="900">
        <v>476.74144748176002</v>
      </c>
      <c r="IF272" s="900">
        <v>481.66980865506963</v>
      </c>
      <c r="IG272" s="900">
        <v>585.73875101624003</v>
      </c>
      <c r="IH272" s="900">
        <v>568.33915492497999</v>
      </c>
      <c r="II272" s="900">
        <v>541.63590639561005</v>
      </c>
      <c r="IJ272" s="900">
        <v>575.57055904248</v>
      </c>
      <c r="IK272" s="900">
        <v>558.87421403193002</v>
      </c>
      <c r="IL272" s="900">
        <v>535.87597352466003</v>
      </c>
      <c r="IM272" s="900">
        <v>534.52624512037994</v>
      </c>
      <c r="IN272" s="900">
        <v>499.98564060318995</v>
      </c>
      <c r="IO272" s="900">
        <v>455.56120501840996</v>
      </c>
      <c r="IP272" s="900">
        <v>490.29694441107</v>
      </c>
      <c r="IQ272" s="900">
        <v>463.33175386167005</v>
      </c>
      <c r="IR272" s="900">
        <v>491.56950650916798</v>
      </c>
      <c r="IS272" s="900">
        <v>608.58122545947913</v>
      </c>
      <c r="IT272" s="900">
        <v>547.89547175320877</v>
      </c>
      <c r="IU272" s="900">
        <v>543.8890944559796</v>
      </c>
      <c r="IV272" s="900">
        <v>542.05967289098817</v>
      </c>
      <c r="IW272" s="900">
        <v>553.01670779155916</v>
      </c>
      <c r="IX272" s="900">
        <v>540.86318975995994</v>
      </c>
      <c r="IY272" s="900">
        <v>568.1441154910641</v>
      </c>
      <c r="IZ272" s="900">
        <v>561.79586749645989</v>
      </c>
      <c r="JA272" s="900">
        <v>527.34613441063993</v>
      </c>
      <c r="JB272" s="900">
        <v>535.49927875648996</v>
      </c>
      <c r="JC272" s="900">
        <v>554.08807080107522</v>
      </c>
      <c r="JD272" s="900">
        <v>552.64898520550685</v>
      </c>
      <c r="JE272" s="900">
        <v>647.14362877969984</v>
      </c>
      <c r="JF272" s="900">
        <v>654.87079349156579</v>
      </c>
      <c r="JG272" s="900">
        <v>593.33104292941334</v>
      </c>
      <c r="JH272" s="900">
        <v>594.2970853096665</v>
      </c>
      <c r="JI272" s="900">
        <v>578.39091396952381</v>
      </c>
      <c r="JJ272" s="900">
        <v>570.86742462543816</v>
      </c>
      <c r="JK272" s="900">
        <v>603.88784540829977</v>
      </c>
      <c r="JL272" s="900">
        <v>603.35760883995408</v>
      </c>
      <c r="JM272" s="900">
        <v>580.79572441212383</v>
      </c>
      <c r="JN272" s="900">
        <v>576.71203224833334</v>
      </c>
      <c r="JO272" s="900">
        <v>611.69443836233324</v>
      </c>
      <c r="JP272" s="900">
        <v>604.15343802142866</v>
      </c>
      <c r="JQ272" s="900">
        <v>738.49852655890822</v>
      </c>
      <c r="JR272" s="900">
        <v>667.49241043541087</v>
      </c>
      <c r="JS272" s="900">
        <v>680.68646855137786</v>
      </c>
      <c r="JT272" s="900">
        <v>679.40489390844709</v>
      </c>
      <c r="JU272" s="900">
        <v>657.17684692350736</v>
      </c>
      <c r="JV272" s="900">
        <v>637.63808940225454</v>
      </c>
      <c r="JW272" s="900">
        <v>662.59324551947304</v>
      </c>
      <c r="JX272" s="900">
        <v>619.12113398285078</v>
      </c>
      <c r="JY272" s="900">
        <v>666.93015586074785</v>
      </c>
      <c r="JZ272" s="900">
        <v>664.95685724238001</v>
      </c>
      <c r="KA272" s="900">
        <v>617.16276872801905</v>
      </c>
      <c r="KB272" s="900">
        <v>591.52979589437723</v>
      </c>
      <c r="KC272" s="900">
        <v>839.09668268076871</v>
      </c>
      <c r="KD272" s="900">
        <v>791.36442310933319</v>
      </c>
      <c r="KE272" s="900">
        <v>785.55162057811674</v>
      </c>
      <c r="KF272" s="900">
        <v>778.35711436842382</v>
      </c>
      <c r="KG272" s="900">
        <v>732.4615567550386</v>
      </c>
      <c r="KH272" s="900">
        <v>708.45520383342546</v>
      </c>
      <c r="KI272" s="900">
        <v>767.02503290821437</v>
      </c>
      <c r="KJ272" s="900">
        <v>701.01554866714889</v>
      </c>
      <c r="KK272" s="900">
        <v>702.57679739387709</v>
      </c>
      <c r="KL272" s="900">
        <v>713.44160098456746</v>
      </c>
      <c r="KM272" s="900">
        <v>777.41949427126258</v>
      </c>
      <c r="KN272" s="900">
        <v>787.11604440711699</v>
      </c>
      <c r="KO272" s="900">
        <v>963.14947054675736</v>
      </c>
      <c r="KP272" s="900">
        <v>955.60976121111241</v>
      </c>
      <c r="KQ272" s="900">
        <v>949.80523336961573</v>
      </c>
      <c r="KR272" s="900">
        <v>923.04198511904337</v>
      </c>
      <c r="KS272" s="900">
        <v>1005.9994042536875</v>
      </c>
      <c r="KT272" s="900">
        <v>1014.9586721121289</v>
      </c>
      <c r="KU272" s="900">
        <v>1198.7095631433497</v>
      </c>
      <c r="KV272" s="900">
        <v>1285.9428980546145</v>
      </c>
      <c r="KW272" s="900">
        <v>1251.4067463921774</v>
      </c>
      <c r="KX272" s="900">
        <v>1335.9639306179517</v>
      </c>
      <c r="KY272" s="900">
        <v>1297.4398347613158</v>
      </c>
      <c r="KZ272" s="900">
        <v>1236.0445331570013</v>
      </c>
      <c r="LA272" s="900">
        <v>1371.8241390081278</v>
      </c>
      <c r="LB272" s="900">
        <v>1282.051625060581</v>
      </c>
      <c r="LC272" s="900">
        <v>1214.4387437449252</v>
      </c>
      <c r="LD272" s="900">
        <v>1279.6856947495451</v>
      </c>
      <c r="LE272" s="900">
        <v>1280.4875633827057</v>
      </c>
      <c r="LF272" s="900">
        <v>1235.6367408172273</v>
      </c>
      <c r="LG272" s="900">
        <v>1233.1435080074966</v>
      </c>
      <c r="LH272" s="900">
        <v>1218.7556502597238</v>
      </c>
      <c r="LI272" s="900">
        <v>1428.8162578482604</v>
      </c>
      <c r="LJ272" s="900">
        <v>1293.2539208364328</v>
      </c>
      <c r="LK272" s="900">
        <v>1267.5681446011199</v>
      </c>
      <c r="LL272" s="900">
        <v>1315.2255846066666</v>
      </c>
      <c r="LM272" s="900">
        <v>1417.612893804333</v>
      </c>
      <c r="LN272" s="900">
        <v>1238.2481431553333</v>
      </c>
      <c r="LO272" s="900">
        <v>1208.1557880016667</v>
      </c>
      <c r="LP272" s="900">
        <v>1392.0010429456665</v>
      </c>
      <c r="LQ272" s="900">
        <v>1428.3756119256668</v>
      </c>
      <c r="LR272" s="900">
        <v>1542.333870608667</v>
      </c>
      <c r="LS272" s="900">
        <v>1591.2722319219997</v>
      </c>
      <c r="LT272" s="900">
        <v>1601.0812184750002</v>
      </c>
      <c r="LU272" s="900">
        <v>1395.8133293596668</v>
      </c>
      <c r="LV272" s="900">
        <v>1364.5340429766668</v>
      </c>
      <c r="LW272" s="900">
        <v>1288.5491176036667</v>
      </c>
      <c r="LX272" s="900">
        <v>1216.5320110186669</v>
      </c>
      <c r="LY272" s="900">
        <v>1569.2891218043333</v>
      </c>
      <c r="LZ272" s="900">
        <v>1179.7845330203336</v>
      </c>
      <c r="MA272" s="900">
        <v>1192.7286141486668</v>
      </c>
      <c r="MB272" s="900">
        <v>1486.3307048763334</v>
      </c>
      <c r="MC272" s="900">
        <v>1601.1400518433336</v>
      </c>
      <c r="MD272" s="900">
        <v>1642.3155612246642</v>
      </c>
      <c r="ME272" s="900">
        <v>1781.1084938053336</v>
      </c>
      <c r="MF272" s="900">
        <v>1560.386604183333</v>
      </c>
      <c r="MG272" s="900">
        <v>1461.2591517903334</v>
      </c>
      <c r="MH272" s="900">
        <v>1481.4543615670002</v>
      </c>
      <c r="MI272" s="900">
        <v>1511.7423588283336</v>
      </c>
      <c r="MJ272" s="900">
        <v>1635.6642472730005</v>
      </c>
      <c r="MK272" s="900">
        <v>2007.1293529919997</v>
      </c>
      <c r="ML272" s="900">
        <v>1797.1625940413333</v>
      </c>
      <c r="MM272" s="900">
        <v>1634.5979634810001</v>
      </c>
      <c r="MN272" s="900">
        <v>1739.55169312</v>
      </c>
      <c r="MO272" s="900">
        <v>1741.0330069140002</v>
      </c>
      <c r="MP272" s="900">
        <v>1861.8399954273334</v>
      </c>
      <c r="MQ272" s="900">
        <v>2183.5421420340003</v>
      </c>
      <c r="MR272" s="900">
        <v>2158.8129565756662</v>
      </c>
      <c r="MS272" s="900">
        <v>2055.2630045983333</v>
      </c>
      <c r="MT272" s="900">
        <v>2037.9259846853338</v>
      </c>
      <c r="MU272" s="900">
        <v>1988.1414947496667</v>
      </c>
      <c r="MV272" s="900">
        <v>2069.6476310503335</v>
      </c>
      <c r="MW272" s="900">
        <v>2862.7501482550001</v>
      </c>
    </row>
    <row r="273" spans="1:361" s="901" customFormat="1" ht="10.5">
      <c r="A273" s="903" t="s">
        <v>1471</v>
      </c>
      <c r="B273" s="904"/>
      <c r="C273" s="904"/>
      <c r="D273" s="904"/>
      <c r="E273" s="904"/>
      <c r="F273" s="904"/>
      <c r="G273" s="904"/>
      <c r="H273" s="904"/>
      <c r="I273" s="904"/>
      <c r="J273" s="904"/>
      <c r="K273" s="904"/>
      <c r="L273" s="904"/>
      <c r="M273" s="904"/>
      <c r="N273" s="904"/>
      <c r="O273" s="904"/>
      <c r="P273" s="904"/>
      <c r="Q273" s="904"/>
      <c r="R273" s="904"/>
      <c r="S273" s="904"/>
      <c r="T273" s="904"/>
      <c r="U273" s="904"/>
      <c r="V273" s="904"/>
      <c r="W273" s="904"/>
      <c r="X273" s="904"/>
      <c r="Y273" s="904"/>
      <c r="Z273" s="904"/>
      <c r="AA273" s="904"/>
      <c r="AB273" s="904"/>
      <c r="AC273" s="904"/>
      <c r="AD273" s="904"/>
      <c r="AE273" s="904"/>
      <c r="AF273" s="904"/>
      <c r="AG273" s="904"/>
      <c r="AH273" s="904"/>
      <c r="AI273" s="904"/>
      <c r="AJ273" s="904"/>
      <c r="AK273" s="904"/>
      <c r="AL273" s="904"/>
      <c r="AM273" s="904"/>
      <c r="AN273" s="904"/>
      <c r="AO273" s="904"/>
      <c r="AP273" s="904"/>
      <c r="AQ273" s="904"/>
      <c r="AR273" s="904"/>
      <c r="AS273" s="904"/>
      <c r="AT273" s="904"/>
      <c r="AU273" s="904"/>
      <c r="AV273" s="904"/>
      <c r="AW273" s="904"/>
      <c r="AX273" s="904"/>
      <c r="AY273" s="904"/>
      <c r="AZ273" s="904"/>
      <c r="BA273" s="904"/>
      <c r="BB273" s="904"/>
      <c r="BC273" s="904"/>
      <c r="BD273" s="904"/>
      <c r="BE273" s="904"/>
      <c r="BF273" s="904"/>
      <c r="BG273" s="904"/>
      <c r="BH273" s="904"/>
      <c r="BI273" s="904"/>
      <c r="BJ273" s="904"/>
      <c r="BK273" s="904"/>
      <c r="BL273" s="904"/>
      <c r="BM273" s="904"/>
      <c r="BN273" s="904"/>
      <c r="BO273" s="904"/>
      <c r="BP273" s="904"/>
      <c r="BQ273" s="904"/>
      <c r="BR273" s="904"/>
      <c r="BS273" s="904"/>
      <c r="BT273" s="904"/>
      <c r="BU273" s="904"/>
      <c r="BV273" s="904"/>
      <c r="BW273" s="904"/>
      <c r="BX273" s="904"/>
      <c r="BY273" s="904"/>
      <c r="BZ273" s="904"/>
      <c r="CA273" s="904"/>
      <c r="CB273" s="904"/>
      <c r="CC273" s="904"/>
      <c r="CD273" s="904"/>
      <c r="CE273" s="904"/>
      <c r="CF273" s="904"/>
      <c r="CG273" s="904"/>
      <c r="CH273" s="904"/>
      <c r="CI273" s="904"/>
      <c r="CJ273" s="904"/>
      <c r="CK273" s="904"/>
      <c r="CL273" s="904"/>
      <c r="CM273" s="904"/>
      <c r="CN273" s="904"/>
      <c r="CO273" s="904"/>
      <c r="CP273" s="904"/>
      <c r="CQ273" s="904"/>
      <c r="CR273" s="904"/>
      <c r="CS273" s="904"/>
      <c r="CT273" s="904"/>
      <c r="CU273" s="904"/>
      <c r="CV273" s="904"/>
      <c r="CW273" s="904"/>
      <c r="CX273" s="904"/>
      <c r="CY273" s="904"/>
      <c r="CZ273" s="904"/>
      <c r="DA273" s="904"/>
      <c r="DB273" s="904"/>
      <c r="DC273" s="904"/>
      <c r="DD273" s="904"/>
      <c r="DE273" s="904"/>
      <c r="DF273" s="904"/>
      <c r="DG273" s="904"/>
      <c r="DH273" s="904"/>
      <c r="DI273" s="904"/>
      <c r="DJ273" s="904"/>
      <c r="DK273" s="904"/>
      <c r="DL273" s="904"/>
      <c r="DM273" s="904"/>
      <c r="DN273" s="904"/>
      <c r="DO273" s="904"/>
      <c r="DP273" s="904"/>
      <c r="DQ273" s="904"/>
      <c r="DR273" s="904"/>
      <c r="DS273" s="904"/>
      <c r="DT273" s="904"/>
      <c r="DU273" s="904"/>
      <c r="DV273" s="904"/>
      <c r="DW273" s="904"/>
      <c r="DX273" s="904"/>
      <c r="DY273" s="904"/>
      <c r="DZ273" s="904"/>
      <c r="EA273" s="904"/>
      <c r="EB273" s="904"/>
      <c r="EC273" s="904"/>
      <c r="ED273" s="904"/>
      <c r="EE273" s="904"/>
      <c r="EF273" s="904"/>
      <c r="EG273" s="904"/>
      <c r="EH273" s="904"/>
      <c r="EI273" s="904"/>
      <c r="EJ273" s="904"/>
      <c r="EK273" s="904"/>
      <c r="EL273" s="904"/>
      <c r="EM273" s="904"/>
      <c r="EN273" s="904"/>
      <c r="EO273" s="904"/>
      <c r="EP273" s="904"/>
      <c r="EQ273" s="904"/>
      <c r="ER273" s="904"/>
      <c r="ES273" s="904"/>
      <c r="ET273" s="904"/>
      <c r="EU273" s="904"/>
      <c r="EV273" s="904"/>
      <c r="EW273" s="904"/>
      <c r="EX273" s="904"/>
      <c r="EY273" s="904"/>
      <c r="EZ273" s="904"/>
      <c r="FA273" s="904"/>
      <c r="FB273" s="904"/>
      <c r="FC273" s="904"/>
      <c r="FD273" s="904"/>
      <c r="FE273" s="904"/>
      <c r="FF273" s="904"/>
      <c r="FG273" s="904"/>
      <c r="FH273" s="904"/>
      <c r="FI273" s="904"/>
      <c r="FJ273" s="904"/>
      <c r="FK273" s="904"/>
      <c r="FL273" s="904"/>
      <c r="FM273" s="904"/>
      <c r="FN273" s="904"/>
      <c r="FO273" s="904"/>
      <c r="FP273" s="904"/>
      <c r="FQ273" s="904"/>
      <c r="FR273" s="904"/>
      <c r="FS273" s="904"/>
      <c r="FT273" s="904"/>
      <c r="FU273" s="904"/>
      <c r="FV273" s="904"/>
      <c r="FW273" s="904"/>
      <c r="FX273" s="904"/>
      <c r="FY273" s="904"/>
      <c r="FZ273" s="904"/>
      <c r="GA273" s="904"/>
      <c r="GB273" s="904"/>
      <c r="GC273" s="904"/>
      <c r="GD273" s="904"/>
      <c r="GE273" s="904">
        <v>-182.73086000000004</v>
      </c>
      <c r="GF273" s="904">
        <v>-182.73086000000004</v>
      </c>
      <c r="GG273" s="904">
        <v>-182.73086000000004</v>
      </c>
      <c r="GH273" s="904">
        <v>-182.73086000000004</v>
      </c>
      <c r="GI273" s="904">
        <v>-182.73086000000004</v>
      </c>
      <c r="GJ273" s="904">
        <v>-182.73086000000004</v>
      </c>
      <c r="GK273" s="904">
        <v>-182.73086000000004</v>
      </c>
      <c r="GL273" s="904">
        <v>-182.73086000000004</v>
      </c>
      <c r="GM273" s="904">
        <v>-182.73086000000004</v>
      </c>
      <c r="GN273" s="904">
        <v>-182.73086000000004</v>
      </c>
      <c r="GO273" s="904">
        <v>-182.73086000000004</v>
      </c>
      <c r="GP273" s="904">
        <v>-182.73086000000004</v>
      </c>
      <c r="GQ273" s="904">
        <v>-182.73086000000004</v>
      </c>
      <c r="GR273" s="904">
        <v>-182.73086000000004</v>
      </c>
      <c r="GS273" s="904">
        <v>-182.73086000000004</v>
      </c>
      <c r="GT273" s="904">
        <v>-182.73086000000004</v>
      </c>
      <c r="GU273" s="904">
        <v>-182.73086000000004</v>
      </c>
      <c r="GV273" s="904">
        <v>-182.73086000000004</v>
      </c>
      <c r="GW273" s="904">
        <v>-261.63292999999999</v>
      </c>
      <c r="GX273" s="904">
        <v>-237.78379000000001</v>
      </c>
      <c r="GY273" s="904">
        <v>-187.50675999999999</v>
      </c>
      <c r="GZ273" s="904">
        <v>-150.86178000000001</v>
      </c>
      <c r="HA273" s="904">
        <v>-122.27566999999999</v>
      </c>
      <c r="HB273" s="904">
        <v>-70.632909999999995</v>
      </c>
      <c r="HC273" s="904">
        <v>-115.28959</v>
      </c>
      <c r="HD273" s="904">
        <v>-134.19905</v>
      </c>
      <c r="HE273" s="904">
        <v>-115.34336000000002</v>
      </c>
      <c r="HF273" s="904">
        <v>-132.36201</v>
      </c>
      <c r="HG273" s="904">
        <v>-146.91213999999997</v>
      </c>
      <c r="HH273" s="904">
        <v>-139.89963</v>
      </c>
      <c r="HI273" s="904">
        <v>-165.37295999999998</v>
      </c>
      <c r="HJ273" s="904">
        <v>-142.74851000000001</v>
      </c>
      <c r="HK273" s="904">
        <v>-108.58510999999999</v>
      </c>
      <c r="HL273" s="904">
        <v>-118.84940999999999</v>
      </c>
      <c r="HM273" s="904">
        <v>-121.42143999999999</v>
      </c>
      <c r="HN273" s="904">
        <v>-260.84959468</v>
      </c>
      <c r="HO273" s="904">
        <v>-234.60590100000002</v>
      </c>
      <c r="HP273" s="904">
        <v>-278.09161000000006</v>
      </c>
      <c r="HQ273" s="904">
        <v>-263.60619999999994</v>
      </c>
      <c r="HR273" s="904">
        <v>-279.15318000000002</v>
      </c>
      <c r="HS273" s="904">
        <v>-297.20621</v>
      </c>
      <c r="HT273" s="904">
        <v>-287.58815000000004</v>
      </c>
      <c r="HU273" s="904">
        <v>-303.60348999999997</v>
      </c>
      <c r="HV273" s="904">
        <v>-272.09118999999998</v>
      </c>
      <c r="HW273" s="904">
        <v>-242.59095000000005</v>
      </c>
      <c r="HX273" s="904">
        <v>-213.89856</v>
      </c>
      <c r="HY273" s="904">
        <v>-209.63755</v>
      </c>
      <c r="HZ273" s="904">
        <v>-213.36566999999994</v>
      </c>
      <c r="IA273" s="904">
        <v>-146.78897069210001</v>
      </c>
      <c r="IB273" s="904">
        <v>-110.26220000000001</v>
      </c>
      <c r="IC273" s="904">
        <v>-114.15020000000001</v>
      </c>
      <c r="ID273" s="904">
        <v>-81.860199999999992</v>
      </c>
      <c r="IE273" s="904">
        <v>-58.350585999999993</v>
      </c>
      <c r="IF273" s="904">
        <v>-81.298199999999994</v>
      </c>
      <c r="IG273" s="904">
        <v>-166.8620237481</v>
      </c>
      <c r="IH273" s="904">
        <v>-159.63885026610001</v>
      </c>
      <c r="II273" s="904">
        <v>-181.39485026610001</v>
      </c>
      <c r="IJ273" s="904">
        <v>-145.36392299999997</v>
      </c>
      <c r="IK273" s="904">
        <v>-136.14587993589001</v>
      </c>
      <c r="IL273" s="904">
        <v>-128.5160606208</v>
      </c>
      <c r="IM273" s="904">
        <v>-96.543470197150015</v>
      </c>
      <c r="IN273" s="904">
        <v>-100.58982010125</v>
      </c>
      <c r="IO273" s="904">
        <v>-90.77748501840999</v>
      </c>
      <c r="IP273" s="904">
        <v>-123.78787827983999</v>
      </c>
      <c r="IQ273" s="904">
        <v>-92.556046168489985</v>
      </c>
      <c r="IR273" s="904">
        <v>-111.40878229638001</v>
      </c>
      <c r="IS273" s="904">
        <v>-190.68424096699999</v>
      </c>
      <c r="IT273" s="904">
        <v>-146.45641120781997</v>
      </c>
      <c r="IU273" s="904">
        <v>-152.47066473597002</v>
      </c>
      <c r="IV273" s="904">
        <v>-162.06308878021997</v>
      </c>
      <c r="IW273" s="904">
        <v>-179.67940623145998</v>
      </c>
      <c r="IX273" s="904">
        <v>-164.36732514398</v>
      </c>
      <c r="IY273" s="904">
        <v>-122.65774068432998</v>
      </c>
      <c r="IZ273" s="904">
        <v>-142.76451914446</v>
      </c>
      <c r="JA273" s="904">
        <v>-128.86360545064002</v>
      </c>
      <c r="JB273" s="904">
        <v>-160.23771219648998</v>
      </c>
      <c r="JC273" s="904">
        <v>-151.55394095478999</v>
      </c>
      <c r="JD273" s="904">
        <v>-142.26675015275998</v>
      </c>
      <c r="JE273" s="904">
        <v>-200.4232085397</v>
      </c>
      <c r="JF273" s="904">
        <v>-205.23566022466667</v>
      </c>
      <c r="JG273" s="904">
        <v>-150.48122596833332</v>
      </c>
      <c r="JH273" s="904">
        <v>-161.7432436776667</v>
      </c>
      <c r="JI273" s="904">
        <v>-158.38982467433334</v>
      </c>
      <c r="JJ273" s="904">
        <v>-120.86788785466668</v>
      </c>
      <c r="JK273" s="904">
        <v>-97.046949600333335</v>
      </c>
      <c r="JL273" s="904">
        <v>-129.10557596833331</v>
      </c>
      <c r="JM273" s="904">
        <v>-111.00605108033334</v>
      </c>
      <c r="JN273" s="904">
        <v>-130.45379197633335</v>
      </c>
      <c r="JO273" s="904">
        <v>-140.95744245833333</v>
      </c>
      <c r="JP273" s="904">
        <v>-120.90249511299996</v>
      </c>
      <c r="JQ273" s="904">
        <v>-228.0197467006667</v>
      </c>
      <c r="JR273" s="904">
        <v>-130.54347098198545</v>
      </c>
      <c r="JS273" s="904">
        <v>-113.14527438050894</v>
      </c>
      <c r="JT273" s="904">
        <v>-102.23058280511017</v>
      </c>
      <c r="JU273" s="904">
        <v>-103.01622376492574</v>
      </c>
      <c r="JV273" s="904">
        <v>-61.746957541585346</v>
      </c>
      <c r="JW273" s="904">
        <v>-59.070551432820139</v>
      </c>
      <c r="JX273" s="904">
        <v>-64.172734734317714</v>
      </c>
      <c r="JY273" s="904">
        <v>-101.52728278924005</v>
      </c>
      <c r="JZ273" s="904">
        <v>-97.621408466805576</v>
      </c>
      <c r="KA273" s="904">
        <v>-59.815006619303233</v>
      </c>
      <c r="KB273" s="904">
        <v>-41.182035574318434</v>
      </c>
      <c r="KC273" s="904">
        <v>-230.03276887666669</v>
      </c>
      <c r="KD273" s="904">
        <v>-189.23606310933334</v>
      </c>
      <c r="KE273" s="904">
        <v>-179.22330057811672</v>
      </c>
      <c r="KF273" s="904">
        <v>-143.24097430942396</v>
      </c>
      <c r="KG273" s="904">
        <v>-137.42811387803872</v>
      </c>
      <c r="KH273" s="904">
        <v>-108.62500073842531</v>
      </c>
      <c r="KI273" s="904">
        <v>-139.4557464302145</v>
      </c>
      <c r="KJ273" s="904">
        <v>-110.60929495914891</v>
      </c>
      <c r="KK273" s="904">
        <v>-122.37483909387704</v>
      </c>
      <c r="KL273" s="904">
        <v>-140.47506416456767</v>
      </c>
      <c r="KM273" s="904">
        <v>-183.80660927126249</v>
      </c>
      <c r="KN273" s="904">
        <v>-181.72970213711667</v>
      </c>
      <c r="KO273" s="904">
        <v>-316.84530313675771</v>
      </c>
      <c r="KP273" s="904">
        <v>-323.07637820120215</v>
      </c>
      <c r="KQ273" s="904">
        <v>-289.82594732953567</v>
      </c>
      <c r="KR273" s="904">
        <v>-278.30104506939659</v>
      </c>
      <c r="KS273" s="904">
        <v>-354.73958093397732</v>
      </c>
      <c r="KT273" s="904">
        <v>-291.17986614071231</v>
      </c>
      <c r="KU273" s="904">
        <v>-438.52819375332331</v>
      </c>
      <c r="KV273" s="904">
        <v>-542.83079503746455</v>
      </c>
      <c r="KW273" s="904">
        <v>-528.10228164064415</v>
      </c>
      <c r="KX273" s="904">
        <v>-639.10030974481515</v>
      </c>
      <c r="KY273" s="904">
        <v>-629.57629746731607</v>
      </c>
      <c r="KZ273" s="904">
        <v>-552.72426315700113</v>
      </c>
      <c r="LA273" s="904">
        <v>-691.10694900812712</v>
      </c>
      <c r="LB273" s="904">
        <v>-667.03370506058116</v>
      </c>
      <c r="LC273" s="904">
        <v>-578.24977374492482</v>
      </c>
      <c r="LD273" s="904">
        <v>-603.56110474954551</v>
      </c>
      <c r="LE273" s="904">
        <v>-650.53690338270565</v>
      </c>
      <c r="LF273" s="904">
        <v>-553.17148081722735</v>
      </c>
      <c r="LG273" s="904">
        <v>-477.29167800749673</v>
      </c>
      <c r="LH273" s="904">
        <v>-539.20497025972372</v>
      </c>
      <c r="LI273" s="904">
        <v>-637.27173784826027</v>
      </c>
      <c r="LJ273" s="904">
        <v>-524.64546083643279</v>
      </c>
      <c r="LK273" s="904">
        <v>-509.0129646011203</v>
      </c>
      <c r="LL273" s="900">
        <v>-520.2455262466666</v>
      </c>
      <c r="LM273" s="900">
        <v>-543.45603380433317</v>
      </c>
      <c r="LN273" s="900">
        <v>-439.37181315533326</v>
      </c>
      <c r="LO273" s="900">
        <v>-403.17573800166679</v>
      </c>
      <c r="LP273" s="900">
        <v>-557.15136294566662</v>
      </c>
      <c r="LQ273" s="900">
        <v>-622.80650192566679</v>
      </c>
      <c r="LR273" s="900">
        <v>-679.63292060866672</v>
      </c>
      <c r="LS273" s="900">
        <v>-613.1936320399999</v>
      </c>
      <c r="LT273" s="900">
        <v>-589.517033309</v>
      </c>
      <c r="LU273" s="900">
        <v>-439.83660813766664</v>
      </c>
      <c r="LV273" s="900">
        <v>-396.45231297666669</v>
      </c>
      <c r="LW273" s="900">
        <v>-356.94945760366659</v>
      </c>
      <c r="LX273" s="900">
        <v>-293.71388101866665</v>
      </c>
      <c r="LY273" s="900">
        <v>-453.60467180433318</v>
      </c>
      <c r="LZ273" s="900">
        <v>-285.75668302033336</v>
      </c>
      <c r="MA273" s="900">
        <v>-255.97268731066663</v>
      </c>
      <c r="MB273" s="900">
        <v>-455.14308011933338</v>
      </c>
      <c r="MC273" s="900">
        <v>-611.30217172233324</v>
      </c>
      <c r="MD273" s="900">
        <v>-579.28750519833352</v>
      </c>
      <c r="ME273" s="900">
        <v>-529.98818555833327</v>
      </c>
      <c r="MF273" s="900">
        <v>-432.68064499833343</v>
      </c>
      <c r="MG273" s="900">
        <v>-325.95155664933338</v>
      </c>
      <c r="MH273" s="900">
        <v>-353.03779616599996</v>
      </c>
      <c r="MI273" s="900">
        <v>-310.37681284833326</v>
      </c>
      <c r="MJ273" s="900">
        <v>-347.11786870899999</v>
      </c>
      <c r="MK273" s="900">
        <v>-653.12606398299999</v>
      </c>
      <c r="ML273" s="900">
        <v>-394.68967123133336</v>
      </c>
      <c r="MM273" s="900">
        <v>-330.77163414299997</v>
      </c>
      <c r="MN273" s="900">
        <v>-388.03051789699987</v>
      </c>
      <c r="MO273" s="900">
        <v>-415.97121672399999</v>
      </c>
      <c r="MP273" s="900">
        <v>-388.43171592933322</v>
      </c>
      <c r="MQ273" s="900">
        <v>-513.96733850099997</v>
      </c>
      <c r="MR273" s="900">
        <v>-406.91218875966672</v>
      </c>
      <c r="MS273" s="900">
        <v>-365.67903835833329</v>
      </c>
      <c r="MT273" s="900">
        <v>-340.98406723433322</v>
      </c>
      <c r="MU273" s="900">
        <v>-340.25552649666662</v>
      </c>
      <c r="MV273" s="900">
        <v>-393.6942139983334</v>
      </c>
      <c r="MW273" s="900">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3"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4">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5">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5">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5">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5">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5">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5">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5">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5">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5">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5">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5">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56"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3">
        <f t="shared" ref="AX307:DI307" si="0">+AX282+AX288-AX291+AX303+AX304</f>
        <v>1.3138604166666652</v>
      </c>
      <c r="AY307" s="763">
        <f t="shared" si="0"/>
        <v>1.3138604166666652</v>
      </c>
      <c r="AZ307" s="763">
        <f t="shared" si="0"/>
        <v>1.3138604166666652</v>
      </c>
      <c r="BA307" s="763">
        <f t="shared" si="0"/>
        <v>1.3138604166666652</v>
      </c>
      <c r="BB307" s="763">
        <f t="shared" si="0"/>
        <v>1.3138604166666652</v>
      </c>
      <c r="BC307" s="763">
        <f t="shared" si="0"/>
        <v>1.3138604166666652</v>
      </c>
      <c r="BD307" s="763">
        <f t="shared" si="0"/>
        <v>1.3138604166666652</v>
      </c>
      <c r="BE307" s="763">
        <f t="shared" si="0"/>
        <v>1.3138604166666652</v>
      </c>
      <c r="BF307" s="763">
        <f t="shared" si="0"/>
        <v>1.3138604166666652</v>
      </c>
      <c r="BG307" s="763">
        <f t="shared" si="0"/>
        <v>1.3138604166666652</v>
      </c>
      <c r="BH307" s="763">
        <f t="shared" si="0"/>
        <v>1.3138604166666652</v>
      </c>
      <c r="BI307" s="763">
        <f t="shared" si="0"/>
        <v>1.3138604166666652</v>
      </c>
      <c r="BJ307" s="763">
        <f t="shared" si="0"/>
        <v>1.2048000000000005</v>
      </c>
      <c r="BK307" s="763">
        <f t="shared" si="0"/>
        <v>1.2048000000000005</v>
      </c>
      <c r="BL307" s="763">
        <f t="shared" si="0"/>
        <v>1.2048000000000005</v>
      </c>
      <c r="BM307" s="763">
        <f t="shared" si="0"/>
        <v>1.2048000000000005</v>
      </c>
      <c r="BN307" s="763">
        <f t="shared" si="0"/>
        <v>1.2048000000000005</v>
      </c>
      <c r="BO307" s="763">
        <f t="shared" si="0"/>
        <v>1.2048000000000005</v>
      </c>
      <c r="BP307" s="763">
        <f t="shared" si="0"/>
        <v>1.2048000000000005</v>
      </c>
      <c r="BQ307" s="763">
        <f t="shared" si="0"/>
        <v>1.2048000000000005</v>
      </c>
      <c r="BR307" s="763">
        <f t="shared" si="0"/>
        <v>1.2048000000000005</v>
      </c>
      <c r="BS307" s="763">
        <f t="shared" si="0"/>
        <v>1.2048000000000005</v>
      </c>
      <c r="BT307" s="763">
        <f t="shared" si="0"/>
        <v>1.2048000000000005</v>
      </c>
      <c r="BU307" s="763">
        <f t="shared" si="0"/>
        <v>1.2048000000000005</v>
      </c>
      <c r="BV307" s="763">
        <f t="shared" si="0"/>
        <v>1.4576020833333327</v>
      </c>
      <c r="BW307" s="763">
        <f t="shared" si="0"/>
        <v>1.4576020833333327</v>
      </c>
      <c r="BX307" s="763">
        <f t="shared" si="0"/>
        <v>1.4576020833333327</v>
      </c>
      <c r="BY307" s="763">
        <f t="shared" si="0"/>
        <v>1.4576020833333327</v>
      </c>
      <c r="BZ307" s="763">
        <f t="shared" si="0"/>
        <v>1.4576020833333327</v>
      </c>
      <c r="CA307" s="763">
        <f t="shared" si="0"/>
        <v>1.4576020833333327</v>
      </c>
      <c r="CB307" s="763">
        <f t="shared" si="0"/>
        <v>1.4576020833333327</v>
      </c>
      <c r="CC307" s="763">
        <f t="shared" si="0"/>
        <v>1.4576020833333327</v>
      </c>
      <c r="CD307" s="763">
        <f t="shared" si="0"/>
        <v>1.4576020833333327</v>
      </c>
      <c r="CE307" s="763">
        <f t="shared" si="0"/>
        <v>1.4576020833333327</v>
      </c>
      <c r="CF307" s="763">
        <f t="shared" si="0"/>
        <v>1.4576020833333327</v>
      </c>
      <c r="CG307" s="763">
        <f t="shared" si="0"/>
        <v>1.4576020833333327</v>
      </c>
      <c r="CH307" s="763">
        <f t="shared" si="0"/>
        <v>0.80060625000000063</v>
      </c>
      <c r="CI307" s="763">
        <f t="shared" si="0"/>
        <v>0.80060625000000063</v>
      </c>
      <c r="CJ307" s="763">
        <f t="shared" si="0"/>
        <v>0.80060625000000063</v>
      </c>
      <c r="CK307" s="763">
        <f t="shared" si="0"/>
        <v>0.80060625000000063</v>
      </c>
      <c r="CL307" s="763">
        <f t="shared" si="0"/>
        <v>0.80060625000000063</v>
      </c>
      <c r="CM307" s="763">
        <f t="shared" si="0"/>
        <v>0.80060625000000063</v>
      </c>
      <c r="CN307" s="763">
        <f t="shared" si="0"/>
        <v>0.80060625000000063</v>
      </c>
      <c r="CO307" s="763">
        <f t="shared" si="0"/>
        <v>0.80060625000000063</v>
      </c>
      <c r="CP307" s="763">
        <f t="shared" si="0"/>
        <v>0.80060625000000063</v>
      </c>
      <c r="CQ307" s="763">
        <f t="shared" si="0"/>
        <v>0.80060625000000063</v>
      </c>
      <c r="CR307" s="763">
        <f t="shared" si="0"/>
        <v>0.80060625000000063</v>
      </c>
      <c r="CS307" s="763">
        <f t="shared" si="0"/>
        <v>0.80060625000000063</v>
      </c>
      <c r="CT307" s="763">
        <f t="shared" si="0"/>
        <v>0.51542916666666572</v>
      </c>
      <c r="CU307" s="763">
        <f t="shared" si="0"/>
        <v>0.51542916666666572</v>
      </c>
      <c r="CV307" s="763">
        <f t="shared" si="0"/>
        <v>0.51542916666666572</v>
      </c>
      <c r="CW307" s="763">
        <f t="shared" si="0"/>
        <v>0.51542916666666572</v>
      </c>
      <c r="CX307" s="763">
        <f t="shared" si="0"/>
        <v>0.51542916666666572</v>
      </c>
      <c r="CY307" s="763">
        <f t="shared" si="0"/>
        <v>0.51542916666666572</v>
      </c>
      <c r="CZ307" s="763">
        <f t="shared" si="0"/>
        <v>0.51542916666666572</v>
      </c>
      <c r="DA307" s="763">
        <f t="shared" si="0"/>
        <v>0.51542916666666572</v>
      </c>
      <c r="DB307" s="763">
        <f t="shared" si="0"/>
        <v>0.51542916666666572</v>
      </c>
      <c r="DC307" s="763">
        <f t="shared" si="0"/>
        <v>0.51542916666666572</v>
      </c>
      <c r="DD307" s="763">
        <f t="shared" si="0"/>
        <v>0.51542916666666572</v>
      </c>
      <c r="DE307" s="763">
        <f t="shared" si="0"/>
        <v>0.51542916666666572</v>
      </c>
      <c r="DF307" s="763">
        <f t="shared" si="0"/>
        <v>0.47651932166666466</v>
      </c>
      <c r="DG307" s="763">
        <f t="shared" si="0"/>
        <v>0.47651932166666466</v>
      </c>
      <c r="DH307" s="763">
        <f t="shared" si="0"/>
        <v>0.47651932166666466</v>
      </c>
      <c r="DI307" s="763">
        <f t="shared" si="0"/>
        <v>0.47651932166666466</v>
      </c>
      <c r="DJ307" s="763">
        <f t="shared" ref="DJ307:EO307" si="1">+DJ282+DJ288-DJ291+DJ303+DJ304</f>
        <v>0.47651932166666466</v>
      </c>
      <c r="DK307" s="763">
        <f t="shared" si="1"/>
        <v>0.47651932166666466</v>
      </c>
      <c r="DL307" s="763">
        <f t="shared" si="1"/>
        <v>0.47651932166666466</v>
      </c>
      <c r="DM307" s="763">
        <f t="shared" si="1"/>
        <v>0.47651932166666466</v>
      </c>
      <c r="DN307" s="763">
        <f t="shared" si="1"/>
        <v>0.47651932166666466</v>
      </c>
      <c r="DO307" s="763">
        <f t="shared" si="1"/>
        <v>0.47651932166666466</v>
      </c>
      <c r="DP307" s="763">
        <f t="shared" si="1"/>
        <v>0.47651932166666466</v>
      </c>
      <c r="DQ307" s="763">
        <f t="shared" si="1"/>
        <v>0.47651932166666466</v>
      </c>
      <c r="DR307" s="763">
        <f t="shared" si="1"/>
        <v>-9.9057189999998574E-2</v>
      </c>
      <c r="DS307" s="763">
        <f t="shared" si="1"/>
        <v>-9.9057189999998574E-2</v>
      </c>
      <c r="DT307" s="763">
        <f t="shared" si="1"/>
        <v>-9.9057189999998574E-2</v>
      </c>
      <c r="DU307" s="763">
        <f t="shared" si="1"/>
        <v>-9.9057189999998574E-2</v>
      </c>
      <c r="DV307" s="763">
        <f t="shared" si="1"/>
        <v>-9.9057189999998574E-2</v>
      </c>
      <c r="DW307" s="763">
        <f t="shared" si="1"/>
        <v>-9.9057189999998574E-2</v>
      </c>
      <c r="DX307" s="763">
        <f t="shared" si="1"/>
        <v>-9.9057189999998574E-2</v>
      </c>
      <c r="DY307" s="763">
        <f t="shared" si="1"/>
        <v>-9.9057189999998574E-2</v>
      </c>
      <c r="DZ307" s="763">
        <f t="shared" si="1"/>
        <v>-9.9057189999998574E-2</v>
      </c>
      <c r="EA307" s="763">
        <f t="shared" si="1"/>
        <v>-9.9057189999998574E-2</v>
      </c>
      <c r="EB307" s="763">
        <f t="shared" si="1"/>
        <v>-9.9057189999998574E-2</v>
      </c>
      <c r="EC307" s="763">
        <f t="shared" si="1"/>
        <v>-9.9057189999998574E-2</v>
      </c>
      <c r="ED307" s="763">
        <f t="shared" si="1"/>
        <v>0.13299223833333373</v>
      </c>
      <c r="EE307" s="763">
        <f t="shared" si="1"/>
        <v>0.13299223833333373</v>
      </c>
      <c r="EF307" s="763">
        <f t="shared" si="1"/>
        <v>0.13299223833333373</v>
      </c>
      <c r="EG307" s="763">
        <f t="shared" si="1"/>
        <v>0.13299223833333373</v>
      </c>
      <c r="EH307" s="763">
        <f t="shared" si="1"/>
        <v>0.13299223833333373</v>
      </c>
      <c r="EI307" s="763">
        <f t="shared" si="1"/>
        <v>0.13299223833333373</v>
      </c>
      <c r="EJ307" s="763">
        <f t="shared" si="1"/>
        <v>0.13299223833333373</v>
      </c>
      <c r="EK307" s="763">
        <f t="shared" si="1"/>
        <v>0.13299223833333373</v>
      </c>
      <c r="EL307" s="763">
        <f t="shared" si="1"/>
        <v>0.13299223833333373</v>
      </c>
      <c r="EM307" s="763">
        <f t="shared" si="1"/>
        <v>0.13299223833333373</v>
      </c>
      <c r="EN307" s="763">
        <f t="shared" si="1"/>
        <v>0.13299223833333373</v>
      </c>
      <c r="EO307" s="763">
        <f t="shared" si="1"/>
        <v>0.13299223833333373</v>
      </c>
      <c r="EP307" s="763" t="s">
        <v>1493</v>
      </c>
      <c r="EQ307" s="763"/>
      <c r="ER307" s="763"/>
      <c r="ES307" s="763"/>
      <c r="ET307" s="763"/>
      <c r="EU307" s="763"/>
      <c r="EV307" s="763"/>
      <c r="EW307" s="763"/>
      <c r="EX307" s="763"/>
      <c r="EY307" s="763"/>
      <c r="EZ307" s="763"/>
      <c r="FA307" s="763"/>
      <c r="FB307" s="763"/>
      <c r="FC307" s="763"/>
      <c r="FD307" s="763"/>
      <c r="FE307" s="763"/>
      <c r="FF307" s="763"/>
      <c r="FG307" s="763"/>
      <c r="FH307" s="906">
        <f t="shared" ref="FH307:HS307" si="2">+FH282+FH288-FH291+FH303+FH304</f>
        <v>-14.96668</v>
      </c>
      <c r="FI307" s="906">
        <f t="shared" si="2"/>
        <v>-2.7358400000000076</v>
      </c>
      <c r="FJ307" s="906">
        <f t="shared" si="2"/>
        <v>9.1756099999999989</v>
      </c>
      <c r="FK307" s="906">
        <f t="shared" si="2"/>
        <v>-22.001330000000006</v>
      </c>
      <c r="FL307" s="906">
        <f t="shared" si="2"/>
        <v>24.827919999999999</v>
      </c>
      <c r="FM307" s="906">
        <f t="shared" si="2"/>
        <v>9.7205100000000044</v>
      </c>
      <c r="FN307" s="906">
        <f t="shared" si="2"/>
        <v>0.87727999999999895</v>
      </c>
      <c r="FO307" s="906">
        <f t="shared" si="2"/>
        <v>0.53175000000000128</v>
      </c>
      <c r="FP307" s="906">
        <f t="shared" si="2"/>
        <v>0.56568999999999647</v>
      </c>
      <c r="FQ307" s="906">
        <f t="shared" si="2"/>
        <v>1.858869999999996</v>
      </c>
      <c r="FR307" s="906">
        <f t="shared" si="2"/>
        <v>0.91006999999999927</v>
      </c>
      <c r="FS307" s="906">
        <f t="shared" si="2"/>
        <v>-44.297064720999984</v>
      </c>
      <c r="FT307" s="906">
        <f t="shared" si="2"/>
        <v>-44.021481557999991</v>
      </c>
      <c r="FU307" s="906">
        <f t="shared" si="2"/>
        <v>-19.033910137000007</v>
      </c>
      <c r="FV307" s="906">
        <f t="shared" si="2"/>
        <v>-33.728308838999993</v>
      </c>
      <c r="FW307" s="906">
        <f t="shared" si="2"/>
        <v>-40.046186261999992</v>
      </c>
      <c r="FX307" s="906">
        <f t="shared" si="2"/>
        <v>-19.637219999999992</v>
      </c>
      <c r="FY307" s="906">
        <f t="shared" si="2"/>
        <v>9.0562999999999985</v>
      </c>
      <c r="FZ307" s="906">
        <f t="shared" si="2"/>
        <v>-21.638860000000001</v>
      </c>
      <c r="GA307" s="906">
        <f t="shared" si="2"/>
        <v>-2.7073199999999957</v>
      </c>
      <c r="GB307" s="906">
        <f t="shared" si="2"/>
        <v>6.5569200000000141</v>
      </c>
      <c r="GC307" s="906">
        <f t="shared" si="2"/>
        <v>-7.6063799999999979</v>
      </c>
      <c r="GD307" s="906">
        <f t="shared" si="2"/>
        <v>-17.792059999999996</v>
      </c>
      <c r="GE307" s="906">
        <f t="shared" si="2"/>
        <v>49.276220000000009</v>
      </c>
      <c r="GF307" s="906">
        <f t="shared" si="2"/>
        <v>-5.9402000000000008</v>
      </c>
      <c r="GG307" s="906">
        <f t="shared" si="2"/>
        <v>0.78819999999999624</v>
      </c>
      <c r="GH307" s="906">
        <f t="shared" si="2"/>
        <v>-0.17479999999999762</v>
      </c>
      <c r="GI307" s="906">
        <f t="shared" si="2"/>
        <v>15.133499999999998</v>
      </c>
      <c r="GJ307" s="906">
        <f t="shared" si="2"/>
        <v>-5.4843999999999999</v>
      </c>
      <c r="GK307" s="906">
        <f t="shared" si="2"/>
        <v>2.8402999999999992</v>
      </c>
      <c r="GL307" s="906">
        <f t="shared" si="2"/>
        <v>-27.045399999999997</v>
      </c>
      <c r="GM307" s="906">
        <f t="shared" si="2"/>
        <v>-0.25485000000000113</v>
      </c>
      <c r="GN307" s="906">
        <f t="shared" si="2"/>
        <v>2.4120500000000007</v>
      </c>
      <c r="GO307" s="906">
        <f t="shared" si="2"/>
        <v>-16.939349999999997</v>
      </c>
      <c r="GP307" s="906">
        <f t="shared" si="2"/>
        <v>-0.30796000000000134</v>
      </c>
      <c r="GQ307" s="906">
        <f t="shared" si="2"/>
        <v>46.825299999999999</v>
      </c>
      <c r="GR307" s="906">
        <f t="shared" si="2"/>
        <v>2.1658000000000008</v>
      </c>
      <c r="GS307" s="906">
        <f t="shared" si="2"/>
        <v>-41.469000000000001</v>
      </c>
      <c r="GT307" s="906">
        <f t="shared" si="2"/>
        <v>29.647799999999997</v>
      </c>
      <c r="GU307" s="906">
        <f t="shared" si="2"/>
        <v>-31.784700000000001</v>
      </c>
      <c r="GV307" s="906">
        <f t="shared" si="2"/>
        <v>14.714100000000006</v>
      </c>
      <c r="GW307" s="906">
        <f t="shared" si="2"/>
        <v>34.624499999999998</v>
      </c>
      <c r="GX307" s="906">
        <f t="shared" si="2"/>
        <v>-22.704300000000003</v>
      </c>
      <c r="GY307" s="906">
        <f t="shared" si="2"/>
        <v>5.3937400000000011</v>
      </c>
      <c r="GZ307" s="906">
        <f t="shared" si="2"/>
        <v>19.66197</v>
      </c>
      <c r="HA307" s="906">
        <f t="shared" si="2"/>
        <v>-36.031199999999998</v>
      </c>
      <c r="HB307" s="906">
        <f t="shared" si="2"/>
        <v>-16.442199999999993</v>
      </c>
      <c r="HC307" s="906">
        <f t="shared" si="2"/>
        <v>55.916100000000007</v>
      </c>
      <c r="HD307" s="906">
        <f t="shared" si="2"/>
        <v>-35.2239</v>
      </c>
      <c r="HE307" s="906">
        <f t="shared" si="2"/>
        <v>3.8731</v>
      </c>
      <c r="HF307" s="906">
        <f t="shared" si="2"/>
        <v>17.480199999999996</v>
      </c>
      <c r="HG307" s="906">
        <f t="shared" si="2"/>
        <v>0</v>
      </c>
      <c r="HH307" s="906">
        <f t="shared" si="2"/>
        <v>0</v>
      </c>
      <c r="HI307" s="906">
        <f t="shared" si="2"/>
        <v>0</v>
      </c>
      <c r="HJ307" s="906">
        <f t="shared" si="2"/>
        <v>0</v>
      </c>
      <c r="HK307" s="906">
        <f t="shared" si="2"/>
        <v>0</v>
      </c>
      <c r="HL307" s="906">
        <f t="shared" si="2"/>
        <v>0</v>
      </c>
      <c r="HM307" s="906">
        <f t="shared" si="2"/>
        <v>0</v>
      </c>
      <c r="HN307" s="906">
        <f t="shared" si="2"/>
        <v>0</v>
      </c>
      <c r="HO307" s="906">
        <f t="shared" si="2"/>
        <v>0</v>
      </c>
      <c r="HP307" s="906">
        <f t="shared" si="2"/>
        <v>-25.459926414999998</v>
      </c>
      <c r="HQ307" s="906">
        <f t="shared" si="2"/>
        <v>2.1916458300000095</v>
      </c>
      <c r="HR307" s="906">
        <f t="shared" si="2"/>
        <v>-0.86049975999999617</v>
      </c>
      <c r="HS307" s="906">
        <f t="shared" si="2"/>
        <v>-15.230367964999999</v>
      </c>
      <c r="HT307" s="906">
        <f t="shared" ref="HT307:KE307" si="3">+HT282+HT288-HT291+HT303+HT304</f>
        <v>2.4902323450000026</v>
      </c>
      <c r="HU307" s="906">
        <f t="shared" si="3"/>
        <v>44.462359226000011</v>
      </c>
      <c r="HV307" s="906">
        <f t="shared" si="3"/>
        <v>-33.882002667999998</v>
      </c>
      <c r="HW307" s="906">
        <f t="shared" si="3"/>
        <v>-1.5864573310000019</v>
      </c>
      <c r="HX307" s="906">
        <f t="shared" si="3"/>
        <v>2.2788276409999977</v>
      </c>
      <c r="HY307" s="906">
        <f t="shared" si="3"/>
        <v>-21.917290953999995</v>
      </c>
      <c r="HZ307" s="906">
        <f t="shared" si="3"/>
        <v>-15.121927161999999</v>
      </c>
      <c r="IA307" s="906">
        <f t="shared" si="3"/>
        <v>77.886949827000009</v>
      </c>
      <c r="IB307" s="906">
        <f t="shared" si="3"/>
        <v>-43.993544946</v>
      </c>
      <c r="IC307" s="906">
        <f t="shared" si="3"/>
        <v>-7.5001968780000041</v>
      </c>
      <c r="ID307" s="906">
        <f t="shared" si="3"/>
        <v>8.1648560100000012</v>
      </c>
      <c r="IE307" s="906">
        <f t="shared" si="3"/>
        <v>-7.7556771839999996</v>
      </c>
      <c r="IF307" s="906">
        <f t="shared" si="3"/>
        <v>-13.614128800999996</v>
      </c>
      <c r="IG307" s="906">
        <f t="shared" si="3"/>
        <v>15.375084401999985</v>
      </c>
      <c r="IH307" s="906">
        <f t="shared" si="3"/>
        <v>-9.5578973140000016</v>
      </c>
      <c r="II307" s="906">
        <f t="shared" si="3"/>
        <v>-18.724819482000001</v>
      </c>
      <c r="IJ307" s="906">
        <f t="shared" si="3"/>
        <v>5.0054926209999993</v>
      </c>
      <c r="IK307" s="906">
        <f t="shared" si="3"/>
        <v>-34.482325734</v>
      </c>
      <c r="IL307" s="906">
        <f t="shared" si="3"/>
        <v>-0.97493965699999308</v>
      </c>
      <c r="IM307" s="906">
        <f t="shared" si="3"/>
        <v>84.906245957999985</v>
      </c>
      <c r="IN307" s="906">
        <f t="shared" si="3"/>
        <v>-45.051045941000005</v>
      </c>
      <c r="IO307" s="906">
        <f t="shared" si="3"/>
        <v>-2.4522030739999963</v>
      </c>
      <c r="IP307" s="906">
        <f t="shared" si="3"/>
        <v>11.525068235999996</v>
      </c>
      <c r="IQ307" s="906">
        <f t="shared" si="3"/>
        <v>-24.155134145999995</v>
      </c>
      <c r="IR307" s="906">
        <f t="shared" si="3"/>
        <v>-4.7692401899999952</v>
      </c>
      <c r="IS307" s="906">
        <f t="shared" si="3"/>
        <v>50.081889139999987</v>
      </c>
      <c r="IT307" s="906">
        <f t="shared" si="3"/>
        <v>-39.043449918999983</v>
      </c>
      <c r="IU307" s="906">
        <f t="shared" si="3"/>
        <v>12.661360148</v>
      </c>
      <c r="IV307" s="906">
        <f t="shared" si="3"/>
        <v>-2.5686521749999969</v>
      </c>
      <c r="IW307" s="906">
        <f t="shared" si="3"/>
        <v>-8.1482137590000008</v>
      </c>
      <c r="IX307" s="906">
        <f t="shared" si="3"/>
        <v>-27.100130162000003</v>
      </c>
      <c r="IY307" s="906">
        <f t="shared" si="3"/>
        <v>106.637777396</v>
      </c>
      <c r="IZ307" s="906">
        <f t="shared" si="3"/>
        <v>-51.079245052123056</v>
      </c>
      <c r="JA307" s="906">
        <f t="shared" si="3"/>
        <v>-33.983256597094702</v>
      </c>
      <c r="JB307" s="906">
        <f t="shared" si="3"/>
        <v>5.7774092138121205</v>
      </c>
      <c r="JC307" s="906">
        <f t="shared" si="3"/>
        <v>-24.490505329525558</v>
      </c>
      <c r="JD307" s="906">
        <f t="shared" si="3"/>
        <v>-1.3839869918823879</v>
      </c>
      <c r="JE307" s="906">
        <f t="shared" si="3"/>
        <v>110.5033608847653</v>
      </c>
      <c r="JF307" s="906">
        <f t="shared" si="3"/>
        <v>-80.984238503256094</v>
      </c>
      <c r="JG307" s="906">
        <f t="shared" si="3"/>
        <v>26.818858282746916</v>
      </c>
      <c r="JH307" s="906">
        <f t="shared" si="3"/>
        <v>63.32953519529827</v>
      </c>
      <c r="JI307" s="906">
        <f t="shared" si="3"/>
        <v>-96.292414462751069</v>
      </c>
      <c r="JJ307" s="906">
        <f t="shared" si="3"/>
        <v>6.0270415580723053</v>
      </c>
      <c r="JK307" s="906">
        <f t="shared" si="3"/>
        <v>116.45060660439606</v>
      </c>
      <c r="JL307" s="906">
        <f t="shared" si="3"/>
        <v>-40.83548964947714</v>
      </c>
      <c r="JM307" s="906">
        <f t="shared" si="3"/>
        <v>-19.661611005478491</v>
      </c>
      <c r="JN307" s="906">
        <f t="shared" si="3"/>
        <v>-42.52745898822532</v>
      </c>
      <c r="JO307" s="906">
        <f t="shared" si="3"/>
        <v>-57.285678806494822</v>
      </c>
      <c r="JP307" s="906">
        <f t="shared" si="3"/>
        <v>70.419236011708094</v>
      </c>
      <c r="JQ307" s="906">
        <f t="shared" si="3"/>
        <v>-16.032686917283669</v>
      </c>
      <c r="JR307" s="906">
        <f t="shared" si="3"/>
        <v>74.206715787720071</v>
      </c>
      <c r="JS307" s="906">
        <f t="shared" si="3"/>
        <v>-23.280208648971872</v>
      </c>
      <c r="JT307" s="906">
        <f t="shared" si="3"/>
        <v>2.2355675390933119</v>
      </c>
      <c r="JU307" s="906">
        <f t="shared" si="3"/>
        <v>12.339167329222049</v>
      </c>
      <c r="JV307" s="906">
        <f t="shared" si="3"/>
        <v>9.345396101325619</v>
      </c>
      <c r="JW307" s="906">
        <f t="shared" si="3"/>
        <v>118.86209488891986</v>
      </c>
      <c r="JX307" s="906">
        <f t="shared" si="3"/>
        <v>-36.084720361542551</v>
      </c>
      <c r="JY307" s="906">
        <f t="shared" si="3"/>
        <v>-21.542430442078146</v>
      </c>
      <c r="JZ307" s="906">
        <f t="shared" si="3"/>
        <v>3.6965959780399817</v>
      </c>
      <c r="KA307" s="906">
        <f t="shared" si="3"/>
        <v>-19.719904530866643</v>
      </c>
      <c r="KB307" s="906">
        <f t="shared" si="3"/>
        <v>-65.618004074909294</v>
      </c>
      <c r="KC307" s="906">
        <f t="shared" si="3"/>
        <v>66.738478650927334</v>
      </c>
      <c r="KD307" s="906">
        <f t="shared" si="3"/>
        <v>18.164013377359019</v>
      </c>
      <c r="KE307" s="906">
        <f t="shared" si="3"/>
        <v>32.634380268234828</v>
      </c>
      <c r="KF307" s="906">
        <f t="shared" ref="KF307:MQ307" si="4">+KF282+KF288-KF291+KF303+KF304</f>
        <v>-12.766095085986834</v>
      </c>
      <c r="KG307" s="906">
        <f t="shared" si="4"/>
        <v>-55.137921233034049</v>
      </c>
      <c r="KH307" s="906">
        <f t="shared" si="4"/>
        <v>-69.412459706002736</v>
      </c>
      <c r="KI307" s="906">
        <f t="shared" si="4"/>
        <v>114.76751126016691</v>
      </c>
      <c r="KJ307" s="906">
        <f t="shared" si="4"/>
        <v>-25.832106926181826</v>
      </c>
      <c r="KK307" s="906">
        <f t="shared" si="4"/>
        <v>-42.845015236387454</v>
      </c>
      <c r="KL307" s="906">
        <f t="shared" si="4"/>
        <v>40.066970002069567</v>
      </c>
      <c r="KM307" s="906">
        <f t="shared" si="4"/>
        <v>-15.111730798628145</v>
      </c>
      <c r="KN307" s="906">
        <f t="shared" si="4"/>
        <v>12.785278889865253</v>
      </c>
      <c r="KO307" s="906">
        <f t="shared" si="4"/>
        <v>13.988059023595724</v>
      </c>
      <c r="KP307" s="906">
        <f t="shared" si="4"/>
        <v>-1.2854610077525024</v>
      </c>
      <c r="KQ307" s="906">
        <f t="shared" si="4"/>
        <v>-2.9944099748562678</v>
      </c>
      <c r="KR307" s="906">
        <f t="shared" si="4"/>
        <v>-25.601050784779105</v>
      </c>
      <c r="KS307" s="906">
        <f t="shared" si="4"/>
        <v>-8.2387497340205584</v>
      </c>
      <c r="KT307" s="906">
        <f t="shared" si="4"/>
        <v>-31.564510085961075</v>
      </c>
      <c r="KU307" s="906">
        <f t="shared" si="4"/>
        <v>84.165969503801193</v>
      </c>
      <c r="KV307" s="906">
        <f t="shared" si="4"/>
        <v>-118.10314110320957</v>
      </c>
      <c r="KW307" s="906">
        <f t="shared" si="4"/>
        <v>-31.364378483003719</v>
      </c>
      <c r="KX307" s="906">
        <f t="shared" si="4"/>
        <v>15.526519434246282</v>
      </c>
      <c r="KY307" s="906">
        <f t="shared" si="4"/>
        <v>37.305428053825743</v>
      </c>
      <c r="KZ307" s="906">
        <f t="shared" si="4"/>
        <v>9.5314509351693175</v>
      </c>
      <c r="LA307" s="906">
        <f t="shared" si="4"/>
        <v>58.847167518440003</v>
      </c>
      <c r="LB307" s="906">
        <f t="shared" si="4"/>
        <v>11.232448687903187</v>
      </c>
      <c r="LC307" s="906">
        <f t="shared" si="4"/>
        <v>40.687810525280042</v>
      </c>
      <c r="LD307" s="906">
        <f t="shared" si="4"/>
        <v>-8.3717769103185873</v>
      </c>
      <c r="LE307" s="906">
        <f t="shared" si="4"/>
        <v>-54.757031170269748</v>
      </c>
      <c r="LF307" s="906">
        <f t="shared" si="4"/>
        <v>-22.267884216218476</v>
      </c>
      <c r="LG307" s="906">
        <f t="shared" si="4"/>
        <v>86.76942588772377</v>
      </c>
      <c r="LH307" s="906">
        <f t="shared" si="4"/>
        <v>-133.53924042924029</v>
      </c>
      <c r="LI307" s="906">
        <f t="shared" si="4"/>
        <v>-26.546114629070559</v>
      </c>
      <c r="LJ307" s="906">
        <f t="shared" si="4"/>
        <v>50.081010358034121</v>
      </c>
      <c r="LK307" s="906">
        <f t="shared" si="4"/>
        <v>22.902274414348767</v>
      </c>
      <c r="LL307" s="906">
        <f t="shared" si="4"/>
        <v>50.560585336712393</v>
      </c>
      <c r="LM307" s="906">
        <f t="shared" si="4"/>
        <v>190.34693553336729</v>
      </c>
      <c r="LN307" s="906">
        <f t="shared" si="4"/>
        <v>37.421698938500711</v>
      </c>
      <c r="LO307" s="906">
        <f t="shared" si="4"/>
        <v>-44.737628796440845</v>
      </c>
      <c r="LP307" s="906">
        <f t="shared" si="4"/>
        <v>-137.69833692431689</v>
      </c>
      <c r="LQ307" s="906">
        <f t="shared" si="4"/>
        <v>-252.98651917730228</v>
      </c>
      <c r="LR307" s="906">
        <f t="shared" si="4"/>
        <v>-42.679860179302281</v>
      </c>
      <c r="LS307" s="906">
        <f t="shared" si="4"/>
        <v>60.729568370542864</v>
      </c>
      <c r="LT307" s="906">
        <f t="shared" si="4"/>
        <v>-97.802393097344378</v>
      </c>
      <c r="LU307" s="906">
        <f t="shared" si="4"/>
        <v>-20.636294211180967</v>
      </c>
      <c r="LV307" s="906">
        <f t="shared" si="4"/>
        <v>69.175310275726517</v>
      </c>
      <c r="LW307" s="906">
        <f t="shared" si="4"/>
        <v>5.3283614844658373</v>
      </c>
      <c r="LX307" s="906">
        <f t="shared" si="4"/>
        <v>-9.0947151357874532</v>
      </c>
      <c r="LY307" s="906">
        <f t="shared" si="4"/>
        <v>98.33996929210339</v>
      </c>
      <c r="LZ307" s="906">
        <f t="shared" si="4"/>
        <v>-106.80354634529083</v>
      </c>
      <c r="MA307" s="906">
        <f t="shared" si="4"/>
        <v>-18.625267632301004</v>
      </c>
      <c r="MB307" s="906">
        <f t="shared" si="4"/>
        <v>119.21772425653842</v>
      </c>
      <c r="MC307" s="906">
        <f t="shared" si="4"/>
        <v>-189.58716336308038</v>
      </c>
      <c r="MD307" s="906">
        <f t="shared" si="4"/>
        <v>-219.499311510251</v>
      </c>
      <c r="ME307" s="906">
        <f>+ME282+ME288-ME291+ME303+ME304</f>
        <v>349.79471159983052</v>
      </c>
      <c r="MF307" s="906">
        <f t="shared" si="4"/>
        <v>104.32010732637096</v>
      </c>
      <c r="MG307" s="906">
        <f t="shared" si="4"/>
        <v>6.196581685677927</v>
      </c>
      <c r="MH307" s="906">
        <f t="shared" si="4"/>
        <v>5.4015814992060598</v>
      </c>
      <c r="MI307" s="906">
        <f t="shared" si="4"/>
        <v>40.207616194113804</v>
      </c>
      <c r="MJ307" s="906">
        <f t="shared" si="4"/>
        <v>-97.845572983421278</v>
      </c>
      <c r="MK307" s="906">
        <f t="shared" si="4"/>
        <v>24.984975032598584</v>
      </c>
      <c r="ML307" s="906">
        <f t="shared" si="4"/>
        <v>128.32845211876941</v>
      </c>
      <c r="MM307" s="906">
        <f t="shared" si="4"/>
        <v>-106.46088067679804</v>
      </c>
      <c r="MN307" s="906">
        <f t="shared" si="4"/>
        <v>-84.599290583900256</v>
      </c>
      <c r="MO307" s="906">
        <f t="shared" si="4"/>
        <v>43.079156313578721</v>
      </c>
      <c r="MP307" s="906">
        <f t="shared" si="4"/>
        <v>-54.393559857246345</v>
      </c>
      <c r="MQ307" s="906">
        <f t="shared" si="4"/>
        <v>74.220182181498785</v>
      </c>
      <c r="MR307" s="906"/>
      <c r="MS307" s="906"/>
      <c r="MT307" s="906"/>
      <c r="MU307" s="906"/>
      <c r="MV307" s="906"/>
      <c r="MW307" s="906"/>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4"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29">
        <v>8.1820000000000004</v>
      </c>
      <c r="LP313" s="830">
        <v>7.8220000000000001</v>
      </c>
      <c r="LQ313" s="830">
        <v>7.17</v>
      </c>
      <c r="LR313" s="830">
        <v>7.2309999999999999</v>
      </c>
      <c r="LS313" s="830">
        <v>8.1140000000000008</v>
      </c>
      <c r="LT313" s="830">
        <v>7.4130000000000003</v>
      </c>
      <c r="LU313" s="830">
        <v>7.6909999999999998</v>
      </c>
      <c r="LV313" s="830">
        <v>8.2319999999999993</v>
      </c>
      <c r="LW313" s="830">
        <v>8.5340000000000007</v>
      </c>
      <c r="LX313" s="830">
        <v>8.0920000000000005</v>
      </c>
      <c r="LY313" s="830">
        <v>7.1139999999999999</v>
      </c>
      <c r="LZ313" s="830">
        <v>9.3263458937960291</v>
      </c>
      <c r="MA313" s="830">
        <v>9.73</v>
      </c>
      <c r="MB313" s="830">
        <v>9.4746409074522848</v>
      </c>
      <c r="MC313" s="830">
        <v>9.2861770044494989</v>
      </c>
      <c r="MD313" s="830">
        <v>9.4661532286746723</v>
      </c>
      <c r="ME313" s="830">
        <v>9.6383367524232302</v>
      </c>
      <c r="MF313" s="830">
        <v>9.4700000000000006</v>
      </c>
      <c r="MG313" s="830">
        <v>9.7991856030847675</v>
      </c>
      <c r="MH313" s="830">
        <v>9.4641963703692031</v>
      </c>
      <c r="MI313" s="830">
        <v>10.70400925903717</v>
      </c>
      <c r="MJ313" s="830">
        <v>9.0411737329329025</v>
      </c>
      <c r="MK313" s="830">
        <v>10.411300000000001</v>
      </c>
      <c r="ML313" s="830">
        <v>9.7089999999999996</v>
      </c>
      <c r="MM313" s="830">
        <v>10.592057980128695</v>
      </c>
      <c r="MN313" s="830" t="s">
        <v>1575</v>
      </c>
      <c r="MO313" s="830" t="s">
        <v>1575</v>
      </c>
      <c r="MP313" s="830" t="s">
        <v>1575</v>
      </c>
      <c r="MQ313" s="830" t="s">
        <v>1575</v>
      </c>
      <c r="MR313" s="830" t="s">
        <v>1575</v>
      </c>
      <c r="MS313" s="830" t="s">
        <v>1575</v>
      </c>
      <c r="MT313" s="830" t="s">
        <v>1575</v>
      </c>
      <c r="MU313" s="830">
        <v>11.336088250526018</v>
      </c>
      <c r="MV313" s="830">
        <v>10.395003527919842</v>
      </c>
      <c r="MW313" s="830">
        <v>9.760937197816963</v>
      </c>
      <c r="MX313" s="830" t="s">
        <v>1575</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29">
        <v>16.25</v>
      </c>
      <c r="LP314" s="830">
        <v>16.72</v>
      </c>
      <c r="LQ314" s="830">
        <v>16.18</v>
      </c>
      <c r="LR314" s="830">
        <v>16.21</v>
      </c>
      <c r="LS314" s="830">
        <v>16.53</v>
      </c>
      <c r="LT314" s="830">
        <v>15.8</v>
      </c>
      <c r="LU314" s="830">
        <v>16.12</v>
      </c>
      <c r="LV314" s="830">
        <v>16.59</v>
      </c>
      <c r="LW314" s="830">
        <v>16.64</v>
      </c>
      <c r="LX314" s="830">
        <v>16.57</v>
      </c>
      <c r="LY314" s="830">
        <v>16.41</v>
      </c>
      <c r="LZ314" s="830">
        <v>15.61</v>
      </c>
      <c r="MA314" s="830">
        <v>16.03</v>
      </c>
      <c r="MB314" s="830">
        <v>16.28</v>
      </c>
      <c r="MC314" s="830">
        <v>16.75</v>
      </c>
      <c r="MD314" s="830">
        <v>16.5</v>
      </c>
      <c r="ME314" s="830">
        <v>16.37</v>
      </c>
      <c r="MF314" s="830">
        <v>15.59</v>
      </c>
      <c r="MG314" s="830">
        <v>15.86</v>
      </c>
      <c r="MH314" s="830">
        <v>16.350000000000001</v>
      </c>
      <c r="MI314" s="830">
        <v>15.77</v>
      </c>
      <c r="MJ314" s="830">
        <v>15.78</v>
      </c>
      <c r="MK314" s="830">
        <v>15.8</v>
      </c>
      <c r="ML314" s="830">
        <v>15.89</v>
      </c>
      <c r="MM314" s="830">
        <v>16.55</v>
      </c>
      <c r="MN314" s="830">
        <v>16.600000000000001</v>
      </c>
      <c r="MO314" s="830" t="s">
        <v>1575</v>
      </c>
      <c r="MP314" s="830" t="s">
        <v>1575</v>
      </c>
      <c r="MQ314" s="830">
        <v>15.75</v>
      </c>
      <c r="MR314" s="830" t="s">
        <v>1575</v>
      </c>
      <c r="MS314" s="830">
        <v>16.87</v>
      </c>
      <c r="MT314" s="830">
        <v>15.41</v>
      </c>
      <c r="MU314" s="830">
        <v>16.190000000000001</v>
      </c>
      <c r="MV314" s="830">
        <v>15.61</v>
      </c>
      <c r="MW314" s="830">
        <v>15.75</v>
      </c>
      <c r="MX314" s="830">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5">
        <v>5.2240000000000002</v>
      </c>
      <c r="LP320" s="827">
        <v>5.4630000000000001</v>
      </c>
      <c r="LQ320" s="827">
        <v>5.4340000000000002</v>
      </c>
      <c r="LR320" s="827">
        <v>5.54</v>
      </c>
      <c r="LS320" s="827">
        <v>5.5490000000000004</v>
      </c>
      <c r="LT320" s="827">
        <v>5.5490000000000004</v>
      </c>
      <c r="LU320" s="828">
        <v>6.0970000000000004</v>
      </c>
      <c r="LV320" s="827">
        <v>6.4950000000000001</v>
      </c>
      <c r="LW320" s="827">
        <v>6.5609999999999999</v>
      </c>
      <c r="LX320" s="827">
        <v>6.867</v>
      </c>
      <c r="LY320" s="827">
        <v>7.1040000000000001</v>
      </c>
      <c r="LZ320" s="827">
        <v>7.1559734772913979</v>
      </c>
      <c r="MA320" s="827">
        <v>7.2965912129043753</v>
      </c>
      <c r="MB320" s="827">
        <v>7.6183074265975819</v>
      </c>
      <c r="MC320" s="827">
        <v>7.7124198784649964</v>
      </c>
      <c r="MD320" s="827">
        <v>7.7520935391440986</v>
      </c>
      <c r="ME320" s="827">
        <v>7.7666448628696916</v>
      </c>
      <c r="MF320" s="827">
        <v>7.7854465315537977</v>
      </c>
      <c r="MG320" s="827">
        <v>8.0039999999999996</v>
      </c>
      <c r="MH320" s="827">
        <v>8.19000558013472</v>
      </c>
      <c r="MI320" s="827">
        <v>8.193584545115586</v>
      </c>
      <c r="MJ320" s="827">
        <v>8.2460000000000004</v>
      </c>
      <c r="MK320" s="827">
        <v>8.31</v>
      </c>
      <c r="ML320" s="827">
        <v>8.2934850266270139</v>
      </c>
      <c r="MM320" s="827">
        <v>8.279344546267323</v>
      </c>
      <c r="MN320" s="827">
        <v>8.2872386367725923</v>
      </c>
      <c r="MO320" s="826">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4">
        <v>0</v>
      </c>
      <c r="LQ334" s="824">
        <v>0</v>
      </c>
      <c r="LR334" s="824">
        <v>0</v>
      </c>
      <c r="LS334" s="822">
        <v>12.94</v>
      </c>
      <c r="LT334" s="229">
        <v>0</v>
      </c>
      <c r="LU334" s="229" t="s">
        <v>1516</v>
      </c>
      <c r="LV334" s="823">
        <v>13</v>
      </c>
      <c r="LW334" s="229" t="s">
        <v>1518</v>
      </c>
      <c r="LX334" s="229" t="s">
        <v>1519</v>
      </c>
      <c r="LY334" s="229" t="s">
        <v>1522</v>
      </c>
      <c r="LZ334" s="822">
        <v>13.15</v>
      </c>
      <c r="MA334" s="229">
        <v>0</v>
      </c>
      <c r="MB334" s="824">
        <v>0</v>
      </c>
      <c r="MC334" s="229" t="s">
        <v>1523</v>
      </c>
      <c r="MD334" s="822">
        <v>13.25</v>
      </c>
      <c r="ME334" s="824">
        <v>0</v>
      </c>
      <c r="MF334" s="822">
        <v>13.15</v>
      </c>
      <c r="MG334" s="824">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Quarterly!C9</f>
        <v>0</v>
      </c>
      <c r="C11">
        <f>Quarterly!D9</f>
        <v>4.6199344474491255E-3</v>
      </c>
      <c r="D11">
        <f>Quarterly!E9</f>
        <v>6.6157536222337665E-3</v>
      </c>
      <c r="E11">
        <f>Quarterly!F9</f>
        <v>4.6850351597644835E-3</v>
      </c>
      <c r="F11">
        <f>Quarterly!G9</f>
        <v>4.2698242987955215E-3</v>
      </c>
      <c r="G11">
        <f>Quarterly!H9</f>
        <v>1.1160110505072929E-2</v>
      </c>
      <c r="H11">
        <f>Quarterly!I9</f>
        <v>6.8061885715455794E-3</v>
      </c>
      <c r="I11">
        <f>Quarterly!J9</f>
        <v>8.2954642652004473E-3</v>
      </c>
      <c r="J11">
        <f>Quarterly!K9</f>
        <v>5.4523707307971847E-3</v>
      </c>
      <c r="K11">
        <f>Quarterly!L9</f>
        <v>1.1693272217198958E-2</v>
      </c>
      <c r="L11">
        <f>Quarterly!M9</f>
        <v>9.4419714871649685E-3</v>
      </c>
      <c r="M11">
        <f>Quarterly!N9</f>
        <v>8.9961433348815234E-3</v>
      </c>
      <c r="N11">
        <f>Quarterly!O9</f>
        <v>6.460265868944548E-3</v>
      </c>
      <c r="O11">
        <f>Quarterly!P9</f>
        <v>5.4141433589793841E-3</v>
      </c>
      <c r="P11">
        <f>Quarterly!Q9</f>
        <v>8.3194817304819146E-3</v>
      </c>
      <c r="Q11">
        <f>Quarterly!R9</f>
        <v>8.7384582967158231E-3</v>
      </c>
      <c r="R11">
        <f>Quarterly!S9</f>
        <v>8.1094659283453829E-3</v>
      </c>
      <c r="S11">
        <f>Quarterly!T9</f>
        <v>6.1019791892236164E-3</v>
      </c>
      <c r="T11">
        <f>Quarterly!U9</f>
        <v>1.1913310678091982E-2</v>
      </c>
      <c r="U11">
        <f>Quarterly!V9</f>
        <v>1.2610526041149761E-2</v>
      </c>
      <c r="V11">
        <f>Quarterly!W9</f>
        <v>9.4198826246789658E-3</v>
      </c>
      <c r="W11">
        <f>Quarterly!X9</f>
        <v>1.2399169282228284E-2</v>
      </c>
      <c r="X11">
        <f>Quarterly!Y9</f>
        <v>3.3230148683354166E-3</v>
      </c>
      <c r="Y11">
        <f>Quarterly!Z9</f>
        <v>6.2459952292976961E-3</v>
      </c>
      <c r="Z11">
        <f>Quarterly!AA9</f>
        <v>4.2126802585957801E-3</v>
      </c>
      <c r="AA11">
        <f>Quarterly!AB9</f>
        <v>2.4220039529410098E-3</v>
      </c>
      <c r="AB11">
        <f>Quarterly!AC9</f>
        <v>-2.1063760117298047E-3</v>
      </c>
      <c r="AC11">
        <f>Quarterly!AD9</f>
        <v>1.574585330303746E-3</v>
      </c>
      <c r="AD11">
        <f>Quarterly!AE9</f>
        <v>5.0491397453631404E-3</v>
      </c>
      <c r="AE11">
        <f>Quarterly!AF9</f>
        <v>6.0130076837419111E-3</v>
      </c>
      <c r="AF11">
        <f>Quarterly!AG9</f>
        <v>4.2194363759893161E-3</v>
      </c>
      <c r="AG11">
        <f>Quarterly!AH9</f>
        <v>2.3771280777107329E-3</v>
      </c>
      <c r="AH11">
        <f>Quarterly!AI9</f>
        <v>1.4043292925161044E-3</v>
      </c>
      <c r="AI11">
        <f>Quarterly!AJ9</f>
        <v>4.8876962037631699E-3</v>
      </c>
      <c r="AJ11">
        <f>Quarterly!AK9</f>
        <v>9.8061729250888963E-3</v>
      </c>
      <c r="AK11">
        <f>Quarterly!AL9</f>
        <v>9.3381489771711124E-3</v>
      </c>
      <c r="AL11">
        <f>Quarterly!AM9</f>
        <v>5.64123232668301E-3</v>
      </c>
      <c r="AM11">
        <f>Quarterly!AN9</f>
        <v>6.4595057883094498E-3</v>
      </c>
      <c r="AN11">
        <f>Quarterly!AO9</f>
        <v>6.0899848853850358E-3</v>
      </c>
      <c r="AO11">
        <f>Quarterly!AP9</f>
        <v>5.8636849527040624E-3</v>
      </c>
      <c r="AP11">
        <f>Quarterly!AQ9</f>
        <v>6.364666624158577E-3</v>
      </c>
      <c r="AQ11">
        <f>Quarterly!AR9</f>
        <v>5.9171094076186925E-3</v>
      </c>
      <c r="AR11">
        <f>Quarterly!AS9</f>
        <v>8.2142953676054287E-3</v>
      </c>
      <c r="AS11">
        <f>Quarterly!AT9</f>
        <v>5.9922673713885821E-3</v>
      </c>
      <c r="AT11">
        <f>Quarterly!AU9</f>
        <v>9.7585862356515118E-3</v>
      </c>
      <c r="AU11">
        <f>Quarterly!AV9</f>
        <v>5.7479779513942564E-3</v>
      </c>
      <c r="AV11">
        <f>Quarterly!AW9</f>
        <v>3.0122806958130521E-3</v>
      </c>
      <c r="AW11">
        <f>Quarterly!AX9</f>
        <v>9.8880907645169103E-3</v>
      </c>
      <c r="AX11">
        <f>Quarterly!AY9</f>
        <v>5.0796506786763285E-3</v>
      </c>
      <c r="AY11">
        <f>Quarterly!AZ9</f>
        <v>6.0783068088245962E-3</v>
      </c>
      <c r="AZ11">
        <f>Quarterly!BA9</f>
        <v>4.2325918588037581E-3</v>
      </c>
      <c r="BA11">
        <f>Quarterly!BB9</f>
        <v>5.2331281103521476E-3</v>
      </c>
      <c r="BB11">
        <f>Quarterly!BC9</f>
        <v>1.0668660651471651E-3</v>
      </c>
      <c r="BC11">
        <f>Quarterly!BD9</f>
        <v>2.4404028327484895E-4</v>
      </c>
      <c r="BD11">
        <f>Quarterly!BE9</f>
        <v>-5.764917042581974E-3</v>
      </c>
      <c r="BE11">
        <f>Quarterly!BF9</f>
        <v>-1.9934219004842935E-2</v>
      </c>
      <c r="BF11">
        <f>Quarterly!BG9</f>
        <v>-2.3956760759380691E-2</v>
      </c>
      <c r="BG11">
        <f>Quarterly!BH9</f>
        <v>5.2975275843047953E-4</v>
      </c>
      <c r="BH11">
        <f>Quarterly!BI9</f>
        <v>3.2061787811310527E-3</v>
      </c>
      <c r="BI11">
        <f>Quarterly!BJ9</f>
        <v>8.1175528970005573E-3</v>
      </c>
      <c r="BJ11">
        <f>Quarterly!BK9</f>
        <v>5.6180819838240748E-3</v>
      </c>
      <c r="BK11">
        <f>Quarterly!BL9</f>
        <v>9.7296425873290016E-3</v>
      </c>
      <c r="BL11">
        <f>Quarterly!BM9</f>
        <v>7.3431814251261329E-3</v>
      </c>
      <c r="BM11">
        <f>Quarterly!BN9</f>
        <v>4.3784408535649799E-3</v>
      </c>
      <c r="BN11">
        <f>Quarterly!BO9</f>
        <v>2.0213483132358601E-3</v>
      </c>
      <c r="BO11">
        <f>Quarterly!BP9</f>
        <v>1.8793548545161798E-3</v>
      </c>
      <c r="BP11">
        <f>Quarterly!BQ9</f>
        <v>3.697262162597692E-3</v>
      </c>
      <c r="BQ11">
        <f>Quarterly!BR9</f>
        <v>3.17270349655141E-3</v>
      </c>
      <c r="BR11">
        <f>Quarterly!BS9</f>
        <v>4.1756370832479739E-3</v>
      </c>
      <c r="BS11">
        <f>Quarterly!BT9</f>
        <v>-2.3170588003895709E-4</v>
      </c>
      <c r="BT11">
        <f>Quarterly!BU9</f>
        <v>3.2895441484726007E-4</v>
      </c>
      <c r="BU11">
        <f>Quarterly!BV9</f>
        <v>-1.2989314828573129E-3</v>
      </c>
      <c r="BV11">
        <f>Quarterly!BW9</f>
        <v>4.4830426433093429E-3</v>
      </c>
      <c r="BW11">
        <f>Quarterly!BX9</f>
        <v>4.8775970820078562E-3</v>
      </c>
      <c r="BX11">
        <f>Quarterly!BY9</f>
        <v>6.3873979494504241E-3</v>
      </c>
      <c r="BY11">
        <f>Quarterly!BZ9</f>
        <v>5.4333961771164674E-3</v>
      </c>
      <c r="BZ11">
        <f>Quarterly!CA9</f>
        <v>1.4875481011538128E-3</v>
      </c>
      <c r="CA11">
        <f>Quarterly!CB9</f>
        <v>5.1463719740656444E-3</v>
      </c>
      <c r="CB11">
        <f>Quarterly!CC9</f>
        <v>7.7095363713415299E-3</v>
      </c>
      <c r="CC11">
        <f>Quarterly!CD9</f>
        <v>4.4705388674277646E-3</v>
      </c>
      <c r="CD11">
        <f>Quarterly!CE9</f>
        <v>7.583956257527058E-3</v>
      </c>
      <c r="CE11">
        <f>Quarterly!CF9</f>
        <v>4.6779818772275661E-3</v>
      </c>
      <c r="CF11">
        <f>Quarterly!CG9</f>
        <v>3.7133533429449805E-3</v>
      </c>
      <c r="CG11">
        <f>Quarterly!CH9</f>
        <v>2.7833004159445451E-3</v>
      </c>
      <c r="CH11">
        <f>Quarterly!CI9</f>
        <v>5.7487219941645407E-3</v>
      </c>
      <c r="CI11">
        <f>Quarterly!CJ9</f>
        <v>2.186874274135997E-3</v>
      </c>
      <c r="CJ11">
        <f>Quarterly!CK9</f>
        <v>5.5170028763098511E-3</v>
      </c>
      <c r="CK11">
        <f>Quarterly!CL9</f>
        <v>6.0384841285696655E-3</v>
      </c>
      <c r="CL11">
        <f>Quarterly!CM9</f>
        <v>6.6283592330997898E-3</v>
      </c>
      <c r="CM11">
        <f>Quarterly!CN9</f>
        <v>6.6593141666031475E-3</v>
      </c>
      <c r="CN11">
        <f>Quarterly!CO9</f>
        <v>7.3680915153937487E-3</v>
      </c>
      <c r="CO11">
        <f>Quarterly!CP9</f>
        <v>8.3926096325652733E-3</v>
      </c>
      <c r="CP11">
        <f>Quarterly!CQ9</f>
        <v>3.9850198261797143E-3</v>
      </c>
      <c r="CQ11">
        <f>Quarterly!CR9</f>
        <v>5.0385377238171269E-3</v>
      </c>
      <c r="CR11">
        <f>Quarterly!CS9</f>
        <v>2.4561915876180063E-3</v>
      </c>
      <c r="CS11">
        <f>Quarterly!CT9</f>
        <v>3.323484829821588E-3</v>
      </c>
      <c r="CT11">
        <f>Quarterly!CU9</f>
        <v>5.4385891814026088E-3</v>
      </c>
      <c r="CU11">
        <f>Quarterly!CV9</f>
        <v>5.6689459557583977E-3</v>
      </c>
      <c r="CV11">
        <f>Quarterly!CW9</f>
        <v>5.879557680159575E-3</v>
      </c>
      <c r="CW11">
        <f>Quarterly!CX9</f>
        <v>-1.2692621351440003E-4</v>
      </c>
      <c r="CX11">
        <f>Quarterly!CY9</f>
        <v>-2.0758987205703239E-2</v>
      </c>
      <c r="CY11">
        <f>Quarterly!CZ9</f>
        <v>-9.9372603725386033E-2</v>
      </c>
      <c r="CZ11">
        <f>Quarterly!DA9</f>
        <v>9.612866401826925E-2</v>
      </c>
      <c r="DA11">
        <f>Quarterly!DB9</f>
        <v>7.8637289383904907E-3</v>
      </c>
      <c r="DB11">
        <f>Quarterly!DC9</f>
        <v>7.3679107862139048E-3</v>
      </c>
      <c r="DC11">
        <f>Quarterly!DD9</f>
        <v>1.8689732289448369E-2</v>
      </c>
      <c r="DD11">
        <f>Quarterly!DE9</f>
        <v>1.2674022221431436E-2</v>
      </c>
      <c r="DE11">
        <f>Quarterly!DF9</f>
        <v>1.1673867615619837E-2</v>
      </c>
      <c r="DF11">
        <f>Quarterly!DG9</f>
        <v>6.8251866258806082E-4</v>
      </c>
      <c r="DG11">
        <f>Quarterly!DH9</f>
        <v>4.3650094595906186E-3</v>
      </c>
      <c r="DH11">
        <f>Quarterly!DI9</f>
        <v>4.4685607732870558E-3</v>
      </c>
      <c r="DI11">
        <f>Quarterly!DJ9</f>
        <v>2.6816234992952381E-3</v>
      </c>
      <c r="DJ11">
        <f>Quarterly!DK9</f>
        <v>4.1633993522738333E-3</v>
      </c>
      <c r="DK11">
        <f>Quarterly!DL9</f>
        <v>3.6164294815779208E-3</v>
      </c>
      <c r="DL11">
        <f>Quarterly!DM9</f>
        <v>3.8091297014328784E-3</v>
      </c>
      <c r="DM11">
        <f>Quarterly!DN9</f>
        <v>3.0688242274372612E-3</v>
      </c>
      <c r="DN11">
        <f>Quarterly!DO9</f>
        <v>2.7567325599777703E-3</v>
      </c>
    </row>
    <row r="12" spans="1:217" ht="14.4">
      <c r="A12" s="82" t="s">
        <v>477</v>
      </c>
      <c r="B12">
        <f>Quarterly!C10</f>
        <v>0</v>
      </c>
      <c r="C12" t="str">
        <f>Quarterly!D10</f>
        <v>..</v>
      </c>
      <c r="D12" t="str">
        <f>Quarterly!E10</f>
        <v>..</v>
      </c>
      <c r="E12" t="str">
        <f>Quarterly!F10</f>
        <v>..</v>
      </c>
      <c r="F12" t="str">
        <f>Quarterly!G10</f>
        <v>..</v>
      </c>
      <c r="G12" t="str">
        <f>Quarterly!H10</f>
        <v>..</v>
      </c>
      <c r="H12" t="str">
        <f>Quarterly!I10</f>
        <v>..</v>
      </c>
      <c r="I12" t="str">
        <f>Quarterly!J10</f>
        <v>..</v>
      </c>
      <c r="J12" t="str">
        <f>Quarterly!K10</f>
        <v>..</v>
      </c>
      <c r="K12" t="str">
        <f>Quarterly!L10</f>
        <v>..</v>
      </c>
      <c r="L12" t="str">
        <f>Quarterly!M10</f>
        <v>..</v>
      </c>
      <c r="M12" t="str">
        <f>Quarterly!N10</f>
        <v>..</v>
      </c>
      <c r="N12" t="str">
        <f>Quarterly!O10</f>
        <v>..</v>
      </c>
      <c r="O12" t="str">
        <f>Quarterly!P10</f>
        <v>..</v>
      </c>
      <c r="P12" t="str">
        <f>Quarterly!Q10</f>
        <v>..</v>
      </c>
      <c r="Q12" t="str">
        <f>Quarterly!R10</f>
        <v>..</v>
      </c>
      <c r="R12" t="str">
        <f>Quarterly!S10</f>
        <v>..</v>
      </c>
      <c r="S12" t="str">
        <f>Quarterly!T10</f>
        <v>..</v>
      </c>
      <c r="T12" t="str">
        <f>Quarterly!U10</f>
        <v>..</v>
      </c>
      <c r="U12" t="str">
        <f>Quarterly!V10</f>
        <v>..</v>
      </c>
      <c r="V12" t="str">
        <f>Quarterly!W10</f>
        <v>..</v>
      </c>
      <c r="W12" t="str">
        <f>Quarterly!X10</f>
        <v>..</v>
      </c>
      <c r="X12" t="str">
        <f>Quarterly!Y10</f>
        <v>..</v>
      </c>
      <c r="Y12" t="str">
        <f>Quarterly!Z10</f>
        <v>..</v>
      </c>
      <c r="Z12" t="str">
        <f>Quarterly!AA10</f>
        <v>..</v>
      </c>
      <c r="AA12" t="str">
        <f>Quarterly!AB10</f>
        <v>..</v>
      </c>
      <c r="AB12" t="str">
        <f>Quarterly!AC10</f>
        <v>..</v>
      </c>
      <c r="AC12" t="str">
        <f>Quarterly!AD10</f>
        <v>..</v>
      </c>
      <c r="AD12" t="str">
        <f>Quarterly!AE10</f>
        <v>..</v>
      </c>
      <c r="AE12" t="str">
        <f>Quarterly!AF10</f>
        <v>..</v>
      </c>
      <c r="AF12" t="str">
        <f>Quarterly!AG10</f>
        <v>..</v>
      </c>
      <c r="AG12" t="str">
        <f>Quarterly!AH10</f>
        <v>..</v>
      </c>
      <c r="AH12" t="str">
        <f>Quarterly!AI10</f>
        <v>..</v>
      </c>
      <c r="AI12" t="str">
        <f>Quarterly!AJ10</f>
        <v>..</v>
      </c>
      <c r="AJ12" t="str">
        <f>Quarterly!AK10</f>
        <v>..</v>
      </c>
      <c r="AK12" t="str">
        <f>Quarterly!AL10</f>
        <v>..</v>
      </c>
      <c r="AL12" t="str">
        <f>Quarterly!AM10</f>
        <v>..</v>
      </c>
      <c r="AM12" t="str">
        <f>Quarterly!AN10</f>
        <v>..</v>
      </c>
      <c r="AN12" t="str">
        <f>Quarterly!AO10</f>
        <v>..</v>
      </c>
      <c r="AO12" t="str">
        <f>Quarterly!AP10</f>
        <v>..</v>
      </c>
      <c r="AP12" t="str">
        <f>Quarterly!AQ10</f>
        <v>..</v>
      </c>
      <c r="AQ12" t="str">
        <f>Quarterly!AR10</f>
        <v>..</v>
      </c>
      <c r="AR12" t="str">
        <f>Quarterly!AS10</f>
        <v>..</v>
      </c>
      <c r="AS12" t="str">
        <f>Quarterly!AT10</f>
        <v>..</v>
      </c>
      <c r="AT12" t="str">
        <f>Quarterly!AU10</f>
        <v>..</v>
      </c>
      <c r="AU12" t="str">
        <f>Quarterly!AV10</f>
        <v>..</v>
      </c>
      <c r="AV12" t="str">
        <f>Quarterly!AW10</f>
        <v>..</v>
      </c>
      <c r="AW12" t="str">
        <f>Quarterly!AX10</f>
        <v>..</v>
      </c>
      <c r="AX12" t="str">
        <f>Quarterly!AY10</f>
        <v>..</v>
      </c>
      <c r="AY12" t="str">
        <f>Quarterly!AZ10</f>
        <v>..</v>
      </c>
      <c r="AZ12" t="str">
        <f>Quarterly!BA10</f>
        <v>..</v>
      </c>
      <c r="BA12" t="str">
        <f>Quarterly!BB10</f>
        <v>..</v>
      </c>
      <c r="BB12" t="str">
        <f>Quarterly!BC10</f>
        <v>..</v>
      </c>
      <c r="BC12" t="str">
        <f>Quarterly!BD10</f>
        <v>..</v>
      </c>
      <c r="BD12" t="str">
        <f>Quarterly!BE10</f>
        <v>..</v>
      </c>
      <c r="BE12" t="str">
        <f>Quarterly!BF10</f>
        <v>..</v>
      </c>
      <c r="BF12" t="str">
        <f>Quarterly!BG10</f>
        <v>..</v>
      </c>
      <c r="BG12" t="str">
        <f>Quarterly!BH10</f>
        <v>..</v>
      </c>
      <c r="BH12" t="str">
        <f>Quarterly!BI10</f>
        <v>..</v>
      </c>
      <c r="BI12" t="str">
        <f>Quarterly!BJ10</f>
        <v>..</v>
      </c>
      <c r="BJ12" t="str">
        <f>Quarterly!BK10</f>
        <v>..</v>
      </c>
      <c r="BK12" t="str">
        <f>Quarterly!BL10</f>
        <v>..</v>
      </c>
      <c r="BL12" t="str">
        <f>Quarterly!BM10</f>
        <v>..</v>
      </c>
      <c r="BM12" t="str">
        <f>Quarterly!BN10</f>
        <v>..</v>
      </c>
      <c r="BN12" t="str">
        <f>Quarterly!BO10</f>
        <v>..</v>
      </c>
      <c r="BO12" t="str">
        <f>Quarterly!BP10</f>
        <v>..</v>
      </c>
      <c r="BP12" t="str">
        <f>Quarterly!BQ10</f>
        <v>..</v>
      </c>
      <c r="BQ12" t="str">
        <f>Quarterly!BR10</f>
        <v>..</v>
      </c>
      <c r="BR12">
        <f>Quarterly!BS10</f>
        <v>0</v>
      </c>
      <c r="BS12" t="str">
        <f>Quarterly!BT10</f>
        <v>..</v>
      </c>
      <c r="BT12" t="str">
        <f>Quarterly!BU10</f>
        <v>..</v>
      </c>
      <c r="BU12" t="str">
        <f>Quarterly!BV10</f>
        <v>..</v>
      </c>
      <c r="BV12" t="str">
        <f>Quarterly!BW10</f>
        <v>..</v>
      </c>
      <c r="BW12" t="str">
        <f>Quarterly!BX10</f>
        <v>..</v>
      </c>
      <c r="BX12" t="str">
        <f>Quarterly!BY10</f>
        <v>..</v>
      </c>
      <c r="BY12" t="str">
        <f>Quarterly!BZ10</f>
        <v>..</v>
      </c>
      <c r="BZ12" t="str">
        <f>Quarterly!CA10</f>
        <v>..</v>
      </c>
      <c r="CA12" t="str">
        <f>Quarterly!CB10</f>
        <v>..</v>
      </c>
      <c r="CB12" t="str">
        <f>Quarterly!CC10</f>
        <v>..</v>
      </c>
      <c r="CC12" t="str">
        <f>Quarterly!CD10</f>
        <v>..</v>
      </c>
      <c r="CD12" t="str">
        <f>Quarterly!CE10</f>
        <v>..</v>
      </c>
      <c r="CE12" t="str">
        <f>Quarterly!CF10</f>
        <v>..</v>
      </c>
      <c r="CF12" t="str">
        <f>Quarterly!CG10</f>
        <v>..</v>
      </c>
      <c r="CG12" t="str">
        <f>Quarterly!CH10</f>
        <v>..</v>
      </c>
      <c r="CH12" t="str">
        <f>Quarterly!CI10</f>
        <v>..</v>
      </c>
      <c r="CI12" t="str">
        <f>Quarterly!CJ10</f>
        <v>..</v>
      </c>
      <c r="CJ12" t="str">
        <f>Quarterly!CK10</f>
        <v>..</v>
      </c>
      <c r="CK12" t="str">
        <f>Quarterly!CL10</f>
        <v>..</v>
      </c>
      <c r="CL12" t="str">
        <f>Quarterly!CM10</f>
        <v>..</v>
      </c>
      <c r="CM12" t="str">
        <f>Quarterly!CN10</f>
        <v>..</v>
      </c>
      <c r="CN12" t="str">
        <f>Quarterly!CO10</f>
        <v>..</v>
      </c>
      <c r="CO12" t="str">
        <f>Quarterly!CP10</f>
        <v>..</v>
      </c>
      <c r="CP12" t="str">
        <f>Quarterly!CQ10</f>
        <v>..</v>
      </c>
      <c r="CQ12" t="str">
        <f>Quarterly!CR10</f>
        <v>..</v>
      </c>
      <c r="CR12" t="str">
        <f>Quarterly!CS10</f>
        <v>..</v>
      </c>
      <c r="CS12" t="str">
        <f>Quarterly!CT10</f>
        <v>..</v>
      </c>
      <c r="CT12" t="str">
        <f>Quarterly!CU10</f>
        <v>..</v>
      </c>
      <c r="CU12" t="str">
        <f>Quarterly!CV10</f>
        <v>..</v>
      </c>
      <c r="CV12" t="str">
        <f>Quarterly!CW10</f>
        <v>..</v>
      </c>
      <c r="CW12" t="str">
        <f>Quarterly!CX10</f>
        <v>..</v>
      </c>
      <c r="CX12" t="str">
        <f>Quarterly!CY10</f>
        <v>..</v>
      </c>
      <c r="CY12" t="str">
        <f>Quarterly!CZ10</f>
        <v>..</v>
      </c>
      <c r="CZ12" t="str">
        <f>Quarterly!DA10</f>
        <v>..</v>
      </c>
      <c r="DA12" t="str">
        <f>Quarterly!DB10</f>
        <v>..</v>
      </c>
      <c r="DB12" t="str">
        <f>Quarterly!DC10</f>
        <v>..</v>
      </c>
      <c r="DC12" t="str">
        <f>Quarterly!DD10</f>
        <v>..</v>
      </c>
      <c r="DD12" t="str">
        <f>Quarterly!DE10</f>
        <v>..</v>
      </c>
      <c r="DE12" t="str">
        <f>Quarterly!DF10</f>
        <v>..</v>
      </c>
      <c r="DF12" t="str">
        <f>Quarterly!DG10</f>
        <v>..</v>
      </c>
      <c r="DG12" t="str">
        <f>Quarterly!DH10</f>
        <v>..</v>
      </c>
      <c r="DH12" t="str">
        <f>Quarterly!DI10</f>
        <v>..</v>
      </c>
      <c r="DI12" t="str">
        <f>Quarterly!DJ10</f>
        <v>..</v>
      </c>
      <c r="DJ12" t="str">
        <f>Quarterly!DK10</f>
        <v>..</v>
      </c>
      <c r="DK12" t="str">
        <f>Quarterly!DL10</f>
        <v>..</v>
      </c>
      <c r="DL12" t="str">
        <f>Quarterly!DM10</f>
        <v>..</v>
      </c>
      <c r="DM12" t="str">
        <f>Quarterly!DN10</f>
        <v>..</v>
      </c>
      <c r="DN12" t="str">
        <f>Quarterly!DO10</f>
        <v>..</v>
      </c>
    </row>
    <row r="13" spans="1:217" ht="14.4">
      <c r="A13" s="81" t="s">
        <v>478</v>
      </c>
      <c r="B13" t="e">
        <f>Quarterly!#REF!</f>
        <v>#REF!</v>
      </c>
      <c r="C13">
        <f>Quarterly!D11</f>
        <v>0</v>
      </c>
      <c r="D13">
        <f>Quarterly!E11</f>
        <v>0</v>
      </c>
      <c r="E13">
        <f>Quarterly!F11</f>
        <v>0</v>
      </c>
      <c r="F13">
        <f>Quarterly!G11</f>
        <v>0</v>
      </c>
      <c r="G13">
        <f>Quarterly!H11</f>
        <v>0</v>
      </c>
      <c r="H13">
        <f>Quarterly!I11</f>
        <v>0</v>
      </c>
      <c r="I13">
        <f>Quarterly!J11</f>
        <v>0</v>
      </c>
      <c r="J13">
        <f>Quarterly!K11</f>
        <v>0</v>
      </c>
      <c r="K13">
        <f>Quarterly!L11</f>
        <v>0</v>
      </c>
      <c r="L13">
        <f>Quarterly!M11</f>
        <v>0</v>
      </c>
      <c r="M13">
        <f>Quarterly!N11</f>
        <v>0</v>
      </c>
      <c r="N13">
        <f>Quarterly!O11</f>
        <v>0</v>
      </c>
      <c r="O13">
        <f>Quarterly!P11</f>
        <v>0</v>
      </c>
      <c r="P13">
        <f>Quarterly!Q11</f>
        <v>0</v>
      </c>
      <c r="Q13">
        <f>Quarterly!R11</f>
        <v>0</v>
      </c>
      <c r="R13">
        <f>Quarterly!S11</f>
        <v>0</v>
      </c>
      <c r="S13">
        <f>Quarterly!T11</f>
        <v>0</v>
      </c>
      <c r="T13">
        <f>Quarterly!U11</f>
        <v>0</v>
      </c>
      <c r="U13">
        <f>Quarterly!V11</f>
        <v>0</v>
      </c>
      <c r="V13">
        <f>Quarterly!W11</f>
        <v>0</v>
      </c>
      <c r="W13">
        <f>Quarterly!X11</f>
        <v>0</v>
      </c>
      <c r="X13">
        <f>Quarterly!Y11</f>
        <v>0</v>
      </c>
      <c r="Y13">
        <f>Quarterly!Z11</f>
        <v>0</v>
      </c>
      <c r="Z13">
        <f>Quarterly!AA11</f>
        <v>0</v>
      </c>
      <c r="AA13">
        <f>Quarterly!AB11</f>
        <v>0</v>
      </c>
      <c r="AB13">
        <f>Quarterly!AC11</f>
        <v>0</v>
      </c>
      <c r="AC13">
        <f>Quarterly!AD11</f>
        <v>0</v>
      </c>
      <c r="AD13">
        <f>Quarterly!AE11</f>
        <v>0</v>
      </c>
      <c r="AE13">
        <f>Quarterly!AF11</f>
        <v>0</v>
      </c>
      <c r="AF13">
        <f>Quarterly!AG11</f>
        <v>0</v>
      </c>
      <c r="AG13">
        <f>Quarterly!AH11</f>
        <v>0</v>
      </c>
      <c r="AH13">
        <f>Quarterly!AI11</f>
        <v>0</v>
      </c>
      <c r="AI13">
        <f>Quarterly!AJ11</f>
        <v>0</v>
      </c>
      <c r="AJ13">
        <f>Quarterly!AK11</f>
        <v>0</v>
      </c>
      <c r="AK13">
        <f>Quarterly!AL11</f>
        <v>0</v>
      </c>
      <c r="AL13">
        <f>Quarterly!AM11</f>
        <v>0</v>
      </c>
      <c r="AM13">
        <f>Quarterly!AN11</f>
        <v>0</v>
      </c>
      <c r="AN13">
        <f>Quarterly!AO11</f>
        <v>0</v>
      </c>
      <c r="AO13">
        <f>Quarterly!AP11</f>
        <v>0</v>
      </c>
      <c r="AP13">
        <f>Quarterly!AQ11</f>
        <v>0</v>
      </c>
      <c r="AQ13">
        <f>Quarterly!AR11</f>
        <v>0</v>
      </c>
      <c r="AR13">
        <f>Quarterly!AS11</f>
        <v>0</v>
      </c>
      <c r="AS13">
        <f>Quarterly!AT11</f>
        <v>0</v>
      </c>
      <c r="AT13">
        <f>Quarterly!AU11</f>
        <v>0</v>
      </c>
      <c r="AU13">
        <f>Quarterly!AV11</f>
        <v>0</v>
      </c>
      <c r="AV13">
        <f>Quarterly!AW11</f>
        <v>0</v>
      </c>
      <c r="AW13">
        <f>Quarterly!AX11</f>
        <v>0</v>
      </c>
      <c r="AX13">
        <f>Quarterly!AY11</f>
        <v>0</v>
      </c>
      <c r="AY13">
        <f>Quarterly!AZ11</f>
        <v>0</v>
      </c>
      <c r="AZ13">
        <f>Quarterly!BA11</f>
        <v>0</v>
      </c>
      <c r="BA13">
        <f>Quarterly!BB11</f>
        <v>0</v>
      </c>
      <c r="BB13">
        <f>Quarterly!BC11</f>
        <v>0</v>
      </c>
      <c r="BC13">
        <f>Quarterly!BD11</f>
        <v>0</v>
      </c>
      <c r="BD13">
        <f>Quarterly!BE11</f>
        <v>0</v>
      </c>
      <c r="BE13">
        <f>Quarterly!BF11</f>
        <v>0</v>
      </c>
      <c r="BF13">
        <f>Quarterly!BG11</f>
        <v>0</v>
      </c>
      <c r="BG13">
        <f>Quarterly!BH11</f>
        <v>0</v>
      </c>
      <c r="BH13">
        <f>Quarterly!BI11</f>
        <v>0</v>
      </c>
      <c r="BI13">
        <f>Quarterly!BJ11</f>
        <v>0</v>
      </c>
      <c r="BJ13">
        <f>Quarterly!BK11</f>
        <v>0</v>
      </c>
      <c r="BK13">
        <f>Quarterly!BL11</f>
        <v>0</v>
      </c>
      <c r="BL13">
        <f>Quarterly!BM11</f>
        <v>0</v>
      </c>
      <c r="BM13">
        <f>Quarterly!BN11</f>
        <v>0</v>
      </c>
      <c r="BN13">
        <f>Quarterly!BO11</f>
        <v>0</v>
      </c>
      <c r="BO13">
        <f>Quarterly!BP11</f>
        <v>0</v>
      </c>
      <c r="BP13">
        <f>Quarterly!BQ11</f>
        <v>0</v>
      </c>
      <c r="BQ13">
        <f>Quarterly!BR11</f>
        <v>0</v>
      </c>
      <c r="BR13">
        <f>Quarterly!BS11</f>
        <v>0</v>
      </c>
      <c r="BS13">
        <f>Quarterly!BT11</f>
        <v>0</v>
      </c>
      <c r="BT13">
        <f>Quarterly!BU11</f>
        <v>0</v>
      </c>
      <c r="BU13">
        <f>Quarterly!BV11</f>
        <v>0</v>
      </c>
      <c r="BV13">
        <f>Quarterly!BW11</f>
        <v>0</v>
      </c>
      <c r="BW13">
        <f>Quarterly!BX11</f>
        <v>0</v>
      </c>
      <c r="BX13">
        <f>Quarterly!BY11</f>
        <v>0</v>
      </c>
      <c r="BY13">
        <f>Quarterly!BZ11</f>
        <v>0</v>
      </c>
      <c r="BZ13">
        <f>Quarterly!CA11</f>
        <v>0</v>
      </c>
      <c r="CA13">
        <f>Quarterly!CB11</f>
        <v>0</v>
      </c>
      <c r="CB13">
        <f>Quarterly!CC11</f>
        <v>0</v>
      </c>
      <c r="CC13">
        <f>Quarterly!CD11</f>
        <v>0</v>
      </c>
      <c r="CD13">
        <f>Quarterly!CE11</f>
        <v>0</v>
      </c>
      <c r="CE13">
        <f>Quarterly!CF11</f>
        <v>0</v>
      </c>
      <c r="CF13">
        <f>Quarterly!CG11</f>
        <v>0</v>
      </c>
      <c r="CG13">
        <f>Quarterly!CH11</f>
        <v>0</v>
      </c>
      <c r="CH13">
        <f>Quarterly!CI11</f>
        <v>0</v>
      </c>
      <c r="CI13">
        <f>Quarterly!CJ11</f>
        <v>0</v>
      </c>
      <c r="CJ13">
        <f>Quarterly!CK11</f>
        <v>0</v>
      </c>
      <c r="CK13">
        <f>Quarterly!CL11</f>
        <v>0</v>
      </c>
      <c r="CL13">
        <f>Quarterly!CM11</f>
        <v>0</v>
      </c>
      <c r="CM13">
        <f>Quarterly!CN11</f>
        <v>0</v>
      </c>
      <c r="CN13">
        <f>Quarterly!CO11</f>
        <v>0</v>
      </c>
      <c r="CO13">
        <f>Quarterly!CP11</f>
        <v>0</v>
      </c>
      <c r="CP13">
        <f>Quarterly!CQ11</f>
        <v>0</v>
      </c>
      <c r="CQ13">
        <f>Quarterly!CR11</f>
        <v>0</v>
      </c>
      <c r="CR13">
        <f>Quarterly!CS11</f>
        <v>0</v>
      </c>
      <c r="CS13">
        <f>Quarterly!CT11</f>
        <v>0</v>
      </c>
      <c r="CT13">
        <f>Quarterly!CU11</f>
        <v>0</v>
      </c>
      <c r="CU13"/>
      <c r="CV13"/>
      <c r="CW13"/>
      <c r="CX13"/>
      <c r="CY13"/>
      <c r="CZ13"/>
      <c r="DA13"/>
      <c r="DB13"/>
      <c r="DC13"/>
      <c r="DD13"/>
      <c r="DE13"/>
      <c r="DF13"/>
      <c r="DG13"/>
      <c r="DH13"/>
      <c r="DI13"/>
      <c r="DJ13"/>
      <c r="DK13"/>
      <c r="DL13"/>
      <c r="DM13"/>
      <c r="DN13"/>
    </row>
    <row r="14" spans="1:217" ht="14.4">
      <c r="A14" s="82" t="s">
        <v>476</v>
      </c>
      <c r="B14" s="215" t="str">
        <f>Quarterly!C11</f>
        <v>US, Canada 2012=100, Euro 2015=100, Japan 2011=100, UK 2016=100</v>
      </c>
      <c r="C14" s="215">
        <f>Quarterly!D12</f>
        <v>5.5683008583298221E-3</v>
      </c>
      <c r="D14" s="215">
        <f>Quarterly!E12</f>
        <v>7.038716603461781E-3</v>
      </c>
      <c r="E14" s="215">
        <f>Quarterly!F12</f>
        <v>5.3948564241306229E-3</v>
      </c>
      <c r="F14" s="215">
        <f>Quarterly!G12</f>
        <v>5.3279305643711972E-3</v>
      </c>
      <c r="G14" s="215">
        <f>Quarterly!H12</f>
        <v>4.8150052666775522E-3</v>
      </c>
      <c r="H14" s="215">
        <f>Quarterly!I12</f>
        <v>3.6093770002283421E-3</v>
      </c>
      <c r="I14" s="215">
        <f>Quarterly!J12</f>
        <v>1.2559580380451241E-3</v>
      </c>
      <c r="J14" s="215">
        <f>Quarterly!K12</f>
        <v>1.5080066193529085E-4</v>
      </c>
      <c r="K14" s="215">
        <f>Quarterly!L12</f>
        <v>8.2254155703509468E-4</v>
      </c>
      <c r="L14" s="215">
        <f>Quarterly!M12</f>
        <v>3.5300508868696401E-3</v>
      </c>
      <c r="M14" s="215">
        <f>Quarterly!N12</f>
        <v>2.0486321162975774E-3</v>
      </c>
      <c r="N14" s="215">
        <f>Quarterly!O12</f>
        <v>1.1735156135039837E-4</v>
      </c>
      <c r="O14" s="215">
        <f>Quarterly!P12</f>
        <v>3.3555539939578161E-3</v>
      </c>
      <c r="P14" s="215">
        <f>Quarterly!Q12</f>
        <v>3.3601680235773035E-3</v>
      </c>
      <c r="Q14" s="215">
        <f>Quarterly!R12</f>
        <v>6.3679452106482071E-3</v>
      </c>
      <c r="R14" s="215">
        <f>Quarterly!S12</f>
        <v>1.4974000639527141E-3</v>
      </c>
      <c r="S14" s="215">
        <f>Quarterly!T12</f>
        <v>2.264026681932263E-3</v>
      </c>
      <c r="T14" s="215">
        <f>Quarterly!U12</f>
        <v>1.9420760304915685E-3</v>
      </c>
      <c r="U14" s="215">
        <f>Quarterly!V12</f>
        <v>3.6352641163663879E-3</v>
      </c>
      <c r="V14" s="215">
        <f>Quarterly!W12</f>
        <v>4.9529105196288725E-3</v>
      </c>
      <c r="W14" s="215">
        <f>Quarterly!X12</f>
        <v>4.4876568569027775E-3</v>
      </c>
      <c r="X14" s="215">
        <f>Quarterly!Y12</f>
        <v>4.935090156559685E-3</v>
      </c>
      <c r="Y14" s="215">
        <f>Quarterly!Z12</f>
        <v>4.3397760372130278E-3</v>
      </c>
      <c r="Z14" s="215">
        <f>Quarterly!AA12</f>
        <v>6.3620840339300155E-3</v>
      </c>
      <c r="AA14" s="215">
        <f>Quarterly!AB12</f>
        <v>4.5853917755576123E-3</v>
      </c>
      <c r="AB14" s="215">
        <f>Quarterly!AC12</f>
        <v>3.4595712016955993E-3</v>
      </c>
      <c r="AC14" s="215">
        <f>Quarterly!AD12</f>
        <v>4.071130783472654E-3</v>
      </c>
      <c r="AD14" s="215">
        <f>Quarterly!AE12</f>
        <v>4.5943899551790235E-3</v>
      </c>
      <c r="AE14" s="215">
        <f>Quarterly!AF12</f>
        <v>2.4590742967796064E-3</v>
      </c>
      <c r="AF14" s="215">
        <f>Quarterly!AG12</f>
        <v>5.3559916276335606E-3</v>
      </c>
      <c r="AG14" s="215">
        <f>Quarterly!AH12</f>
        <v>4.5549290716939694E-3</v>
      </c>
      <c r="AH14" s="215">
        <f>Quarterly!AI12</f>
        <v>5.0336715660705966E-3</v>
      </c>
      <c r="AI14" s="215">
        <f>Quarterly!AJ12</f>
        <v>3.4186870366434974E-3</v>
      </c>
      <c r="AJ14" s="215">
        <f>Quarterly!AK12</f>
        <v>5.8652111800827633E-3</v>
      </c>
      <c r="AK14" s="215">
        <f>Quarterly!AL12</f>
        <v>3.0120876564254662E-3</v>
      </c>
      <c r="AL14" s="215">
        <f>Quarterly!AM12</f>
        <v>5.3349611657740326E-3</v>
      </c>
      <c r="AM14" s="215">
        <f>Quarterly!AN12</f>
        <v>6.741407301566138E-3</v>
      </c>
      <c r="AN14" s="215">
        <f>Quarterly!AO12</f>
        <v>4.2571069306438503E-3</v>
      </c>
      <c r="AO14" s="215">
        <f>Quarterly!AP12</f>
        <v>6.0464098749108963E-3</v>
      </c>
      <c r="AP14" s="215">
        <f>Quarterly!AQ12</f>
        <v>4.794731267549146E-3</v>
      </c>
      <c r="AQ14" s="215">
        <f>Quarterly!AR12</f>
        <v>5.4817737900434427E-3</v>
      </c>
      <c r="AR14" s="215">
        <f>Quarterly!AS12</f>
        <v>5.3665503901225708E-3</v>
      </c>
      <c r="AS14" s="215">
        <f>Quarterly!AT12</f>
        <v>7.2773628063012019E-3</v>
      </c>
      <c r="AT14" s="215">
        <f>Quarterly!AU12</f>
        <v>3.7321915715242682E-3</v>
      </c>
      <c r="AU14" s="215">
        <f>Quarterly!AV12</f>
        <v>6.7798864082158072E-3</v>
      </c>
      <c r="AV14" s="215">
        <f>Quarterly!AW12</f>
        <v>5.38661103338689E-3</v>
      </c>
      <c r="AW14" s="215">
        <f>Quarterly!AX12</f>
        <v>4.3345613004346362E-3</v>
      </c>
      <c r="AX14" s="215">
        <f>Quarterly!AY12</f>
        <v>7.8208101544976483E-3</v>
      </c>
      <c r="AY14" s="215">
        <f>Quarterly!AZ12</f>
        <v>5.4196049398831381E-3</v>
      </c>
      <c r="AZ14" s="215">
        <f>Quarterly!BA12</f>
        <v>3.9658369743718058E-3</v>
      </c>
      <c r="BA14" s="215">
        <f>Quarterly!BB12</f>
        <v>5.525081569477619E-3</v>
      </c>
      <c r="BB14" s="215">
        <f>Quarterly!BC12</f>
        <v>4.341333860470753E-3</v>
      </c>
      <c r="BC14" s="215">
        <f>Quarterly!BD12</f>
        <v>5.6416593218004962E-3</v>
      </c>
      <c r="BD14" s="215">
        <f>Quarterly!BE12</f>
        <v>3.7745934464410436E-3</v>
      </c>
      <c r="BE14" s="215">
        <f>Quarterly!BF12</f>
        <v>2.5717820117177048E-3</v>
      </c>
      <c r="BF14" s="215">
        <f>Quarterly!BG12</f>
        <v>5.0912727815322079E-4</v>
      </c>
      <c r="BG14" s="215">
        <f>Quarterly!BH12</f>
        <v>-1.4633688724750016E-3</v>
      </c>
      <c r="BH14" s="215">
        <f>Quarterly!BI12</f>
        <v>5.6378816115243424E-4</v>
      </c>
      <c r="BI14" s="215">
        <f>Quarterly!BJ12</f>
        <v>1.7988136772462138E-3</v>
      </c>
      <c r="BJ14" s="215">
        <f>Quarterly!BK12</f>
        <v>2.614791374747627E-3</v>
      </c>
      <c r="BK14" s="215">
        <f>Quarterly!BL12</f>
        <v>2.2106439059805805E-3</v>
      </c>
      <c r="BL14" s="215">
        <f>Quarterly!BM12</f>
        <v>2.3228125243925923E-3</v>
      </c>
      <c r="BM14" s="215">
        <f>Quarterly!BN12</f>
        <v>3.7060961948756077E-3</v>
      </c>
      <c r="BN14" s="215">
        <f>Quarterly!BO12</f>
        <v>4.1430741383636782E-3</v>
      </c>
      <c r="BO14" s="215">
        <f>Quarterly!BP12</f>
        <v>3.0551498599735716E-3</v>
      </c>
      <c r="BP14" s="215">
        <f>Quarterly!BQ12</f>
        <v>3.8153165032024372E-3</v>
      </c>
      <c r="BQ14" s="215">
        <f>Quarterly!BR12</f>
        <v>2.677665094324766E-3</v>
      </c>
      <c r="BR14" s="215">
        <f>Quarterly!BS12</f>
        <v>3.8459577465732586E-3</v>
      </c>
      <c r="BS14" s="215">
        <f>Quarterly!BT12</f>
        <v>2.2195093790517983E-3</v>
      </c>
      <c r="BT14" s="215">
        <f>Quarterly!BU12</f>
        <v>4.0309049455007351E-3</v>
      </c>
      <c r="BU14" s="215">
        <f>Quarterly!BV12</f>
        <v>3.6535205296566176E-3</v>
      </c>
      <c r="BV14" s="215">
        <f>Quarterly!BW12</f>
        <v>4.288467440453525E-3</v>
      </c>
      <c r="BW14" s="215">
        <f>Quarterly!BX12</f>
        <v>2.0589301278948202E-3</v>
      </c>
      <c r="BX14" s="215">
        <f>Quarterly!BY12</f>
        <v>3.0474049916724422E-3</v>
      </c>
      <c r="BY14" s="215">
        <f>Quarterly!BZ12</f>
        <v>2.2336659599047071E-3</v>
      </c>
      <c r="BZ14" s="215">
        <f>Quarterly!CA12</f>
        <v>4.6726217875854292E-3</v>
      </c>
      <c r="CA14" s="215">
        <f>Quarterly!CB12</f>
        <v>5.0005131088382004E-3</v>
      </c>
      <c r="CB14" s="215">
        <f>Quarterly!CC12</f>
        <v>3.0888417727201745E-3</v>
      </c>
      <c r="CC14" s="215">
        <f>Quarterly!CD12</f>
        <v>1.2811012777775854E-3</v>
      </c>
      <c r="CD14" s="215">
        <f>Quarterly!CE12</f>
        <v>2.563955333104051E-3</v>
      </c>
      <c r="CE14" s="215">
        <f>Quarterly!CF12</f>
        <v>4.358656600724764E-3</v>
      </c>
      <c r="CF14" s="215">
        <f>Quarterly!CG12</f>
        <v>3.1251481082987809E-3</v>
      </c>
      <c r="CG14" s="215">
        <f>Quarterly!CH12</f>
        <v>7.4304221184684494E-4</v>
      </c>
      <c r="CH14" s="215">
        <f>Quarterly!CI12</f>
        <v>9.7632022291627152E-4</v>
      </c>
      <c r="CI14" s="215">
        <f>Quarterly!CJ12</f>
        <v>3.7914585399867473E-3</v>
      </c>
      <c r="CJ14" s="215">
        <f>Quarterly!CK12</f>
        <v>2.6370301467257828E-3</v>
      </c>
      <c r="CK14" s="215">
        <f>Quarterly!CL12</f>
        <v>3.2999104173894178E-3</v>
      </c>
      <c r="CL14" s="215">
        <f>Quarterly!CM12</f>
        <v>3.5497217441455842E-3</v>
      </c>
      <c r="CM14" s="215">
        <f>Quarterly!CN12</f>
        <v>3.1768047720155401E-3</v>
      </c>
      <c r="CN14" s="215">
        <f>Quarterly!CO12</f>
        <v>3.4681232907214365E-3</v>
      </c>
      <c r="CO14" s="215">
        <f>Quarterly!CP12</f>
        <v>5.1698124659993461E-3</v>
      </c>
      <c r="CP14" s="215">
        <f>Quarterly!CQ12</f>
        <v>4.3022763547777565E-3</v>
      </c>
      <c r="CQ14" s="215">
        <f>Quarterly!CR12</f>
        <v>4.7511968002380556E-3</v>
      </c>
      <c r="CR14" s="215">
        <f>Quarterly!CS12</f>
        <v>3.8422263909323462E-3</v>
      </c>
      <c r="CS14" s="215">
        <f>Quarterly!CT12</f>
        <v>3.2507356365010232E-3</v>
      </c>
      <c r="CT14" s="215">
        <f>Quarterly!CU12</f>
        <v>4.1486341958396622E-3</v>
      </c>
      <c r="CU14" s="215">
        <f>Quarterly!CV12</f>
        <v>4.3600660046236861E-3</v>
      </c>
      <c r="CV14" s="215">
        <f>Quarterly!CW12</f>
        <v>3.4130339668909659E-3</v>
      </c>
      <c r="CW14" s="215">
        <f>Quarterly!CX12</f>
        <v>5.3127226073939049E-3</v>
      </c>
      <c r="CX14" s="215">
        <f>Quarterly!CY12</f>
        <v>3.844728789811569E-3</v>
      </c>
      <c r="CY14" s="215">
        <f>Quarterly!CZ12</f>
        <v>7.2965222821843589E-3</v>
      </c>
      <c r="CZ14" s="215">
        <f>Quarterly!DA12</f>
        <v>-2.1119573194360308E-3</v>
      </c>
      <c r="DA14" s="215">
        <f>Quarterly!DB12</f>
        <v>6.7425126220705955E-3</v>
      </c>
      <c r="DB14" s="215">
        <f>Quarterly!DC12</f>
        <v>9.485487490698663E-3</v>
      </c>
      <c r="DC14" s="215">
        <f>Quarterly!DD12</f>
        <v>8.190209302202156E-3</v>
      </c>
      <c r="DD14" s="215">
        <f>Quarterly!DE12</f>
        <v>1.1285052683309704E-2</v>
      </c>
      <c r="DE14" s="215">
        <f>Quarterly!DF12</f>
        <v>1.2485746855766422E-2</v>
      </c>
      <c r="DF14" s="215">
        <f>Quarterly!DG12</f>
        <v>1.5501120065954943E-2</v>
      </c>
      <c r="DG14" s="215">
        <f>Quarterly!DH12</f>
        <v>1.591576081789503E-2</v>
      </c>
      <c r="DH14" s="215">
        <f>Quarterly!DI12</f>
        <v>9.2211765211078767E-3</v>
      </c>
      <c r="DI14" s="215">
        <f>Quarterly!DJ12</f>
        <v>1.442999779998333E-2</v>
      </c>
      <c r="DJ14" s="215">
        <f>Quarterly!DK12</f>
        <v>1.3544118547031525E-2</v>
      </c>
      <c r="DK14" s="215">
        <f>Quarterly!DL12</f>
        <v>8.9385285345713328E-3</v>
      </c>
      <c r="DL14" s="215">
        <f>Quarterly!DM12</f>
        <v>8.430658336038066E-3</v>
      </c>
      <c r="DM14" s="215">
        <f>Quarterly!DN12</f>
        <v>7.6107638000908473E-3</v>
      </c>
      <c r="DN14" s="215">
        <f>Quarterly!DO12</f>
        <v>6.1288066260638541E-3</v>
      </c>
    </row>
    <row r="15" spans="1:217" ht="14.4">
      <c r="A15" s="81" t="s">
        <v>479</v>
      </c>
      <c r="B15" s="215">
        <f>Quarterly!C13</f>
        <v>0</v>
      </c>
      <c r="C15" s="215">
        <f>Quarterly!D13</f>
        <v>0</v>
      </c>
      <c r="D15" s="215">
        <f>Quarterly!E13</f>
        <v>0</v>
      </c>
      <c r="E15" s="215">
        <f>Quarterly!F13</f>
        <v>0</v>
      </c>
      <c r="F15" s="215">
        <f>Quarterly!G13</f>
        <v>0</v>
      </c>
      <c r="G15" s="215">
        <f>Quarterly!H13</f>
        <v>0</v>
      </c>
      <c r="H15" s="215">
        <f>Quarterly!I13</f>
        <v>0</v>
      </c>
      <c r="I15" s="215">
        <f>Quarterly!J13</f>
        <v>0</v>
      </c>
      <c r="J15" s="215">
        <f>Quarterly!K13</f>
        <v>0</v>
      </c>
      <c r="K15" s="215">
        <f>Quarterly!L13</f>
        <v>0</v>
      </c>
      <c r="L15" s="215">
        <f>Quarterly!M13</f>
        <v>0</v>
      </c>
      <c r="M15" s="215">
        <f>Quarterly!N13</f>
        <v>0</v>
      </c>
      <c r="N15" s="215">
        <f>Quarterly!O13</f>
        <v>0</v>
      </c>
      <c r="O15" s="215">
        <f>Quarterly!P13</f>
        <v>0</v>
      </c>
      <c r="P15" s="215">
        <f>Quarterly!Q13</f>
        <v>0</v>
      </c>
      <c r="Q15" s="215">
        <f>Quarterly!R13</f>
        <v>0</v>
      </c>
      <c r="R15" s="215">
        <f>Quarterly!S13</f>
        <v>0</v>
      </c>
      <c r="S15" s="215">
        <f>Quarterly!T13</f>
        <v>0</v>
      </c>
      <c r="T15" s="215">
        <f>Quarterly!U13</f>
        <v>0</v>
      </c>
      <c r="U15" s="215">
        <f>Quarterly!V13</f>
        <v>0</v>
      </c>
      <c r="V15" s="215">
        <f>Quarterly!W13</f>
        <v>0</v>
      </c>
      <c r="W15" s="215">
        <f>Quarterly!X13</f>
        <v>0</v>
      </c>
      <c r="X15" s="215">
        <f>Quarterly!Y13</f>
        <v>0</v>
      </c>
      <c r="Y15" s="215">
        <f>Quarterly!Z13</f>
        <v>0</v>
      </c>
      <c r="Z15" s="215">
        <f>Quarterly!AA13</f>
        <v>0</v>
      </c>
      <c r="AA15" s="215">
        <f>Quarterly!AB13</f>
        <v>0</v>
      </c>
      <c r="AB15" s="215">
        <f>Quarterly!AC13</f>
        <v>0</v>
      </c>
      <c r="AC15" s="215">
        <f>Quarterly!AD13</f>
        <v>0</v>
      </c>
      <c r="AD15" s="215">
        <f>Quarterly!AE13</f>
        <v>0</v>
      </c>
      <c r="AE15" s="215">
        <f>Quarterly!AF13</f>
        <v>0</v>
      </c>
      <c r="AF15" s="215">
        <f>Quarterly!AG13</f>
        <v>0</v>
      </c>
      <c r="AG15" s="215">
        <f>Quarterly!AH13</f>
        <v>0</v>
      </c>
      <c r="AH15" s="215">
        <f>Quarterly!AI13</f>
        <v>0</v>
      </c>
      <c r="AI15" s="215">
        <f>Quarterly!AJ13</f>
        <v>0</v>
      </c>
      <c r="AJ15" s="215">
        <f>Quarterly!AK13</f>
        <v>0</v>
      </c>
      <c r="AK15" s="215">
        <f>Quarterly!AL13</f>
        <v>0</v>
      </c>
      <c r="AL15" s="215">
        <f>Quarterly!AM13</f>
        <v>0</v>
      </c>
      <c r="AM15" s="215">
        <f>Quarterly!AN13</f>
        <v>0</v>
      </c>
      <c r="AN15" s="215">
        <f>Quarterly!AO13</f>
        <v>0</v>
      </c>
      <c r="AO15" s="215">
        <f>Quarterly!AP13</f>
        <v>0</v>
      </c>
      <c r="AP15" s="215">
        <f>Quarterly!AQ13</f>
        <v>0</v>
      </c>
      <c r="AQ15" s="215">
        <f>Quarterly!AR13</f>
        <v>0</v>
      </c>
      <c r="AR15" s="215">
        <f>Quarterly!AS13</f>
        <v>0</v>
      </c>
      <c r="AS15" s="215">
        <f>Quarterly!AT13</f>
        <v>0</v>
      </c>
      <c r="AT15" s="215">
        <f>Quarterly!AU13</f>
        <v>0</v>
      </c>
      <c r="AU15" s="215">
        <f>Quarterly!AV13</f>
        <v>0</v>
      </c>
      <c r="AV15" s="215">
        <f>Quarterly!AW13</f>
        <v>0</v>
      </c>
      <c r="AW15" s="215">
        <f>Quarterly!AX13</f>
        <v>0</v>
      </c>
      <c r="AX15" s="215">
        <f>Quarterly!AY13</f>
        <v>0</v>
      </c>
      <c r="AY15" s="215">
        <f>Quarterly!AZ13</f>
        <v>0</v>
      </c>
      <c r="AZ15" s="215">
        <f>Quarterly!BA13</f>
        <v>0</v>
      </c>
      <c r="BA15" s="215">
        <f>Quarterly!BB13</f>
        <v>0</v>
      </c>
      <c r="BB15" s="215">
        <f>Quarterly!BC13</f>
        <v>0</v>
      </c>
      <c r="BC15" s="215">
        <f>Quarterly!BD13</f>
        <v>0</v>
      </c>
      <c r="BD15" s="215">
        <f>Quarterly!BE13</f>
        <v>0</v>
      </c>
      <c r="BE15" s="215">
        <f>Quarterly!BF13</f>
        <v>0</v>
      </c>
      <c r="BF15" s="215">
        <f>Quarterly!BG13</f>
        <v>0</v>
      </c>
      <c r="BG15" s="215">
        <f>Quarterly!BH13</f>
        <v>0</v>
      </c>
      <c r="BH15" s="215">
        <f>Quarterly!BI13</f>
        <v>0</v>
      </c>
      <c r="BI15" s="215">
        <f>Quarterly!BJ13</f>
        <v>0</v>
      </c>
      <c r="BJ15" s="215">
        <f>Quarterly!BK13</f>
        <v>0</v>
      </c>
      <c r="BK15" s="215">
        <f>Quarterly!BL13</f>
        <v>0</v>
      </c>
      <c r="BL15" s="215">
        <f>Quarterly!BM13</f>
        <v>0</v>
      </c>
      <c r="BM15" s="215">
        <f>Quarterly!BN13</f>
        <v>0</v>
      </c>
      <c r="BN15" s="215">
        <f>Quarterly!BO13</f>
        <v>0</v>
      </c>
      <c r="BO15" s="215">
        <f>Quarterly!BP13</f>
        <v>0</v>
      </c>
      <c r="BP15" s="215">
        <f>Quarterly!BQ13</f>
        <v>0</v>
      </c>
      <c r="BQ15" s="215">
        <f>Quarterly!BR13</f>
        <v>0</v>
      </c>
      <c r="BR15" s="215">
        <f>Quarterly!BS13</f>
        <v>0</v>
      </c>
      <c r="BS15" s="215">
        <f>Quarterly!BT13</f>
        <v>0</v>
      </c>
      <c r="BT15" s="215">
        <f>Quarterly!BU13</f>
        <v>0</v>
      </c>
      <c r="BU15" s="215">
        <f>Quarterly!BV13</f>
        <v>0</v>
      </c>
      <c r="BV15" s="215">
        <f>Quarterly!BW13</f>
        <v>0</v>
      </c>
      <c r="BW15" s="215">
        <f>Quarterly!BX13</f>
        <v>0</v>
      </c>
      <c r="BX15" s="215">
        <f>Quarterly!BY13</f>
        <v>0</v>
      </c>
      <c r="BY15" s="215">
        <f>Quarterly!BZ13</f>
        <v>0</v>
      </c>
      <c r="BZ15" s="215">
        <f>Quarterly!CA13</f>
        <v>0</v>
      </c>
      <c r="CA15" s="215">
        <f>Quarterly!CB13</f>
        <v>0</v>
      </c>
      <c r="CB15" s="215">
        <f>Quarterly!CC13</f>
        <v>0</v>
      </c>
      <c r="CC15" s="215">
        <f>Quarterly!CD13</f>
        <v>0</v>
      </c>
      <c r="CD15" s="215">
        <f>Quarterly!CE13</f>
        <v>0</v>
      </c>
      <c r="CE15" s="215">
        <f>Quarterly!CF13</f>
        <v>0</v>
      </c>
      <c r="CF15" s="215">
        <f>Quarterly!CG13</f>
        <v>0</v>
      </c>
      <c r="CG15" s="215">
        <f>Quarterly!CH13</f>
        <v>0</v>
      </c>
      <c r="CH15" s="215">
        <f>Quarterly!CI13</f>
        <v>0</v>
      </c>
      <c r="CI15" s="215">
        <f>Quarterly!CJ13</f>
        <v>0</v>
      </c>
      <c r="CJ15" s="215">
        <f>Quarterly!CK13</f>
        <v>0</v>
      </c>
      <c r="CK15" s="215">
        <f>Quarterly!CL13</f>
        <v>0</v>
      </c>
      <c r="CL15" s="215">
        <f>Quarterly!CM13</f>
        <v>0</v>
      </c>
      <c r="CM15" s="215">
        <f>Quarterly!CN13</f>
        <v>0</v>
      </c>
      <c r="CN15" s="215">
        <f>Quarterly!CO13</f>
        <v>0</v>
      </c>
      <c r="CO15" s="215">
        <f>Quarterly!CP13</f>
        <v>0</v>
      </c>
      <c r="CP15" s="215">
        <f>Quarterly!CQ13</f>
        <v>0</v>
      </c>
      <c r="CQ15" s="215">
        <f>Quarterly!CR13</f>
        <v>0</v>
      </c>
      <c r="CR15" s="215">
        <f>Quarterly!CS13</f>
        <v>0</v>
      </c>
      <c r="CS15" s="215">
        <f>Quarterly!CT13</f>
        <v>0</v>
      </c>
      <c r="CT15" s="215">
        <f>Quarterly!CU13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Quarterly!C14</f>
        <v>2005=100</v>
      </c>
      <c r="C16" s="215" t="str">
        <f>Quarterly!D14</f>
        <v>..</v>
      </c>
      <c r="D16" s="215" t="str">
        <f>Quarterly!E14</f>
        <v>..</v>
      </c>
      <c r="E16" s="215" t="str">
        <f>Quarterly!F14</f>
        <v>..</v>
      </c>
      <c r="F16" s="215" t="str">
        <f>Quarterly!G14</f>
        <v>..</v>
      </c>
      <c r="G16" s="215" t="str">
        <f>Quarterly!H14</f>
        <v>..</v>
      </c>
      <c r="H16" s="215" t="str">
        <f>Quarterly!I14</f>
        <v>..</v>
      </c>
      <c r="I16" s="215" t="str">
        <f>Quarterly!J14</f>
        <v>..</v>
      </c>
      <c r="J16" s="215" t="str">
        <f>Quarterly!K14</f>
        <v>..</v>
      </c>
      <c r="K16" s="215" t="str">
        <f>Quarterly!L14</f>
        <v>..</v>
      </c>
      <c r="L16" s="215" t="str">
        <f>Quarterly!M14</f>
        <v>..</v>
      </c>
      <c r="M16" s="215" t="str">
        <f>Quarterly!N14</f>
        <v>..</v>
      </c>
      <c r="N16" s="215" t="str">
        <f>Quarterly!O14</f>
        <v>..</v>
      </c>
      <c r="O16" s="215" t="str">
        <f>Quarterly!P14</f>
        <v>..</v>
      </c>
      <c r="P16" s="215" t="str">
        <f>Quarterly!Q14</f>
        <v>..</v>
      </c>
      <c r="Q16" s="215" t="str">
        <f>Quarterly!R14</f>
        <v>..</v>
      </c>
      <c r="R16" s="215" t="str">
        <f>Quarterly!S14</f>
        <v>..</v>
      </c>
      <c r="S16" s="215" t="str">
        <f>Quarterly!T14</f>
        <v>..</v>
      </c>
      <c r="T16" s="215" t="str">
        <f>Quarterly!U14</f>
        <v>..</v>
      </c>
      <c r="U16" s="215" t="str">
        <f>Quarterly!V14</f>
        <v>..</v>
      </c>
      <c r="V16" s="215" t="str">
        <f>Quarterly!W14</f>
        <v>..</v>
      </c>
      <c r="W16" s="215" t="str">
        <f>Quarterly!X14</f>
        <v>..</v>
      </c>
      <c r="X16" s="215" t="str">
        <f>Quarterly!Y14</f>
        <v>..</v>
      </c>
      <c r="Y16" s="215" t="str">
        <f>Quarterly!Z14</f>
        <v>..</v>
      </c>
      <c r="Z16" s="215" t="str">
        <f>Quarterly!AA14</f>
        <v>..</v>
      </c>
      <c r="AA16" s="215" t="str">
        <f>Quarterly!AB14</f>
        <v>..</v>
      </c>
      <c r="AB16" s="215" t="str">
        <f>Quarterly!AC14</f>
        <v>..</v>
      </c>
      <c r="AC16" s="215" t="str">
        <f>Quarterly!AD14</f>
        <v>..</v>
      </c>
      <c r="AD16" s="215" t="str">
        <f>Quarterly!AE14</f>
        <v>..</v>
      </c>
      <c r="AE16" s="215" t="str">
        <f>Quarterly!AF14</f>
        <v>..</v>
      </c>
      <c r="AF16" s="215" t="str">
        <f>Quarterly!AG14</f>
        <v>..</v>
      </c>
      <c r="AG16" s="215" t="str">
        <f>Quarterly!AH14</f>
        <v>..</v>
      </c>
      <c r="AH16" s="215" t="str">
        <f>Quarterly!AI14</f>
        <v>..</v>
      </c>
      <c r="AI16" s="215" t="str">
        <f>Quarterly!AJ14</f>
        <v>..</v>
      </c>
      <c r="AJ16" s="215" t="str">
        <f>Quarterly!AK14</f>
        <v>..</v>
      </c>
      <c r="AK16" s="215" t="str">
        <f>Quarterly!AL14</f>
        <v>..</v>
      </c>
      <c r="AL16" s="215" t="str">
        <f>Quarterly!AM14</f>
        <v>..</v>
      </c>
      <c r="AM16" s="215" t="str">
        <f>Quarterly!AN14</f>
        <v>..</v>
      </c>
      <c r="AN16" s="215" t="str">
        <f>Quarterly!AO14</f>
        <v>..</v>
      </c>
      <c r="AO16" s="215" t="str">
        <f>Quarterly!AP14</f>
        <v>..</v>
      </c>
      <c r="AP16" s="215" t="str">
        <f>Quarterly!AQ14</f>
        <v>..</v>
      </c>
      <c r="AQ16" s="215" t="str">
        <f>Quarterly!AR14</f>
        <v>..</v>
      </c>
      <c r="AR16" s="215" t="str">
        <f>Quarterly!AS14</f>
        <v>..</v>
      </c>
      <c r="AS16" s="215" t="str">
        <f>Quarterly!AT14</f>
        <v>..</v>
      </c>
      <c r="AT16" s="215" t="str">
        <f>Quarterly!AU14</f>
        <v>..</v>
      </c>
      <c r="AU16" s="215" t="str">
        <f>Quarterly!AV14</f>
        <v>..</v>
      </c>
      <c r="AV16" s="215" t="str">
        <f>Quarterly!AW14</f>
        <v>..</v>
      </c>
      <c r="AW16" s="215" t="str">
        <f>Quarterly!AX14</f>
        <v>..</v>
      </c>
      <c r="AX16" s="215" t="str">
        <f>Quarterly!AY14</f>
        <v>..</v>
      </c>
      <c r="AY16" s="215" t="str">
        <f>Quarterly!AZ14</f>
        <v>..</v>
      </c>
      <c r="AZ16" s="215" t="str">
        <f>Quarterly!BA14</f>
        <v>..</v>
      </c>
      <c r="BA16" s="215" t="str">
        <f>Quarterly!BB14</f>
        <v>..</v>
      </c>
      <c r="BB16" s="215" t="str">
        <f>Quarterly!BC14</f>
        <v>..</v>
      </c>
      <c r="BC16" s="215" t="str">
        <f>Quarterly!BD14</f>
        <v>..</v>
      </c>
      <c r="BD16" s="215" t="str">
        <f>Quarterly!BE14</f>
        <v>..</v>
      </c>
      <c r="BE16" s="215" t="str">
        <f>Quarterly!BF14</f>
        <v>..</v>
      </c>
      <c r="BF16" s="215" t="str">
        <f>Quarterly!BG14</f>
        <v>..</v>
      </c>
      <c r="BG16" s="215" t="str">
        <f>Quarterly!BH14</f>
        <v>..</v>
      </c>
      <c r="BH16" s="215" t="str">
        <f>Quarterly!BI14</f>
        <v>..</v>
      </c>
      <c r="BI16" s="215" t="str">
        <f>Quarterly!BJ14</f>
        <v>..</v>
      </c>
      <c r="BJ16" s="215" t="str">
        <f>Quarterly!BK14</f>
        <v>..</v>
      </c>
      <c r="BK16" s="215" t="str">
        <f>Quarterly!BL14</f>
        <v>..</v>
      </c>
      <c r="BL16" s="215" t="str">
        <f>Quarterly!BM14</f>
        <v>..</v>
      </c>
      <c r="BM16" s="215" t="str">
        <f>Quarterly!BN14</f>
        <v>..</v>
      </c>
      <c r="BN16" s="215" t="str">
        <f>Quarterly!BO14</f>
        <v>..</v>
      </c>
      <c r="BO16" s="215" t="str">
        <f>Quarterly!BP14</f>
        <v>..</v>
      </c>
      <c r="BP16" s="215" t="str">
        <f>Quarterly!BQ14</f>
        <v>..</v>
      </c>
      <c r="BQ16" s="215" t="str">
        <f>Quarterly!BR14</f>
        <v>..</v>
      </c>
      <c r="BR16" s="215" t="str">
        <f>Quarterly!BS14</f>
        <v>..</v>
      </c>
      <c r="BS16" s="215" t="str">
        <f>Quarterly!BT14</f>
        <v>..</v>
      </c>
      <c r="BT16" s="215" t="str">
        <f>Quarterly!BU14</f>
        <v>..</v>
      </c>
      <c r="BU16" s="215" t="str">
        <f>Quarterly!BV14</f>
        <v>..</v>
      </c>
      <c r="BV16" s="215" t="str">
        <f>Quarterly!BW14</f>
        <v>..</v>
      </c>
      <c r="BW16" s="215" t="str">
        <f>Quarterly!BX14</f>
        <v>..</v>
      </c>
      <c r="BX16" s="215" t="str">
        <f>Quarterly!BY14</f>
        <v>..</v>
      </c>
      <c r="BY16" s="215" t="str">
        <f>Quarterly!BZ14</f>
        <v>..</v>
      </c>
      <c r="BZ16" s="215" t="str">
        <f>Quarterly!CA14</f>
        <v>..</v>
      </c>
      <c r="CA16" s="215" t="str">
        <f>Quarterly!CB14</f>
        <v>..</v>
      </c>
      <c r="CB16" s="215" t="str">
        <f>Quarterly!CC14</f>
        <v>..</v>
      </c>
      <c r="CC16" s="215" t="str">
        <f>Quarterly!CD14</f>
        <v>..</v>
      </c>
      <c r="CD16" s="215" t="str">
        <f>Quarterly!CE14</f>
        <v>..</v>
      </c>
      <c r="CE16" s="215" t="str">
        <f>Quarterly!CF14</f>
        <v>..</v>
      </c>
      <c r="CF16" s="215" t="str">
        <f>Quarterly!CG14</f>
        <v>..</v>
      </c>
      <c r="CG16" s="215" t="str">
        <f>Quarterly!CH14</f>
        <v>..</v>
      </c>
      <c r="CH16" s="215" t="str">
        <f>Quarterly!CI14</f>
        <v>..</v>
      </c>
      <c r="CI16" s="215" t="str">
        <f>Quarterly!CJ14</f>
        <v>..</v>
      </c>
      <c r="CJ16" s="215" t="str">
        <f>Quarterly!CK14</f>
        <v>..</v>
      </c>
      <c r="CK16" s="215" t="str">
        <f>Quarterly!CL14</f>
        <v>..</v>
      </c>
      <c r="CL16" s="215" t="str">
        <f>Quarterly!CM14</f>
        <v>..</v>
      </c>
      <c r="CM16" s="215" t="str">
        <f>Quarterly!CN14</f>
        <v>..</v>
      </c>
      <c r="CN16" s="215" t="str">
        <f>Quarterly!CO14</f>
        <v>..</v>
      </c>
      <c r="CO16" s="215" t="str">
        <f>Quarterly!CP14</f>
        <v>..</v>
      </c>
      <c r="CP16" s="215" t="str">
        <f>Quarterly!CQ14</f>
        <v>..</v>
      </c>
      <c r="CQ16" s="215" t="str">
        <f>Quarterly!CR14</f>
        <v>..</v>
      </c>
      <c r="CR16" s="215" t="str">
        <f>Quarterly!CS14</f>
        <v>..</v>
      </c>
      <c r="CS16" s="215" t="str">
        <f>Quarterly!CT14</f>
        <v>..</v>
      </c>
      <c r="CT16" s="215" t="str">
        <f>Quarterly!CU14</f>
        <v>..</v>
      </c>
      <c r="CU16" s="215" t="str">
        <f>Quarterly!CV14</f>
        <v>..</v>
      </c>
      <c r="CV16" s="215" t="str">
        <f>Quarterly!CW14</f>
        <v>..</v>
      </c>
      <c r="CW16" s="215" t="str">
        <f>Quarterly!CX14</f>
        <v>..</v>
      </c>
      <c r="CX16" s="215" t="str">
        <f>Quarterly!CY14</f>
        <v>..</v>
      </c>
      <c r="CY16" s="215" t="str">
        <f>Quarterly!CZ14</f>
        <v>..</v>
      </c>
      <c r="CZ16" s="215" t="str">
        <f>Quarterly!DA14</f>
        <v>..</v>
      </c>
      <c r="DA16" s="215" t="str">
        <f>Quarterly!DB14</f>
        <v>..</v>
      </c>
      <c r="DB16" s="215" t="str">
        <f>Quarterly!DC14</f>
        <v>..</v>
      </c>
      <c r="DC16" s="215" t="str">
        <f>Quarterly!DD14</f>
        <v>..</v>
      </c>
      <c r="DD16" s="215" t="str">
        <f>Quarterly!DE14</f>
        <v>..</v>
      </c>
      <c r="DE16" s="215" t="str">
        <f>Quarterly!DF14</f>
        <v>..</v>
      </c>
      <c r="DF16" s="215" t="str">
        <f>Quarterly!DG14</f>
        <v>..</v>
      </c>
      <c r="DG16" s="215" t="str">
        <f>Quarterly!DH14</f>
        <v>..</v>
      </c>
      <c r="DH16" s="215" t="str">
        <f>Quarterly!DI14</f>
        <v>..</v>
      </c>
      <c r="DI16" s="215" t="str">
        <f>Quarterly!DJ14</f>
        <v>..</v>
      </c>
      <c r="DJ16" s="215" t="str">
        <f>Quarterly!DK14</f>
        <v>..</v>
      </c>
      <c r="DK16" s="215" t="str">
        <f>Quarterly!DL14</f>
        <v>..</v>
      </c>
      <c r="DL16" s="215" t="str">
        <f>Quarterly!DM14</f>
        <v>..</v>
      </c>
      <c r="DM16" s="215" t="str">
        <f>Quarterly!DN14</f>
        <v>..</v>
      </c>
      <c r="DN16" s="215" t="str">
        <f>Quarterly!DO14</f>
        <v>..</v>
      </c>
    </row>
    <row r="17" spans="1:118" ht="14.4">
      <c r="A17" s="81" t="s">
        <v>481</v>
      </c>
      <c r="B17" s="215">
        <f>Quarterly!C15</f>
        <v>0</v>
      </c>
      <c r="C17" s="215">
        <f>Quarterly!D15</f>
        <v>0</v>
      </c>
      <c r="D17" s="215">
        <f>Quarterly!E15</f>
        <v>0</v>
      </c>
      <c r="E17" s="215">
        <f>Quarterly!F15</f>
        <v>0</v>
      </c>
      <c r="F17" s="215">
        <f>Quarterly!G15</f>
        <v>0</v>
      </c>
      <c r="G17" s="215">
        <f>Quarterly!H15</f>
        <v>0</v>
      </c>
      <c r="H17" s="215">
        <f>Quarterly!I15</f>
        <v>0</v>
      </c>
      <c r="I17" s="215">
        <f>Quarterly!J15</f>
        <v>0</v>
      </c>
      <c r="J17" s="215">
        <f>Quarterly!K15</f>
        <v>0</v>
      </c>
      <c r="K17" s="215">
        <f>Quarterly!L15</f>
        <v>0</v>
      </c>
      <c r="L17" s="215">
        <f>Quarterly!M15</f>
        <v>0</v>
      </c>
      <c r="M17" s="215">
        <f>Quarterly!N15</f>
        <v>0</v>
      </c>
      <c r="N17" s="215">
        <f>Quarterly!O15</f>
        <v>0</v>
      </c>
      <c r="O17" s="215">
        <f>Quarterly!P15</f>
        <v>0</v>
      </c>
      <c r="P17" s="215">
        <f>Quarterly!Q15</f>
        <v>0</v>
      </c>
      <c r="Q17" s="215">
        <f>Quarterly!R15</f>
        <v>0</v>
      </c>
      <c r="R17" s="215">
        <f>Quarterly!S15</f>
        <v>0</v>
      </c>
      <c r="S17" s="215">
        <f>Quarterly!T15</f>
        <v>0</v>
      </c>
      <c r="T17" s="215">
        <f>Quarterly!U15</f>
        <v>0</v>
      </c>
      <c r="U17" s="215">
        <f>Quarterly!V15</f>
        <v>0</v>
      </c>
      <c r="V17" s="215">
        <f>Quarterly!W15</f>
        <v>0</v>
      </c>
      <c r="W17" s="215">
        <f>Quarterly!X15</f>
        <v>0</v>
      </c>
      <c r="X17" s="215">
        <f>Quarterly!Y15</f>
        <v>0</v>
      </c>
      <c r="Y17" s="215">
        <f>Quarterly!Z15</f>
        <v>0</v>
      </c>
      <c r="Z17" s="215">
        <f>Quarterly!AA15</f>
        <v>0</v>
      </c>
      <c r="AA17" s="215">
        <f>Quarterly!AB15</f>
        <v>0</v>
      </c>
      <c r="AB17" s="215">
        <f>Quarterly!AC15</f>
        <v>0</v>
      </c>
      <c r="AC17" s="215">
        <f>Quarterly!AD15</f>
        <v>0</v>
      </c>
      <c r="AD17" s="215">
        <f>Quarterly!AE15</f>
        <v>0</v>
      </c>
      <c r="AE17" s="215">
        <f>Quarterly!AF15</f>
        <v>0</v>
      </c>
      <c r="AF17" s="215">
        <f>Quarterly!AG15</f>
        <v>0</v>
      </c>
      <c r="AG17" s="215">
        <f>Quarterly!AH15</f>
        <v>0</v>
      </c>
      <c r="AH17" s="215">
        <f>Quarterly!AI15</f>
        <v>0</v>
      </c>
      <c r="AI17" s="215">
        <f>Quarterly!AJ15</f>
        <v>0</v>
      </c>
      <c r="AJ17" s="215">
        <f>Quarterly!AK15</f>
        <v>0</v>
      </c>
      <c r="AK17" s="215">
        <f>Quarterly!AL15</f>
        <v>0</v>
      </c>
      <c r="AL17" s="215">
        <f>Quarterly!AM15</f>
        <v>0</v>
      </c>
      <c r="AM17" s="215">
        <f>Quarterly!AN15</f>
        <v>0</v>
      </c>
      <c r="AN17" s="215">
        <f>Quarterly!AO15</f>
        <v>0</v>
      </c>
      <c r="AO17" s="215">
        <f>Quarterly!AP15</f>
        <v>0</v>
      </c>
      <c r="AP17" s="215">
        <f>Quarterly!AQ15</f>
        <v>0</v>
      </c>
      <c r="AQ17" s="215">
        <f>Quarterly!AR15</f>
        <v>0</v>
      </c>
      <c r="AR17" s="215">
        <f>Quarterly!AS15</f>
        <v>0</v>
      </c>
      <c r="AS17" s="215">
        <f>Quarterly!AT15</f>
        <v>0</v>
      </c>
      <c r="AT17" s="215">
        <f>Quarterly!AU15</f>
        <v>0</v>
      </c>
      <c r="AU17" s="215">
        <f>Quarterly!AV15</f>
        <v>0</v>
      </c>
      <c r="AV17" s="215">
        <f>Quarterly!AW15</f>
        <v>0</v>
      </c>
      <c r="AW17" s="215">
        <f>Quarterly!AX15</f>
        <v>0</v>
      </c>
      <c r="AX17" s="215">
        <f>Quarterly!AY15</f>
        <v>0</v>
      </c>
      <c r="AY17" s="215">
        <f>Quarterly!AZ15</f>
        <v>0</v>
      </c>
      <c r="AZ17" s="215">
        <f>Quarterly!BA15</f>
        <v>0</v>
      </c>
      <c r="BA17" s="215">
        <f>Quarterly!BB15</f>
        <v>0</v>
      </c>
      <c r="BB17" s="215">
        <f>Quarterly!BC15</f>
        <v>0</v>
      </c>
      <c r="BC17" s="215">
        <f>Quarterly!BD15</f>
        <v>0</v>
      </c>
      <c r="BD17" s="215">
        <f>Quarterly!BE15</f>
        <v>0</v>
      </c>
      <c r="BE17" s="215">
        <f>Quarterly!BF15</f>
        <v>0</v>
      </c>
      <c r="BF17" s="215">
        <f>Quarterly!BG15</f>
        <v>0</v>
      </c>
      <c r="BG17" s="215">
        <f>Quarterly!BH15</f>
        <v>0</v>
      </c>
      <c r="BH17" s="215">
        <f>Quarterly!BI15</f>
        <v>0</v>
      </c>
      <c r="BI17" s="215">
        <f>Quarterly!BJ15</f>
        <v>0</v>
      </c>
      <c r="BJ17" s="215">
        <f>Quarterly!BK15</f>
        <v>0</v>
      </c>
      <c r="BK17" s="215">
        <f>Quarterly!BL15</f>
        <v>0</v>
      </c>
      <c r="BL17" s="215">
        <f>Quarterly!BM15</f>
        <v>0</v>
      </c>
      <c r="BM17" s="215">
        <f>Quarterly!BN15</f>
        <v>0</v>
      </c>
      <c r="BN17" s="215">
        <f>Quarterly!BO15</f>
        <v>0</v>
      </c>
      <c r="BO17" s="215">
        <f>Quarterly!BP15</f>
        <v>0</v>
      </c>
      <c r="BP17" s="215">
        <f>Quarterly!BQ15</f>
        <v>0</v>
      </c>
      <c r="BQ17" s="215">
        <f>Quarterly!BR15</f>
        <v>0</v>
      </c>
      <c r="BR17" s="215">
        <f>Quarterly!BS15</f>
        <v>0</v>
      </c>
      <c r="BS17" s="215">
        <f>Quarterly!BT15</f>
        <v>0</v>
      </c>
      <c r="BT17" s="215">
        <f>Quarterly!BU15</f>
        <v>0</v>
      </c>
      <c r="BU17" s="215">
        <f>Quarterly!BV15</f>
        <v>0</v>
      </c>
      <c r="BV17" s="215">
        <f>Quarterly!BW15</f>
        <v>0</v>
      </c>
      <c r="BW17" s="215">
        <f>Quarterly!BX15</f>
        <v>0</v>
      </c>
      <c r="BX17" s="215">
        <f>Quarterly!BY15</f>
        <v>0</v>
      </c>
      <c r="BY17" s="215">
        <f>Quarterly!BZ15</f>
        <v>0</v>
      </c>
      <c r="BZ17" s="215">
        <f>Quarterly!CA15</f>
        <v>0</v>
      </c>
      <c r="CA17" s="215">
        <f>Quarterly!CB15</f>
        <v>0</v>
      </c>
      <c r="CB17" s="215">
        <f>Quarterly!CC15</f>
        <v>0</v>
      </c>
      <c r="CC17" s="215">
        <f>Quarterly!CD15</f>
        <v>0</v>
      </c>
      <c r="CD17" s="215">
        <f>Quarterly!CE15</f>
        <v>0</v>
      </c>
      <c r="CE17" s="215">
        <f>Quarterly!CF15</f>
        <v>0</v>
      </c>
      <c r="CF17" s="215">
        <f>Quarterly!CG15</f>
        <v>0</v>
      </c>
      <c r="CG17" s="215">
        <f>Quarterly!CH15</f>
        <v>0</v>
      </c>
      <c r="CH17" s="215">
        <f>Quarterly!CI15</f>
        <v>0</v>
      </c>
      <c r="CI17" s="215">
        <f>Quarterly!CJ15</f>
        <v>0</v>
      </c>
      <c r="CJ17" s="215">
        <f>Quarterly!CK15</f>
        <v>0</v>
      </c>
      <c r="CK17" s="215">
        <f>Quarterly!CL15</f>
        <v>0</v>
      </c>
      <c r="CL17" s="215">
        <f>Quarterly!CM15</f>
        <v>0</v>
      </c>
      <c r="CM17" s="215">
        <f>Quarterly!CN15</f>
        <v>0</v>
      </c>
      <c r="CN17" s="215">
        <f>Quarterly!CO15</f>
        <v>0</v>
      </c>
      <c r="CO17" s="215">
        <f>Quarterly!CP15</f>
        <v>0</v>
      </c>
      <c r="CP17" s="215">
        <f>Quarterly!CQ15</f>
        <v>0</v>
      </c>
      <c r="CQ17" s="215">
        <f>Quarterly!CR15</f>
        <v>0</v>
      </c>
      <c r="CR17" s="215">
        <f>Quarterly!CS15</f>
        <v>0</v>
      </c>
      <c r="CS17" s="215">
        <f>Quarterly!CT15</f>
        <v>0</v>
      </c>
      <c r="CT17" s="215">
        <f>Quarterly!CU15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Quarterly!C16</f>
        <v>2005=100</v>
      </c>
      <c r="C18" s="215">
        <f>Quarterly!D16</f>
        <v>0</v>
      </c>
      <c r="D18" s="215">
        <f>Quarterly!E16</f>
        <v>0</v>
      </c>
      <c r="E18" s="215">
        <f>Quarterly!F16</f>
        <v>0</v>
      </c>
      <c r="F18" s="215">
        <f>Quarterly!G16</f>
        <v>0</v>
      </c>
      <c r="G18" s="215">
        <f>Quarterly!H16</f>
        <v>0</v>
      </c>
      <c r="H18" s="215">
        <f>Quarterly!I16</f>
        <v>0</v>
      </c>
      <c r="I18" s="215">
        <f>Quarterly!J16</f>
        <v>0</v>
      </c>
      <c r="J18" s="215">
        <f>Quarterly!K16</f>
        <v>0</v>
      </c>
      <c r="K18" s="215">
        <f>Quarterly!L16</f>
        <v>0</v>
      </c>
      <c r="L18" s="215">
        <f>Quarterly!M16</f>
        <v>0</v>
      </c>
      <c r="M18" s="215">
        <f>Quarterly!N16</f>
        <v>0</v>
      </c>
      <c r="N18" s="215">
        <f>Quarterly!O16</f>
        <v>0</v>
      </c>
      <c r="O18" s="215">
        <f>Quarterly!P16</f>
        <v>0</v>
      </c>
      <c r="P18" s="215">
        <f>Quarterly!Q16</f>
        <v>0</v>
      </c>
      <c r="Q18" s="215">
        <f>Quarterly!R16</f>
        <v>0</v>
      </c>
      <c r="R18" s="215">
        <f>Quarterly!S16</f>
        <v>0</v>
      </c>
      <c r="S18" s="215">
        <f>Quarterly!T16</f>
        <v>0</v>
      </c>
      <c r="T18" s="215">
        <f>Quarterly!U16</f>
        <v>0</v>
      </c>
      <c r="U18" s="215">
        <f>Quarterly!V16</f>
        <v>0</v>
      </c>
      <c r="V18" s="215">
        <f>Quarterly!W16</f>
        <v>0</v>
      </c>
      <c r="W18" s="215">
        <f>Quarterly!X16</f>
        <v>0</v>
      </c>
      <c r="X18" s="215">
        <f>Quarterly!Y16</f>
        <v>0</v>
      </c>
      <c r="Y18" s="215">
        <f>Quarterly!Z16</f>
        <v>0</v>
      </c>
      <c r="Z18" s="215">
        <f>Quarterly!AA16</f>
        <v>0</v>
      </c>
      <c r="AA18" s="215">
        <f>Quarterly!AB16</f>
        <v>0</v>
      </c>
      <c r="AB18" s="215">
        <f>Quarterly!AC16</f>
        <v>0</v>
      </c>
      <c r="AC18" s="215">
        <f>Quarterly!AD16</f>
        <v>0</v>
      </c>
      <c r="AD18" s="215">
        <f>Quarterly!AE16</f>
        <v>0</v>
      </c>
      <c r="AE18" s="215">
        <f>Quarterly!AF16</f>
        <v>0</v>
      </c>
      <c r="AF18" s="215">
        <f>Quarterly!AG16</f>
        <v>0</v>
      </c>
      <c r="AG18" s="215">
        <f>Quarterly!AH16</f>
        <v>0</v>
      </c>
      <c r="AH18" s="215">
        <f>Quarterly!AI16</f>
        <v>0</v>
      </c>
      <c r="AI18" s="215">
        <f>Quarterly!AJ16</f>
        <v>0</v>
      </c>
      <c r="AJ18" s="215">
        <f>Quarterly!AK16</f>
        <v>0</v>
      </c>
      <c r="AK18" s="215">
        <f>Quarterly!AL16</f>
        <v>0</v>
      </c>
      <c r="AL18" s="215">
        <f>Quarterly!AM16</f>
        <v>0</v>
      </c>
      <c r="AM18" s="215">
        <f>Quarterly!AN16</f>
        <v>0</v>
      </c>
      <c r="AN18" s="215">
        <f>Quarterly!AO16</f>
        <v>0</v>
      </c>
      <c r="AO18" s="215">
        <f>Quarterly!AP16</f>
        <v>0</v>
      </c>
      <c r="AP18" s="215">
        <f>Quarterly!AQ16</f>
        <v>0</v>
      </c>
      <c r="AQ18" s="215">
        <f>Quarterly!AR16</f>
        <v>0</v>
      </c>
      <c r="AR18" s="215">
        <f>Quarterly!AS16</f>
        <v>0</v>
      </c>
      <c r="AS18" s="215">
        <f>Quarterly!AT16</f>
        <v>0</v>
      </c>
      <c r="AT18" s="215">
        <f>Quarterly!AU16</f>
        <v>0</v>
      </c>
      <c r="AU18" s="215">
        <f>Quarterly!AV16</f>
        <v>0</v>
      </c>
      <c r="AV18" s="215">
        <f>Quarterly!AW16</f>
        <v>0</v>
      </c>
      <c r="AW18" s="215">
        <f>Quarterly!AX16</f>
        <v>0</v>
      </c>
      <c r="AX18" s="215">
        <f>Quarterly!AY16</f>
        <v>0</v>
      </c>
      <c r="AY18" s="215">
        <f>Quarterly!AZ16</f>
        <v>0</v>
      </c>
      <c r="AZ18" s="215">
        <f>Quarterly!BA16</f>
        <v>0</v>
      </c>
      <c r="BA18" s="215">
        <f>Quarterly!BB16</f>
        <v>0</v>
      </c>
      <c r="BB18" s="215">
        <f>Quarterly!BC16</f>
        <v>0</v>
      </c>
      <c r="BC18" s="215">
        <f>Quarterly!BD16</f>
        <v>0</v>
      </c>
      <c r="BD18" s="215">
        <f>Quarterly!BE16</f>
        <v>0</v>
      </c>
      <c r="BE18" s="215">
        <f>Quarterly!BF16</f>
        <v>0</v>
      </c>
      <c r="BF18" s="215">
        <f>Quarterly!BG16</f>
        <v>0</v>
      </c>
      <c r="BG18" s="215">
        <f>Quarterly!BH16</f>
        <v>0</v>
      </c>
      <c r="BH18" s="215">
        <f>Quarterly!BI16</f>
        <v>0</v>
      </c>
      <c r="BI18" s="215">
        <f>Quarterly!BJ16</f>
        <v>0</v>
      </c>
      <c r="BJ18" s="215">
        <f>Quarterly!BK16</f>
        <v>0</v>
      </c>
      <c r="BK18" s="215">
        <f>Quarterly!BL16</f>
        <v>0</v>
      </c>
      <c r="BL18" s="215">
        <f>Quarterly!BM16</f>
        <v>0</v>
      </c>
      <c r="BM18" s="215">
        <f>Quarterly!BN16</f>
        <v>0</v>
      </c>
      <c r="BN18" s="215">
        <f>Quarterly!BO16</f>
        <v>0</v>
      </c>
      <c r="BO18" s="215">
        <f>Quarterly!BP16</f>
        <v>0</v>
      </c>
      <c r="BP18" s="215">
        <f>Quarterly!BQ16</f>
        <v>0</v>
      </c>
      <c r="BQ18" s="215">
        <f>Quarterly!BR16</f>
        <v>0</v>
      </c>
      <c r="BR18" s="215">
        <f>Quarterly!BS16</f>
        <v>0</v>
      </c>
      <c r="BS18" s="215">
        <f>Quarterly!BT16</f>
        <v>0</v>
      </c>
      <c r="BT18" s="215">
        <f>Quarterly!BU16</f>
        <v>0</v>
      </c>
      <c r="BU18" s="215">
        <f>Quarterly!BV16</f>
        <v>0</v>
      </c>
      <c r="BV18" s="215">
        <f>Quarterly!BW16</f>
        <v>0</v>
      </c>
      <c r="BW18" s="215">
        <f>Quarterly!BX16</f>
        <v>0</v>
      </c>
      <c r="BX18" s="215">
        <f>Quarterly!BY16</f>
        <v>0</v>
      </c>
      <c r="BY18" s="215">
        <f>Quarterly!BZ16</f>
        <v>0</v>
      </c>
      <c r="BZ18" s="215">
        <f>Quarterly!CA16</f>
        <v>0</v>
      </c>
      <c r="CA18" s="215">
        <f>Quarterly!CB16</f>
        <v>0</v>
      </c>
      <c r="CB18" s="215">
        <f>Quarterly!CC16</f>
        <v>0</v>
      </c>
      <c r="CC18" s="215">
        <f>Quarterly!CD16</f>
        <v>0</v>
      </c>
      <c r="CD18" s="215">
        <f>Quarterly!CE16</f>
        <v>0</v>
      </c>
      <c r="CE18" s="215">
        <f>Quarterly!CF16</f>
        <v>0</v>
      </c>
      <c r="CF18" s="215">
        <f>Quarterly!CG16</f>
        <v>0</v>
      </c>
      <c r="CG18" s="215">
        <f>Quarterly!CH16</f>
        <v>0</v>
      </c>
      <c r="CH18" s="215">
        <f>Quarterly!CI16</f>
        <v>0</v>
      </c>
      <c r="CI18" s="215">
        <f>Quarterly!CJ16</f>
        <v>0</v>
      </c>
      <c r="CJ18" s="215">
        <f>Quarterly!CK16</f>
        <v>0</v>
      </c>
      <c r="CK18" s="215">
        <f>Quarterly!CL16</f>
        <v>0</v>
      </c>
      <c r="CL18" s="215">
        <f>Quarterly!CM16</f>
        <v>0</v>
      </c>
      <c r="CM18" s="215">
        <f>Quarterly!CN16</f>
        <v>0</v>
      </c>
      <c r="CN18" s="215">
        <f>Quarterly!CO16</f>
        <v>0</v>
      </c>
      <c r="CO18" s="215">
        <f>Quarterly!CP16</f>
        <v>0</v>
      </c>
      <c r="CP18" s="215">
        <f>Quarterly!CQ16</f>
        <v>0</v>
      </c>
      <c r="CQ18" s="215">
        <f>Quarterly!CR16</f>
        <v>0</v>
      </c>
      <c r="CR18" s="215">
        <f>Quarterly!CS16</f>
        <v>0</v>
      </c>
      <c r="CS18" s="215">
        <f>Quarterly!CT16</f>
        <v>0</v>
      </c>
      <c r="CT18" s="215">
        <f>Quarterly!CU16</f>
        <v>0</v>
      </c>
      <c r="CU18" s="215">
        <f>Quarterly!CV16</f>
        <v>0</v>
      </c>
      <c r="CV18" s="215">
        <f>Quarterly!CW16</f>
        <v>0</v>
      </c>
      <c r="CW18" s="215">
        <f>Quarterly!CX16</f>
        <v>0</v>
      </c>
      <c r="CX18" s="215">
        <f>Quarterly!CY16</f>
        <v>0</v>
      </c>
      <c r="CY18" s="215">
        <f>Quarterly!CZ16</f>
        <v>0</v>
      </c>
      <c r="CZ18" s="215">
        <f>Quarterly!DA16</f>
        <v>0</v>
      </c>
      <c r="DA18" s="215">
        <f>Quarterly!DB16</f>
        <v>0</v>
      </c>
      <c r="DB18" s="215">
        <f>Quarterly!DC16</f>
        <v>0</v>
      </c>
      <c r="DC18" s="215">
        <f>Quarterly!DD16</f>
        <v>0</v>
      </c>
      <c r="DD18" s="215">
        <f>Quarterly!DE16</f>
        <v>0</v>
      </c>
      <c r="DE18" s="215">
        <f>Quarterly!DF16</f>
        <v>0</v>
      </c>
      <c r="DF18" s="215">
        <f>Quarterly!DG16</f>
        <v>0</v>
      </c>
      <c r="DG18" s="215">
        <f>Quarterly!DH16</f>
        <v>0</v>
      </c>
      <c r="DH18" s="215">
        <f>Quarterly!DI16</f>
        <v>0</v>
      </c>
      <c r="DI18" s="215">
        <f>Quarterly!DJ16</f>
        <v>0</v>
      </c>
      <c r="DJ18" s="215">
        <f>Quarterly!DK16</f>
        <v>0</v>
      </c>
      <c r="DK18" s="215">
        <f>Quarterly!DL16</f>
        <v>0</v>
      </c>
      <c r="DL18" s="215">
        <f>Quarterly!DM16</f>
        <v>0</v>
      </c>
      <c r="DM18" s="215">
        <f>Quarterly!DN16</f>
        <v>0</v>
      </c>
      <c r="DN18" s="215">
        <f>Quarterly!DO16</f>
        <v>0</v>
      </c>
    </row>
    <row r="19" spans="1:118" ht="14.4">
      <c r="A19" s="82" t="s">
        <v>483</v>
      </c>
      <c r="B19" s="215" t="str">
        <f>Quarterly!C17</f>
        <v>2005=100</v>
      </c>
      <c r="C19" s="215">
        <f>Quarterly!D17</f>
        <v>99.655874392107634</v>
      </c>
      <c r="D19" s="215">
        <f>Quarterly!E17</f>
        <v>100.74348214987667</v>
      </c>
      <c r="E19" s="215">
        <f>Quarterly!F17</f>
        <v>101.55583100183054</v>
      </c>
      <c r="F19" s="215">
        <f>Quarterly!G17</f>
        <v>102.07560431052458</v>
      </c>
      <c r="G19" s="215">
        <f>Quarterly!H17</f>
        <v>101.99670008354963</v>
      </c>
      <c r="H19" s="215">
        <f>Quarterly!I17</f>
        <v>101.4840031112109</v>
      </c>
      <c r="I19" s="215">
        <f>Quarterly!J17</f>
        <v>100.64484411093515</v>
      </c>
      <c r="J19" s="215">
        <f>Quarterly!K17</f>
        <v>99.375830664397512</v>
      </c>
      <c r="K19" s="215">
        <f>Quarterly!L17</f>
        <v>98.246566945594324</v>
      </c>
      <c r="L19" s="215">
        <f>Quarterly!M17</f>
        <v>97.089385712982178</v>
      </c>
      <c r="M19" s="215">
        <f>Quarterly!N17</f>
        <v>95.936581409142207</v>
      </c>
      <c r="N19" s="215">
        <f>Quarterly!O17</f>
        <v>94.670265471079631</v>
      </c>
      <c r="O19" s="215">
        <f>Quarterly!P17</f>
        <v>93.642912075283192</v>
      </c>
      <c r="P19" s="215">
        <f>Quarterly!Q17</f>
        <v>92.793883683484168</v>
      </c>
      <c r="Q19" s="215">
        <f>Quarterly!R17</f>
        <v>92.217547922110001</v>
      </c>
      <c r="R19" s="215">
        <f>Quarterly!S17</f>
        <v>92.04493580052754</v>
      </c>
      <c r="S19" s="215">
        <f>Quarterly!T17</f>
        <v>92.105933868056397</v>
      </c>
      <c r="T19" s="215">
        <f>Quarterly!U17</f>
        <v>92.361666829947126</v>
      </c>
      <c r="U19" s="215">
        <f>Quarterly!V17</f>
        <v>92.634093760385923</v>
      </c>
      <c r="V19" s="215">
        <f>Quarterly!W17</f>
        <v>92.987180983594612</v>
      </c>
      <c r="W19" s="215">
        <f>Quarterly!X17</f>
        <v>92.795449495825125</v>
      </c>
      <c r="X19" s="215">
        <f>Quarterly!Y17</f>
        <v>92.279820041222706</v>
      </c>
      <c r="Y19" s="215">
        <f>Quarterly!Z17</f>
        <v>91.512334268043674</v>
      </c>
      <c r="Z19" s="215">
        <f>Quarterly!AA17</f>
        <v>90.35788553663339</v>
      </c>
      <c r="AA19" s="215">
        <f>Quarterly!AB17</f>
        <v>89.491608347193406</v>
      </c>
      <c r="AB19" s="215">
        <f>Quarterly!AC17</f>
        <v>88.741377811995804</v>
      </c>
      <c r="AC19" s="215">
        <f>Quarterly!AD17</f>
        <v>88.148414968761159</v>
      </c>
      <c r="AD19" s="215">
        <f>Quarterly!AE17</f>
        <v>87.645706175897047</v>
      </c>
      <c r="AE19" s="215">
        <f>Quarterly!AF17</f>
        <v>87.392575722677563</v>
      </c>
      <c r="AF19" s="215">
        <f>Quarterly!AG17</f>
        <v>87.359255555980027</v>
      </c>
      <c r="AG19" s="215">
        <f>Quarterly!AH17</f>
        <v>87.621746888939057</v>
      </c>
      <c r="AH19" s="215">
        <f>Quarterly!AI17</f>
        <v>88.245908565947701</v>
      </c>
      <c r="AI19" s="215">
        <f>Quarterly!AJ17</f>
        <v>89.272992828933411</v>
      </c>
      <c r="AJ19" s="215">
        <f>Quarterly!AK17</f>
        <v>90.636656066743498</v>
      </c>
      <c r="AK19" s="215">
        <f>Quarterly!AL17</f>
        <v>92.199461875759297</v>
      </c>
      <c r="AL19" s="215">
        <f>Quarterly!AM17</f>
        <v>94.079432144916822</v>
      </c>
      <c r="AM19" s="215">
        <f>Quarterly!AN17</f>
        <v>95.54243087183535</v>
      </c>
      <c r="AN19" s="215">
        <f>Quarterly!AO17</f>
        <v>96.80576402110627</v>
      </c>
      <c r="AO19" s="215">
        <f>Quarterly!AP17</f>
        <v>97.879563614362894</v>
      </c>
      <c r="AP19" s="215">
        <f>Quarterly!AQ17</f>
        <v>98.753708971745795</v>
      </c>
      <c r="AQ19" s="215">
        <f>Quarterly!AR17</f>
        <v>99.632063609855933</v>
      </c>
      <c r="AR19" s="215">
        <f>Quarterly!AS17</f>
        <v>100.45075211087709</v>
      </c>
      <c r="AS19" s="215">
        <f>Quarterly!AT17</f>
        <v>101.16347530752117</v>
      </c>
      <c r="AT19" s="215">
        <f>Quarterly!AU17</f>
        <v>101.65078578135748</v>
      </c>
      <c r="AU19" s="215">
        <f>Quarterly!AV17</f>
        <v>102.02383656534327</v>
      </c>
      <c r="AV19" s="215">
        <f>Quarterly!AW17</f>
        <v>102.31732373376053</v>
      </c>
      <c r="AW19" s="215">
        <f>Quarterly!AX17</f>
        <v>102.72406251791017</v>
      </c>
      <c r="AX19" s="215">
        <f>Quarterly!AY17</f>
        <v>103.25146394105499</v>
      </c>
      <c r="AY19" s="215">
        <f>Quarterly!AZ17</f>
        <v>104.48234683685889</v>
      </c>
      <c r="AZ19" s="215">
        <f>Quarterly!BA17</f>
        <v>106.17859361205537</v>
      </c>
      <c r="BA19" s="215">
        <f>Quarterly!BB17</f>
        <v>108.11686567481996</v>
      </c>
      <c r="BB19" s="215">
        <f>Quarterly!BC17</f>
        <v>110.63038230088904</v>
      </c>
      <c r="BC19" s="215">
        <f>Quarterly!BD17</f>
        <v>111.93722066266696</v>
      </c>
      <c r="BD19" s="215">
        <f>Quarterly!BE17</f>
        <v>112.4951418723207</v>
      </c>
      <c r="BE19" s="215">
        <f>Quarterly!BF17</f>
        <v>112.30147169729625</v>
      </c>
      <c r="BF19" s="215">
        <f>Quarterly!BG17</f>
        <v>110.85755471113102</v>
      </c>
      <c r="BG19" s="215">
        <f>Quarterly!BH17</f>
        <v>110.04867414236107</v>
      </c>
      <c r="BH19" s="215">
        <f>Quarterly!BI17</f>
        <v>109.53189203783964</v>
      </c>
      <c r="BI19" s="215">
        <f>Quarterly!BJ17</f>
        <v>109.56638618916737</v>
      </c>
      <c r="BJ19" s="215">
        <f>Quarterly!BK17</f>
        <v>110.39473084146148</v>
      </c>
      <c r="BK19" s="215">
        <f>Quarterly!BL17</f>
        <v>111.48031132232883</v>
      </c>
      <c r="BL19" s="215">
        <f>Quarterly!BM17</f>
        <v>112.78638384039576</v>
      </c>
      <c r="BM19" s="215">
        <f>Quarterly!BN17</f>
        <v>114.10654892356391</v>
      </c>
      <c r="BN19" s="215">
        <f>Quarterly!BO17</f>
        <v>115.44584937656533</v>
      </c>
      <c r="BO19" s="215">
        <f>Quarterly!BP17</f>
        <v>116.58432461624993</v>
      </c>
      <c r="BP19" s="215">
        <f>Quarterly!BQ17</f>
        <v>117.66596599108861</v>
      </c>
      <c r="BQ19" s="215">
        <f>Quarterly!BR17</f>
        <v>118.67769150187695</v>
      </c>
      <c r="BR19" s="215">
        <f>Quarterly!BS17</f>
        <v>119.97071607796022</v>
      </c>
      <c r="BS19" s="215">
        <f>Quarterly!BT17</f>
        <v>120.38151748930973</v>
      </c>
      <c r="BT19" s="215">
        <f>Quarterly!BU17</f>
        <v>120.25881455176489</v>
      </c>
      <c r="BU19" s="215">
        <f>Quarterly!BV17</f>
        <v>119.59575483504513</v>
      </c>
      <c r="BV19" s="215">
        <f>Quarterly!BW17</f>
        <v>118.00550452520577</v>
      </c>
      <c r="BW19" s="215">
        <f>Quarterly!BX17</f>
        <v>116.87884226045942</v>
      </c>
      <c r="BX19" s="215">
        <f>Quarterly!BY17</f>
        <v>115.97980450315355</v>
      </c>
      <c r="BY19" s="215">
        <f>Quarterly!BZ17</f>
        <v>115.51177351895767</v>
      </c>
      <c r="BZ19" s="215">
        <f>Quarterly!CA17</f>
        <v>115.84980856612756</v>
      </c>
      <c r="CA19" s="215">
        <f>Quarterly!CB17</f>
        <v>116.04432163504787</v>
      </c>
      <c r="CB19" s="215">
        <f>Quarterly!CC17</f>
        <v>116.13946597623875</v>
      </c>
      <c r="CC19" s="215">
        <f>Quarterly!CD17</f>
        <v>115.81981600435157</v>
      </c>
      <c r="CD19" s="215">
        <f>Quarterly!CE17</f>
        <v>114.85725185318401</v>
      </c>
      <c r="CE19" s="215">
        <f>Quarterly!CF17</f>
        <v>113.39654172275895</v>
      </c>
      <c r="CF19" s="215">
        <f>Quarterly!CG17</f>
        <v>111.6056639488498</v>
      </c>
      <c r="CG19" s="215">
        <f>Quarterly!CH17</f>
        <v>109.80233636382791</v>
      </c>
      <c r="CH19" s="215">
        <f>Quarterly!CI17</f>
        <v>107.89138236025211</v>
      </c>
      <c r="CI19" s="215">
        <f>Quarterly!CJ17</f>
        <v>106.829322400221</v>
      </c>
      <c r="CJ19" s="215">
        <f>Quarterly!CK17</f>
        <v>106.25718208810444</v>
      </c>
      <c r="CK19" s="215">
        <f>Quarterly!CL17</f>
        <v>106.08898356449785</v>
      </c>
      <c r="CL19" s="215">
        <f>Quarterly!CM17</f>
        <v>106.4114904625572</v>
      </c>
      <c r="CM19" s="215">
        <f>Quarterly!CN17</f>
        <v>106.67253755772735</v>
      </c>
      <c r="CN19" s="215">
        <f>Quarterly!CO17</f>
        <v>107.03630658007317</v>
      </c>
      <c r="CO19" s="215">
        <f>Quarterly!CP17</f>
        <v>107.49645313624043</v>
      </c>
      <c r="CP19" s="215">
        <f>Quarterly!CQ17</f>
        <v>108.16864581624718</v>
      </c>
      <c r="CQ19" s="215">
        <f>Quarterly!CR17</f>
        <v>108.80361269752376</v>
      </c>
      <c r="CR19" s="215">
        <f>Quarterly!CS17</f>
        <v>109.42650798861176</v>
      </c>
      <c r="CS19" s="215">
        <f>Quarterly!CT17</f>
        <v>109.90075765716358</v>
      </c>
      <c r="CT19" s="215">
        <f>Quarterly!CU17</f>
        <v>110.26543141911334</v>
      </c>
      <c r="CU19" s="215">
        <f>Quarterly!CV17</f>
        <v>110.02976995681061</v>
      </c>
      <c r="CV19" s="215">
        <f>Quarterly!CW17</f>
        <v>109.36367946649379</v>
      </c>
      <c r="CW19" s="215">
        <f>Quarterly!CX17</f>
        <v>108.37312597398538</v>
      </c>
      <c r="CX19" s="215">
        <f>Quarterly!CY17</f>
        <v>106.56727831282423</v>
      </c>
      <c r="CY19" s="215">
        <f>Quarterly!CZ17</f>
        <v>105.73811400295993</v>
      </c>
      <c r="CZ19" s="215">
        <f>Quarterly!DA17</f>
        <v>105.52948543167683</v>
      </c>
      <c r="DA19" s="215">
        <f>Quarterly!DB17</f>
        <v>106.25529357958548</v>
      </c>
      <c r="DB19" s="215">
        <f>Quarterly!DC17</f>
        <v>108.29296266689782</v>
      </c>
      <c r="DC19" s="215">
        <f>Quarterly!DD17</f>
        <v>111.12883953924504</v>
      </c>
      <c r="DD19" s="215">
        <f>Quarterly!DE17</f>
        <v>114.65395529899908</v>
      </c>
      <c r="DE19" s="215">
        <f>Quarterly!DF17</f>
        <v>118.33876979755972</v>
      </c>
      <c r="DF19" s="215">
        <f>Quarterly!DG17</f>
        <v>122.596449557089</v>
      </c>
      <c r="DG19" s="215">
        <f>Quarterly!DH17</f>
        <v>124.88156850458623</v>
      </c>
      <c r="DH19" s="215">
        <f>Quarterly!DI17</f>
        <v>125.94825929903175</v>
      </c>
      <c r="DI19" s="215">
        <f>Quarterly!DJ17</f>
        <v>125.86403807076493</v>
      </c>
      <c r="DJ19" s="215">
        <f>Quarterly!DK17</f>
        <v>123.9555905760476</v>
      </c>
      <c r="DK19" s="215">
        <f>Quarterly!DL17</f>
        <v>122.86041136470514</v>
      </c>
      <c r="DL19" s="215">
        <f>Quarterly!DM17</f>
        <v>122.062487030909</v>
      </c>
      <c r="DM19" s="215">
        <f>Quarterly!DN17</f>
        <v>121.89887899400917</v>
      </c>
      <c r="DN19" s="215">
        <f>Quarterly!DO17</f>
        <v>122.74774803590405</v>
      </c>
    </row>
    <row r="20" spans="1:118" ht="14.4">
      <c r="A20" s="82"/>
      <c r="B20" s="215" t="e">
        <f>Quarterly!#REF!</f>
        <v>#REF!</v>
      </c>
      <c r="C20" s="215" t="e">
        <f>Quarterly!#REF!</f>
        <v>#REF!</v>
      </c>
      <c r="D20" s="215" t="e">
        <f>Quarterly!#REF!</f>
        <v>#REF!</v>
      </c>
      <c r="E20" s="215" t="e">
        <f>Quarterly!#REF!</f>
        <v>#REF!</v>
      </c>
      <c r="F20" s="215" t="e">
        <f>Quarterly!#REF!</f>
        <v>#REF!</v>
      </c>
      <c r="G20" s="215" t="e">
        <f>Quarterly!#REF!</f>
        <v>#REF!</v>
      </c>
      <c r="H20" s="215" t="e">
        <f>Quarterly!#REF!</f>
        <v>#REF!</v>
      </c>
      <c r="I20" s="215" t="e">
        <f>Quarterly!#REF!</f>
        <v>#REF!</v>
      </c>
      <c r="J20" s="215" t="e">
        <f>Quarterly!#REF!</f>
        <v>#REF!</v>
      </c>
      <c r="K20" s="215" t="e">
        <f>Quarterly!#REF!</f>
        <v>#REF!</v>
      </c>
      <c r="L20" s="215" t="e">
        <f>Quarterly!#REF!</f>
        <v>#REF!</v>
      </c>
      <c r="M20" s="215" t="e">
        <f>Quarterly!#REF!</f>
        <v>#REF!</v>
      </c>
      <c r="N20" s="215" t="e">
        <f>Quarterly!#REF!</f>
        <v>#REF!</v>
      </c>
      <c r="O20" s="215" t="e">
        <f>Quarterly!#REF!</f>
        <v>#REF!</v>
      </c>
      <c r="P20" s="215" t="e">
        <f>Quarterly!#REF!</f>
        <v>#REF!</v>
      </c>
      <c r="Q20" s="215" t="e">
        <f>Quarterly!#REF!</f>
        <v>#REF!</v>
      </c>
      <c r="R20" s="215" t="e">
        <f>Quarterly!#REF!</f>
        <v>#REF!</v>
      </c>
      <c r="S20" s="215" t="e">
        <f>Quarterly!#REF!</f>
        <v>#REF!</v>
      </c>
      <c r="T20" s="215" t="e">
        <f>Quarterly!#REF!</f>
        <v>#REF!</v>
      </c>
      <c r="U20" s="215" t="e">
        <f>Quarterly!#REF!</f>
        <v>#REF!</v>
      </c>
      <c r="V20" s="215" t="e">
        <f>Quarterly!#REF!</f>
        <v>#REF!</v>
      </c>
      <c r="W20" s="215" t="e">
        <f>Quarterly!#REF!</f>
        <v>#REF!</v>
      </c>
      <c r="X20" s="215" t="e">
        <f>Quarterly!#REF!</f>
        <v>#REF!</v>
      </c>
      <c r="Y20" s="215" t="e">
        <f>Quarterly!#REF!</f>
        <v>#REF!</v>
      </c>
      <c r="Z20" s="215" t="e">
        <f>Quarterly!#REF!</f>
        <v>#REF!</v>
      </c>
      <c r="AA20" s="215" t="e">
        <f>Quarterly!#REF!</f>
        <v>#REF!</v>
      </c>
      <c r="AB20" s="215" t="e">
        <f>Quarterly!#REF!</f>
        <v>#REF!</v>
      </c>
      <c r="AC20" s="215" t="e">
        <f>Quarterly!#REF!</f>
        <v>#REF!</v>
      </c>
      <c r="AD20" s="215" t="e">
        <f>Quarterly!#REF!</f>
        <v>#REF!</v>
      </c>
      <c r="AE20" s="215" t="e">
        <f>Quarterly!#REF!</f>
        <v>#REF!</v>
      </c>
      <c r="AF20" s="215" t="e">
        <f>Quarterly!#REF!</f>
        <v>#REF!</v>
      </c>
      <c r="AG20" s="215" t="e">
        <f>Quarterly!#REF!</f>
        <v>#REF!</v>
      </c>
      <c r="AH20" s="215" t="e">
        <f>Quarterly!#REF!</f>
        <v>#REF!</v>
      </c>
      <c r="AI20" s="215" t="e">
        <f>Quarterly!#REF!</f>
        <v>#REF!</v>
      </c>
      <c r="AJ20" s="215" t="e">
        <f>Quarterly!#REF!</f>
        <v>#REF!</v>
      </c>
      <c r="AK20" s="215" t="e">
        <f>Quarterly!#REF!</f>
        <v>#REF!</v>
      </c>
      <c r="AL20" s="215" t="e">
        <f>Quarterly!#REF!</f>
        <v>#REF!</v>
      </c>
      <c r="AM20" s="215" t="e">
        <f>Quarterly!#REF!</f>
        <v>#REF!</v>
      </c>
      <c r="AN20" s="215" t="e">
        <f>Quarterly!#REF!</f>
        <v>#REF!</v>
      </c>
      <c r="AO20" s="215" t="e">
        <f>Quarterly!#REF!</f>
        <v>#REF!</v>
      </c>
      <c r="AP20" s="215" t="e">
        <f>Quarterly!#REF!</f>
        <v>#REF!</v>
      </c>
      <c r="AQ20" s="215" t="e">
        <f>Quarterly!#REF!</f>
        <v>#REF!</v>
      </c>
      <c r="AR20" s="215" t="e">
        <f>Quarterly!#REF!</f>
        <v>#REF!</v>
      </c>
      <c r="AS20" s="215" t="e">
        <f>Quarterly!#REF!</f>
        <v>#REF!</v>
      </c>
      <c r="AT20" s="215" t="e">
        <f>Quarterly!#REF!</f>
        <v>#REF!</v>
      </c>
      <c r="AU20" s="215" t="e">
        <f>Quarterly!#REF!</f>
        <v>#REF!</v>
      </c>
      <c r="AV20" s="215" t="e">
        <f>Quarterly!#REF!</f>
        <v>#REF!</v>
      </c>
      <c r="AW20" s="215" t="e">
        <f>Quarterly!#REF!</f>
        <v>#REF!</v>
      </c>
      <c r="AX20" s="215" t="e">
        <f>Quarterly!#REF!</f>
        <v>#REF!</v>
      </c>
      <c r="AY20" s="215" t="e">
        <f>Quarterly!#REF!</f>
        <v>#REF!</v>
      </c>
      <c r="AZ20" s="215" t="e">
        <f>Quarterly!#REF!</f>
        <v>#REF!</v>
      </c>
      <c r="BA20" s="215" t="e">
        <f>Quarterly!#REF!</f>
        <v>#REF!</v>
      </c>
      <c r="BB20" s="215" t="e">
        <f>Quarterly!#REF!</f>
        <v>#REF!</v>
      </c>
      <c r="BC20" s="215" t="e">
        <f>Quarterly!#REF!</f>
        <v>#REF!</v>
      </c>
      <c r="BD20" s="215" t="e">
        <f>Quarterly!#REF!</f>
        <v>#REF!</v>
      </c>
      <c r="BE20" s="215" t="e">
        <f>Quarterly!#REF!</f>
        <v>#REF!</v>
      </c>
      <c r="BF20" s="215" t="e">
        <f>Quarterly!#REF!</f>
        <v>#REF!</v>
      </c>
      <c r="BG20" s="215" t="e">
        <f>Quarterly!#REF!</f>
        <v>#REF!</v>
      </c>
      <c r="BH20" s="215" t="e">
        <f>Quarterly!#REF!</f>
        <v>#REF!</v>
      </c>
      <c r="BI20" s="215" t="e">
        <f>Quarterly!#REF!</f>
        <v>#REF!</v>
      </c>
      <c r="BJ20" s="215" t="e">
        <f>Quarterly!#REF!</f>
        <v>#REF!</v>
      </c>
      <c r="BK20" s="215" t="e">
        <f>Quarterly!#REF!</f>
        <v>#REF!</v>
      </c>
      <c r="BL20" s="215" t="e">
        <f>Quarterly!#REF!</f>
        <v>#REF!</v>
      </c>
      <c r="BM20" s="215" t="e">
        <f>Quarterly!#REF!</f>
        <v>#REF!</v>
      </c>
      <c r="BN20" s="215" t="e">
        <f>Quarterly!#REF!</f>
        <v>#REF!</v>
      </c>
      <c r="BO20" s="215" t="e">
        <f>Quarterly!#REF!</f>
        <v>#REF!</v>
      </c>
      <c r="BP20" s="215" t="e">
        <f>Quarterly!#REF!</f>
        <v>#REF!</v>
      </c>
      <c r="BQ20" s="215" t="e">
        <f>Quarterly!#REF!</f>
        <v>#REF!</v>
      </c>
      <c r="BR20" s="215" t="e">
        <f>Quarterly!#REF!</f>
        <v>#REF!</v>
      </c>
      <c r="BS20" s="215" t="e">
        <f>Quarterly!#REF!</f>
        <v>#REF!</v>
      </c>
      <c r="BT20" s="215" t="e">
        <f>Quarterly!#REF!</f>
        <v>#REF!</v>
      </c>
      <c r="BU20" s="215" t="e">
        <f>Quarterly!#REF!</f>
        <v>#REF!</v>
      </c>
      <c r="BV20" s="215" t="e">
        <f>Quarterly!#REF!</f>
        <v>#REF!</v>
      </c>
      <c r="BW20" s="215" t="e">
        <f>Quarterly!#REF!</f>
        <v>#REF!</v>
      </c>
      <c r="BX20" s="215" t="e">
        <f>Quarterly!#REF!</f>
        <v>#REF!</v>
      </c>
      <c r="BY20" s="215" t="e">
        <f>Quarterly!#REF!</f>
        <v>#REF!</v>
      </c>
      <c r="BZ20" s="215" t="e">
        <f>Quarterly!#REF!</f>
        <v>#REF!</v>
      </c>
      <c r="CA20" s="215" t="e">
        <f>Quarterly!#REF!</f>
        <v>#REF!</v>
      </c>
      <c r="CB20" s="215" t="e">
        <f>Quarterly!#REF!</f>
        <v>#REF!</v>
      </c>
      <c r="CC20" s="215" t="e">
        <f>Quarterly!#REF!</f>
        <v>#REF!</v>
      </c>
      <c r="CD20" s="215" t="e">
        <f>Quarterly!#REF!</f>
        <v>#REF!</v>
      </c>
      <c r="CE20" s="215" t="e">
        <f>Quarterly!#REF!</f>
        <v>#REF!</v>
      </c>
      <c r="CF20" s="215" t="e">
        <f>Quarterly!#REF!</f>
        <v>#REF!</v>
      </c>
      <c r="CG20" s="215" t="e">
        <f>Quarterly!#REF!</f>
        <v>#REF!</v>
      </c>
      <c r="CH20" s="215" t="e">
        <f>Quarterly!#REF!</f>
        <v>#REF!</v>
      </c>
      <c r="CI20" s="215" t="e">
        <f>Quarterly!#REF!</f>
        <v>#REF!</v>
      </c>
      <c r="CJ20" s="215" t="e">
        <f>Quarterly!#REF!</f>
        <v>#REF!</v>
      </c>
      <c r="CK20" s="215" t="e">
        <f>Quarterly!#REF!</f>
        <v>#REF!</v>
      </c>
      <c r="CL20" s="215" t="e">
        <f>Quarterly!#REF!</f>
        <v>#REF!</v>
      </c>
      <c r="CM20" s="215" t="e">
        <f>Quarterly!#REF!</f>
        <v>#REF!</v>
      </c>
      <c r="CN20" s="215" t="e">
        <f>Quarterly!#REF!</f>
        <v>#REF!</v>
      </c>
      <c r="CO20" s="215" t="e">
        <f>Quarterly!#REF!</f>
        <v>#REF!</v>
      </c>
      <c r="CP20" s="215" t="e">
        <f>Quarterly!#REF!</f>
        <v>#REF!</v>
      </c>
      <c r="CQ20" s="215" t="e">
        <f>Quarterly!#REF!</f>
        <v>#REF!</v>
      </c>
      <c r="CR20" s="215" t="e">
        <f>Quarterly!#REF!</f>
        <v>#REF!</v>
      </c>
      <c r="CS20" s="215" t="e">
        <f>Quarterly!#REF!</f>
        <v>#REF!</v>
      </c>
      <c r="CT20" s="215" t="e">
        <f>Quarterly!#REF!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Quarterly!#REF!</f>
        <v>#REF!</v>
      </c>
      <c r="C21" s="215" t="e">
        <f>Quarterly!#REF!</f>
        <v>#REF!</v>
      </c>
      <c r="D21" s="215" t="e">
        <f>Quarterly!#REF!</f>
        <v>#REF!</v>
      </c>
      <c r="E21" s="215" t="e">
        <f>Quarterly!#REF!</f>
        <v>#REF!</v>
      </c>
      <c r="F21" s="215" t="e">
        <f>Quarterly!#REF!</f>
        <v>#REF!</v>
      </c>
      <c r="G21" s="215" t="e">
        <f>Quarterly!#REF!</f>
        <v>#REF!</v>
      </c>
      <c r="H21" s="215" t="e">
        <f>Quarterly!#REF!</f>
        <v>#REF!</v>
      </c>
      <c r="I21" s="215" t="e">
        <f>Quarterly!#REF!</f>
        <v>#REF!</v>
      </c>
      <c r="J21" s="215" t="e">
        <f>Quarterly!#REF!</f>
        <v>#REF!</v>
      </c>
      <c r="K21" s="215" t="e">
        <f>Quarterly!#REF!</f>
        <v>#REF!</v>
      </c>
      <c r="L21" s="215" t="e">
        <f>Quarterly!#REF!</f>
        <v>#REF!</v>
      </c>
      <c r="M21" s="215" t="e">
        <f>Quarterly!#REF!</f>
        <v>#REF!</v>
      </c>
      <c r="N21" s="215" t="e">
        <f>Quarterly!#REF!</f>
        <v>#REF!</v>
      </c>
      <c r="O21" s="215" t="e">
        <f>Quarterly!#REF!</f>
        <v>#REF!</v>
      </c>
      <c r="P21" s="215" t="e">
        <f>Quarterly!#REF!</f>
        <v>#REF!</v>
      </c>
      <c r="Q21" s="215" t="e">
        <f>Quarterly!#REF!</f>
        <v>#REF!</v>
      </c>
      <c r="R21" s="215" t="e">
        <f>Quarterly!#REF!</f>
        <v>#REF!</v>
      </c>
      <c r="S21" s="215" t="e">
        <f>Quarterly!#REF!</f>
        <v>#REF!</v>
      </c>
      <c r="T21" s="215" t="e">
        <f>Quarterly!#REF!</f>
        <v>#REF!</v>
      </c>
      <c r="U21" s="215" t="e">
        <f>Quarterly!#REF!</f>
        <v>#REF!</v>
      </c>
      <c r="V21" s="215" t="e">
        <f>Quarterly!#REF!</f>
        <v>#REF!</v>
      </c>
      <c r="W21" s="215" t="e">
        <f>Quarterly!#REF!</f>
        <v>#REF!</v>
      </c>
      <c r="X21" s="215" t="e">
        <f>Quarterly!#REF!</f>
        <v>#REF!</v>
      </c>
      <c r="Y21" s="215" t="e">
        <f>Quarterly!#REF!</f>
        <v>#REF!</v>
      </c>
      <c r="Z21" s="215" t="e">
        <f>Quarterly!#REF!</f>
        <v>#REF!</v>
      </c>
      <c r="AA21" s="215" t="e">
        <f>Quarterly!#REF!</f>
        <v>#REF!</v>
      </c>
      <c r="AB21" s="215" t="e">
        <f>Quarterly!#REF!</f>
        <v>#REF!</v>
      </c>
      <c r="AC21" s="215" t="e">
        <f>Quarterly!#REF!</f>
        <v>#REF!</v>
      </c>
      <c r="AD21" s="215" t="e">
        <f>Quarterly!#REF!</f>
        <v>#REF!</v>
      </c>
      <c r="AE21" s="215" t="e">
        <f>Quarterly!#REF!</f>
        <v>#REF!</v>
      </c>
      <c r="AF21" s="215" t="e">
        <f>Quarterly!#REF!</f>
        <v>#REF!</v>
      </c>
      <c r="AG21" s="215" t="e">
        <f>Quarterly!#REF!</f>
        <v>#REF!</v>
      </c>
      <c r="AH21" s="215" t="e">
        <f>Quarterly!#REF!</f>
        <v>#REF!</v>
      </c>
      <c r="AI21" s="215" t="e">
        <f>Quarterly!#REF!</f>
        <v>#REF!</v>
      </c>
      <c r="AJ21" s="215" t="e">
        <f>Quarterly!#REF!</f>
        <v>#REF!</v>
      </c>
      <c r="AK21" s="215" t="e">
        <f>Quarterly!#REF!</f>
        <v>#REF!</v>
      </c>
      <c r="AL21" s="215" t="e">
        <f>Quarterly!#REF!</f>
        <v>#REF!</v>
      </c>
      <c r="AM21" s="215" t="e">
        <f>Quarterly!#REF!</f>
        <v>#REF!</v>
      </c>
      <c r="AN21" s="215" t="e">
        <f>Quarterly!#REF!</f>
        <v>#REF!</v>
      </c>
      <c r="AO21" s="215" t="e">
        <f>Quarterly!#REF!</f>
        <v>#REF!</v>
      </c>
      <c r="AP21" s="215" t="e">
        <f>Quarterly!#REF!</f>
        <v>#REF!</v>
      </c>
      <c r="AQ21" s="215" t="e">
        <f>Quarterly!#REF!</f>
        <v>#REF!</v>
      </c>
      <c r="AR21" s="215" t="e">
        <f>Quarterly!#REF!</f>
        <v>#REF!</v>
      </c>
      <c r="AS21" s="215" t="e">
        <f>Quarterly!#REF!</f>
        <v>#REF!</v>
      </c>
      <c r="AT21" s="215" t="e">
        <f>Quarterly!#REF!</f>
        <v>#REF!</v>
      </c>
      <c r="AU21" s="215" t="e">
        <f>Quarterly!#REF!</f>
        <v>#REF!</v>
      </c>
      <c r="AV21" s="215" t="e">
        <f>Quarterly!#REF!</f>
        <v>#REF!</v>
      </c>
      <c r="AW21" s="215" t="e">
        <f>Quarterly!#REF!</f>
        <v>#REF!</v>
      </c>
      <c r="AX21" s="215" t="e">
        <f>Quarterly!#REF!</f>
        <v>#REF!</v>
      </c>
      <c r="AY21" s="215" t="e">
        <f>Quarterly!#REF!</f>
        <v>#REF!</v>
      </c>
      <c r="AZ21" s="215" t="e">
        <f>Quarterly!#REF!</f>
        <v>#REF!</v>
      </c>
      <c r="BA21" s="215" t="e">
        <f>Quarterly!#REF!</f>
        <v>#REF!</v>
      </c>
      <c r="BB21" s="215" t="e">
        <f>Quarterly!#REF!</f>
        <v>#REF!</v>
      </c>
      <c r="BC21" s="215" t="e">
        <f>Quarterly!#REF!</f>
        <v>#REF!</v>
      </c>
      <c r="BD21" s="215" t="e">
        <f>Quarterly!#REF!</f>
        <v>#REF!</v>
      </c>
      <c r="BE21" s="215" t="e">
        <f>Quarterly!#REF!</f>
        <v>#REF!</v>
      </c>
      <c r="BF21" s="215" t="e">
        <f>Quarterly!#REF!</f>
        <v>#REF!</v>
      </c>
      <c r="BG21" s="215" t="e">
        <f>Quarterly!#REF!</f>
        <v>#REF!</v>
      </c>
      <c r="BH21" s="215" t="e">
        <f>Quarterly!#REF!</f>
        <v>#REF!</v>
      </c>
      <c r="BI21" s="215" t="e">
        <f>Quarterly!#REF!</f>
        <v>#REF!</v>
      </c>
      <c r="BJ21" s="215" t="e">
        <f>Quarterly!#REF!</f>
        <v>#REF!</v>
      </c>
      <c r="BK21" s="215" t="e">
        <f>Quarterly!#REF!</f>
        <v>#REF!</v>
      </c>
      <c r="BL21" s="215" t="e">
        <f>Quarterly!#REF!</f>
        <v>#REF!</v>
      </c>
      <c r="BM21" s="215" t="e">
        <f>Quarterly!#REF!</f>
        <v>#REF!</v>
      </c>
      <c r="BN21" s="215" t="e">
        <f>Quarterly!#REF!</f>
        <v>#REF!</v>
      </c>
      <c r="BO21" s="215" t="e">
        <f>Quarterly!#REF!</f>
        <v>#REF!</v>
      </c>
      <c r="BP21" s="215" t="e">
        <f>Quarterly!#REF!</f>
        <v>#REF!</v>
      </c>
      <c r="BQ21" s="215" t="e">
        <f>Quarterly!#REF!</f>
        <v>#REF!</v>
      </c>
      <c r="BR21" s="215" t="e">
        <f>Quarterly!#REF!</f>
        <v>#REF!</v>
      </c>
      <c r="BS21" s="215" t="e">
        <f>Quarterly!#REF!</f>
        <v>#REF!</v>
      </c>
      <c r="BT21" s="215" t="e">
        <f>Quarterly!#REF!</f>
        <v>#REF!</v>
      </c>
      <c r="BU21" s="215" t="e">
        <f>Quarterly!#REF!</f>
        <v>#REF!</v>
      </c>
      <c r="BV21" s="215" t="e">
        <f>Quarterly!#REF!</f>
        <v>#REF!</v>
      </c>
      <c r="BW21" s="215" t="e">
        <f>Quarterly!#REF!</f>
        <v>#REF!</v>
      </c>
      <c r="BX21" s="215" t="e">
        <f>Quarterly!#REF!</f>
        <v>#REF!</v>
      </c>
      <c r="BY21" s="215" t="e">
        <f>Quarterly!#REF!</f>
        <v>#REF!</v>
      </c>
      <c r="BZ21" s="215" t="e">
        <f>Quarterly!#REF!</f>
        <v>#REF!</v>
      </c>
      <c r="CA21" s="215" t="e">
        <f>Quarterly!#REF!</f>
        <v>#REF!</v>
      </c>
      <c r="CB21" s="215" t="e">
        <f>Quarterly!#REF!</f>
        <v>#REF!</v>
      </c>
      <c r="CC21" s="215" t="e">
        <f>Quarterly!#REF!</f>
        <v>#REF!</v>
      </c>
      <c r="CD21" s="215" t="e">
        <f>Quarterly!#REF!</f>
        <v>#REF!</v>
      </c>
      <c r="CE21" s="215" t="e">
        <f>Quarterly!#REF!</f>
        <v>#REF!</v>
      </c>
      <c r="CF21" s="215" t="e">
        <f>Quarterly!#REF!</f>
        <v>#REF!</v>
      </c>
      <c r="CG21" s="215" t="e">
        <f>Quarterly!#REF!</f>
        <v>#REF!</v>
      </c>
      <c r="CH21" s="215" t="e">
        <f>Quarterly!#REF!</f>
        <v>#REF!</v>
      </c>
      <c r="CI21" s="215" t="e">
        <f>Quarterly!#REF!</f>
        <v>#REF!</v>
      </c>
      <c r="CJ21" s="215" t="e">
        <f>Quarterly!#REF!</f>
        <v>#REF!</v>
      </c>
      <c r="CK21" s="215" t="e">
        <f>Quarterly!#REF!</f>
        <v>#REF!</v>
      </c>
      <c r="CL21" s="215" t="e">
        <f>Quarterly!#REF!</f>
        <v>#REF!</v>
      </c>
      <c r="CM21" s="215" t="e">
        <f>Quarterly!#REF!</f>
        <v>#REF!</v>
      </c>
      <c r="CN21" s="215" t="e">
        <f>Quarterly!#REF!</f>
        <v>#REF!</v>
      </c>
      <c r="CO21" s="215" t="e">
        <f>Quarterly!#REF!</f>
        <v>#REF!</v>
      </c>
      <c r="CP21" s="215" t="e">
        <f>Quarterly!#REF!</f>
        <v>#REF!</v>
      </c>
      <c r="CQ21" s="215" t="e">
        <f>Quarterly!#REF!</f>
        <v>#REF!</v>
      </c>
      <c r="CR21" s="215" t="e">
        <f>Quarterly!#REF!</f>
        <v>#REF!</v>
      </c>
      <c r="CS21" s="215" t="e">
        <f>Quarterly!#REF!</f>
        <v>#REF!</v>
      </c>
      <c r="CT21" s="215" t="e">
        <f>Quarterly!#REF!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Quarterly!C18</f>
        <v>0</v>
      </c>
      <c r="C22" s="215">
        <f>Quarterly!D18</f>
        <v>0</v>
      </c>
      <c r="D22" s="215">
        <f>Quarterly!E18</f>
        <v>0</v>
      </c>
      <c r="E22" s="215">
        <f>Quarterly!F18</f>
        <v>0</v>
      </c>
      <c r="F22" s="215">
        <f>Quarterly!G18</f>
        <v>0</v>
      </c>
      <c r="G22" s="215">
        <f>Quarterly!H18</f>
        <v>0</v>
      </c>
      <c r="H22" s="215">
        <f>Quarterly!I18</f>
        <v>0</v>
      </c>
      <c r="I22" s="215">
        <f>Quarterly!J18</f>
        <v>0</v>
      </c>
      <c r="J22" s="215">
        <f>Quarterly!K18</f>
        <v>0</v>
      </c>
      <c r="K22" s="215">
        <f>Quarterly!L18</f>
        <v>0</v>
      </c>
      <c r="L22" s="215">
        <f>Quarterly!M18</f>
        <v>0</v>
      </c>
      <c r="M22" s="215">
        <f>Quarterly!N18</f>
        <v>0</v>
      </c>
      <c r="N22" s="215">
        <f>Quarterly!O18</f>
        <v>0</v>
      </c>
      <c r="O22" s="215">
        <f>Quarterly!P18</f>
        <v>0</v>
      </c>
      <c r="P22" s="215">
        <f>Quarterly!Q18</f>
        <v>0</v>
      </c>
      <c r="Q22" s="215">
        <f>Quarterly!R18</f>
        <v>0</v>
      </c>
      <c r="R22" s="215">
        <f>Quarterly!S18</f>
        <v>0</v>
      </c>
      <c r="S22" s="215">
        <f>Quarterly!T18</f>
        <v>0</v>
      </c>
      <c r="T22" s="215">
        <f>Quarterly!U18</f>
        <v>0</v>
      </c>
      <c r="U22" s="215">
        <f>Quarterly!V18</f>
        <v>0</v>
      </c>
      <c r="V22" s="215">
        <f>Quarterly!W18</f>
        <v>0</v>
      </c>
      <c r="W22" s="215">
        <f>Quarterly!X18</f>
        <v>0</v>
      </c>
      <c r="X22" s="215">
        <f>Quarterly!Y18</f>
        <v>0</v>
      </c>
      <c r="Y22" s="215">
        <f>Quarterly!Z18</f>
        <v>0</v>
      </c>
      <c r="Z22" s="215">
        <f>Quarterly!AA18</f>
        <v>0</v>
      </c>
      <c r="AA22" s="215">
        <f>Quarterly!AB18</f>
        <v>0</v>
      </c>
      <c r="AB22" s="215">
        <f>Quarterly!AC18</f>
        <v>0</v>
      </c>
      <c r="AC22" s="215">
        <f>Quarterly!AD18</f>
        <v>0</v>
      </c>
      <c r="AD22" s="215">
        <f>Quarterly!AE18</f>
        <v>0</v>
      </c>
      <c r="AE22" s="215">
        <f>Quarterly!AF18</f>
        <v>0</v>
      </c>
      <c r="AF22" s="215">
        <f>Quarterly!AG18</f>
        <v>0</v>
      </c>
      <c r="AG22" s="215">
        <f>Quarterly!AH18</f>
        <v>0</v>
      </c>
      <c r="AH22" s="215">
        <f>Quarterly!AI18</f>
        <v>0</v>
      </c>
      <c r="AI22" s="215">
        <f>Quarterly!AJ18</f>
        <v>0</v>
      </c>
      <c r="AJ22" s="215">
        <f>Quarterly!AK18</f>
        <v>0</v>
      </c>
      <c r="AK22" s="215">
        <f>Quarterly!AL18</f>
        <v>0</v>
      </c>
      <c r="AL22" s="215">
        <f>Quarterly!AM18</f>
        <v>0</v>
      </c>
      <c r="AM22" s="215">
        <f>Quarterly!AN18</f>
        <v>0</v>
      </c>
      <c r="AN22" s="215">
        <f>Quarterly!AO18</f>
        <v>0</v>
      </c>
      <c r="AO22" s="215">
        <f>Quarterly!AP18</f>
        <v>0</v>
      </c>
      <c r="AP22" s="215">
        <f>Quarterly!AQ18</f>
        <v>0</v>
      </c>
      <c r="AQ22" s="215">
        <f>Quarterly!AR18</f>
        <v>0</v>
      </c>
      <c r="AR22" s="215">
        <f>Quarterly!AS18</f>
        <v>0</v>
      </c>
      <c r="AS22" s="215">
        <f>Quarterly!AT18</f>
        <v>0</v>
      </c>
      <c r="AT22" s="215">
        <f>Quarterly!AU18</f>
        <v>0</v>
      </c>
      <c r="AU22" s="215">
        <f>Quarterly!AV18</f>
        <v>0</v>
      </c>
      <c r="AV22" s="215">
        <f>Quarterly!AW18</f>
        <v>0</v>
      </c>
      <c r="AW22" s="215">
        <f>Quarterly!AX18</f>
        <v>0</v>
      </c>
      <c r="AX22" s="215">
        <f>Quarterly!AY18</f>
        <v>0</v>
      </c>
      <c r="AY22" s="215">
        <f>Quarterly!AZ18</f>
        <v>0</v>
      </c>
      <c r="AZ22" s="215">
        <f>Quarterly!BA18</f>
        <v>0</v>
      </c>
      <c r="BA22" s="215">
        <f>Quarterly!BB18</f>
        <v>0</v>
      </c>
      <c r="BB22" s="215">
        <f>Quarterly!BC18</f>
        <v>0</v>
      </c>
      <c r="BC22" s="215">
        <f>Quarterly!BD18</f>
        <v>0</v>
      </c>
      <c r="BD22" s="215">
        <f>Quarterly!BE18</f>
        <v>0</v>
      </c>
      <c r="BE22" s="215">
        <f>Quarterly!BF18</f>
        <v>0</v>
      </c>
      <c r="BF22" s="215">
        <f>Quarterly!BG18</f>
        <v>0</v>
      </c>
      <c r="BG22" s="215">
        <f>Quarterly!BH18</f>
        <v>0</v>
      </c>
      <c r="BH22" s="215">
        <f>Quarterly!BI18</f>
        <v>0</v>
      </c>
      <c r="BI22" s="215">
        <f>Quarterly!BJ18</f>
        <v>0</v>
      </c>
      <c r="BJ22" s="215">
        <f>Quarterly!BK18</f>
        <v>0</v>
      </c>
      <c r="BK22" s="215">
        <f>Quarterly!BL18</f>
        <v>0</v>
      </c>
      <c r="BL22" s="215">
        <f>Quarterly!BM18</f>
        <v>0</v>
      </c>
      <c r="BM22" s="215">
        <f>Quarterly!BN18</f>
        <v>0</v>
      </c>
      <c r="BN22" s="215">
        <f>Quarterly!BO18</f>
        <v>0</v>
      </c>
      <c r="BO22" s="215">
        <f>Quarterly!BP18</f>
        <v>0</v>
      </c>
      <c r="BP22" s="215">
        <f>Quarterly!BQ18</f>
        <v>0</v>
      </c>
      <c r="BQ22" s="215">
        <f>Quarterly!BR18</f>
        <v>0</v>
      </c>
      <c r="BR22" s="215">
        <f>Quarterly!BS18</f>
        <v>0</v>
      </c>
      <c r="BS22" s="215">
        <f>Quarterly!BT18</f>
        <v>0</v>
      </c>
      <c r="BT22" s="215">
        <f>Quarterly!BU18</f>
        <v>0</v>
      </c>
      <c r="BU22" s="215">
        <f>Quarterly!BV18</f>
        <v>0</v>
      </c>
      <c r="BV22" s="215">
        <f>Quarterly!BW18</f>
        <v>0</v>
      </c>
      <c r="BW22" s="215">
        <f>Quarterly!BX18</f>
        <v>0</v>
      </c>
      <c r="BX22" s="215">
        <f>Quarterly!BY18</f>
        <v>0</v>
      </c>
      <c r="BY22" s="215">
        <f>Quarterly!BZ18</f>
        <v>0</v>
      </c>
      <c r="BZ22" s="215">
        <f>Quarterly!CA18</f>
        <v>0</v>
      </c>
      <c r="CA22" s="215">
        <f>Quarterly!CB18</f>
        <v>0</v>
      </c>
      <c r="CB22" s="215">
        <f>Quarterly!CC18</f>
        <v>0</v>
      </c>
      <c r="CC22" s="215">
        <f>Quarterly!CD18</f>
        <v>0</v>
      </c>
      <c r="CD22" s="215">
        <f>Quarterly!CE18</f>
        <v>0</v>
      </c>
      <c r="CE22" s="215">
        <f>Quarterly!CF18</f>
        <v>0</v>
      </c>
      <c r="CF22" s="215">
        <f>Quarterly!CG18</f>
        <v>0</v>
      </c>
      <c r="CG22" s="215">
        <f>Quarterly!CH18</f>
        <v>0</v>
      </c>
      <c r="CH22" s="215">
        <f>Quarterly!CI18</f>
        <v>0</v>
      </c>
      <c r="CI22" s="215">
        <f>Quarterly!CJ18</f>
        <v>0</v>
      </c>
      <c r="CJ22" s="215">
        <f>Quarterly!CK18</f>
        <v>0</v>
      </c>
      <c r="CK22" s="215">
        <f>Quarterly!CL18</f>
        <v>0</v>
      </c>
      <c r="CL22" s="215">
        <f>Quarterly!CM18</f>
        <v>0</v>
      </c>
      <c r="CM22" s="215">
        <f>Quarterly!CN18</f>
        <v>0</v>
      </c>
      <c r="CN22" s="215">
        <f>Quarterly!CO18</f>
        <v>0</v>
      </c>
      <c r="CO22" s="215">
        <f>Quarterly!CP18</f>
        <v>0</v>
      </c>
      <c r="CP22" s="215">
        <f>Quarterly!CQ18</f>
        <v>0</v>
      </c>
      <c r="CQ22" s="215">
        <f>Quarterly!CR18</f>
        <v>0</v>
      </c>
      <c r="CR22" s="215">
        <f>Quarterly!CS18</f>
        <v>0</v>
      </c>
      <c r="CS22" s="215">
        <f>Quarterly!CT18</f>
        <v>0</v>
      </c>
      <c r="CT22" s="215">
        <f>Quarterly!CU18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Quarterly!C19</f>
        <v>2016=100</v>
      </c>
      <c r="C23" s="215">
        <f>Quarterly!D19</f>
        <v>38.29104346130633</v>
      </c>
      <c r="D23" s="215">
        <f>Quarterly!E19</f>
        <v>35.684156299632022</v>
      </c>
      <c r="E23" s="215">
        <f>Quarterly!F19</f>
        <v>37.634092991835686</v>
      </c>
      <c r="F23" s="215">
        <f>Quarterly!G19</f>
        <v>41.942286760478524</v>
      </c>
      <c r="G23" s="215">
        <f>Quarterly!H19</f>
        <v>41.502385244363829</v>
      </c>
      <c r="H23" s="215">
        <f>Quarterly!I19</f>
        <v>42.927007569711904</v>
      </c>
      <c r="I23" s="215">
        <f>Quarterly!J19</f>
        <v>49.613834986239233</v>
      </c>
      <c r="J23" s="215">
        <f>Quarterly!K19</f>
        <v>44.667224322380221</v>
      </c>
      <c r="K23" s="215">
        <f>Quarterly!L19</f>
        <v>39.635766764940456</v>
      </c>
      <c r="L23" s="215">
        <f>Quarterly!M19</f>
        <v>40.333722974006896</v>
      </c>
      <c r="M23" s="215">
        <f>Quarterly!N19</f>
        <v>40.836589314630771</v>
      </c>
      <c r="N23" s="215">
        <f>Quarterly!O19</f>
        <v>32.557859728828895</v>
      </c>
      <c r="O23" s="215">
        <f>Quarterly!P19</f>
        <v>30.92050625709718</v>
      </c>
      <c r="P23" s="215">
        <f>Quarterly!Q19</f>
        <v>29.527573378572299</v>
      </c>
      <c r="Q23" s="215">
        <f>Quarterly!R19</f>
        <v>27.451098441492974</v>
      </c>
      <c r="R23" s="215">
        <f>Quarterly!S19</f>
        <v>26.618300453191612</v>
      </c>
      <c r="S23" s="215">
        <f>Quarterly!T19</f>
        <v>33.733368223710372</v>
      </c>
      <c r="T23" s="215">
        <f>Quarterly!U19</f>
        <v>41.279752726670637</v>
      </c>
      <c r="U23" s="215">
        <f>Quarterly!V19</f>
        <v>46.539980399651512</v>
      </c>
      <c r="V23" s="215">
        <f>Quarterly!W19</f>
        <v>52.754610840234335</v>
      </c>
      <c r="W23" s="215">
        <f>Quarterly!X19</f>
        <v>55.337554865048041</v>
      </c>
      <c r="X23" s="215">
        <f>Quarterly!Y19</f>
        <v>62.556635077949608</v>
      </c>
      <c r="Y23" s="215">
        <f>Quarterly!Z19</f>
        <v>67.715068757228309</v>
      </c>
      <c r="Z23" s="215">
        <f>Quarterly!AA19</f>
        <v>62.486301325915782</v>
      </c>
      <c r="AA23" s="215">
        <f>Quarterly!AB19</f>
        <v>58.676843988679643</v>
      </c>
      <c r="AB23" s="215">
        <f>Quarterly!AC19</f>
        <v>52.091120708018913</v>
      </c>
      <c r="AC23" s="215">
        <f>Quarterly!AD19</f>
        <v>41.829286283923288</v>
      </c>
      <c r="AD23" s="215">
        <f>Quarterly!AE19</f>
        <v>43.134082353396451</v>
      </c>
      <c r="AE23" s="215">
        <f>Quarterly!AF19</f>
        <v>50.968822499454021</v>
      </c>
      <c r="AF23" s="215">
        <f>Quarterly!AG19</f>
        <v>53.091857012023382</v>
      </c>
      <c r="AG23" s="215">
        <f>Quarterly!AH19</f>
        <v>56.000328725653134</v>
      </c>
      <c r="AH23" s="215">
        <f>Quarterly!AI19</f>
        <v>68.196244830899929</v>
      </c>
      <c r="AI23" s="215">
        <f>Quarterly!AJ19</f>
        <v>59.633346188341022</v>
      </c>
      <c r="AJ23" s="215">
        <f>Quarterly!AK19</f>
        <v>60.823078710426444</v>
      </c>
      <c r="AK23" s="215">
        <f>Quarterly!AL19</f>
        <v>63.437739649012038</v>
      </c>
      <c r="AL23" s="215">
        <f>Quarterly!AM19</f>
        <v>69.439108925004234</v>
      </c>
      <c r="AM23" s="215">
        <f>Quarterly!AN19</f>
        <v>76.390648085732181</v>
      </c>
      <c r="AN23" s="215">
        <f>Quarterly!AO19</f>
        <v>83.663671920871892</v>
      </c>
      <c r="AO23" s="215">
        <f>Quarterly!AP19</f>
        <v>89.229355942118318</v>
      </c>
      <c r="AP23" s="215">
        <f>Quarterly!AQ19</f>
        <v>93.35893518324437</v>
      </c>
      <c r="AQ23" s="215">
        <f>Quarterly!AR19</f>
        <v>101.94214491610106</v>
      </c>
      <c r="AR23" s="215">
        <f>Quarterly!AS19</f>
        <v>121.91942097381968</v>
      </c>
      <c r="AS23" s="215">
        <f>Quarterly!AT19</f>
        <v>123.52464045441143</v>
      </c>
      <c r="AT23" s="215">
        <f>Quarterly!AU19</f>
        <v>120.5654398305808</v>
      </c>
      <c r="AU23" s="215">
        <f>Quarterly!AV19</f>
        <v>129.90817736240626</v>
      </c>
      <c r="AV23" s="215">
        <f>Quarterly!AW19</f>
        <v>130.30164934541529</v>
      </c>
      <c r="AW23" s="215">
        <f>Quarterly!AX19</f>
        <v>117.03703530780466</v>
      </c>
      <c r="AX23" s="215">
        <f>Quarterly!AY19</f>
        <v>116.05670492995803</v>
      </c>
      <c r="AY23" s="215">
        <f>Quarterly!AZ19</f>
        <v>129.31417301094845</v>
      </c>
      <c r="AZ23" s="215">
        <f>Quarterly!BA19</f>
        <v>137.7115010879329</v>
      </c>
      <c r="BA23" s="215">
        <f>Quarterly!BB19</f>
        <v>163.39989454692045</v>
      </c>
      <c r="BB23" s="215">
        <f>Quarterly!BC19</f>
        <v>181.77764103880722</v>
      </c>
      <c r="BC23" s="215">
        <f>Quarterly!BD19</f>
        <v>227.36816295896958</v>
      </c>
      <c r="BD23" s="215">
        <f>Quarterly!BE19</f>
        <v>222.24429067817888</v>
      </c>
      <c r="BE23" s="215">
        <f>Quarterly!BF19</f>
        <v>125.94936079999951</v>
      </c>
      <c r="BF23" s="215">
        <f>Quarterly!BG19</f>
        <v>98.740943896558406</v>
      </c>
      <c r="BG23" s="215">
        <f>Quarterly!BH19</f>
        <v>110.59815848594947</v>
      </c>
      <c r="BH23" s="215">
        <f>Quarterly!BI19</f>
        <v>121.00683206855987</v>
      </c>
      <c r="BI23" s="215">
        <f>Quarterly!BJ19</f>
        <v>135.22525725050014</v>
      </c>
      <c r="BJ23" s="215">
        <f>Quarterly!BK19</f>
        <v>177.29058644917549</v>
      </c>
      <c r="BK23" s="215">
        <f>Quarterly!BL19</f>
        <v>177.52983813385868</v>
      </c>
      <c r="BL23" s="215">
        <f>Quarterly!BM19</f>
        <v>172.63165679772874</v>
      </c>
      <c r="BM23" s="215">
        <f>Quarterly!BN19</f>
        <v>191.60518192142953</v>
      </c>
      <c r="BN23" s="215">
        <f>Quarterly!BO19</f>
        <v>221.16650892590164</v>
      </c>
      <c r="BO23" s="215">
        <f>Quarterly!BP19</f>
        <v>243.7343581075485</v>
      </c>
      <c r="BP23" s="215">
        <f>Quarterly!BQ19</f>
        <v>235.14265347979187</v>
      </c>
      <c r="BQ23" s="215">
        <f>Quarterly!BR19</f>
        <v>233.3287221395673</v>
      </c>
      <c r="BR23" s="215">
        <f>Quarterly!BS19</f>
        <v>242.84389551081918</v>
      </c>
      <c r="BS23" s="215">
        <f>Quarterly!BT19</f>
        <v>225.08664014169577</v>
      </c>
      <c r="BT23" s="215">
        <f>Quarterly!BU19</f>
        <v>223.08500343474205</v>
      </c>
      <c r="BU23" s="215">
        <f>Quarterly!BV19</f>
        <v>221.46836409070531</v>
      </c>
      <c r="BV23" s="215">
        <f>Quarterly!BW19</f>
        <v>227.32100584717784</v>
      </c>
      <c r="BW23" s="215">
        <f>Quarterly!BX19</f>
        <v>218.75753779023327</v>
      </c>
      <c r="BX23" s="215">
        <f>Quarterly!BY19</f>
        <v>229.53352036498981</v>
      </c>
      <c r="BY23" s="215">
        <f>Quarterly!BZ19</f>
        <v>227.90750647751884</v>
      </c>
      <c r="BZ23" s="215">
        <f>Quarterly!CA19</f>
        <v>229.46450841188687</v>
      </c>
      <c r="CA23" s="215">
        <f>Quarterly!CB19</f>
        <v>230.69254430390936</v>
      </c>
      <c r="CB23" s="215">
        <f>Quarterly!CC19</f>
        <v>216.9077076024586</v>
      </c>
      <c r="CC23" s="215">
        <f>Quarterly!CD19</f>
        <v>172.21802072310106</v>
      </c>
      <c r="CD23" s="215">
        <f>Quarterly!CE19</f>
        <v>127.99715118674594</v>
      </c>
      <c r="CE23" s="215">
        <f>Quarterly!CF19</f>
        <v>134.05639849281673</v>
      </c>
      <c r="CF23" s="215">
        <f>Quarterly!CG19</f>
        <v>113.73048625309336</v>
      </c>
      <c r="CG23" s="215">
        <f>Quarterly!CH19</f>
        <v>100.14444860252927</v>
      </c>
      <c r="CH23" s="215">
        <f>Quarterly!CI19</f>
        <v>81.029943283529448</v>
      </c>
      <c r="CI23" s="215">
        <f>Quarterly!CJ19</f>
        <v>100.24012879561627</v>
      </c>
      <c r="CJ23" s="215">
        <f>Quarterly!CK19</f>
        <v>103.26084166987964</v>
      </c>
      <c r="CK23" s="215">
        <f>Quarterly!CL19</f>
        <v>115.46908625097463</v>
      </c>
      <c r="CL23" s="215">
        <f>Quarterly!CM19</f>
        <v>123.07228571868593</v>
      </c>
      <c r="CM23" s="215">
        <f>Quarterly!CN19</f>
        <v>113.86478715131692</v>
      </c>
      <c r="CN23" s="215">
        <f>Quarterly!CO19</f>
        <v>118.15622227551046</v>
      </c>
      <c r="CO23" s="215">
        <f>Quarterly!CP19</f>
        <v>138.10949682778084</v>
      </c>
      <c r="CP23" s="215">
        <f>Quarterly!CQ19</f>
        <v>149.10555283789907</v>
      </c>
      <c r="CQ23" s="215">
        <f>Quarterly!CR19</f>
        <v>159.27654342168353</v>
      </c>
      <c r="CR23" s="215">
        <f>Quarterly!CS19</f>
        <v>166.74900269211909</v>
      </c>
      <c r="CS23" s="215">
        <f>Quarterly!CT19</f>
        <v>151.00792985390066</v>
      </c>
      <c r="CT23" s="215">
        <f>Quarterly!CU19</f>
        <v>135.05368076473584</v>
      </c>
      <c r="CU23" s="215">
        <f>Quarterly!CV19</f>
        <v>134.13926837979565</v>
      </c>
      <c r="CV23" s="215">
        <f>Quarterly!CW19</f>
        <v>121.76935134864431</v>
      </c>
      <c r="CW23" s="215">
        <f>Quarterly!CX19</f>
        <v>126.17761629218926</v>
      </c>
      <c r="CX23" s="215">
        <f>Quarterly!CY19</f>
        <v>102.80853327220278</v>
      </c>
      <c r="CY23" s="215">
        <f>Quarterly!CZ19</f>
        <v>68.766525110104411</v>
      </c>
      <c r="CZ23" s="215">
        <f>Quarterly!DA19</f>
        <v>90.31376282136047</v>
      </c>
      <c r="DA23" s="215">
        <f>Quarterly!DB19</f>
        <v>104.93074940794305</v>
      </c>
      <c r="DB23" s="215">
        <f>Quarterly!DC19</f>
        <v>139.41590972487134</v>
      </c>
      <c r="DC23" s="215">
        <f>Quarterly!DD19</f>
        <v>156.21544319997861</v>
      </c>
      <c r="DD23" s="215">
        <f>Quarterly!DE19</f>
        <v>192.67849835075745</v>
      </c>
      <c r="DE23" s="215">
        <f>Quarterly!DF19</f>
        <v>244.04503945504811</v>
      </c>
      <c r="DF23" s="215">
        <f>Quarterly!DG19</f>
        <v>277.73650007159216</v>
      </c>
      <c r="DG23" s="215">
        <f>Quarterly!DH19</f>
        <v>311.77721250898162</v>
      </c>
      <c r="DH23" s="215">
        <f>Quarterly!DI19</f>
        <v>350.12388863386781</v>
      </c>
      <c r="DI23" s="215">
        <f>Quarterly!DJ19</f>
        <v>258.40673530702196</v>
      </c>
      <c r="DJ23" s="215">
        <f>Quarterly!DK19</f>
        <v>203.67137780661093</v>
      </c>
      <c r="DK23" s="215">
        <f>Quarterly!DL19</f>
        <v>175.80578666718597</v>
      </c>
      <c r="DL23" s="215">
        <f>Quarterly!DM19</f>
        <v>189.25054850813902</v>
      </c>
      <c r="DM23" s="215">
        <f>Quarterly!DN19</f>
        <v>189.29234673813929</v>
      </c>
      <c r="DN23" s="215">
        <f>Quarterly!DO19</f>
        <v>175.57063935526344</v>
      </c>
    </row>
    <row r="24" spans="1:118" ht="14.4">
      <c r="A24" s="82" t="s">
        <v>486</v>
      </c>
      <c r="B24" s="215" t="str">
        <f>Quarterly!C20</f>
        <v>$cts/barrel</v>
      </c>
      <c r="C24" s="215">
        <f>Quarterly!D20</f>
        <v>18.176666666666666</v>
      </c>
      <c r="D24" s="215">
        <f>Quarterly!E20</f>
        <v>16.439999999999998</v>
      </c>
      <c r="E24" s="215">
        <f>Quarterly!F20</f>
        <v>16.976666666666667</v>
      </c>
      <c r="F24" s="215">
        <f>Quarterly!G20</f>
        <v>18.313333333333336</v>
      </c>
      <c r="G24" s="215">
        <f>Quarterly!H20</f>
        <v>19.486666666666668</v>
      </c>
      <c r="H24" s="215">
        <f>Quarterly!I20</f>
        <v>20.63</v>
      </c>
      <c r="I24" s="215">
        <f>Quarterly!J20</f>
        <v>23.063333333333333</v>
      </c>
      <c r="J24" s="215">
        <f>Quarterly!K20</f>
        <v>21.083333333333332</v>
      </c>
      <c r="K24" s="215">
        <f>Quarterly!L20</f>
        <v>18.489999999999998</v>
      </c>
      <c r="L24" s="215">
        <f>Quarterly!M20</f>
        <v>18.656666666666666</v>
      </c>
      <c r="M24" s="215">
        <f>Quarterly!N20</f>
        <v>18.84</v>
      </c>
      <c r="N24" s="215">
        <f>Quarterly!O20</f>
        <v>14.163333333333334</v>
      </c>
      <c r="O24" s="215">
        <f>Quarterly!P20</f>
        <v>13.280000000000001</v>
      </c>
      <c r="P24" s="215">
        <f>Quarterly!Q20</f>
        <v>13.003333333333336</v>
      </c>
      <c r="Q24" s="215">
        <f>Quarterly!R20</f>
        <v>11.85</v>
      </c>
      <c r="R24" s="215">
        <f>Quarterly!S20</f>
        <v>11.643333333333333</v>
      </c>
      <c r="S24" s="215">
        <f>Quarterly!T20</f>
        <v>16.03</v>
      </c>
      <c r="T24" s="215">
        <f>Quarterly!U20</f>
        <v>20.443333333333332</v>
      </c>
      <c r="U24" s="215">
        <f>Quarterly!V20</f>
        <v>23.806666666666668</v>
      </c>
      <c r="V24" s="215">
        <f>Quarterly!W20</f>
        <v>26.616666666666664</v>
      </c>
      <c r="W24" s="215">
        <f>Quarterly!X20</f>
        <v>26.766666666666666</v>
      </c>
      <c r="X24" s="215">
        <f>Quarterly!Y20</f>
        <v>29.883333333333336</v>
      </c>
      <c r="Y24" s="215">
        <f>Quarterly!Z20</f>
        <v>29.669999999999998</v>
      </c>
      <c r="Z24" s="215">
        <f>Quarterly!AA20</f>
        <v>26.069999999999997</v>
      </c>
      <c r="AA24" s="215">
        <f>Quarterly!AB20</f>
        <v>26.72666666666667</v>
      </c>
      <c r="AB24" s="215">
        <f>Quarterly!AC20</f>
        <v>25.213333333333335</v>
      </c>
      <c r="AC24" s="215">
        <f>Quarterly!AD20</f>
        <v>19.313333333333333</v>
      </c>
      <c r="AD24" s="215">
        <f>Quarterly!AE20</f>
        <v>20.923333333333332</v>
      </c>
      <c r="AE24" s="215">
        <f>Quarterly!AF20</f>
        <v>25.203333333333333</v>
      </c>
      <c r="AF24" s="215">
        <f>Quarterly!AG20</f>
        <v>26.936666666666667</v>
      </c>
      <c r="AG24" s="215">
        <f>Quarterly!AH20</f>
        <v>26.736666666666668</v>
      </c>
      <c r="AH24" s="215">
        <f>Quarterly!AI20</f>
        <v>31.323262019783755</v>
      </c>
      <c r="AI24" s="215">
        <f>Quarterly!AJ20</f>
        <v>26.538422318422317</v>
      </c>
      <c r="AJ24" s="215">
        <f>Quarterly!AK20</f>
        <v>28.398066168935731</v>
      </c>
      <c r="AK24" s="215">
        <f>Quarterly!AL20</f>
        <v>29.353429951690817</v>
      </c>
      <c r="AL24" s="215">
        <f>Quarterly!AM20</f>
        <v>32.0997261747914</v>
      </c>
      <c r="AM24" s="215">
        <f>Quarterly!AN20</f>
        <v>35.58812650312651</v>
      </c>
      <c r="AN24" s="215">
        <f>Quarterly!AO20</f>
        <v>40.500202020202018</v>
      </c>
      <c r="AO24" s="215">
        <f>Quarterly!AP20</f>
        <v>42.678458811719679</v>
      </c>
      <c r="AP24" s="215">
        <f>Quarterly!AQ20</f>
        <v>46.101754888428808</v>
      </c>
      <c r="AQ24" s="215">
        <f>Quarterly!AR20</f>
        <v>50.803441558441556</v>
      </c>
      <c r="AR24" s="215">
        <f>Quarterly!AS20</f>
        <v>59.990477131564091</v>
      </c>
      <c r="AS24" s="215">
        <f>Quarterly!AT20</f>
        <v>56.54422077922078</v>
      </c>
      <c r="AT24" s="215">
        <f>Quarterly!AU20</f>
        <v>60.953930830039532</v>
      </c>
      <c r="AU24" s="215">
        <f>Quarterly!AV20</f>
        <v>68.331886253842768</v>
      </c>
      <c r="AV24" s="215">
        <f>Quarterly!AW20</f>
        <v>68.818035426731072</v>
      </c>
      <c r="AW24" s="215">
        <f>Quarterly!AX20</f>
        <v>58.99563492063492</v>
      </c>
      <c r="AX24" s="215">
        <f>Quarterly!AY20</f>
        <v>57.338152393500224</v>
      </c>
      <c r="AY24" s="215">
        <f>Quarterly!AZ20</f>
        <v>66.157950310559002</v>
      </c>
      <c r="AZ24" s="215">
        <f>Quarterly!BA20</f>
        <v>73.450909749670615</v>
      </c>
      <c r="BA24" s="215">
        <f>Quarterly!BB20</f>
        <v>87.697537591233242</v>
      </c>
      <c r="BB24" s="215">
        <f>Quarterly!BC20</f>
        <v>95.223706004140809</v>
      </c>
      <c r="BC24" s="215">
        <f>Quarterly!BD20</f>
        <v>120.99309764309766</v>
      </c>
      <c r="BD24" s="215">
        <f>Quarterly!BE20</f>
        <v>115.80177949264906</v>
      </c>
      <c r="BE24" s="215">
        <f>Quarterly!BF20</f>
        <v>55.840376811594204</v>
      </c>
      <c r="BF24" s="215">
        <f>Quarterly!BG20</f>
        <v>44.088373737373736</v>
      </c>
      <c r="BG24" s="215">
        <f>Quarterly!BH20</f>
        <v>59.240264550264534</v>
      </c>
      <c r="BH24" s="215">
        <f>Quarterly!BI20</f>
        <v>68.219624087667555</v>
      </c>
      <c r="BI24" s="215">
        <f>Quarterly!BJ20</f>
        <v>75.513751594621141</v>
      </c>
      <c r="BJ24" s="215">
        <f>Quarterly!BK20</f>
        <v>77.06332493673797</v>
      </c>
      <c r="BK24" s="215">
        <f>Quarterly!BL20</f>
        <v>78.132840307840311</v>
      </c>
      <c r="BL24" s="215">
        <f>Quarterly!BM20</f>
        <v>75.502222222222215</v>
      </c>
      <c r="BM24" s="215">
        <f>Quarterly!BN20</f>
        <v>85.440723801158583</v>
      </c>
      <c r="BN24" s="215">
        <f>Quarterly!BO20</f>
        <v>99.680342305037968</v>
      </c>
      <c r="BO24" s="215">
        <f>Quarterly!BP20</f>
        <v>110.11515632515632</v>
      </c>
      <c r="BP24" s="215">
        <f>Quarterly!BQ20</f>
        <v>103.22976640107073</v>
      </c>
      <c r="BQ24" s="215">
        <f>Quarterly!BR20</f>
        <v>103.1819672919673</v>
      </c>
      <c r="BR24" s="215">
        <f>Quarterly!BS20</f>
        <v>112.41666185666186</v>
      </c>
      <c r="BS24" s="215">
        <f>Quarterly!BT20</f>
        <v>103.00314469749253</v>
      </c>
      <c r="BT24" s="215">
        <f>Quarterly!BU20</f>
        <v>102.99068445322793</v>
      </c>
      <c r="BU24" s="215">
        <f>Quarterly!BV20</f>
        <v>101.97597695380303</v>
      </c>
      <c r="BV24" s="215">
        <f>Quarterly!BW20</f>
        <v>105.20577340694733</v>
      </c>
      <c r="BW24" s="215">
        <f>Quarterly!BX20</f>
        <v>99.367261967501122</v>
      </c>
      <c r="BX24" s="215">
        <f>Quarterly!BY20</f>
        <v>107.44796526340004</v>
      </c>
      <c r="BY24" s="215">
        <f>Quarterly!BZ20</f>
        <v>104.66626105778279</v>
      </c>
      <c r="BZ24" s="215">
        <f>Quarterly!CA20</f>
        <v>103.80442247527031</v>
      </c>
      <c r="CA24" s="215">
        <f>Quarterly!CB20</f>
        <v>106.44512025012024</v>
      </c>
      <c r="CB24" s="215">
        <f>Quarterly!CC20</f>
        <v>100.46670932931802</v>
      </c>
      <c r="CC24" s="215">
        <f>Quarterly!CD20</f>
        <v>74.588258454106267</v>
      </c>
      <c r="CD24" s="215">
        <f>Quarterly!CE20</f>
        <v>51.848595959595968</v>
      </c>
      <c r="CE24" s="215">
        <f>Quarterly!CF20</f>
        <v>60.516113516113514</v>
      </c>
      <c r="CF24" s="215">
        <f>Quarterly!CG20</f>
        <v>49.019454378150023</v>
      </c>
      <c r="CG24" s="215">
        <f>Quarterly!CH20</f>
        <v>42.263525524395085</v>
      </c>
      <c r="CH24" s="215">
        <f>Quarterly!CI20</f>
        <v>33.138265470439386</v>
      </c>
      <c r="CI24" s="215">
        <f>Quarterly!CJ20</f>
        <v>45.288667628667632</v>
      </c>
      <c r="CJ24" s="215">
        <f>Quarterly!CK20</f>
        <v>45.107305456218505</v>
      </c>
      <c r="CK24" s="215">
        <f>Quarterly!CL20</f>
        <v>49.521190476190469</v>
      </c>
      <c r="CL24" s="215">
        <f>Quarterly!CM20</f>
        <v>53.191375933245496</v>
      </c>
      <c r="CM24" s="215">
        <f>Quarterly!CN20</f>
        <v>49.663256258234519</v>
      </c>
      <c r="CN24" s="215">
        <f>Quarterly!CO20</f>
        <v>50.343225212790422</v>
      </c>
      <c r="CO24" s="215">
        <f>Quarterly!CP20</f>
        <v>58.712722462722461</v>
      </c>
      <c r="CP24" s="215">
        <f>Quarterly!CQ20</f>
        <v>64.743637900746592</v>
      </c>
      <c r="CQ24" s="215">
        <f>Quarterly!CR20</f>
        <v>71.646128364389227</v>
      </c>
      <c r="CR24" s="215">
        <f>Quarterly!CS20</f>
        <v>73.302795564339036</v>
      </c>
      <c r="CS24" s="215">
        <f>Quarterly!CT20</f>
        <v>64.437560909300032</v>
      </c>
      <c r="CT24" s="215">
        <f>Quarterly!CU20</f>
        <v>60.702674028065324</v>
      </c>
      <c r="CU24" s="215">
        <f>Quarterly!CV20</f>
        <v>64.985770092226616</v>
      </c>
      <c r="CV24" s="215">
        <f>Quarterly!CW20</f>
        <v>59.739888951628075</v>
      </c>
      <c r="CW24" s="215">
        <f>Quarterly!CX20</f>
        <v>60.301003199698862</v>
      </c>
      <c r="CX24" s="215">
        <f>Quarterly!CY20</f>
        <v>49.096131971892845</v>
      </c>
      <c r="CY24" s="215">
        <f>Quarterly!CZ20</f>
        <v>31.451851851851853</v>
      </c>
      <c r="CZ24" s="215">
        <f>Quarterly!DA20</f>
        <v>42.312498692933481</v>
      </c>
      <c r="DA24" s="215">
        <f>Quarterly!DB20</f>
        <v>44.201507622811981</v>
      </c>
      <c r="DB24" s="215">
        <f>Quarterly!DC20</f>
        <v>59.648475385323216</v>
      </c>
      <c r="DC24" s="215">
        <f>Quarterly!DD20</f>
        <v>67.350889850889857</v>
      </c>
      <c r="DD24" s="215">
        <f>Quarterly!DE20</f>
        <v>71.707373737373743</v>
      </c>
      <c r="DE24" s="215">
        <f>Quarterly!DF20</f>
        <v>78.293173766652032</v>
      </c>
      <c r="DF24" s="215">
        <f>Quarterly!DG20</f>
        <v>95.353100989187951</v>
      </c>
      <c r="DG24" s="215">
        <f>Quarterly!DH20</f>
        <v>109.42356661856661</v>
      </c>
      <c r="DH24" s="215">
        <f>Quarterly!DI20</f>
        <v>95.474347616956308</v>
      </c>
      <c r="DI24" s="215">
        <f>Quarterly!DJ20</f>
        <v>85.197222222222209</v>
      </c>
      <c r="DJ24" s="215">
        <f>Quarterly!DK20</f>
        <v>79.560981554677213</v>
      </c>
      <c r="DK24" s="215">
        <f>Quarterly!DL20</f>
        <v>76.476929292929285</v>
      </c>
      <c r="DL24" s="215">
        <f>Quarterly!DM20</f>
        <v>84.926466528640432</v>
      </c>
      <c r="DM24" s="215">
        <f>Quarterly!DN20</f>
        <v>81.415252525252541</v>
      </c>
      <c r="DN24" s="215">
        <f>Quarterly!DO20</f>
        <v>80.851637911203127</v>
      </c>
    </row>
    <row r="25" spans="1:118" s="12" customFormat="1" ht="14.4">
      <c r="A25" s="82" t="s">
        <v>487</v>
      </c>
      <c r="B25" s="215" t="str">
        <f>Quarterly!C21</f>
        <v>2016=100</v>
      </c>
      <c r="C25" s="215">
        <f>Quarterly!D21</f>
        <v>85.19354916282245</v>
      </c>
      <c r="D25" s="215">
        <f>Quarterly!E21</f>
        <v>90.491873861599473</v>
      </c>
      <c r="E25" s="215">
        <f>Quarterly!F21</f>
        <v>91.792840718073961</v>
      </c>
      <c r="F25" s="215">
        <f>Quarterly!G21</f>
        <v>94.348422452043962</v>
      </c>
      <c r="G25" s="215">
        <f>Quarterly!H21</f>
        <v>102.28557850692245</v>
      </c>
      <c r="H25" s="215">
        <f>Quarterly!I21</f>
        <v>98.518136975075507</v>
      </c>
      <c r="I25" s="215">
        <f>Quarterly!J21</f>
        <v>89.027155324125346</v>
      </c>
      <c r="J25" s="215">
        <f>Quarterly!K21</f>
        <v>91.186383085308094</v>
      </c>
      <c r="K25" s="215">
        <f>Quarterly!L21</f>
        <v>90.380239742075673</v>
      </c>
      <c r="L25" s="215">
        <f>Quarterly!M21</f>
        <v>85.101699782222411</v>
      </c>
      <c r="M25" s="215">
        <f>Quarterly!N21</f>
        <v>84.065663745703873</v>
      </c>
      <c r="N25" s="215">
        <f>Quarterly!O21</f>
        <v>96.44184039839611</v>
      </c>
      <c r="O25" s="215">
        <f>Quarterly!P21</f>
        <v>99.15371699804912</v>
      </c>
      <c r="P25" s="215">
        <f>Quarterly!Q21</f>
        <v>90.765336041609871</v>
      </c>
      <c r="Q25" s="215">
        <f>Quarterly!R21</f>
        <v>91.275970765903367</v>
      </c>
      <c r="R25" s="215">
        <f>Quarterly!S21</f>
        <v>85.697375856978155</v>
      </c>
      <c r="S25" s="215">
        <f>Quarterly!T21</f>
        <v>83.145430835550911</v>
      </c>
      <c r="T25" s="215">
        <f>Quarterly!U21</f>
        <v>81.299390298393703</v>
      </c>
      <c r="U25" s="215">
        <f>Quarterly!V21</f>
        <v>81.494083241571545</v>
      </c>
      <c r="V25" s="215">
        <f>Quarterly!W21</f>
        <v>83.717357476179572</v>
      </c>
      <c r="W25" s="215">
        <f>Quarterly!X21</f>
        <v>87.084584101158001</v>
      </c>
      <c r="X25" s="215">
        <f>Quarterly!Y21</f>
        <v>80.711153524616151</v>
      </c>
      <c r="Y25" s="215">
        <f>Quarterly!Z21</f>
        <v>81.472640476332117</v>
      </c>
      <c r="Z25" s="215">
        <f>Quarterly!AA21</f>
        <v>82.331265728416454</v>
      </c>
      <c r="AA25" s="215">
        <f>Quarterly!AB21</f>
        <v>85.085237106478587</v>
      </c>
      <c r="AB25" s="215">
        <f>Quarterly!AC21</f>
        <v>86.829305509889068</v>
      </c>
      <c r="AC25" s="215">
        <f>Quarterly!AD21</f>
        <v>81.977526231978104</v>
      </c>
      <c r="AD25" s="215">
        <f>Quarterly!AE21</f>
        <v>85.069819439382613</v>
      </c>
      <c r="AE25" s="215">
        <f>Quarterly!AF21</f>
        <v>87.137453520661609</v>
      </c>
      <c r="AF25" s="215">
        <f>Quarterly!AG21</f>
        <v>89.165817827731487</v>
      </c>
      <c r="AG25" s="215">
        <f>Quarterly!AH21</f>
        <v>92.375016221389174</v>
      </c>
      <c r="AH25" s="215">
        <f>Quarterly!AI21</f>
        <v>93.199557984679643</v>
      </c>
      <c r="AI25" s="215">
        <f>Quarterly!AJ21</f>
        <v>95.48926213506104</v>
      </c>
      <c r="AJ25" s="215">
        <f>Quarterly!AK21</f>
        <v>94.63805647296806</v>
      </c>
      <c r="AK25" s="215">
        <f>Quarterly!AL21</f>
        <v>103.10559052798138</v>
      </c>
      <c r="AL25" s="215">
        <f>Quarterly!AM21</f>
        <v>106.2559312984217</v>
      </c>
      <c r="AM25" s="215">
        <f>Quarterly!AN21</f>
        <v>112.39239610756154</v>
      </c>
      <c r="AN25" s="215">
        <f>Quarterly!AO21</f>
        <v>102.53429066321435</v>
      </c>
      <c r="AO25" s="215">
        <f>Quarterly!AP21</f>
        <v>104.01253824205186</v>
      </c>
      <c r="AP25" s="215">
        <f>Quarterly!AQ21</f>
        <v>111.16170144422726</v>
      </c>
      <c r="AQ25" s="215">
        <f>Quarterly!AR21</f>
        <v>109.98706334713707</v>
      </c>
      <c r="AR25" s="215">
        <f>Quarterly!AS21</f>
        <v>105.17142506426467</v>
      </c>
      <c r="AS25" s="215">
        <f>Quarterly!AT21</f>
        <v>104.1506248326627</v>
      </c>
      <c r="AT25" s="215">
        <f>Quarterly!AU21</f>
        <v>108.87240480460483</v>
      </c>
      <c r="AU25" s="215">
        <f>Quarterly!AV21</f>
        <v>119.83777610248048</v>
      </c>
      <c r="AV25" s="215">
        <f>Quarterly!AW21</f>
        <v>117.57238646763848</v>
      </c>
      <c r="AW25" s="215">
        <f>Quarterly!AX21</f>
        <v>118.6495585055489</v>
      </c>
      <c r="AX25" s="215">
        <f>Quarterly!AY21</f>
        <v>123.79047744412122</v>
      </c>
      <c r="AY25" s="215">
        <f>Quarterly!AZ21</f>
        <v>129.22669987291425</v>
      </c>
      <c r="AZ25" s="215">
        <f>Quarterly!BA21</f>
        <v>132.89715910778284</v>
      </c>
      <c r="BA25" s="215">
        <f>Quarterly!BB21</f>
        <v>143.90132799579376</v>
      </c>
      <c r="BB25" s="215">
        <f>Quarterly!BC21</f>
        <v>160.8279552697793</v>
      </c>
      <c r="BC25" s="215">
        <f>Quarterly!BD21</f>
        <v>172.384230606046</v>
      </c>
      <c r="BD25" s="215">
        <f>Quarterly!BE21</f>
        <v>162.66858315423488</v>
      </c>
      <c r="BE25" s="215">
        <f>Quarterly!BF21</f>
        <v>126.99067757148376</v>
      </c>
      <c r="BF25" s="215">
        <f>Quarterly!BG21</f>
        <v>122.44401777452386</v>
      </c>
      <c r="BG25" s="215">
        <f>Quarterly!BH21</f>
        <v>136.19658011395762</v>
      </c>
      <c r="BH25" s="215">
        <f>Quarterly!BI21</f>
        <v>130.19041161772788</v>
      </c>
      <c r="BI25" s="215">
        <f>Quarterly!BJ21</f>
        <v>135.05792536936821</v>
      </c>
      <c r="BJ25" s="215">
        <f>Quarterly!BK21</f>
        <v>99.372793529947231</v>
      </c>
      <c r="BK25" s="215">
        <f>Quarterly!BL21</f>
        <v>100.11210388494908</v>
      </c>
      <c r="BL25" s="215">
        <f>Quarterly!BM21</f>
        <v>105.39979067329402</v>
      </c>
      <c r="BM25" s="215">
        <f>Quarterly!BN21</f>
        <v>116.68339540001104</v>
      </c>
      <c r="BN25" s="215">
        <f>Quarterly!BO21</f>
        <v>127.8889331631231</v>
      </c>
      <c r="BO25" s="215">
        <f>Quarterly!BP21</f>
        <v>130.14973965584784</v>
      </c>
      <c r="BP25" s="215">
        <f>Quarterly!BQ21</f>
        <v>124.71957262995996</v>
      </c>
      <c r="BQ25" s="215">
        <f>Quarterly!BR21</f>
        <v>117.12733313601079</v>
      </c>
      <c r="BR25" s="215">
        <f>Quarterly!BS21</f>
        <v>120.51241957129527</v>
      </c>
      <c r="BS25" s="215">
        <f>Quarterly!BT21</f>
        <v>118.4869964672004</v>
      </c>
      <c r="BT25" s="215">
        <f>Quarterly!BU21</f>
        <v>123.59173989506819</v>
      </c>
      <c r="BU25" s="215">
        <f>Quarterly!BV21</f>
        <v>120.90166887463441</v>
      </c>
      <c r="BV25" s="215">
        <f>Quarterly!BW21</f>
        <v>121.67708520775115</v>
      </c>
      <c r="BW25" s="215">
        <f>Quarterly!BX21</f>
        <v>125.08612856548946</v>
      </c>
      <c r="BX25" s="215">
        <f>Quarterly!BY21</f>
        <v>119.16672873455134</v>
      </c>
      <c r="BY25" s="215">
        <f>Quarterly!BZ21</f>
        <v>116.02610115958352</v>
      </c>
      <c r="BZ25" s="215">
        <f>Quarterly!CA21</f>
        <v>122.30409468735449</v>
      </c>
      <c r="CA25" s="215">
        <f>Quarterly!CB21</f>
        <v>126.17678453163863</v>
      </c>
      <c r="CB25" s="215">
        <f>Quarterly!CC21</f>
        <v>115.33911674231943</v>
      </c>
      <c r="CC25" s="215">
        <f>Quarterly!CD21</f>
        <v>110.55558155025714</v>
      </c>
      <c r="CD25" s="215">
        <f>Quarterly!CE21</f>
        <v>101.67391435487582</v>
      </c>
      <c r="CE25" s="215">
        <f>Quarterly!CF21</f>
        <v>100.65058213489148</v>
      </c>
      <c r="CF25" s="215">
        <f>Quarterly!CG21</f>
        <v>97.84409772789742</v>
      </c>
      <c r="CG25" s="215">
        <f>Quarterly!CH21</f>
        <v>93.98297190354991</v>
      </c>
      <c r="CH25" s="215">
        <f>Quarterly!CI21</f>
        <v>94.343764540202983</v>
      </c>
      <c r="CI25" s="215">
        <f>Quarterly!CJ21</f>
        <v>101.69621711702099</v>
      </c>
      <c r="CJ25" s="215">
        <f>Quarterly!CK21</f>
        <v>102.57136867341008</v>
      </c>
      <c r="CK25" s="215">
        <f>Quarterly!CL21</f>
        <v>101.38864966936598</v>
      </c>
      <c r="CL25" s="215">
        <f>Quarterly!CM21</f>
        <v>105.66491780230403</v>
      </c>
      <c r="CM25" s="215">
        <f>Quarterly!CN21</f>
        <v>104.18019263568927</v>
      </c>
      <c r="CN25" s="215">
        <f>Quarterly!CO21</f>
        <v>103.26469350516949</v>
      </c>
      <c r="CO25" s="215">
        <f>Quarterly!CP21</f>
        <v>102.07482731066466</v>
      </c>
      <c r="CP25" s="215">
        <f>Quarterly!CQ21</f>
        <v>106.20547173500381</v>
      </c>
      <c r="CQ25" s="215">
        <f>Quarterly!CR21</f>
        <v>106.38717471672406</v>
      </c>
      <c r="CR25" s="215">
        <f>Quarterly!CS21</f>
        <v>99.106055385458362</v>
      </c>
      <c r="CS25" s="215">
        <f>Quarterly!CT21</f>
        <v>98.322176292885729</v>
      </c>
      <c r="CT25" s="215">
        <f>Quarterly!CU21</f>
        <v>99.100618809295042</v>
      </c>
      <c r="CU25" s="215">
        <f>Quarterly!CV21</f>
        <v>99.958777255170261</v>
      </c>
      <c r="CV25" s="215">
        <f>Quarterly!CW21</f>
        <v>98.192994290947354</v>
      </c>
      <c r="CW25" s="215">
        <f>Quarterly!CX21</f>
        <v>100.22630907721391</v>
      </c>
      <c r="CX25" s="215">
        <f>Quarterly!CY21</f>
        <v>101.23800705475234</v>
      </c>
      <c r="CY25" s="215">
        <f>Quarterly!CZ21</f>
        <v>96.418667769612412</v>
      </c>
      <c r="CZ25" s="215">
        <f>Quarterly!DA21</f>
        <v>98.746200223798681</v>
      </c>
      <c r="DA25" s="215">
        <f>Quarterly!DB21</f>
        <v>107.97942446299398</v>
      </c>
      <c r="DB25" s="215">
        <f>Quarterly!DC21</f>
        <v>119.71828527898147</v>
      </c>
      <c r="DC25" s="215">
        <f>Quarterly!DD21</f>
        <v>131.78406774737002</v>
      </c>
      <c r="DD25" s="215">
        <f>Quarterly!DE21</f>
        <v>129.77540733547363</v>
      </c>
      <c r="DE25" s="215">
        <f>Quarterly!DF21</f>
        <v>132.13914420143828</v>
      </c>
      <c r="DF25" s="215">
        <f>Quarterly!DG21</f>
        <v>150.50624193759623</v>
      </c>
      <c r="DG25" s="215">
        <f>Quarterly!DH21</f>
        <v>161.46253563727802</v>
      </c>
      <c r="DH25" s="215">
        <f>Quarterly!DI21</f>
        <v>139.97822938236195</v>
      </c>
      <c r="DI25" s="215">
        <f>Quarterly!DJ21</f>
        <v>137.66218781047291</v>
      </c>
      <c r="DJ25" s="215">
        <f>Quarterly!DK21</f>
        <v>142.40306983786593</v>
      </c>
      <c r="DK25" s="215">
        <f>Quarterly!DL21</f>
        <v>140.2909246354109</v>
      </c>
      <c r="DL25" s="215">
        <f>Quarterly!DM21</f>
        <v>133.02305464232145</v>
      </c>
      <c r="DM25" s="215">
        <f>Quarterly!DN21</f>
        <v>134.06676577087205</v>
      </c>
      <c r="DN25" s="215">
        <f>Quarterly!DO21</f>
        <v>135.20277636207189</v>
      </c>
    </row>
    <row r="26" spans="1:118" ht="14.4">
      <c r="A26" s="82" t="s">
        <v>488</v>
      </c>
      <c r="B26" s="215" t="str">
        <f>Quarterly!C22</f>
        <v>2016=100</v>
      </c>
      <c r="C26" s="215">
        <f>Quarterly!D22</f>
        <v>106.26118723749484</v>
      </c>
      <c r="D26" s="215">
        <f>Quarterly!E22</f>
        <v>94.877368446610376</v>
      </c>
      <c r="E26" s="215">
        <f>Quarterly!F22</f>
        <v>94.787038741081844</v>
      </c>
      <c r="F26" s="215">
        <f>Quarterly!G22</f>
        <v>93.872764674869458</v>
      </c>
      <c r="G26" s="215">
        <f>Quarterly!H22</f>
        <v>93.786235243241222</v>
      </c>
      <c r="H26" s="215">
        <f>Quarterly!I22</f>
        <v>93.104918366635772</v>
      </c>
      <c r="I26" s="215">
        <f>Quarterly!J22</f>
        <v>92.040803993615953</v>
      </c>
      <c r="J26" s="215">
        <f>Quarterly!K22</f>
        <v>92.023028144856923</v>
      </c>
      <c r="K26" s="215">
        <f>Quarterly!L22</f>
        <v>88.723754364622607</v>
      </c>
      <c r="L26" s="215">
        <f>Quarterly!M22</f>
        <v>84.373666558806093</v>
      </c>
      <c r="M26" s="215">
        <f>Quarterly!N22</f>
        <v>77.130119792113845</v>
      </c>
      <c r="N26" s="215">
        <f>Quarterly!O22</f>
        <v>72.615197268400735</v>
      </c>
      <c r="O26" s="215">
        <f>Quarterly!P22</f>
        <v>71.713242441556176</v>
      </c>
      <c r="P26" s="215">
        <f>Quarterly!Q22</f>
        <v>68.993793919286915</v>
      </c>
      <c r="Q26" s="215">
        <f>Quarterly!R22</f>
        <v>67.510619541905456</v>
      </c>
      <c r="R26" s="215">
        <f>Quarterly!S22</f>
        <v>68.903849905940532</v>
      </c>
      <c r="S26" s="215">
        <f>Quarterly!T22</f>
        <v>69.537071746721409</v>
      </c>
      <c r="T26" s="215">
        <f>Quarterly!U22</f>
        <v>69.572298779659263</v>
      </c>
      <c r="U26" s="215">
        <f>Quarterly!V22</f>
        <v>71.63102488949977</v>
      </c>
      <c r="V26" s="215">
        <f>Quarterly!W22</f>
        <v>72.832952150882292</v>
      </c>
      <c r="W26" s="215">
        <f>Quarterly!X22</f>
        <v>74.455069286290978</v>
      </c>
      <c r="X26" s="215">
        <f>Quarterly!Y22</f>
        <v>71.305477202877739</v>
      </c>
      <c r="Y26" s="215">
        <f>Quarterly!Z22</f>
        <v>69.884323202192476</v>
      </c>
      <c r="Z26" s="215">
        <f>Quarterly!AA22</f>
        <v>68.838618172807557</v>
      </c>
      <c r="AA26" s="215">
        <f>Quarterly!AB22</f>
        <v>67.394752260210097</v>
      </c>
      <c r="AB26" s="215">
        <f>Quarterly!AC22</f>
        <v>63.68892863833878</v>
      </c>
      <c r="AC26" s="215">
        <f>Quarterly!AD22</f>
        <v>59.568262800230684</v>
      </c>
      <c r="AD26" s="215">
        <f>Quarterly!AE22</f>
        <v>61.116673704272536</v>
      </c>
      <c r="AE26" s="215">
        <f>Quarterly!AF22</f>
        <v>63.281926261690209</v>
      </c>
      <c r="AF26" s="215">
        <f>Quarterly!AG22</f>
        <v>70.394985342243842</v>
      </c>
      <c r="AG26" s="215">
        <f>Quarterly!AH22</f>
        <v>72.499074942678789</v>
      </c>
      <c r="AH26" s="215">
        <f>Quarterly!AI22</f>
        <v>74.867182513308393</v>
      </c>
      <c r="AI26" s="215">
        <f>Quarterly!AJ22</f>
        <v>75.038230145662908</v>
      </c>
      <c r="AJ26" s="215">
        <f>Quarterly!AK22</f>
        <v>76.667358144224622</v>
      </c>
      <c r="AK26" s="215">
        <f>Quarterly!AL22</f>
        <v>81.347502019428603</v>
      </c>
      <c r="AL26" s="215">
        <f>Quarterly!AM22</f>
        <v>83.605636655690219</v>
      </c>
      <c r="AM26" s="215">
        <f>Quarterly!AN22</f>
        <v>85.383447495866889</v>
      </c>
      <c r="AN26" s="215">
        <f>Quarterly!AO22</f>
        <v>83.059706375573384</v>
      </c>
      <c r="AO26" s="215">
        <f>Quarterly!AP22</f>
        <v>79.860806545121704</v>
      </c>
      <c r="AP26" s="215">
        <f>Quarterly!AQ22</f>
        <v>82.41212075202624</v>
      </c>
      <c r="AQ26" s="215">
        <f>Quarterly!AR22</f>
        <v>84.16110533745227</v>
      </c>
      <c r="AR26" s="215">
        <f>Quarterly!AS22</f>
        <v>87.144739473548967</v>
      </c>
      <c r="AS26" s="215">
        <f>Quarterly!AT22</f>
        <v>88.234024954896583</v>
      </c>
      <c r="AT26" s="215">
        <f>Quarterly!AU22</f>
        <v>93.483419813207519</v>
      </c>
      <c r="AU26" s="215">
        <f>Quarterly!AV22</f>
        <v>99.302398923174707</v>
      </c>
      <c r="AV26" s="215">
        <f>Quarterly!AW22</f>
        <v>100.10975915124146</v>
      </c>
      <c r="AW26" s="215">
        <f>Quarterly!AX22</f>
        <v>96.912708298687107</v>
      </c>
      <c r="AX26" s="215">
        <f>Quarterly!AY22</f>
        <v>102.82092040052835</v>
      </c>
      <c r="AY26" s="215">
        <f>Quarterly!AZ22</f>
        <v>103.84578858592415</v>
      </c>
      <c r="AZ26" s="215">
        <f>Quarterly!BA22</f>
        <v>99.5582553163797</v>
      </c>
      <c r="BA26" s="215">
        <f>Quarterly!BB22</f>
        <v>104.02256521058959</v>
      </c>
      <c r="BB26" s="215">
        <f>Quarterly!BC22</f>
        <v>111.13905057943488</v>
      </c>
      <c r="BC26" s="215">
        <f>Quarterly!BD22</f>
        <v>114.58923863745173</v>
      </c>
      <c r="BD26" s="215">
        <f>Quarterly!BE22</f>
        <v>114.54668924789698</v>
      </c>
      <c r="BE26" s="215">
        <f>Quarterly!BF22</f>
        <v>93.878207738529113</v>
      </c>
      <c r="BF26" s="215">
        <f>Quarterly!BG22</f>
        <v>87.617774738825517</v>
      </c>
      <c r="BG26" s="215">
        <f>Quarterly!BH22</f>
        <v>90.571744436737362</v>
      </c>
      <c r="BH26" s="215">
        <f>Quarterly!BI22</f>
        <v>95.073411509992098</v>
      </c>
      <c r="BI26" s="215">
        <f>Quarterly!BJ22</f>
        <v>105.0294617288863</v>
      </c>
      <c r="BJ26" s="215">
        <f>Quarterly!BK22</f>
        <v>116.8164998766357</v>
      </c>
      <c r="BK26" s="215">
        <f>Quarterly!BL22</f>
        <v>126.29851323629639</v>
      </c>
      <c r="BL26" s="215">
        <f>Quarterly!BM22</f>
        <v>125.12649973455309</v>
      </c>
      <c r="BM26" s="215">
        <f>Quarterly!BN22</f>
        <v>150.04990715533026</v>
      </c>
      <c r="BN26" s="215">
        <f>Quarterly!BO22</f>
        <v>181.08629254086364</v>
      </c>
      <c r="BO26" s="215">
        <f>Quarterly!BP22</f>
        <v>173.99656966649306</v>
      </c>
      <c r="BP26" s="215">
        <f>Quarterly!BQ22</f>
        <v>154.8879452696209</v>
      </c>
      <c r="BQ26" s="215">
        <f>Quarterly!BR22</f>
        <v>134.15040922602984</v>
      </c>
      <c r="BR26" s="215">
        <f>Quarterly!BS22</f>
        <v>135.32928186844231</v>
      </c>
      <c r="BS26" s="215">
        <f>Quarterly!BT22</f>
        <v>130.75330552563136</v>
      </c>
      <c r="BT26" s="215">
        <f>Quarterly!BU22</f>
        <v>122.01124018401595</v>
      </c>
      <c r="BU26" s="215">
        <f>Quarterly!BV22</f>
        <v>123.36946180606814</v>
      </c>
      <c r="BV26" s="215">
        <f>Quarterly!BW22</f>
        <v>125.23645739118929</v>
      </c>
      <c r="BW26" s="215">
        <f>Quarterly!BX22</f>
        <v>124.9540185447233</v>
      </c>
      <c r="BX26" s="215">
        <f>Quarterly!BY22</f>
        <v>119.52230994490385</v>
      </c>
      <c r="BY26" s="215">
        <f>Quarterly!BZ22</f>
        <v>119.29314908853458</v>
      </c>
      <c r="BZ26" s="215">
        <f>Quarterly!CA22</f>
        <v>119.29124423196818</v>
      </c>
      <c r="CA26" s="215">
        <f>Quarterly!CB22</f>
        <v>117.42837325400423</v>
      </c>
      <c r="CB26" s="215">
        <f>Quarterly!CC22</f>
        <v>109.7859320488372</v>
      </c>
      <c r="CC26" s="215">
        <f>Quarterly!CD22</f>
        <v>105.10042085371441</v>
      </c>
      <c r="CD26" s="215">
        <f>Quarterly!CE22</f>
        <v>104.09474519312346</v>
      </c>
      <c r="CE26" s="215">
        <f>Quarterly!CF22</f>
        <v>104.66654333901784</v>
      </c>
      <c r="CF26" s="215">
        <f>Quarterly!CG22</f>
        <v>97.545961628682392</v>
      </c>
      <c r="CG26" s="215">
        <f>Quarterly!CH22</f>
        <v>94.406891112161659</v>
      </c>
      <c r="CH26" s="215">
        <f>Quarterly!CI22</f>
        <v>94.569023632889142</v>
      </c>
      <c r="CI26" s="215">
        <f>Quarterly!CJ22</f>
        <v>100.58052306372252</v>
      </c>
      <c r="CJ26" s="215">
        <f>Quarterly!CK22</f>
        <v>101.8479068008355</v>
      </c>
      <c r="CK26" s="215">
        <f>Quarterly!CL22</f>
        <v>103.00254650255287</v>
      </c>
      <c r="CL26" s="215">
        <f>Quarterly!CM22</f>
        <v>109.68414084919419</v>
      </c>
      <c r="CM26" s="215">
        <f>Quarterly!CN22</f>
        <v>106.6396778541141</v>
      </c>
      <c r="CN26" s="215">
        <f>Quarterly!CO22</f>
        <v>103.00231846648637</v>
      </c>
      <c r="CO26" s="215">
        <f>Quarterly!CP22</f>
        <v>102.20801315576885</v>
      </c>
      <c r="CP26" s="215">
        <f>Quarterly!CQ22</f>
        <v>110.31556908803474</v>
      </c>
      <c r="CQ26" s="215">
        <f>Quarterly!CR22</f>
        <v>110.18879542267477</v>
      </c>
      <c r="CR26" s="215">
        <f>Quarterly!CS22</f>
        <v>106.6319899701128</v>
      </c>
      <c r="CS26" s="215">
        <f>Quarterly!CT22</f>
        <v>102.82648629553239</v>
      </c>
      <c r="CT26" s="215">
        <f>Quarterly!CU22</f>
        <v>104.5209024263749</v>
      </c>
      <c r="CU26" s="215">
        <f>Quarterly!CV22</f>
        <v>105.26022196368773</v>
      </c>
      <c r="CV26" s="215">
        <f>Quarterly!CW22</f>
        <v>98.754405259487513</v>
      </c>
      <c r="CW26" s="215">
        <f>Quarterly!CX22</f>
        <v>98.111809100380356</v>
      </c>
      <c r="CX26" s="215">
        <f>Quarterly!CY22</f>
        <v>98.870199122222871</v>
      </c>
      <c r="CY26" s="215">
        <f>Quarterly!CZ22</f>
        <v>91.973478576120854</v>
      </c>
      <c r="CZ26" s="215">
        <f>Quarterly!DA22</f>
        <v>95.308471162430081</v>
      </c>
      <c r="DA26" s="215">
        <f>Quarterly!DB22</f>
        <v>106.61854443990758</v>
      </c>
      <c r="DB26" s="215">
        <f>Quarterly!DC22</f>
        <v>112.0654169629796</v>
      </c>
      <c r="DC26" s="215">
        <f>Quarterly!DD22</f>
        <v>116.91769221792606</v>
      </c>
      <c r="DD26" s="215">
        <f>Quarterly!DE22</f>
        <v>110.33634905238547</v>
      </c>
      <c r="DE26" s="215">
        <f>Quarterly!DF22</f>
        <v>114.20581175168449</v>
      </c>
      <c r="DF26" s="215">
        <f>Quarterly!DG22</f>
        <v>125.33964256590536</v>
      </c>
      <c r="DG26" s="215">
        <f>Quarterly!DH22</f>
        <v>132.83885064733863</v>
      </c>
      <c r="DH26" s="215">
        <f>Quarterly!DI22</f>
        <v>115.97340386120736</v>
      </c>
      <c r="DI26" s="215">
        <f>Quarterly!DJ22</f>
        <v>105.4197080119787</v>
      </c>
      <c r="DJ26" s="215">
        <f>Quarterly!DK22</f>
        <v>102.61115026744426</v>
      </c>
      <c r="DK26" s="215">
        <f>Quarterly!DL22</f>
        <v>100.77347220991419</v>
      </c>
      <c r="DL26" s="215">
        <f>Quarterly!DM22</f>
        <v>101.20746127545125</v>
      </c>
      <c r="DM26" s="215">
        <f>Quarterly!DN22</f>
        <v>100.35358234186269</v>
      </c>
      <c r="DN26" s="215">
        <f>Quarterly!DO22</f>
        <v>108.13033630665841</v>
      </c>
    </row>
    <row r="27" spans="1:118" ht="14.4">
      <c r="A27" s="82" t="s">
        <v>489</v>
      </c>
      <c r="B27" s="215" t="str">
        <f>Quarterly!C23</f>
        <v>2016=100</v>
      </c>
      <c r="C27" s="215">
        <f>Quarterly!D23</f>
        <v>61.753794819012242</v>
      </c>
      <c r="D27" s="215">
        <f>Quarterly!E23</f>
        <v>64.558075281325443</v>
      </c>
      <c r="E27" s="215">
        <f>Quarterly!F23</f>
        <v>61.677362426898384</v>
      </c>
      <c r="F27" s="215">
        <f>Quarterly!G23</f>
        <v>59.523371045684037</v>
      </c>
      <c r="G27" s="215">
        <f>Quarterly!H23</f>
        <v>58.541560606661058</v>
      </c>
      <c r="H27" s="215">
        <f>Quarterly!I23</f>
        <v>52.735002136078329</v>
      </c>
      <c r="I27" s="215">
        <f>Quarterly!J23</f>
        <v>52.989073310818796</v>
      </c>
      <c r="J27" s="215">
        <f>Quarterly!K23</f>
        <v>57.652204281905917</v>
      </c>
      <c r="K27" s="215">
        <f>Quarterly!L23</f>
        <v>57.763439423458337</v>
      </c>
      <c r="L27" s="215">
        <f>Quarterly!M23</f>
        <v>56.482741316046592</v>
      </c>
      <c r="M27" s="215">
        <f>Quarterly!N23</f>
        <v>51.745512232217656</v>
      </c>
      <c r="N27" s="215">
        <f>Quarterly!O23</f>
        <v>47.847769323210102</v>
      </c>
      <c r="O27" s="215">
        <f>Quarterly!P23</f>
        <v>46.376618338266127</v>
      </c>
      <c r="P27" s="215">
        <f>Quarterly!Q23</f>
        <v>44.038432579555213</v>
      </c>
      <c r="Q27" s="215">
        <f>Quarterly!R23</f>
        <v>42.014883695500849</v>
      </c>
      <c r="R27" s="215">
        <f>Quarterly!S23</f>
        <v>40.497059890092842</v>
      </c>
      <c r="S27" s="215">
        <f>Quarterly!T23</f>
        <v>43.118052151999997</v>
      </c>
      <c r="T27" s="215">
        <f>Quarterly!U23</f>
        <v>47.712856752504699</v>
      </c>
      <c r="U27" s="215">
        <f>Quarterly!V23</f>
        <v>50.507381452545474</v>
      </c>
      <c r="V27" s="215">
        <f>Quarterly!W23</f>
        <v>54.661617971783329</v>
      </c>
      <c r="W27" s="215">
        <f>Quarterly!X23</f>
        <v>52.497495927307732</v>
      </c>
      <c r="X27" s="215">
        <f>Quarterly!Y23</f>
        <v>52.783788021152652</v>
      </c>
      <c r="Y27" s="215">
        <f>Quarterly!Z23</f>
        <v>50.637041581062149</v>
      </c>
      <c r="Z27" s="215">
        <f>Quarterly!AA23</f>
        <v>49.673741265930971</v>
      </c>
      <c r="AA27" s="215">
        <f>Quarterly!AB23</f>
        <v>48.163923887289691</v>
      </c>
      <c r="AB27" s="215">
        <f>Quarterly!AC23</f>
        <v>43.693105844499357</v>
      </c>
      <c r="AC27" s="215">
        <f>Quarterly!AD23</f>
        <v>42.08241840687446</v>
      </c>
      <c r="AD27" s="215">
        <f>Quarterly!AE23</f>
        <v>45.021669533337537</v>
      </c>
      <c r="AE27" s="215">
        <f>Quarterly!AF23</f>
        <v>46.070039984049444</v>
      </c>
      <c r="AF27" s="215">
        <f>Quarterly!AG23</f>
        <v>44.709082934261147</v>
      </c>
      <c r="AG27" s="215">
        <f>Quarterly!AH23</f>
        <v>45.772217536177912</v>
      </c>
      <c r="AH27" s="215">
        <f>Quarterly!AI23</f>
        <v>49.650685220477698</v>
      </c>
      <c r="AI27" s="215">
        <f>Quarterly!AJ23</f>
        <v>49.572712400129809</v>
      </c>
      <c r="AJ27" s="215">
        <f>Quarterly!AK23</f>
        <v>52.645414414816123</v>
      </c>
      <c r="AK27" s="215">
        <f>Quarterly!AL23</f>
        <v>60.690447203356243</v>
      </c>
      <c r="AL27" s="215">
        <f>Quarterly!AM23</f>
        <v>73.084836970827681</v>
      </c>
      <c r="AM27" s="215">
        <f>Quarterly!AN23</f>
        <v>71.048745193065045</v>
      </c>
      <c r="AN27" s="215">
        <f>Quarterly!AO23</f>
        <v>73.951454471633639</v>
      </c>
      <c r="AO27" s="215">
        <f>Quarterly!AP23</f>
        <v>77.277371135913057</v>
      </c>
      <c r="AP27" s="215">
        <f>Quarterly!AQ23</f>
        <v>88.135805349036502</v>
      </c>
      <c r="AQ27" s="215">
        <f>Quarterly!AR23</f>
        <v>89.75292066752219</v>
      </c>
      <c r="AR27" s="215">
        <f>Quarterly!AS23</f>
        <v>90.313362237170566</v>
      </c>
      <c r="AS27" s="215">
        <f>Quarterly!AT23</f>
        <v>95.740057622557828</v>
      </c>
      <c r="AT27" s="215">
        <f>Quarterly!AU23</f>
        <v>112.1421710999612</v>
      </c>
      <c r="AU27" s="215">
        <f>Quarterly!AV23</f>
        <v>140.19269861380533</v>
      </c>
      <c r="AV27" s="215">
        <f>Quarterly!AW23</f>
        <v>154.99464695475697</v>
      </c>
      <c r="AW27" s="215">
        <f>Quarterly!AX23</f>
        <v>164.21498117498544</v>
      </c>
      <c r="AX27" s="215">
        <f>Quarterly!AY23</f>
        <v>171.77689732574285</v>
      </c>
      <c r="AY27" s="215">
        <f>Quarterly!AZ23</f>
        <v>199.17747616516698</v>
      </c>
      <c r="AZ27" s="215">
        <f>Quarterly!BA23</f>
        <v>172.31276947611133</v>
      </c>
      <c r="BA27" s="215">
        <f>Quarterly!BB23</f>
        <v>162.57750012541985</v>
      </c>
      <c r="BB27" s="215">
        <f>Quarterly!BC23</f>
        <v>181.89345944965254</v>
      </c>
      <c r="BC27" s="215">
        <f>Quarterly!BD23</f>
        <v>179.89407336811385</v>
      </c>
      <c r="BD27" s="215">
        <f>Quarterly!BE23</f>
        <v>161.09572692819702</v>
      </c>
      <c r="BE27" s="215">
        <f>Quarterly!BF23</f>
        <v>110.99599008252619</v>
      </c>
      <c r="BF27" s="215">
        <f>Quarterly!BG23</f>
        <v>105.28470914352972</v>
      </c>
      <c r="BG27" s="215">
        <f>Quarterly!BH23</f>
        <v>116.50216009045135</v>
      </c>
      <c r="BH27" s="215">
        <f>Quarterly!BI23</f>
        <v>148.65191699667898</v>
      </c>
      <c r="BI27" s="215">
        <f>Quarterly!BJ23</f>
        <v>163.06506018964879</v>
      </c>
      <c r="BJ27" s="215">
        <f>Quarterly!BK23</f>
        <v>174.02311093845171</v>
      </c>
      <c r="BK27" s="215">
        <f>Quarterly!BL23</f>
        <v>188.39073505163185</v>
      </c>
      <c r="BL27" s="215">
        <f>Quarterly!BM23</f>
        <v>177.06147166475526</v>
      </c>
      <c r="BM27" s="215">
        <f>Quarterly!BN23</f>
        <v>203.87526663334782</v>
      </c>
      <c r="BN27" s="215">
        <f>Quarterly!BO23</f>
        <v>227.04549360447854</v>
      </c>
      <c r="BO27" s="215">
        <f>Quarterly!BP23</f>
        <v>219.90154728444017</v>
      </c>
      <c r="BP27" s="215">
        <f>Quarterly!BQ23</f>
        <v>212.85762607538595</v>
      </c>
      <c r="BQ27" s="215">
        <f>Quarterly!BR23</f>
        <v>177.62220572214309</v>
      </c>
      <c r="BR27" s="215">
        <f>Quarterly!BS23</f>
        <v>186.06337472593748</v>
      </c>
      <c r="BS27" s="215">
        <f>Quarterly!BT23</f>
        <v>177.43568885476176</v>
      </c>
      <c r="BT27" s="215">
        <f>Quarterly!BU23</f>
        <v>159.1644800872912</v>
      </c>
      <c r="BU27" s="215">
        <f>Quarterly!BV23</f>
        <v>165.72666488684743</v>
      </c>
      <c r="BV27" s="215">
        <f>Quarterly!BW23</f>
        <v>180.59289760070644</v>
      </c>
      <c r="BW27" s="215">
        <f>Quarterly!BX23</f>
        <v>159.4049120287128</v>
      </c>
      <c r="BX27" s="215">
        <f>Quarterly!BY23</f>
        <v>160.04660345541319</v>
      </c>
      <c r="BY27" s="215">
        <f>Quarterly!BZ23</f>
        <v>161.63332714483218</v>
      </c>
      <c r="BZ27" s="215">
        <f>Quarterly!CA23</f>
        <v>154.19160501396087</v>
      </c>
      <c r="CA27" s="215">
        <f>Quarterly!CB23</f>
        <v>149.0443804784494</v>
      </c>
      <c r="CB27" s="215">
        <f>Quarterly!CC23</f>
        <v>146.64050040286313</v>
      </c>
      <c r="CC27" s="215">
        <f>Quarterly!CD23</f>
        <v>131.2153185460426</v>
      </c>
      <c r="CD27" s="215">
        <f>Quarterly!CE23</f>
        <v>116.43545576561343</v>
      </c>
      <c r="CE27" s="215">
        <f>Quarterly!CF23</f>
        <v>113.35143090807786</v>
      </c>
      <c r="CF27" s="215">
        <f>Quarterly!CG23</f>
        <v>101.1970671281714</v>
      </c>
      <c r="CG27" s="215">
        <f>Quarterly!CH23</f>
        <v>91.434035198970108</v>
      </c>
      <c r="CH27" s="215">
        <f>Quarterly!CI23</f>
        <v>90.500301952100486</v>
      </c>
      <c r="CI27" s="215">
        <f>Quarterly!CJ23</f>
        <v>96.636711512486258</v>
      </c>
      <c r="CJ27" s="215">
        <f>Quarterly!CK23</f>
        <v>100.89638594927538</v>
      </c>
      <c r="CK27" s="215">
        <f>Quarterly!CL23</f>
        <v>111.96660058613791</v>
      </c>
      <c r="CL27" s="215">
        <f>Quarterly!CM23</f>
        <v>125.76864479857564</v>
      </c>
      <c r="CM27" s="215">
        <f>Quarterly!CN23</f>
        <v>112.80588320996088</v>
      </c>
      <c r="CN27" s="215">
        <f>Quarterly!CO23</f>
        <v>123.43509296843024</v>
      </c>
      <c r="CO27" s="215">
        <f>Quarterly!CP23</f>
        <v>126.7451447696847</v>
      </c>
      <c r="CP27" s="215">
        <f>Quarterly!CQ23</f>
        <v>135.56567144107422</v>
      </c>
      <c r="CQ27" s="215">
        <f>Quarterly!CR23</f>
        <v>134.51856303575076</v>
      </c>
      <c r="CR27" s="215">
        <f>Quarterly!CS23</f>
        <v>125.51079906772553</v>
      </c>
      <c r="CS27" s="215">
        <f>Quarterly!CT23</f>
        <v>125.55425917784093</v>
      </c>
      <c r="CT27" s="215">
        <f>Quarterly!CU23</f>
        <v>131.94420576562649</v>
      </c>
      <c r="CU27" s="215">
        <f>Quarterly!CV23</f>
        <v>140.08870209991002</v>
      </c>
      <c r="CV27" s="215">
        <f>Quarterly!CW23</f>
        <v>138.60657543501335</v>
      </c>
      <c r="CW27" s="215">
        <f>Quarterly!CX23</f>
        <v>130.64183765428581</v>
      </c>
      <c r="CX27" s="215">
        <f>Quarterly!CY23</f>
        <v>126.76467605569071</v>
      </c>
      <c r="CY27" s="215">
        <f>Quarterly!CZ23</f>
        <v>123.18214624601258</v>
      </c>
      <c r="CZ27" s="215">
        <f>Quarterly!DA23</f>
        <v>147.0182381154641</v>
      </c>
      <c r="DA27" s="215">
        <f>Quarterly!DB23</f>
        <v>163.07507261615783</v>
      </c>
      <c r="DB27" s="215">
        <f>Quarterly!DC23</f>
        <v>193.60173557548569</v>
      </c>
      <c r="DC27" s="215">
        <f>Quarterly!DD23</f>
        <v>224.8606768710049</v>
      </c>
      <c r="DD27" s="215">
        <f>Quarterly!DE23</f>
        <v>214.14888200780288</v>
      </c>
      <c r="DE27" s="215">
        <f>Quarterly!DF23</f>
        <v>189.0388657191838</v>
      </c>
      <c r="DF27" s="215">
        <f>Quarterly!DG23</f>
        <v>219.65549054780857</v>
      </c>
      <c r="DG27" s="215">
        <f>Quarterly!DH23</f>
        <v>213.26141896539306</v>
      </c>
      <c r="DH27" s="215">
        <f>Quarterly!DI23</f>
        <v>171.02276243511437</v>
      </c>
      <c r="DI27" s="215">
        <f>Quarterly!DJ23</f>
        <v>171.6408434727613</v>
      </c>
      <c r="DJ27" s="215">
        <f>Quarterly!DK23</f>
        <v>203.83514572986869</v>
      </c>
      <c r="DK27" s="215">
        <f>Quarterly!DL23</f>
        <v>184.23022857643141</v>
      </c>
      <c r="DL27" s="215">
        <f>Quarterly!DM23</f>
        <v>179.60958266545961</v>
      </c>
      <c r="DM27" s="215">
        <f>Quarterly!DN23</f>
        <v>186.5153175342563</v>
      </c>
      <c r="DN27" s="215">
        <f>Quarterly!DO23</f>
        <v>184.56476151498214</v>
      </c>
    </row>
    <row r="28" spans="1:118" ht="14.4">
      <c r="A28" s="82"/>
      <c r="B28" s="215" t="e">
        <f>Quarterly!#REF!</f>
        <v>#REF!</v>
      </c>
      <c r="C28" s="215" t="e">
        <f>Quarterly!#REF!</f>
        <v>#REF!</v>
      </c>
      <c r="D28" s="215" t="e">
        <f>Quarterly!#REF!</f>
        <v>#REF!</v>
      </c>
      <c r="E28" s="215" t="e">
        <f>Quarterly!#REF!</f>
        <v>#REF!</v>
      </c>
      <c r="F28" s="215" t="e">
        <f>Quarterly!#REF!</f>
        <v>#REF!</v>
      </c>
      <c r="G28" s="215" t="e">
        <f>Quarterly!#REF!</f>
        <v>#REF!</v>
      </c>
      <c r="H28" s="215" t="e">
        <f>Quarterly!#REF!</f>
        <v>#REF!</v>
      </c>
      <c r="I28" s="215" t="e">
        <f>Quarterly!#REF!</f>
        <v>#REF!</v>
      </c>
      <c r="J28" s="215" t="e">
        <f>Quarterly!#REF!</f>
        <v>#REF!</v>
      </c>
      <c r="K28" s="215" t="e">
        <f>Quarterly!#REF!</f>
        <v>#REF!</v>
      </c>
      <c r="L28" s="215" t="e">
        <f>Quarterly!#REF!</f>
        <v>#REF!</v>
      </c>
      <c r="M28" s="215" t="e">
        <f>Quarterly!#REF!</f>
        <v>#REF!</v>
      </c>
      <c r="N28" s="215" t="e">
        <f>Quarterly!#REF!</f>
        <v>#REF!</v>
      </c>
      <c r="O28" s="215" t="e">
        <f>Quarterly!#REF!</f>
        <v>#REF!</v>
      </c>
      <c r="P28" s="215" t="e">
        <f>Quarterly!#REF!</f>
        <v>#REF!</v>
      </c>
      <c r="Q28" s="215" t="e">
        <f>Quarterly!#REF!</f>
        <v>#REF!</v>
      </c>
      <c r="R28" s="215" t="e">
        <f>Quarterly!#REF!</f>
        <v>#REF!</v>
      </c>
      <c r="S28" s="215" t="e">
        <f>Quarterly!#REF!</f>
        <v>#REF!</v>
      </c>
      <c r="T28" s="215" t="e">
        <f>Quarterly!#REF!</f>
        <v>#REF!</v>
      </c>
      <c r="U28" s="215" t="e">
        <f>Quarterly!#REF!</f>
        <v>#REF!</v>
      </c>
      <c r="V28" s="215" t="e">
        <f>Quarterly!#REF!</f>
        <v>#REF!</v>
      </c>
      <c r="W28" s="215" t="e">
        <f>Quarterly!#REF!</f>
        <v>#REF!</v>
      </c>
      <c r="X28" s="215" t="e">
        <f>Quarterly!#REF!</f>
        <v>#REF!</v>
      </c>
      <c r="Y28" s="215" t="e">
        <f>Quarterly!#REF!</f>
        <v>#REF!</v>
      </c>
      <c r="Z28" s="215" t="e">
        <f>Quarterly!#REF!</f>
        <v>#REF!</v>
      </c>
      <c r="AA28" s="215" t="e">
        <f>Quarterly!#REF!</f>
        <v>#REF!</v>
      </c>
      <c r="AB28" s="215" t="e">
        <f>Quarterly!#REF!</f>
        <v>#REF!</v>
      </c>
      <c r="AC28" s="215" t="e">
        <f>Quarterly!#REF!</f>
        <v>#REF!</v>
      </c>
      <c r="AD28" s="215" t="e">
        <f>Quarterly!#REF!</f>
        <v>#REF!</v>
      </c>
      <c r="AE28" s="215" t="e">
        <f>Quarterly!#REF!</f>
        <v>#REF!</v>
      </c>
      <c r="AF28" s="215" t="e">
        <f>Quarterly!#REF!</f>
        <v>#REF!</v>
      </c>
      <c r="AG28" s="215" t="e">
        <f>Quarterly!#REF!</f>
        <v>#REF!</v>
      </c>
      <c r="AH28" s="215" t="e">
        <f>Quarterly!#REF!</f>
        <v>#REF!</v>
      </c>
      <c r="AI28" s="215" t="e">
        <f>Quarterly!#REF!</f>
        <v>#REF!</v>
      </c>
      <c r="AJ28" s="215" t="e">
        <f>Quarterly!#REF!</f>
        <v>#REF!</v>
      </c>
      <c r="AK28" s="215" t="e">
        <f>Quarterly!#REF!</f>
        <v>#REF!</v>
      </c>
      <c r="AL28" s="215" t="e">
        <f>Quarterly!#REF!</f>
        <v>#REF!</v>
      </c>
      <c r="AM28" s="215" t="e">
        <f>Quarterly!#REF!</f>
        <v>#REF!</v>
      </c>
      <c r="AN28" s="215" t="e">
        <f>Quarterly!#REF!</f>
        <v>#REF!</v>
      </c>
      <c r="AO28" s="215" t="e">
        <f>Quarterly!#REF!</f>
        <v>#REF!</v>
      </c>
      <c r="AP28" s="215" t="e">
        <f>Quarterly!#REF!</f>
        <v>#REF!</v>
      </c>
      <c r="AQ28" s="215" t="e">
        <f>Quarterly!#REF!</f>
        <v>#REF!</v>
      </c>
      <c r="AR28" s="215" t="e">
        <f>Quarterly!#REF!</f>
        <v>#REF!</v>
      </c>
      <c r="AS28" s="215" t="e">
        <f>Quarterly!#REF!</f>
        <v>#REF!</v>
      </c>
      <c r="AT28" s="215" t="e">
        <f>Quarterly!#REF!</f>
        <v>#REF!</v>
      </c>
      <c r="AU28" s="215" t="e">
        <f>Quarterly!#REF!</f>
        <v>#REF!</v>
      </c>
      <c r="AV28" s="215" t="e">
        <f>Quarterly!#REF!</f>
        <v>#REF!</v>
      </c>
      <c r="AW28" s="215" t="e">
        <f>Quarterly!#REF!</f>
        <v>#REF!</v>
      </c>
      <c r="AX28" s="215" t="e">
        <f>Quarterly!#REF!</f>
        <v>#REF!</v>
      </c>
      <c r="AY28" s="215" t="e">
        <f>Quarterly!#REF!</f>
        <v>#REF!</v>
      </c>
      <c r="AZ28" s="215" t="e">
        <f>Quarterly!#REF!</f>
        <v>#REF!</v>
      </c>
      <c r="BA28" s="215" t="e">
        <f>Quarterly!#REF!</f>
        <v>#REF!</v>
      </c>
      <c r="BB28" s="215" t="e">
        <f>Quarterly!#REF!</f>
        <v>#REF!</v>
      </c>
      <c r="BC28" s="215" t="e">
        <f>Quarterly!#REF!</f>
        <v>#REF!</v>
      </c>
      <c r="BD28" s="215" t="e">
        <f>Quarterly!#REF!</f>
        <v>#REF!</v>
      </c>
      <c r="BE28" s="215" t="e">
        <f>Quarterly!#REF!</f>
        <v>#REF!</v>
      </c>
      <c r="BF28" s="215" t="e">
        <f>Quarterly!#REF!</f>
        <v>#REF!</v>
      </c>
      <c r="BG28" s="215" t="e">
        <f>Quarterly!#REF!</f>
        <v>#REF!</v>
      </c>
      <c r="BH28" s="215" t="e">
        <f>Quarterly!#REF!</f>
        <v>#REF!</v>
      </c>
      <c r="BI28" s="215" t="e">
        <f>Quarterly!#REF!</f>
        <v>#REF!</v>
      </c>
      <c r="BJ28" s="215" t="e">
        <f>Quarterly!#REF!</f>
        <v>#REF!</v>
      </c>
      <c r="BK28" s="215" t="e">
        <f>Quarterly!#REF!</f>
        <v>#REF!</v>
      </c>
      <c r="BL28" s="215" t="e">
        <f>Quarterly!#REF!</f>
        <v>#REF!</v>
      </c>
      <c r="BM28" s="215" t="e">
        <f>Quarterly!#REF!</f>
        <v>#REF!</v>
      </c>
      <c r="BN28" s="215" t="e">
        <f>Quarterly!#REF!</f>
        <v>#REF!</v>
      </c>
      <c r="BO28" s="215" t="e">
        <f>Quarterly!#REF!</f>
        <v>#REF!</v>
      </c>
      <c r="BP28" s="215" t="e">
        <f>Quarterly!#REF!</f>
        <v>#REF!</v>
      </c>
      <c r="BQ28" s="215" t="e">
        <f>Quarterly!#REF!</f>
        <v>#REF!</v>
      </c>
      <c r="BR28" s="215" t="e">
        <f>Quarterly!#REF!</f>
        <v>#REF!</v>
      </c>
      <c r="BS28" s="215" t="e">
        <f>Quarterly!#REF!</f>
        <v>#REF!</v>
      </c>
      <c r="BT28" s="215" t="e">
        <f>Quarterly!#REF!</f>
        <v>#REF!</v>
      </c>
      <c r="BU28" s="215" t="e">
        <f>Quarterly!#REF!</f>
        <v>#REF!</v>
      </c>
      <c r="BV28" s="215" t="e">
        <f>Quarterly!#REF!</f>
        <v>#REF!</v>
      </c>
      <c r="BW28" s="215" t="e">
        <f>Quarterly!#REF!</f>
        <v>#REF!</v>
      </c>
      <c r="BX28" s="215" t="e">
        <f>Quarterly!#REF!</f>
        <v>#REF!</v>
      </c>
      <c r="BY28" s="215" t="e">
        <f>Quarterly!#REF!</f>
        <v>#REF!</v>
      </c>
      <c r="BZ28" s="215" t="e">
        <f>Quarterly!#REF!</f>
        <v>#REF!</v>
      </c>
      <c r="CA28" s="215" t="e">
        <f>Quarterly!#REF!</f>
        <v>#REF!</v>
      </c>
      <c r="CB28" s="215" t="e">
        <f>Quarterly!#REF!</f>
        <v>#REF!</v>
      </c>
      <c r="CC28" s="215" t="e">
        <f>Quarterly!#REF!</f>
        <v>#REF!</v>
      </c>
      <c r="CD28" s="215" t="e">
        <f>Quarterly!#REF!</f>
        <v>#REF!</v>
      </c>
      <c r="CE28" s="215" t="e">
        <f>Quarterly!#REF!</f>
        <v>#REF!</v>
      </c>
      <c r="CF28" s="215" t="e">
        <f>Quarterly!#REF!</f>
        <v>#REF!</v>
      </c>
      <c r="CG28" s="215" t="e">
        <f>Quarterly!#REF!</f>
        <v>#REF!</v>
      </c>
      <c r="CH28" s="215" t="e">
        <f>Quarterly!#REF!</f>
        <v>#REF!</v>
      </c>
      <c r="CI28" s="215" t="e">
        <f>Quarterly!#REF!</f>
        <v>#REF!</v>
      </c>
      <c r="CJ28" s="215" t="e">
        <f>Quarterly!#REF!</f>
        <v>#REF!</v>
      </c>
      <c r="CK28" s="215" t="e">
        <f>Quarterly!#REF!</f>
        <v>#REF!</v>
      </c>
      <c r="CL28" s="215" t="e">
        <f>Quarterly!#REF!</f>
        <v>#REF!</v>
      </c>
      <c r="CM28" s="215" t="e">
        <f>Quarterly!#REF!</f>
        <v>#REF!</v>
      </c>
      <c r="CN28" s="215" t="e">
        <f>Quarterly!#REF!</f>
        <v>#REF!</v>
      </c>
      <c r="CO28" s="215" t="e">
        <f>Quarterly!#REF!</f>
        <v>#REF!</v>
      </c>
      <c r="CP28" s="215" t="e">
        <f>Quarterly!#REF!</f>
        <v>#REF!</v>
      </c>
      <c r="CQ28" s="215" t="e">
        <f>Quarterly!#REF!</f>
        <v>#REF!</v>
      </c>
      <c r="CR28" s="215" t="e">
        <f>Quarterly!#REF!</f>
        <v>#REF!</v>
      </c>
      <c r="CS28" s="215" t="e">
        <f>Quarterly!#REF!</f>
        <v>#REF!</v>
      </c>
      <c r="CT28" s="215" t="e">
        <f>Quarterly!#REF!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Quarterly!C24</f>
        <v>$cts/lbs, 0.45 Kg/lbs</v>
      </c>
      <c r="C29" s="215">
        <f>Quarterly!D24</f>
        <v>164.62881978352868</v>
      </c>
      <c r="D29" s="215">
        <f>Quarterly!E24</f>
        <v>142.37177530924501</v>
      </c>
      <c r="E29" s="215">
        <f>Quarterly!F24</f>
        <v>117.53452301025366</v>
      </c>
      <c r="F29" s="215">
        <f>Quarterly!G24</f>
        <v>117.40539550781233</v>
      </c>
      <c r="G29" s="215">
        <f>Quarterly!H24</f>
        <v>126.158541361491</v>
      </c>
      <c r="H29" s="215">
        <f>Quarterly!I24</f>
        <v>119.00096893310568</v>
      </c>
      <c r="I29" s="215">
        <f>Quarterly!J24</f>
        <v>118.41164906819635</v>
      </c>
      <c r="J29" s="215">
        <f>Quarterly!K24</f>
        <v>164.28216552734366</v>
      </c>
      <c r="K29" s="215">
        <f>Quarterly!L24</f>
        <v>227.158437093099</v>
      </c>
      <c r="L29" s="215">
        <f>Quarterly!M24</f>
        <v>185.35683695475268</v>
      </c>
      <c r="M29" s="215">
        <f>Quarterly!N24</f>
        <v>163.28283691406236</v>
      </c>
      <c r="N29" s="215">
        <f>Quarterly!O24</f>
        <v>168.57661946614567</v>
      </c>
      <c r="O29" s="215">
        <f>Quarterly!P24</f>
        <v>134.32872263590465</v>
      </c>
      <c r="P29" s="215">
        <f>Quarterly!Q24</f>
        <v>113.94142913818366</v>
      </c>
      <c r="Q29" s="215">
        <f>Quarterly!R24</f>
        <v>112.74807484944667</v>
      </c>
      <c r="R29" s="215">
        <f>Quarterly!S24</f>
        <v>105.98237312904666</v>
      </c>
      <c r="S29" s="215">
        <f>Quarterly!T24</f>
        <v>104.26909523809523</v>
      </c>
      <c r="T29" s="215">
        <f>Quarterly!U24</f>
        <v>86.516190476190459</v>
      </c>
      <c r="U29" s="215">
        <f>Quarterly!V24</f>
        <v>109.9268441929632</v>
      </c>
      <c r="V29" s="215">
        <f>Quarterly!W24</f>
        <v>102.91911111111101</v>
      </c>
      <c r="W29" s="215">
        <f>Quarterly!X24</f>
        <v>89.474666666666664</v>
      </c>
      <c r="X29" s="215">
        <f>Quarterly!Y24</f>
        <v>77.676538647343008</v>
      </c>
      <c r="Y29" s="215">
        <f>Quarterly!Z24</f>
        <v>70.112708931419462</v>
      </c>
      <c r="Z29" s="215">
        <f>Quarterly!AA24</f>
        <v>65.951004329004334</v>
      </c>
      <c r="AA29" s="215">
        <f>Quarterly!AB24</f>
        <v>66.037308612440199</v>
      </c>
      <c r="AB29" s="215">
        <f>Quarterly!AC24</f>
        <v>58.6204458247067</v>
      </c>
      <c r="AC29" s="215">
        <f>Quarterly!AD24</f>
        <v>57.028967868039672</v>
      </c>
      <c r="AD29" s="215">
        <f>Quarterly!AE24</f>
        <v>61.408062656641597</v>
      </c>
      <c r="AE29" s="215">
        <f>Quarterly!AF24</f>
        <v>59.791606060606036</v>
      </c>
      <c r="AF29" s="215">
        <f>Quarterly!AG24</f>
        <v>54.2287987012987</v>
      </c>
      <c r="AG29" s="215">
        <f>Quarterly!AH24</f>
        <v>66.033130894870041</v>
      </c>
      <c r="AH29" s="215">
        <f>Quarterly!AI24</f>
        <v>64.825158730158719</v>
      </c>
      <c r="AI29" s="215">
        <f>Quarterly!AJ24</f>
        <v>64.341744360902254</v>
      </c>
      <c r="AJ29" s="215">
        <f>Quarterly!AK24</f>
        <v>63.797230158730166</v>
      </c>
      <c r="AK29" s="215">
        <f>Quarterly!AL24</f>
        <v>63.318276972624801</v>
      </c>
      <c r="AL29" s="215">
        <f>Quarterly!AM24</f>
        <v>76.407192982456124</v>
      </c>
      <c r="AM29" s="215">
        <f>Quarterly!AN24</f>
        <v>77.436690058479499</v>
      </c>
      <c r="AN29" s="215">
        <f>Quarterly!AO24</f>
        <v>76.040050125313272</v>
      </c>
      <c r="AO29" s="215">
        <f>Quarterly!AP24</f>
        <v>90.504220551378467</v>
      </c>
      <c r="AP29" s="215">
        <f>Quarterly!AQ24</f>
        <v>121.36520135566188</v>
      </c>
      <c r="AQ29" s="215">
        <f>Quarterly!AR24</f>
        <v>124.97812656641601</v>
      </c>
      <c r="AR29" s="215">
        <f>Quarterly!AS24</f>
        <v>105.01729089026917</v>
      </c>
      <c r="AS29" s="215">
        <f>Quarterly!AT24</f>
        <v>105.86236507936509</v>
      </c>
      <c r="AT29" s="215">
        <f>Quarterly!AU24</f>
        <v>118.35973349436399</v>
      </c>
      <c r="AU29" s="215">
        <f>Quarterly!AV24</f>
        <v>107.95991087344032</v>
      </c>
      <c r="AV29" s="215">
        <f>Quarterly!AW24</f>
        <v>108.08577536231884</v>
      </c>
      <c r="AW29" s="215">
        <f>Quarterly!AX24</f>
        <v>121.47774242424242</v>
      </c>
      <c r="AX29" s="215">
        <f>Quarterly!AY24</f>
        <v>121.1412456140351</v>
      </c>
      <c r="AY29" s="215">
        <f>Quarterly!AZ24</f>
        <v>115.25999999999999</v>
      </c>
      <c r="AZ29" s="215">
        <f>Quarterly!BA24</f>
        <v>122.82116275537332</v>
      </c>
      <c r="BA29" s="215">
        <f>Quarterly!BB24</f>
        <v>133.79147098515531</v>
      </c>
      <c r="BB29" s="215">
        <f>Quarterly!BC24</f>
        <v>148.44266666666667</v>
      </c>
      <c r="BC29" s="215">
        <f>Quarterly!BD24</f>
        <v>140.517126984127</v>
      </c>
      <c r="BD29" s="215">
        <f>Quarterly!BE24</f>
        <v>143.89192982456134</v>
      </c>
      <c r="BE29" s="215">
        <f>Quarterly!BF24</f>
        <v>119.60519385026733</v>
      </c>
      <c r="BF29" s="215">
        <f>Quarterly!BG24</f>
        <v>128.10046580354631</v>
      </c>
      <c r="BG29" s="215">
        <f>Quarterly!BH24</f>
        <v>142.36423520923526</v>
      </c>
      <c r="BH29" s="215">
        <f>Quarterly!BI24</f>
        <v>143.46854978354983</v>
      </c>
      <c r="BI29" s="215">
        <f>Quarterly!BJ24</f>
        <v>152.67962292093864</v>
      </c>
      <c r="BJ29" s="215">
        <f>Quarterly!BK24</f>
        <v>157.48424866514114</v>
      </c>
      <c r="BK29" s="215">
        <f>Quarterly!BL24</f>
        <v>179.53188020556448</v>
      </c>
      <c r="BL29" s="215">
        <f>Quarterly!BM24</f>
        <v>213.38222943722948</v>
      </c>
      <c r="BM29" s="215">
        <f>Quarterly!BN24</f>
        <v>227.04154761904769</v>
      </c>
      <c r="BN29" s="215">
        <f>Quarterly!BO24</f>
        <v>281.83712433257051</v>
      </c>
      <c r="BO29" s="215">
        <f>Quarterly!BP24</f>
        <v>291.18160666818562</v>
      </c>
      <c r="BP29" s="215">
        <f>Quarterly!BQ24</f>
        <v>272.76890645586309</v>
      </c>
      <c r="BQ29" s="215">
        <f>Quarterly!BR24</f>
        <v>247.04717460317465</v>
      </c>
      <c r="BR29" s="215">
        <f>Quarterly!BS24</f>
        <v>220.87344877344879</v>
      </c>
      <c r="BS29" s="215">
        <f>Quarterly!BT24</f>
        <v>181.5000069013112</v>
      </c>
      <c r="BT29" s="215">
        <f>Quarterly!BU24</f>
        <v>181.41575230566536</v>
      </c>
      <c r="BU29" s="215">
        <f>Quarterly!BV24</f>
        <v>161.97712466277684</v>
      </c>
      <c r="BV29" s="215">
        <f>Quarterly!BW24</f>
        <v>152.1014955141477</v>
      </c>
      <c r="BW29" s="215">
        <f>Quarterly!BX24</f>
        <v>145.07746837944663</v>
      </c>
      <c r="BX29" s="215">
        <f>Quarterly!BY24</f>
        <v>135.27430359495577</v>
      </c>
      <c r="BY29" s="215">
        <f>Quarterly!BZ24</f>
        <v>125.4840818119079</v>
      </c>
      <c r="BZ29" s="215">
        <f>Quarterly!CA24</f>
        <v>173.4161425120773</v>
      </c>
      <c r="CA29" s="215">
        <f>Quarterly!CB24</f>
        <v>211.8625901875902</v>
      </c>
      <c r="CB29" s="215">
        <f>Quarterly!CC24</f>
        <v>206.79560637430203</v>
      </c>
      <c r="CC29" s="215">
        <f>Quarterly!CD24</f>
        <v>209.34924637681161</v>
      </c>
      <c r="CD29" s="215">
        <f>Quarterly!CE24</f>
        <v>176.41692424242424</v>
      </c>
      <c r="CE29" s="215">
        <f>Quarterly!CF24</f>
        <v>160.74519480519481</v>
      </c>
      <c r="CF29" s="215">
        <f>Quarterly!CG24</f>
        <v>152.50555775142732</v>
      </c>
      <c r="CG29" s="215">
        <f>Quarterly!CH24</f>
        <v>149.94706662902317</v>
      </c>
      <c r="CH29" s="215">
        <f>Quarterly!CI24</f>
        <v>150.25440303657697</v>
      </c>
      <c r="CI29" s="215">
        <f>Quarterly!CJ24</f>
        <v>158.28814574314572</v>
      </c>
      <c r="CJ29" s="215">
        <f>Quarterly!CK24</f>
        <v>171.86685613903003</v>
      </c>
      <c r="CK29" s="215">
        <f>Quarterly!CL24</f>
        <v>174.95053391053389</v>
      </c>
      <c r="CL29" s="215">
        <f>Quarterly!CM24</f>
        <v>165.03805401844534</v>
      </c>
      <c r="CM29" s="215">
        <f>Quarterly!CN24</f>
        <v>149.59890909090913</v>
      </c>
      <c r="CN29" s="215">
        <f>Quarterly!CO24</f>
        <v>148.74690821256038</v>
      </c>
      <c r="CO29" s="215">
        <f>Quarterly!CP24</f>
        <v>139.63994227994229</v>
      </c>
      <c r="CP29" s="215">
        <f>Quarterly!CQ24</f>
        <v>136.69955928853756</v>
      </c>
      <c r="CQ29" s="215">
        <f>Quarterly!CR24</f>
        <v>134.66096618357486</v>
      </c>
      <c r="CR29" s="215">
        <f>Quarterly!CS24</f>
        <v>125.66316864295123</v>
      </c>
      <c r="CS29" s="215">
        <f>Quarterly!CT24</f>
        <v>133.83601261057782</v>
      </c>
      <c r="CT29" s="215">
        <f>Quarterly!CU24</f>
        <v>126.89998757763975</v>
      </c>
      <c r="CU29" s="215">
        <f>Quarterly!CV24</f>
        <v>123.75436166007906</v>
      </c>
      <c r="CV29" s="215">
        <f>Quarterly!CW24</f>
        <v>130.21475531714663</v>
      </c>
      <c r="CW29" s="215">
        <f>Quarterly!CX24</f>
        <v>141.35394127611517</v>
      </c>
      <c r="CX29" s="215">
        <f>Quarterly!CY24</f>
        <v>142.25476482213438</v>
      </c>
      <c r="CY29" s="215">
        <f>Quarterly!CZ24</f>
        <v>148.6888816738817</v>
      </c>
      <c r="CZ29" s="215">
        <f>Quarterly!DA24</f>
        <v>158.80561453039712</v>
      </c>
      <c r="DA29" s="215">
        <f>Quarterly!DB24</f>
        <v>153.57853911788698</v>
      </c>
      <c r="DB29" s="215">
        <f>Quarterly!DC24</f>
        <v>164.76646445824707</v>
      </c>
      <c r="DC29" s="215">
        <f>Quarterly!DD24</f>
        <v>182.39201298701298</v>
      </c>
      <c r="DD29" s="215">
        <f>Quarterly!DE24</f>
        <v>215.49075757575756</v>
      </c>
      <c r="DE29" s="215">
        <f>Quarterly!DF24</f>
        <v>256.12688186209925</v>
      </c>
      <c r="DF29" s="215">
        <f>Quarterly!DG24</f>
        <v>269.96946894409939</v>
      </c>
      <c r="DG29" s="215">
        <f>Quarterly!DH24</f>
        <v>266.53693362193366</v>
      </c>
      <c r="DH29" s="215">
        <f>Quarterly!DI24</f>
        <v>263.96080588493641</v>
      </c>
      <c r="DI29" s="215">
        <f>Quarterly!DJ24</f>
        <v>221.39639971139968</v>
      </c>
      <c r="DJ29" s="215">
        <f>Quarterly!DK24</f>
        <v>219.64330434782607</v>
      </c>
      <c r="DK29" s="215">
        <f>Quarterly!DL24</f>
        <v>219.15393478260873</v>
      </c>
      <c r="DL29" s="215">
        <f>Quarterly!DM24</f>
        <v>187.81009661835751</v>
      </c>
      <c r="DM29" s="215">
        <f>Quarterly!DN24</f>
        <v>197.23167388167391</v>
      </c>
      <c r="DN29" s="215">
        <f>Quarterly!DO24</f>
        <v>207.19193236714978</v>
      </c>
    </row>
    <row r="30" spans="1:118" ht="14.4">
      <c r="A30" s="82" t="s">
        <v>491</v>
      </c>
      <c r="B30" s="215" t="str">
        <f>Quarterly!C26</f>
        <v>$cts/lbs</v>
      </c>
      <c r="C30" s="215">
        <f>Quarterly!D26</f>
        <v>98.120414733886733</v>
      </c>
      <c r="D30" s="215">
        <f>Quarterly!E26</f>
        <v>83.532531738281236</v>
      </c>
      <c r="E30" s="215">
        <f>Quarterly!F26</f>
        <v>77.738293965657533</v>
      </c>
      <c r="F30" s="215">
        <f>Quarterly!G26</f>
        <v>75.558375040690137</v>
      </c>
      <c r="G30" s="215">
        <f>Quarterly!H26</f>
        <v>84.787584940592424</v>
      </c>
      <c r="H30" s="215">
        <f>Quarterly!I26</f>
        <v>94.882090250651061</v>
      </c>
      <c r="I30" s="215">
        <f>Quarterly!J26</f>
        <v>94.055529276529924</v>
      </c>
      <c r="J30" s="215">
        <f>Quarterly!K26</f>
        <v>94.324022928873703</v>
      </c>
      <c r="K30" s="215">
        <f>Quarterly!L26</f>
        <v>89.897905985514342</v>
      </c>
      <c r="L30" s="215">
        <f>Quarterly!M26</f>
        <v>82.851076761881515</v>
      </c>
      <c r="M30" s="215">
        <f>Quarterly!N26</f>
        <v>85.938031514485701</v>
      </c>
      <c r="N30" s="215">
        <f>Quarterly!O26</f>
        <v>75.673845926920606</v>
      </c>
      <c r="O30" s="215">
        <f>Quarterly!P26</f>
        <v>83.999135335286482</v>
      </c>
      <c r="P30" s="215">
        <f>Quarterly!Q26</f>
        <v>79.193486531575502</v>
      </c>
      <c r="Q30" s="215">
        <f>Quarterly!R26</f>
        <v>67.903602600097656</v>
      </c>
      <c r="R30" s="215">
        <f>Quarterly!S26</f>
        <v>69.917394462464372</v>
      </c>
      <c r="S30" s="215">
        <f>Quarterly!T26</f>
        <v>66.634523809523841</v>
      </c>
      <c r="T30" s="215">
        <f>Quarterly!U26</f>
        <v>72.732756132756165</v>
      </c>
      <c r="U30" s="215">
        <f>Quarterly!V26</f>
        <v>79.315476190476204</v>
      </c>
      <c r="V30" s="215">
        <f>Quarterly!W26</f>
        <v>76.686381578947362</v>
      </c>
      <c r="W30" s="215">
        <f>Quarterly!X26</f>
        <v>77.658645276292333</v>
      </c>
      <c r="X30" s="215">
        <f>Quarterly!Y26</f>
        <v>81.52415458937196</v>
      </c>
      <c r="Y30" s="215">
        <f>Quarterly!Z26</f>
        <v>85.030113636363637</v>
      </c>
      <c r="Z30" s="215">
        <f>Quarterly!AA26</f>
        <v>87.693626482213446</v>
      </c>
      <c r="AA30" s="215">
        <f>Quarterly!AB26</f>
        <v>100.37786495223564</v>
      </c>
      <c r="AB30" s="215">
        <f>Quarterly!AC26</f>
        <v>79.296432806324106</v>
      </c>
      <c r="AC30" s="215">
        <f>Quarterly!AD26</f>
        <v>71.032513348588864</v>
      </c>
      <c r="AD30" s="215">
        <f>Quarterly!AE26</f>
        <v>73.631897926634778</v>
      </c>
      <c r="AE30" s="215">
        <f>Quarterly!AF26</f>
        <v>84.93693181818179</v>
      </c>
      <c r="AF30" s="215">
        <f>Quarterly!AG26</f>
        <v>85.253679653679626</v>
      </c>
      <c r="AG30" s="215">
        <f>Quarterly!AH26</f>
        <v>79.173649930986869</v>
      </c>
      <c r="AH30" s="215">
        <f>Quarterly!AI26</f>
        <v>87.153558897243101</v>
      </c>
      <c r="AI30" s="215">
        <f>Quarterly!AJ26</f>
        <v>80.800526695526699</v>
      </c>
      <c r="AJ30" s="215">
        <f>Quarterly!AK26</f>
        <v>84.891493506493518</v>
      </c>
      <c r="AK30" s="215">
        <f>Quarterly!AL26</f>
        <v>88.704976208637547</v>
      </c>
      <c r="AL30" s="215">
        <f>Quarterly!AM26</f>
        <v>86.547482837528605</v>
      </c>
      <c r="AM30" s="215">
        <f>Quarterly!AN26</f>
        <v>81.449045454545441</v>
      </c>
      <c r="AN30" s="215">
        <f>Quarterly!AO26</f>
        <v>85.77770923520923</v>
      </c>
      <c r="AO30" s="215">
        <f>Quarterly!AP26</f>
        <v>84.362974465148383</v>
      </c>
      <c r="AP30" s="215">
        <f>Quarterly!AQ26</f>
        <v>82.357601449275364</v>
      </c>
      <c r="AQ30" s="215">
        <f>Quarterly!AR26</f>
        <v>82.159090909090921</v>
      </c>
      <c r="AR30" s="215">
        <f>Quarterly!AS26</f>
        <v>83.876775271512102</v>
      </c>
      <c r="AS30" s="215">
        <f>Quarterly!AT26</f>
        <v>82.271219715956562</v>
      </c>
      <c r="AT30" s="215">
        <f>Quarterly!AU26</f>
        <v>84.265255530129664</v>
      </c>
      <c r="AU30" s="215">
        <f>Quarterly!AV26</f>
        <v>87.830279106858043</v>
      </c>
      <c r="AV30" s="215">
        <f>Quarterly!AW26</f>
        <v>88.533733028222741</v>
      </c>
      <c r="AW30" s="215">
        <f>Quarterly!AX26</f>
        <v>90.43710317460318</v>
      </c>
      <c r="AX30" s="215">
        <f>Quarterly!AY26</f>
        <v>98.325925925925915</v>
      </c>
      <c r="AY30" s="215">
        <f>Quarterly!AZ26</f>
        <v>97.44390331890331</v>
      </c>
      <c r="AZ30" s="215">
        <f>Quarterly!BA26</f>
        <v>86.695616517138262</v>
      </c>
      <c r="BA30" s="215">
        <f>Quarterly!BB26</f>
        <v>86.14384057971013</v>
      </c>
      <c r="BB30" s="215">
        <f>Quarterly!BC26</f>
        <v>83.744210526315783</v>
      </c>
      <c r="BC30" s="215">
        <f>Quarterly!BD26</f>
        <v>85.933542568542578</v>
      </c>
      <c r="BD30" s="215">
        <f>Quarterly!BE26</f>
        <v>87.063738095238094</v>
      </c>
      <c r="BE30" s="215">
        <f>Quarterly!BF26</f>
        <v>75.138290802764487</v>
      </c>
      <c r="BF30" s="215">
        <f>Quarterly!BG26</f>
        <v>43.078738512949037</v>
      </c>
      <c r="BG30" s="215">
        <f>Quarterly!BH26</f>
        <v>41.40051587301587</v>
      </c>
      <c r="BH30" s="215">
        <f>Quarterly!BI26</f>
        <v>67.129166666666663</v>
      </c>
      <c r="BI30" s="215">
        <f>Quarterly!BJ26</f>
        <v>72.456500000000005</v>
      </c>
      <c r="BJ30" s="215">
        <f>Quarterly!BK26</f>
        <v>84.086384439359264</v>
      </c>
      <c r="BK30" s="215">
        <f>Quarterly!BL26</f>
        <v>92.910443722943725</v>
      </c>
      <c r="BL30" s="215">
        <f>Quarterly!BM26</f>
        <v>91.036309523809521</v>
      </c>
      <c r="BM30" s="215">
        <f>Quarterly!BN26</f>
        <v>91.035425685425665</v>
      </c>
      <c r="BN30" s="215">
        <f>Quarterly!BO26</f>
        <v>82.801859721768196</v>
      </c>
      <c r="BO30" s="215">
        <f>Quarterly!BP26</f>
        <v>86.333152958152951</v>
      </c>
      <c r="BP30" s="215">
        <f>Quarterly!BQ26</f>
        <v>84.530429334205067</v>
      </c>
      <c r="BQ30" s="215">
        <f>Quarterly!BR26</f>
        <v>75.603174603174594</v>
      </c>
      <c r="BR30" s="215">
        <f>Quarterly!BS26</f>
        <v>73.412675303266397</v>
      </c>
      <c r="BS30" s="215">
        <f>Quarterly!BT26</f>
        <v>82.086142383974931</v>
      </c>
      <c r="BT30" s="215">
        <f>Quarterly!BU26</f>
        <v>84.618181089531205</v>
      </c>
      <c r="BU30" s="215">
        <f>Quarterly!BV26</f>
        <v>86.44212140219004</v>
      </c>
      <c r="BV30" s="215">
        <f>Quarterly!BW26</f>
        <v>91.81154432175579</v>
      </c>
      <c r="BW30" s="215">
        <f>Quarterly!BX26</f>
        <v>99.110717525892866</v>
      </c>
      <c r="BX30" s="215">
        <f>Quarterly!BY26</f>
        <v>97.273733000414154</v>
      </c>
      <c r="BY30" s="215">
        <f>Quarterly!BZ26</f>
        <v>97.162473742649468</v>
      </c>
      <c r="BZ30" s="215">
        <f>Quarterly!CA26</f>
        <v>103.94416378003991</v>
      </c>
      <c r="CA30" s="215">
        <f>Quarterly!CB26</f>
        <v>107.34932380717224</v>
      </c>
      <c r="CB30" s="215">
        <f>Quarterly!CC26</f>
        <v>105.66363383904944</v>
      </c>
      <c r="CC30" s="215">
        <f>Quarterly!CD26</f>
        <v>109.31953385278059</v>
      </c>
      <c r="CD30" s="215">
        <f>Quarterly!CE26</f>
        <v>99.431324694686467</v>
      </c>
      <c r="CE30" s="215">
        <f>Quarterly!CF26</f>
        <v>100.4643452579643</v>
      </c>
      <c r="CF30" s="215">
        <f>Quarterly!CG26</f>
        <v>79.590019112752003</v>
      </c>
      <c r="CG30" s="215">
        <f>Quarterly!CH26</f>
        <v>72.061104428236732</v>
      </c>
      <c r="CH30" s="215">
        <f>Quarterly!CI26</f>
        <v>72.735828203537409</v>
      </c>
      <c r="CI30" s="215">
        <f>Quarterly!CJ26</f>
        <v>72.949527958466717</v>
      </c>
      <c r="CJ30" s="215">
        <f>Quarterly!CK26</f>
        <v>73.360676042491676</v>
      </c>
      <c r="CK30" s="215">
        <f>Quarterly!CL26</f>
        <v>74.063134502345918</v>
      </c>
      <c r="CL30" s="215">
        <f>Quarterly!CM26</f>
        <v>75.785743198600485</v>
      </c>
      <c r="CM30" s="215">
        <f>Quarterly!CN26</f>
        <v>74.420500388733231</v>
      </c>
      <c r="CN30" s="215">
        <f>Quarterly!CO26</f>
        <v>65.634699211116953</v>
      </c>
      <c r="CO30" s="215">
        <f>Quarterly!CP26</f>
        <v>60.974688983573913</v>
      </c>
      <c r="CP30" s="215">
        <f>Quarterly!CQ26</f>
        <v>66.396122249498077</v>
      </c>
      <c r="CQ30" s="215">
        <f>Quarterly!CR26</f>
        <v>62.481866127224656</v>
      </c>
      <c r="CR30" s="215">
        <f>Quarterly!CS26</f>
        <v>57.649529752600195</v>
      </c>
      <c r="CS30" s="215">
        <f>Quarterly!CT26</f>
        <v>53.274603136396671</v>
      </c>
      <c r="CT30" s="215">
        <f>Quarterly!CU26</f>
        <v>47.432608836652207</v>
      </c>
      <c r="CU30" s="215">
        <f>Quarterly!CV26</f>
        <v>42.707846226803291</v>
      </c>
      <c r="CV30" s="215">
        <f>Quarterly!CW26</f>
        <v>34.41587691799689</v>
      </c>
      <c r="CW30" s="215">
        <f>Quarterly!CX26</f>
        <v>38.671752485398166</v>
      </c>
      <c r="CX30" s="215">
        <f>Quarterly!CY26</f>
        <v>39.226486742424157</v>
      </c>
      <c r="CY30" s="215">
        <f>Quarterly!CZ26</f>
        <v>35.412096527925591</v>
      </c>
      <c r="CZ30" s="215">
        <f>Quarterly!DA26</f>
        <v>29.525372750524156</v>
      </c>
      <c r="DA30" s="215">
        <f>Quarterly!DB26</f>
        <v>30.104897477083597</v>
      </c>
      <c r="DB30" s="215">
        <f>Quarterly!DC26</f>
        <v>37.904705644301806</v>
      </c>
      <c r="DC30" s="215">
        <f>Quarterly!DD26</f>
        <v>40.446767277351782</v>
      </c>
      <c r="DD30" s="215">
        <f>Quarterly!DE26</f>
        <v>54.127626920563948</v>
      </c>
      <c r="DE30" s="215">
        <f>Quarterly!DF26</f>
        <v>57.196067885840989</v>
      </c>
      <c r="DF30" s="215">
        <f>Quarterly!DG26</f>
        <v>58.054542558941939</v>
      </c>
      <c r="DG30" s="215">
        <f>Quarterly!DH26</f>
        <v>57.702435048778796</v>
      </c>
      <c r="DH30" s="215">
        <f>Quarterly!DI26</f>
        <v>56.917119277980369</v>
      </c>
      <c r="DI30" s="215">
        <f>Quarterly!DJ26</f>
        <v>57.551790307894343</v>
      </c>
      <c r="DJ30" s="215">
        <f>Quarterly!DK26</f>
        <v>58.580295547403573</v>
      </c>
      <c r="DK30" s="215">
        <f>Quarterly!DL26</f>
        <v>59.757258559920558</v>
      </c>
      <c r="DL30" s="215">
        <f>Quarterly!DM26</f>
        <v>58.468579672407053</v>
      </c>
      <c r="DM30" s="215">
        <f>Quarterly!DN26</f>
        <v>57.729758752312335</v>
      </c>
      <c r="DN30" s="215">
        <f>Quarterly!DO26</f>
        <v>58.410880910859525</v>
      </c>
    </row>
    <row r="31" spans="1:118" ht="14.4">
      <c r="A31" s="82" t="s">
        <v>492</v>
      </c>
      <c r="B31" s="215" t="str">
        <f>Quarterly!C27</f>
        <v>$/ounce, 30.6 grams/ounce</v>
      </c>
      <c r="C31" s="215">
        <f>Quarterly!D27</f>
        <v>387.91798909505201</v>
      </c>
      <c r="D31" s="215">
        <f>Quarterly!E27</f>
        <v>384.38520304361992</v>
      </c>
      <c r="E31" s="215">
        <f>Quarterly!F27</f>
        <v>385.43433634440106</v>
      </c>
      <c r="F31" s="215">
        <f>Quarterly!G27</f>
        <v>400.29371134440106</v>
      </c>
      <c r="G31" s="215">
        <f>Quarterly!H27</f>
        <v>390.1201171875</v>
      </c>
      <c r="H31" s="215">
        <f>Quarterly!I27</f>
        <v>384.67426554362004</v>
      </c>
      <c r="I31" s="215">
        <f>Quarterly!J27</f>
        <v>376.18901570638036</v>
      </c>
      <c r="J31" s="215">
        <f>Quarterly!K27</f>
        <v>351.23949178059866</v>
      </c>
      <c r="K31" s="215">
        <f>Quarterly!L27</f>
        <v>342.92081705729169</v>
      </c>
      <c r="L31" s="215">
        <f>Quarterly!M27</f>
        <v>324.20493570963566</v>
      </c>
      <c r="M31" s="215">
        <f>Quarterly!N27</f>
        <v>305.6164957682293</v>
      </c>
      <c r="N31" s="215">
        <f>Quarterly!O27</f>
        <v>294.3032735188803</v>
      </c>
      <c r="O31" s="215">
        <f>Quarterly!P27</f>
        <v>299.93419392903633</v>
      </c>
      <c r="P31" s="215">
        <f>Quarterly!Q27</f>
        <v>288.61468505859398</v>
      </c>
      <c r="Q31" s="215">
        <f>Quarterly!R27</f>
        <v>293.70354207356803</v>
      </c>
      <c r="R31" s="215">
        <f>Quarterly!S27</f>
        <v>286.93515499999995</v>
      </c>
      <c r="S31" s="215">
        <f>Quarterly!T27</f>
        <v>273.61371213333337</v>
      </c>
      <c r="T31" s="215">
        <f>Quarterly!U27</f>
        <v>259.30310486666667</v>
      </c>
      <c r="U31" s="215">
        <f>Quarterly!V27</f>
        <v>295.63943380000001</v>
      </c>
      <c r="V31" s="215">
        <f>Quarterly!W27</f>
        <v>290.23487499999999</v>
      </c>
      <c r="W31" s="215">
        <f>Quarterly!X27</f>
        <v>280.7084529666667</v>
      </c>
      <c r="X31" s="215">
        <f>Quarterly!Y27</f>
        <v>276.51357143333331</v>
      </c>
      <c r="Y31" s="215">
        <f>Quarterly!Z27</f>
        <v>269.22531326666666</v>
      </c>
      <c r="Z31" s="215">
        <f>Quarterly!AA27</f>
        <v>263.53437000000002</v>
      </c>
      <c r="AA31" s="215">
        <f>Quarterly!AB27</f>
        <v>267.54203946666667</v>
      </c>
      <c r="AB31" s="215">
        <f>Quarterly!AC27</f>
        <v>274.69688289999999</v>
      </c>
      <c r="AC31" s="215">
        <f>Quarterly!AD27</f>
        <v>278.42907740000004</v>
      </c>
      <c r="AD31" s="215">
        <f>Quarterly!AE27</f>
        <v>290.11166666666668</v>
      </c>
      <c r="AE31" s="215">
        <f>Quarterly!AF27</f>
        <v>312.78476430000001</v>
      </c>
      <c r="AF31" s="215">
        <f>Quarterly!AG27</f>
        <v>314.23599033333335</v>
      </c>
      <c r="AG31" s="215">
        <f>Quarterly!AH27</f>
        <v>323.00944903333334</v>
      </c>
      <c r="AH31" s="215">
        <f>Quarterly!AI27</f>
        <v>352.12636363636358</v>
      </c>
      <c r="AI31" s="215">
        <f>Quarterly!AJ27</f>
        <v>346.73829365079365</v>
      </c>
      <c r="AJ31" s="215">
        <f>Quarterly!AK27</f>
        <v>363.24417325428198</v>
      </c>
      <c r="AK31" s="215">
        <f>Quarterly!AL27</f>
        <v>391.92739893211291</v>
      </c>
      <c r="AL31" s="215">
        <f>Quarterly!AM27</f>
        <v>408.44432884748107</v>
      </c>
      <c r="AM31" s="215">
        <f>Quarterly!AN27</f>
        <v>393.13722488038275</v>
      </c>
      <c r="AN31" s="215">
        <f>Quarterly!AO27</f>
        <v>401.29181096681094</v>
      </c>
      <c r="AO31" s="215">
        <f>Quarterly!AP27</f>
        <v>433.97274436090225</v>
      </c>
      <c r="AP31" s="215">
        <f>Quarterly!AQ27</f>
        <v>427.2338095238095</v>
      </c>
      <c r="AQ31" s="215">
        <f>Quarterly!AR27</f>
        <v>427.25421717171713</v>
      </c>
      <c r="AR31" s="215">
        <f>Quarterly!AS27</f>
        <v>439.48528138528133</v>
      </c>
      <c r="AS31" s="215">
        <f>Quarterly!AT27</f>
        <v>485.55358345358349</v>
      </c>
      <c r="AT31" s="215">
        <f>Quarterly!AU27</f>
        <v>553.98425465838511</v>
      </c>
      <c r="AU31" s="215">
        <f>Quarterly!AV27</f>
        <v>627.39702982202982</v>
      </c>
      <c r="AV31" s="215">
        <f>Quarterly!AW27</f>
        <v>621.49613997114</v>
      </c>
      <c r="AW31" s="215">
        <f>Quarterly!AX27</f>
        <v>614.46599821746884</v>
      </c>
      <c r="AX31" s="215">
        <f>Quarterly!AY27</f>
        <v>650.26878787878786</v>
      </c>
      <c r="AY31" s="215">
        <f>Quarterly!AZ27</f>
        <v>667.23947368421057</v>
      </c>
      <c r="AZ31" s="215">
        <f>Quarterly!BA27</f>
        <v>681.11977272727279</v>
      </c>
      <c r="BA31" s="215">
        <f>Quarterly!BB27</f>
        <v>788.0183387584284</v>
      </c>
      <c r="BB31" s="215">
        <f>Quarterly!BC27</f>
        <v>926.77576137312974</v>
      </c>
      <c r="BC31" s="215">
        <f>Quarterly!BD27</f>
        <v>895.95171356421361</v>
      </c>
      <c r="BD31" s="215">
        <f>Quarterly!BE27</f>
        <v>869.57618577075084</v>
      </c>
      <c r="BE31" s="215">
        <f>Quarterly!BF27</f>
        <v>794.52472349351638</v>
      </c>
      <c r="BF31" s="215">
        <f>Quarterly!BG27</f>
        <v>908.70856782106785</v>
      </c>
      <c r="BG31" s="215">
        <f>Quarterly!BH27</f>
        <v>921.50506379585329</v>
      </c>
      <c r="BH31" s="215">
        <f>Quarterly!BI27</f>
        <v>960.06472332015812</v>
      </c>
      <c r="BI31" s="215">
        <f>Quarterly!BJ27</f>
        <v>1101.6394964684439</v>
      </c>
      <c r="BJ31" s="215">
        <f>Quarterly!BK27</f>
        <v>1108.9039855072463</v>
      </c>
      <c r="BK31" s="215">
        <f>Quarterly!BL27</f>
        <v>1195.6807216905902</v>
      </c>
      <c r="BL31" s="215">
        <f>Quarterly!BM27</f>
        <v>1226.5842352092352</v>
      </c>
      <c r="BM31" s="215">
        <f>Quarterly!BN27</f>
        <v>1367.487601579707</v>
      </c>
      <c r="BN31" s="215">
        <f>Quarterly!BO27</f>
        <v>1384.378623188406</v>
      </c>
      <c r="BO31" s="215">
        <f>Quarterly!BP27</f>
        <v>1504.3007154882155</v>
      </c>
      <c r="BP31" s="215">
        <f>Quarterly!BQ27</f>
        <v>1700.1562049062049</v>
      </c>
      <c r="BQ31" s="215">
        <f>Quarterly!BR27</f>
        <v>1685.4990379990379</v>
      </c>
      <c r="BR31" s="215">
        <f>Quarterly!BS27</f>
        <v>1690.8369408369408</v>
      </c>
      <c r="BS31" s="215">
        <f>Quarterly!BT27</f>
        <v>1610.7559011164274</v>
      </c>
      <c r="BT31" s="215">
        <f>Quarterly!BU27</f>
        <v>1654.7977272727273</v>
      </c>
      <c r="BU31" s="215">
        <f>Quarterly!BV27</f>
        <v>1718.8922149887621</v>
      </c>
      <c r="BV31" s="215">
        <f>Quarterly!BW27</f>
        <v>1630.4681818181818</v>
      </c>
      <c r="BW31" s="215">
        <f>Quarterly!BX27</f>
        <v>1413.648611111111</v>
      </c>
      <c r="BX31" s="215">
        <f>Quarterly!BY27</f>
        <v>1327.5389233954454</v>
      </c>
      <c r="BY31" s="215">
        <f>Quarterly!BZ27</f>
        <v>1272.4696629859675</v>
      </c>
      <c r="BZ31" s="215">
        <f>Quarterly!CA27</f>
        <v>1293.9512626262624</v>
      </c>
      <c r="CA31" s="215">
        <f>Quarterly!CB27</f>
        <v>1288.5400793650795</v>
      </c>
      <c r="CB31" s="215">
        <f>Quarterly!CC27</f>
        <v>1281.9243577075097</v>
      </c>
      <c r="CC31" s="215">
        <f>Quarterly!CD27</f>
        <v>1200.359534706331</v>
      </c>
      <c r="CD31" s="215">
        <f>Quarterly!CE27</f>
        <v>1219.2207611832612</v>
      </c>
      <c r="CE31" s="215">
        <f>Quarterly!CF27</f>
        <v>1192.8223923444975</v>
      </c>
      <c r="CF31" s="215">
        <f>Quarterly!CG27</f>
        <v>1124.0145915678524</v>
      </c>
      <c r="CG31" s="215">
        <f>Quarterly!CH27</f>
        <v>1104.400155692261</v>
      </c>
      <c r="CH31" s="215">
        <f>Quarterly!CI27</f>
        <v>1181.2083333333333</v>
      </c>
      <c r="CI31" s="215">
        <f>Quarterly!CJ27</f>
        <v>1259.3546500721498</v>
      </c>
      <c r="CJ31" s="215">
        <f>Quarterly!CK27</f>
        <v>1334.8147907647908</v>
      </c>
      <c r="CK31" s="215">
        <f>Quarterly!CL27</f>
        <v>1217.9837902837903</v>
      </c>
      <c r="CL31" s="215">
        <f>Quarterly!CM27</f>
        <v>1219.3558816425118</v>
      </c>
      <c r="CM31" s="215">
        <f>Quarterly!CN27</f>
        <v>1256.9631192881191</v>
      </c>
      <c r="CN31" s="215">
        <f>Quarterly!CO27</f>
        <v>1277.8386363636362</v>
      </c>
      <c r="CO31" s="215">
        <f>Quarterly!CP27</f>
        <v>1274.3512032085564</v>
      </c>
      <c r="CP31" s="215">
        <f>Quarterly!CQ27</f>
        <v>1329.2826839826839</v>
      </c>
      <c r="CQ31" s="215">
        <f>Quarterly!CR27</f>
        <v>1306.4442857142858</v>
      </c>
      <c r="CR31" s="215">
        <f>Quarterly!CS27</f>
        <v>1212.7476515151516</v>
      </c>
      <c r="CS31" s="215">
        <f>Quarterly!CT27</f>
        <v>1228.0874874060296</v>
      </c>
      <c r="CT31" s="215">
        <f>Quarterly!CU27</f>
        <v>1304.2360245310244</v>
      </c>
      <c r="CU31" s="215">
        <f>Quarterly!CV27</f>
        <v>1309.8117063492064</v>
      </c>
      <c r="CV31" s="215">
        <f>Quarterly!CW27</f>
        <v>1474.3633885438232</v>
      </c>
      <c r="CW31" s="215">
        <f>Quarterly!CX27</f>
        <v>1480.2870370370372</v>
      </c>
      <c r="CX31" s="215">
        <f>Quarterly!CY27</f>
        <v>1583.2341666666669</v>
      </c>
      <c r="CY31" s="215">
        <f>Quarterly!CZ27</f>
        <v>1710.5099202551835</v>
      </c>
      <c r="CZ31" s="215">
        <f>Quarterly!DA27</f>
        <v>1911.1858774076163</v>
      </c>
      <c r="DA31" s="215">
        <f>Quarterly!DB27</f>
        <v>1873.2410401002508</v>
      </c>
      <c r="DB31" s="215">
        <f>Quarterly!DC27</f>
        <v>1797.796086956522</v>
      </c>
      <c r="DC31" s="215">
        <f>Quarterly!DD27</f>
        <v>1817.2678030303032</v>
      </c>
      <c r="DD31" s="215">
        <f>Quarterly!DE27</f>
        <v>1789.4381673881678</v>
      </c>
      <c r="DE31" s="215">
        <f>Quarterly!DF27</f>
        <v>1794.5804947976003</v>
      </c>
      <c r="DF31" s="215">
        <f>Quarterly!DG27</f>
        <v>1873.6294202898553</v>
      </c>
      <c r="DG31" s="215">
        <f>Quarterly!DH27</f>
        <v>1873.5990909090906</v>
      </c>
      <c r="DH31" s="215">
        <f>Quarterly!DI27</f>
        <v>1728.2404222347698</v>
      </c>
      <c r="DI31" s="215">
        <f>Quarterly!DJ27</f>
        <v>1730.6444949494951</v>
      </c>
      <c r="DJ31" s="215">
        <f>Quarterly!DK27</f>
        <v>1887.7056021080368</v>
      </c>
      <c r="DK31" s="215">
        <f>Quarterly!DL27</f>
        <v>1978.0746976284584</v>
      </c>
      <c r="DL31" s="215">
        <f>Quarterly!DM27</f>
        <v>1928.3356452726014</v>
      </c>
      <c r="DM31" s="215">
        <f>Quarterly!DN27</f>
        <v>1978.1555194805196</v>
      </c>
      <c r="DN31" s="215">
        <f>Quarterly!DO27</f>
        <v>2073.5994893029674</v>
      </c>
    </row>
    <row r="32" spans="1:118" ht="14.4">
      <c r="A32" s="82" t="s">
        <v>493</v>
      </c>
      <c r="B32" s="215" t="str">
        <f>Quarterly!C25</f>
        <v>$cts/kg</v>
      </c>
      <c r="C32" s="215">
        <f>Quarterly!D25</f>
        <v>13.715996742248569</v>
      </c>
      <c r="D32" s="215">
        <f>Quarterly!E25</f>
        <v>12.754416465759268</v>
      </c>
      <c r="E32" s="215">
        <f>Quarterly!F25</f>
        <v>12.0437879562378</v>
      </c>
      <c r="F32" s="215">
        <f>Quarterly!G25</f>
        <v>12.750418345133433</v>
      </c>
      <c r="G32" s="215">
        <f>Quarterly!H25</f>
        <v>11.845178922017434</v>
      </c>
      <c r="H32" s="215">
        <f>Quarterly!I25</f>
        <v>12.363011360168434</v>
      </c>
      <c r="I32" s="215">
        <f>Quarterly!J25</f>
        <v>10.862224896748865</v>
      </c>
      <c r="J32" s="215">
        <f>Quarterly!K25</f>
        <v>10.881968180338532</v>
      </c>
      <c r="K32" s="215">
        <f>Quarterly!L25</f>
        <v>11.285440127054834</v>
      </c>
      <c r="L32" s="215">
        <f>Quarterly!M25</f>
        <v>11.534988721211734</v>
      </c>
      <c r="M32" s="215">
        <f>Quarterly!N25</f>
        <v>11.906979878743465</v>
      </c>
      <c r="N32" s="215">
        <f>Quarterly!O25</f>
        <v>10.69342422485353</v>
      </c>
      <c r="O32" s="215">
        <f>Quarterly!P25</f>
        <v>9.0003182093302403</v>
      </c>
      <c r="P32" s="215">
        <f>Quarterly!Q25</f>
        <v>8.1120777130126935</v>
      </c>
      <c r="Q32" s="215">
        <f>Quarterly!R25</f>
        <v>7.8669915199279794</v>
      </c>
      <c r="R32" s="215">
        <f>Quarterly!S25</f>
        <v>6.9832391990993337</v>
      </c>
      <c r="S32" s="215">
        <f>Quarterly!T25</f>
        <v>5.7363470418470399</v>
      </c>
      <c r="T32" s="215">
        <f>Quarterly!U25</f>
        <v>5.9254018445322769</v>
      </c>
      <c r="U32" s="215">
        <f>Quarterly!V25</f>
        <v>6.4137619047619028</v>
      </c>
      <c r="V32" s="215">
        <f>Quarterly!W25</f>
        <v>5.3639000000000001</v>
      </c>
      <c r="W32" s="215">
        <f>Quarterly!X25</f>
        <v>7.0421383399209496</v>
      </c>
      <c r="X32" s="215">
        <f>Quarterly!Y25</f>
        <v>10.031934092477563</v>
      </c>
      <c r="Y32" s="215">
        <f>Quarterly!Z25</f>
        <v>9.8813939393939325</v>
      </c>
      <c r="Z32" s="215">
        <f>Quarterly!AA25</f>
        <v>9.379613997113994</v>
      </c>
      <c r="AA32" s="215">
        <f>Quarterly!AB25</f>
        <v>8.5848359535201624</v>
      </c>
      <c r="AB32" s="215">
        <f>Quarterly!AC25</f>
        <v>7.8670683229813703</v>
      </c>
      <c r="AC32" s="215">
        <f>Quarterly!AD25</f>
        <v>7.0946956521739137</v>
      </c>
      <c r="AD32" s="215">
        <f>Quarterly!AE25</f>
        <v>6.30715580618212</v>
      </c>
      <c r="AE32" s="215">
        <f>Quarterly!AF25</f>
        <v>5.3453333333333335</v>
      </c>
      <c r="AF32" s="215">
        <f>Quarterly!AG25</f>
        <v>6.0203600288600301</v>
      </c>
      <c r="AG32" s="215">
        <f>Quarterly!AH25</f>
        <v>7.2749473684210528</v>
      </c>
      <c r="AH32" s="215">
        <f>Quarterly!AI25</f>
        <v>8.0273809523809572</v>
      </c>
      <c r="AI32" s="215">
        <f>Quarterly!AJ25</f>
        <v>6.8934920634920589</v>
      </c>
      <c r="AJ32" s="215">
        <f>Quarterly!AK25</f>
        <v>6.570916305916306</v>
      </c>
      <c r="AK32" s="215">
        <f>Quarterly!AL25</f>
        <v>6.2110605014952824</v>
      </c>
      <c r="AL32" s="215">
        <f>Quarterly!AM25</f>
        <v>6.1332570556826838</v>
      </c>
      <c r="AM32" s="215">
        <f>Quarterly!AN25</f>
        <v>6.9990873015872994</v>
      </c>
      <c r="AN32" s="215">
        <f>Quarterly!AO25</f>
        <v>8.2396969696969702</v>
      </c>
      <c r="AO32" s="215">
        <f>Quarterly!AP25</f>
        <v>8.8083492063492042</v>
      </c>
      <c r="AP32" s="215">
        <f>Quarterly!AQ25</f>
        <v>9.0468947368421073</v>
      </c>
      <c r="AQ32" s="215">
        <f>Quarterly!AR25</f>
        <v>8.690108225108224</v>
      </c>
      <c r="AR32" s="215">
        <f>Quarterly!AS25</f>
        <v>10.094397860593512</v>
      </c>
      <c r="AS32" s="215">
        <f>Quarterly!AT25</f>
        <v>12.449333333333334</v>
      </c>
      <c r="AT32" s="215">
        <f>Quarterly!AU25</f>
        <v>17.107268497330299</v>
      </c>
      <c r="AU32" s="215">
        <f>Quarterly!AV25</f>
        <v>16.684059011164269</v>
      </c>
      <c r="AV32" s="215">
        <f>Quarterly!AW25</f>
        <v>13.7166884057971</v>
      </c>
      <c r="AW32" s="215">
        <f>Quarterly!AX25</f>
        <v>11.645863636363634</v>
      </c>
      <c r="AX32" s="215">
        <f>Quarterly!AY25</f>
        <v>10.613965709728866</v>
      </c>
      <c r="AY32" s="215">
        <f>Quarterly!AZ25</f>
        <v>9.3136132756132763</v>
      </c>
      <c r="AZ32" s="215">
        <f>Quarterly!BA25</f>
        <v>9.7866034651846991</v>
      </c>
      <c r="BA32" s="215">
        <f>Quarterly!BB25</f>
        <v>10.112366132723118</v>
      </c>
      <c r="BB32" s="215">
        <f>Quarterly!BC25</f>
        <v>12.714507936507934</v>
      </c>
      <c r="BC32" s="215">
        <f>Quarterly!BD25</f>
        <v>11.840909090909101</v>
      </c>
      <c r="BD32" s="215">
        <f>Quarterly!BE25</f>
        <v>13.636544011544034</v>
      </c>
      <c r="BE32" s="215">
        <f>Quarterly!BF25</f>
        <v>11.616864988558367</v>
      </c>
      <c r="BF32" s="215">
        <f>Quarterly!BG25</f>
        <v>12.8280956937799</v>
      </c>
      <c r="BG32" s="215">
        <f>Quarterly!BH25</f>
        <v>15.170477633477633</v>
      </c>
      <c r="BH32" s="215">
        <f>Quarterly!BI25</f>
        <v>20.991991341991369</v>
      </c>
      <c r="BI32" s="215">
        <f>Quarterly!BJ25</f>
        <v>23.6108787878788</v>
      </c>
      <c r="BJ32" s="215">
        <f>Quarterly!BK25</f>
        <v>20.677345537757436</v>
      </c>
      <c r="BK32" s="215">
        <f>Quarterly!BL25</f>
        <v>16.09690476190476</v>
      </c>
      <c r="BL32" s="215">
        <f>Quarterly!BM25</f>
        <v>19.654386724386725</v>
      </c>
      <c r="BM32" s="215">
        <f>Quarterly!BN25</f>
        <v>27.135064935064936</v>
      </c>
      <c r="BN32" s="215">
        <f>Quarterly!BO25</f>
        <v>28.314385964912276</v>
      </c>
      <c r="BO32" s="215">
        <f>Quarterly!BP25</f>
        <v>23.556165945165944</v>
      </c>
      <c r="BP32" s="215">
        <f>Quarterly!BQ25</f>
        <v>28.327973084886125</v>
      </c>
      <c r="BQ32" s="215">
        <f>Quarterly!BR25</f>
        <v>24.743809523809521</v>
      </c>
      <c r="BR32" s="215">
        <f>Quarterly!BS25</f>
        <v>339.75757575757575</v>
      </c>
      <c r="BS32" s="215">
        <f>Quarterly!BT25</f>
        <v>341</v>
      </c>
      <c r="BT32" s="215">
        <f>Quarterly!BU25</f>
        <v>352.33234202898558</v>
      </c>
      <c r="BU32" s="215">
        <f>Quarterly!BV25</f>
        <v>362.57058017023229</v>
      </c>
      <c r="BV32" s="215">
        <f>Quarterly!BW25</f>
        <v>319.05469279963205</v>
      </c>
      <c r="BW32" s="215">
        <f>Quarterly!BX25</f>
        <v>264.23267826086965</v>
      </c>
      <c r="BX32" s="215">
        <f>Quarterly!BY25</f>
        <v>244.8969763054981</v>
      </c>
      <c r="BY32" s="215">
        <f>Quarterly!BZ25</f>
        <v>234.22068184955131</v>
      </c>
      <c r="BZ32" s="215">
        <f>Quarterly!CA25</f>
        <v>247.90083423050393</v>
      </c>
      <c r="CA32" s="215">
        <f>Quarterly!CB25</f>
        <v>222.208</v>
      </c>
      <c r="CB32" s="215">
        <f>Quarterly!CC25</f>
        <v>233.70859351276746</v>
      </c>
      <c r="CC32" s="215">
        <f>Quarterly!CD25</f>
        <v>247.61278454106278</v>
      </c>
      <c r="CD32" s="215">
        <f>Quarterly!CE25</f>
        <v>291.17680000000018</v>
      </c>
      <c r="CE32" s="215">
        <f>Quarterly!CF25</f>
        <v>320.14175661375657</v>
      </c>
      <c r="CF32" s="215">
        <f>Quarterly!CG25</f>
        <v>387.19323763515075</v>
      </c>
      <c r="CG32" s="215">
        <f>Quarterly!CH25</f>
        <v>363.03491695422139</v>
      </c>
      <c r="CH32" s="215">
        <f>Quarterly!CI25</f>
        <v>290.26497354497349</v>
      </c>
      <c r="CI32" s="215">
        <f>Quarterly!CJ25</f>
        <v>251.38539682539681</v>
      </c>
      <c r="CJ32" s="215">
        <f>Quarterly!CK25</f>
        <v>284.67111019093642</v>
      </c>
      <c r="CK32" s="215">
        <f>Quarterly!CL25</f>
        <v>323.39659259259287</v>
      </c>
      <c r="CL32" s="215">
        <f>Quarterly!CM25</f>
        <v>369.23743574879262</v>
      </c>
      <c r="CM32" s="215">
        <f>Quarterly!CN25</f>
        <v>371.59876714975871</v>
      </c>
      <c r="CN32" s="215">
        <f>Quarterly!CO25</f>
        <v>365.19617391304359</v>
      </c>
      <c r="CO32" s="215">
        <f>Quarterly!CP25</f>
        <v>342.77346673429537</v>
      </c>
      <c r="CP32" s="215">
        <f>Quarterly!CQ25</f>
        <v>334.74191446511094</v>
      </c>
      <c r="CQ32" s="215">
        <f>Quarterly!CR25</f>
        <v>297.51696462654894</v>
      </c>
      <c r="CR32" s="215">
        <f>Quarterly!CS25</f>
        <v>282.05219832491497</v>
      </c>
      <c r="CS32" s="215">
        <f>Quarterly!CT25</f>
        <v>278.72950637931103</v>
      </c>
      <c r="CT32" s="215">
        <f>Quarterly!CU25</f>
        <v>272.99500360109306</v>
      </c>
      <c r="CU32" s="215">
        <f>Quarterly!CV25</f>
        <v>262.04412912443951</v>
      </c>
      <c r="CV32" s="215">
        <f>Quarterly!CW25</f>
        <v>258.74442189594453</v>
      </c>
      <c r="CW32" s="215">
        <f>Quarterly!CX25</f>
        <v>279.32178179992439</v>
      </c>
      <c r="CX32" s="215">
        <f>Quarterly!CY25</f>
        <v>269.30200105545464</v>
      </c>
      <c r="CY32" s="215" t="e">
        <f>Quarterly!#REF!</f>
        <v>#REF!</v>
      </c>
      <c r="CZ32" s="215" t="e">
        <f>Quarterly!#REF!</f>
        <v>#REF!</v>
      </c>
      <c r="DA32" s="215" t="e">
        <f>Quarterly!#REF!</f>
        <v>#REF!</v>
      </c>
      <c r="DB32" s="215" t="e">
        <f>Quarterly!#REF!</f>
        <v>#REF!</v>
      </c>
      <c r="DC32" s="215" t="e">
        <f>Quarterly!#REF!</f>
        <v>#REF!</v>
      </c>
      <c r="DD32" s="215" t="e">
        <f>Quarterly!#REF!</f>
        <v>#REF!</v>
      </c>
      <c r="DE32" s="215" t="e">
        <f>Quarterly!#REF!</f>
        <v>#REF!</v>
      </c>
      <c r="DF32" s="215" t="e">
        <f>Quarterly!#REF!</f>
        <v>#REF!</v>
      </c>
      <c r="DG32" s="215" t="e">
        <f>Quarterly!#REF!</f>
        <v>#REF!</v>
      </c>
      <c r="DH32" s="215" t="e">
        <f>Quarterly!#REF!</f>
        <v>#REF!</v>
      </c>
      <c r="DI32" s="215" t="e">
        <f>Quarterly!#REF!</f>
        <v>#REF!</v>
      </c>
      <c r="DJ32" s="215" t="e">
        <f>Quarterly!#REF!</f>
        <v>#REF!</v>
      </c>
      <c r="DK32" s="215" t="e">
        <f>Quarterly!#REF!</f>
        <v>#REF!</v>
      </c>
      <c r="DL32" s="215" t="e">
        <f>Quarterly!#REF!</f>
        <v>#REF!</v>
      </c>
      <c r="DM32" s="215" t="e">
        <f>Quarterly!#REF!</f>
        <v>#REF!</v>
      </c>
      <c r="DN32" s="215" t="e">
        <f>Quarterly!#REF!</f>
        <v>#REF!</v>
      </c>
    </row>
    <row r="33" spans="1:118" ht="14.4">
      <c r="A33" s="82" t="s">
        <v>494</v>
      </c>
      <c r="B33" s="215" t="str">
        <f>Quarterly!C28</f>
        <v>$/MT</v>
      </c>
      <c r="C33" s="215">
        <f>Quarterly!D28</f>
        <v>6141.928821673584</v>
      </c>
      <c r="D33" s="215">
        <f>Quarterly!E28</f>
        <v>6646.878840252687</v>
      </c>
      <c r="E33" s="215">
        <f>Quarterly!F28</f>
        <v>6289.0005953206373</v>
      </c>
      <c r="F33" s="215">
        <f>Quarterly!G28</f>
        <v>6217.2259779439264</v>
      </c>
      <c r="G33" s="215">
        <f>Quarterly!H28</f>
        <v>6350.9683047403969</v>
      </c>
      <c r="H33" s="215">
        <f>Quarterly!I28</f>
        <v>6149.5865929260226</v>
      </c>
      <c r="I33" s="215">
        <f>Quarterly!J28</f>
        <v>5917.7285393269876</v>
      </c>
      <c r="J33" s="215">
        <f>Quarterly!K28</f>
        <v>5882.2560097615569</v>
      </c>
      <c r="K33" s="215">
        <f>Quarterly!L28</f>
        <v>5657.5754627532997</v>
      </c>
      <c r="L33" s="215">
        <f>Quarterly!M28</f>
        <v>5450.8529791503934</v>
      </c>
      <c r="M33" s="215">
        <f>Quarterly!N28</f>
        <v>5571.2373773722311</v>
      </c>
      <c r="N33" s="215">
        <f>Quarterly!O28</f>
        <v>5301.8787608968059</v>
      </c>
      <c r="O33" s="215">
        <f>Quarterly!P28</f>
        <v>5847.6715717488596</v>
      </c>
      <c r="P33" s="215">
        <f>Quarterly!Q28</f>
        <v>5607.0753476409909</v>
      </c>
      <c r="Q33" s="215">
        <f>Quarterly!R28</f>
        <v>5388.2893961812333</v>
      </c>
      <c r="R33" s="215">
        <f>Quarterly!S28</f>
        <v>5219.3181700455198</v>
      </c>
      <c r="S33" s="215">
        <f>Quarterly!T28</f>
        <v>5429.2117224880367</v>
      </c>
      <c r="T33" s="215">
        <f>Quarterly!U28</f>
        <v>5257.1861471861466</v>
      </c>
      <c r="U33" s="215">
        <f>Quarterly!V28</f>
        <v>5659.8610050080633</v>
      </c>
      <c r="V33" s="215">
        <f>Quarterly!W28</f>
        <v>5686.3499999999995</v>
      </c>
      <c r="W33" s="215">
        <f>Quarterly!X28</f>
        <v>5432.3961133069834</v>
      </c>
      <c r="X33" s="215">
        <f>Quarterly!Y28</f>
        <v>5371.9730848861263</v>
      </c>
      <c r="Y33" s="215">
        <f>Quarterly!Z28</f>
        <v>5252.8909090909101</v>
      </c>
      <c r="Z33" s="215">
        <f>Quarterly!AA28</f>
        <v>5113.1287878787871</v>
      </c>
      <c r="AA33" s="215">
        <f>Quarterly!AB28</f>
        <v>4910.4906711222502</v>
      </c>
      <c r="AB33" s="215">
        <f>Quarterly!AC28</f>
        <v>3990.4712918660298</v>
      </c>
      <c r="AC33" s="215">
        <f>Quarterly!AD28</f>
        <v>3943.6542276989835</v>
      </c>
      <c r="AD33" s="215">
        <f>Quarterly!AE28</f>
        <v>3814.4385521885538</v>
      </c>
      <c r="AE33" s="215">
        <f>Quarterly!AF28</f>
        <v>4160.8759018759001</v>
      </c>
      <c r="AF33" s="215">
        <f>Quarterly!AG28</f>
        <v>4035.9275362318836</v>
      </c>
      <c r="AG33" s="215">
        <f>Quarterly!AH28</f>
        <v>4232.7432712215332</v>
      </c>
      <c r="AH33" s="215">
        <f>Quarterly!AI28</f>
        <v>4536.6676767676781</v>
      </c>
      <c r="AI33" s="215">
        <f>Quarterly!AJ28</f>
        <v>4657.6598015873014</v>
      </c>
      <c r="AJ33" s="215">
        <f>Quarterly!AK28</f>
        <v>4814.2923913043478</v>
      </c>
      <c r="AK33" s="215">
        <f>Quarterly!AL28</f>
        <v>5549.7223084886136</v>
      </c>
      <c r="AL33" s="215">
        <f>Quarterly!AM28</f>
        <v>6899.1315389924102</v>
      </c>
      <c r="AM33" s="215">
        <f>Quarterly!AN28</f>
        <v>9153.0893141945762</v>
      </c>
      <c r="AN33" s="215">
        <f>Quarterly!AO28</f>
        <v>9019.6731601731608</v>
      </c>
      <c r="AO33" s="215">
        <f>Quarterly!AP28</f>
        <v>8851.8599783549816</v>
      </c>
      <c r="AP33" s="215">
        <f>Quarterly!AQ28</f>
        <v>8084.7376984126968</v>
      </c>
      <c r="AQ33" s="215">
        <f>Quarterly!AR28</f>
        <v>7945.80772005772</v>
      </c>
      <c r="AR33" s="215">
        <f>Quarterly!AS28</f>
        <v>7059.8814935064911</v>
      </c>
      <c r="AS33" s="215">
        <f>Quarterly!AT28</f>
        <v>6450.5640331890327</v>
      </c>
      <c r="AT33" s="215">
        <f>Quarterly!AU28</f>
        <v>7601.7471273291931</v>
      </c>
      <c r="AU33" s="215">
        <f>Quarterly!AV28</f>
        <v>8503.8640572390577</v>
      </c>
      <c r="AV33" s="215">
        <f>Quarterly!AW28</f>
        <v>8589.3820346320372</v>
      </c>
      <c r="AW33" s="215">
        <f>Quarterly!AX28</f>
        <v>10324.618819776713</v>
      </c>
      <c r="AX33" s="215">
        <f>Quarterly!AY28</f>
        <v>12669.634848484849</v>
      </c>
      <c r="AY33" s="215">
        <f>Quarterly!AZ28</f>
        <v>14064.606098579783</v>
      </c>
      <c r="AZ33" s="215">
        <f>Quarterly!BA28</f>
        <v>14922.918181818182</v>
      </c>
      <c r="BA33" s="215">
        <f>Quarterly!BB28</f>
        <v>16324.614258527299</v>
      </c>
      <c r="BB33" s="215">
        <f>Quarterly!BC28</f>
        <v>17793.273429786586</v>
      </c>
      <c r="BC33" s="215">
        <f>Quarterly!BD28</f>
        <v>22544.350432900432</v>
      </c>
      <c r="BD33" s="215">
        <f>Quarterly!BE28</f>
        <v>20399.073781291168</v>
      </c>
      <c r="BE33" s="215">
        <f>Quarterly!BF28</f>
        <v>13129.88022774327</v>
      </c>
      <c r="BF33" s="215">
        <f>Quarterly!BG28</f>
        <v>11109.172474747475</v>
      </c>
      <c r="BG33" s="215">
        <f>Quarterly!BH28</f>
        <v>13550.114912280702</v>
      </c>
      <c r="BH33" s="215">
        <f>Quarterly!BI28</f>
        <v>14540.437351778657</v>
      </c>
      <c r="BI33" s="215">
        <f>Quarterly!BJ28</f>
        <v>15197.414141414141</v>
      </c>
      <c r="BJ33" s="215">
        <f>Quarterly!BK28</f>
        <v>17190.543478260868</v>
      </c>
      <c r="BK33" s="215">
        <f>Quarterly!BL28</f>
        <v>17819.117862838913</v>
      </c>
      <c r="BL33" s="215">
        <f>Quarterly!BM28</f>
        <v>20544.652597402597</v>
      </c>
      <c r="BM33" s="215">
        <f>Quarterly!BN28</f>
        <v>25914.681096681099</v>
      </c>
      <c r="BN33" s="215">
        <f>Quarterly!BO28</f>
        <v>29883.3115942029</v>
      </c>
      <c r="BO33" s="215">
        <f>Quarterly!BP28</f>
        <v>28812.925420875425</v>
      </c>
      <c r="BP33" s="215">
        <f>Quarterly!BQ28</f>
        <v>24660.474927849926</v>
      </c>
      <c r="BQ33" s="215">
        <f>Quarterly!BR28</f>
        <v>20849.086634199131</v>
      </c>
      <c r="BR33" s="215">
        <f>Quarterly!BS28</f>
        <v>22942.147907647912</v>
      </c>
      <c r="BS33" s="215">
        <f>Quarterly!BT28</f>
        <v>20555.087320574163</v>
      </c>
      <c r="BT33" s="215">
        <f>Quarterly!BU28</f>
        <v>19330.970075757577</v>
      </c>
      <c r="BU33" s="215">
        <f>Quarterly!BV28</f>
        <v>21609.219523611402</v>
      </c>
      <c r="BV33" s="215">
        <f>Quarterly!BW28</f>
        <v>24037.545075757575</v>
      </c>
      <c r="BW33" s="215">
        <f>Quarterly!BX28</f>
        <v>20879.553968253971</v>
      </c>
      <c r="BX33" s="215">
        <f>Quarterly!BY28</f>
        <v>21312.370600414077</v>
      </c>
      <c r="BY33" s="215">
        <f>Quarterly!BZ28</f>
        <v>22896.864302967562</v>
      </c>
      <c r="BZ33" s="215">
        <f>Quarterly!CA28</f>
        <v>22636.282720057719</v>
      </c>
      <c r="CA33" s="215">
        <f>Quarterly!CB28</f>
        <v>23146.149999999998</v>
      </c>
      <c r="CB33" s="215">
        <f>Quarterly!CC28</f>
        <v>21915.194532279314</v>
      </c>
      <c r="CC33" s="215">
        <f>Quarterly!CD28</f>
        <v>19897.867443064184</v>
      </c>
      <c r="CD33" s="215">
        <f>Quarterly!CE28</f>
        <v>18369.980212842711</v>
      </c>
      <c r="CE33" s="215">
        <f>Quarterly!CF28</f>
        <v>15589.803429027115</v>
      </c>
      <c r="CF33" s="215">
        <f>Quarterly!CG28</f>
        <v>15229.549505928853</v>
      </c>
      <c r="CG33" s="215">
        <f>Quarterly!CH28</f>
        <v>15077.19660894661</v>
      </c>
      <c r="CH33" s="215">
        <f>Quarterly!CI28</f>
        <v>15438.604365079365</v>
      </c>
      <c r="CI33" s="215">
        <f>Quarterly!CJ28</f>
        <v>16902.119155844153</v>
      </c>
      <c r="CJ33" s="215">
        <f>Quarterly!CK28</f>
        <v>18584.257215007216</v>
      </c>
      <c r="CK33" s="215">
        <f>Quarterly!CL28</f>
        <v>20810.067604617605</v>
      </c>
      <c r="CL33" s="215">
        <f>Quarterly!CM28</f>
        <v>20004.485455486541</v>
      </c>
      <c r="CM33" s="215">
        <f>Quarterly!CN28</f>
        <v>19923.164562289563</v>
      </c>
      <c r="CN33" s="215">
        <f>Quarterly!CO28</f>
        <v>20513.698412698413</v>
      </c>
      <c r="CO33" s="215">
        <f>Quarterly!CP28</f>
        <v>19803.327352472086</v>
      </c>
      <c r="CP33" s="215">
        <f>Quarterly!CQ28</f>
        <v>21186.799855699854</v>
      </c>
      <c r="CQ33" s="215">
        <f>Quarterly!CR28</f>
        <v>20936.819047619047</v>
      </c>
      <c r="CR33" s="215">
        <f>Quarterly!CS28</f>
        <v>19308.564393939396</v>
      </c>
      <c r="CS33" s="215">
        <f>Quarterly!CT28</f>
        <v>19148.640281533873</v>
      </c>
      <c r="CT33" s="215">
        <f>Quarterly!CU28</f>
        <v>21038.368253968252</v>
      </c>
      <c r="CU33" s="215">
        <f>Quarterly!CV28</f>
        <v>19773.801587301587</v>
      </c>
      <c r="CV33" s="215">
        <f>Quarterly!CW28</f>
        <v>17139.151656314698</v>
      </c>
      <c r="CW33" s="215">
        <f>Quarterly!CX28</f>
        <v>16693.30583160801</v>
      </c>
      <c r="CX33" s="215">
        <f>Quarterly!CY28</f>
        <v>16266.796969696969</v>
      </c>
      <c r="CY33" s="215">
        <f>Quarterly!CZ28</f>
        <v>15730.853110047845</v>
      </c>
      <c r="CZ33" s="215">
        <f>Quarterly!DA28</f>
        <v>17693.846621808145</v>
      </c>
      <c r="DA33" s="215">
        <f>Quarterly!DB28</f>
        <v>18810.341147186147</v>
      </c>
      <c r="DB33" s="215">
        <f>Quarterly!DC28</f>
        <v>25098.995833333334</v>
      </c>
      <c r="DC33" s="215">
        <f>Quarterly!DD28</f>
        <v>31038.29015151515</v>
      </c>
      <c r="DD33" s="215">
        <f>Quarterly!DE28</f>
        <v>34643.828181818186</v>
      </c>
      <c r="DE33" s="215">
        <f>Quarterly!DF28</f>
        <v>38768.042229437233</v>
      </c>
      <c r="DF33" s="215">
        <f>Quarterly!DG28</f>
        <v>43241.574065217392</v>
      </c>
      <c r="DG33" s="215">
        <f>Quarterly!DH28</f>
        <v>36968.251031746033</v>
      </c>
      <c r="DH33" s="215">
        <f>Quarterly!DI28</f>
        <v>23726.653632285586</v>
      </c>
      <c r="DI33" s="215">
        <f>Quarterly!DJ28</f>
        <v>21596.667972582971</v>
      </c>
      <c r="DJ33" s="215">
        <f>Quarterly!DK28</f>
        <v>26287.489916996052</v>
      </c>
      <c r="DK33" s="215">
        <f>Quarterly!DL28</f>
        <v>26151.589947299075</v>
      </c>
      <c r="DL33" s="215">
        <f>Quarterly!DM28</f>
        <v>26785.821476880606</v>
      </c>
      <c r="DM33" s="215">
        <f>Quarterly!DN28</f>
        <v>24424.082128427126</v>
      </c>
      <c r="DN33" s="215">
        <f>Quarterly!DO28</f>
        <v>26233.045341614907</v>
      </c>
    </row>
    <row r="34" spans="1:118" ht="14.4">
      <c r="A34" s="81" t="s">
        <v>495</v>
      </c>
      <c r="B34" s="215" t="str">
        <f>Quarterly!C30</f>
        <v>period average</v>
      </c>
      <c r="C34" s="215">
        <f>Quarterly!D30</f>
        <v>0</v>
      </c>
      <c r="D34" s="215">
        <f>Quarterly!E30</f>
        <v>0</v>
      </c>
      <c r="E34" s="215">
        <f>Quarterly!F30</f>
        <v>0</v>
      </c>
      <c r="F34" s="215">
        <f>Quarterly!G30</f>
        <v>0</v>
      </c>
      <c r="G34" s="215">
        <f>Quarterly!H30</f>
        <v>0</v>
      </c>
      <c r="H34" s="215">
        <f>Quarterly!I30</f>
        <v>0</v>
      </c>
      <c r="I34" s="215">
        <f>Quarterly!J30</f>
        <v>0</v>
      </c>
      <c r="J34" s="215">
        <f>Quarterly!K30</f>
        <v>0</v>
      </c>
      <c r="K34" s="215">
        <f>Quarterly!L30</f>
        <v>0</v>
      </c>
      <c r="L34" s="215">
        <f>Quarterly!M30</f>
        <v>0</v>
      </c>
      <c r="M34" s="215">
        <f>Quarterly!N30</f>
        <v>0</v>
      </c>
      <c r="N34" s="215">
        <f>Quarterly!O30</f>
        <v>0</v>
      </c>
      <c r="O34" s="215">
        <f>Quarterly!P30</f>
        <v>0</v>
      </c>
      <c r="P34" s="215">
        <f>Quarterly!Q30</f>
        <v>0</v>
      </c>
      <c r="Q34" s="215">
        <f>Quarterly!R30</f>
        <v>0</v>
      </c>
      <c r="R34" s="215">
        <f>Quarterly!S30</f>
        <v>0</v>
      </c>
      <c r="S34" s="215">
        <f>Quarterly!T30</f>
        <v>0</v>
      </c>
      <c r="T34" s="215">
        <f>Quarterly!U30</f>
        <v>0</v>
      </c>
      <c r="U34" s="215">
        <f>Quarterly!V30</f>
        <v>0</v>
      </c>
      <c r="V34" s="215">
        <f>Quarterly!W30</f>
        <v>0</v>
      </c>
      <c r="W34" s="215">
        <f>Quarterly!X30</f>
        <v>0</v>
      </c>
      <c r="X34" s="215">
        <f>Quarterly!Y30</f>
        <v>0</v>
      </c>
      <c r="Y34" s="215">
        <f>Quarterly!Z30</f>
        <v>0</v>
      </c>
      <c r="Z34" s="215">
        <f>Quarterly!AA30</f>
        <v>0</v>
      </c>
      <c r="AA34" s="215">
        <f>Quarterly!AB30</f>
        <v>0</v>
      </c>
      <c r="AB34" s="215">
        <f>Quarterly!AC30</f>
        <v>0</v>
      </c>
      <c r="AC34" s="215">
        <f>Quarterly!AD30</f>
        <v>0</v>
      </c>
      <c r="AD34" s="215">
        <f>Quarterly!AE30</f>
        <v>0</v>
      </c>
      <c r="AE34" s="215">
        <f>Quarterly!AF30</f>
        <v>0</v>
      </c>
      <c r="AF34" s="215">
        <f>Quarterly!AG30</f>
        <v>0</v>
      </c>
      <c r="AG34" s="215">
        <f>Quarterly!AH30</f>
        <v>0</v>
      </c>
      <c r="AH34" s="215">
        <f>Quarterly!AI30</f>
        <v>0</v>
      </c>
      <c r="AI34" s="215">
        <f>Quarterly!AJ30</f>
        <v>0</v>
      </c>
      <c r="AJ34" s="215">
        <f>Quarterly!AK30</f>
        <v>0</v>
      </c>
      <c r="AK34" s="215">
        <f>Quarterly!AL30</f>
        <v>0</v>
      </c>
      <c r="AL34" s="215">
        <f>Quarterly!AM30</f>
        <v>0</v>
      </c>
      <c r="AM34" s="215">
        <f>Quarterly!AN30</f>
        <v>0</v>
      </c>
      <c r="AN34" s="215">
        <f>Quarterly!AO30</f>
        <v>0</v>
      </c>
      <c r="AO34" s="215">
        <f>Quarterly!AP30</f>
        <v>0</v>
      </c>
      <c r="AP34" s="215">
        <f>Quarterly!AQ30</f>
        <v>0</v>
      </c>
      <c r="AQ34" s="215">
        <f>Quarterly!AR30</f>
        <v>0</v>
      </c>
      <c r="AR34" s="215">
        <f>Quarterly!AS30</f>
        <v>0</v>
      </c>
      <c r="AS34" s="215">
        <f>Quarterly!AT30</f>
        <v>0</v>
      </c>
      <c r="AT34" s="215">
        <f>Quarterly!AU30</f>
        <v>0</v>
      </c>
      <c r="AU34" s="215">
        <f>Quarterly!AV30</f>
        <v>0</v>
      </c>
      <c r="AV34" s="215">
        <f>Quarterly!AW30</f>
        <v>0</v>
      </c>
      <c r="AW34" s="215">
        <f>Quarterly!AX30</f>
        <v>0</v>
      </c>
      <c r="AX34" s="215">
        <f>Quarterly!AY30</f>
        <v>0</v>
      </c>
      <c r="AY34" s="215">
        <f>Quarterly!AZ30</f>
        <v>0</v>
      </c>
      <c r="AZ34" s="215">
        <f>Quarterly!BA30</f>
        <v>0</v>
      </c>
      <c r="BA34" s="215">
        <f>Quarterly!BB30</f>
        <v>0</v>
      </c>
      <c r="BB34" s="215">
        <f>Quarterly!BC30</f>
        <v>0</v>
      </c>
      <c r="BC34" s="215">
        <f>Quarterly!BD30</f>
        <v>0</v>
      </c>
      <c r="BD34" s="215">
        <f>Quarterly!BE30</f>
        <v>0</v>
      </c>
      <c r="BE34" s="215">
        <f>Quarterly!BF30</f>
        <v>0</v>
      </c>
      <c r="BF34" s="215">
        <f>Quarterly!BG30</f>
        <v>0</v>
      </c>
      <c r="BG34" s="215">
        <f>Quarterly!BH30</f>
        <v>0</v>
      </c>
      <c r="BH34" s="215">
        <f>Quarterly!BI30</f>
        <v>0</v>
      </c>
      <c r="BI34" s="215">
        <f>Quarterly!BJ30</f>
        <v>0</v>
      </c>
      <c r="BJ34" s="215">
        <f>Quarterly!BK30</f>
        <v>0</v>
      </c>
      <c r="BK34" s="215">
        <f>Quarterly!BL30</f>
        <v>0</v>
      </c>
      <c r="BL34" s="215">
        <f>Quarterly!BM30</f>
        <v>0</v>
      </c>
      <c r="BM34" s="215">
        <f>Quarterly!BN30</f>
        <v>0</v>
      </c>
      <c r="BN34" s="215">
        <f>Quarterly!BO30</f>
        <v>0</v>
      </c>
      <c r="BO34" s="215">
        <f>Quarterly!BP30</f>
        <v>0</v>
      </c>
      <c r="BP34" s="215">
        <f>Quarterly!BQ30</f>
        <v>0</v>
      </c>
      <c r="BQ34" s="215">
        <f>Quarterly!BR30</f>
        <v>0</v>
      </c>
      <c r="BR34" s="215">
        <f>Quarterly!BS30</f>
        <v>0</v>
      </c>
      <c r="BS34" s="215">
        <f>Quarterly!BT30</f>
        <v>0</v>
      </c>
      <c r="BT34" s="215">
        <f>Quarterly!BU30</f>
        <v>0</v>
      </c>
      <c r="BU34" s="215">
        <f>Quarterly!BV30</f>
        <v>0</v>
      </c>
      <c r="BV34" s="215">
        <f>Quarterly!BW30</f>
        <v>0</v>
      </c>
      <c r="BW34" s="215">
        <f>Quarterly!BX30</f>
        <v>0</v>
      </c>
      <c r="BX34" s="215">
        <f>Quarterly!BY30</f>
        <v>0</v>
      </c>
      <c r="BY34" s="215">
        <f>Quarterly!BZ30</f>
        <v>0</v>
      </c>
      <c r="BZ34" s="215">
        <f>Quarterly!CA30</f>
        <v>0</v>
      </c>
      <c r="CA34" s="215">
        <f>Quarterly!CB30</f>
        <v>0</v>
      </c>
      <c r="CB34" s="215">
        <f>Quarterly!CC30</f>
        <v>0</v>
      </c>
      <c r="CC34" s="215">
        <f>Quarterly!CD30</f>
        <v>0</v>
      </c>
      <c r="CD34" s="215">
        <f>Quarterly!CE30</f>
        <v>0</v>
      </c>
      <c r="CE34" s="215">
        <f>Quarterly!CF30</f>
        <v>0</v>
      </c>
      <c r="CF34" s="215">
        <f>Quarterly!CG30</f>
        <v>0</v>
      </c>
      <c r="CG34" s="215">
        <f>Quarterly!CH30</f>
        <v>0</v>
      </c>
      <c r="CH34" s="215">
        <f>Quarterly!CI30</f>
        <v>0</v>
      </c>
      <c r="CI34" s="215">
        <f>Quarterly!CJ30</f>
        <v>0</v>
      </c>
      <c r="CJ34" s="215">
        <f>Quarterly!CK30</f>
        <v>0</v>
      </c>
      <c r="CK34" s="215">
        <f>Quarterly!CL30</f>
        <v>0</v>
      </c>
      <c r="CL34" s="215">
        <f>Quarterly!CM30</f>
        <v>0</v>
      </c>
      <c r="CM34" s="215">
        <f>Quarterly!CN30</f>
        <v>0</v>
      </c>
      <c r="CN34" s="215">
        <f>Quarterly!CO30</f>
        <v>0</v>
      </c>
      <c r="CO34" s="215">
        <f>Quarterly!CP30</f>
        <v>0</v>
      </c>
      <c r="CP34" s="215">
        <f>Quarterly!CQ30</f>
        <v>0</v>
      </c>
      <c r="CQ34" s="215">
        <f>Quarterly!CR30</f>
        <v>0</v>
      </c>
      <c r="CR34" s="215">
        <f>Quarterly!CS30</f>
        <v>0</v>
      </c>
      <c r="CS34" s="215">
        <f>Quarterly!CT30</f>
        <v>0</v>
      </c>
      <c r="CT34" s="215">
        <f>Quarterly!CU30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Quarterly!C31</f>
        <v>$/Euro</v>
      </c>
      <c r="C35" s="215">
        <f>Quarterly!D31</f>
        <v>1.3466933333333333</v>
      </c>
      <c r="D35" s="215">
        <f>Quarterly!E31</f>
        <v>1.3329833333333336</v>
      </c>
      <c r="E35" s="215">
        <f>Quarterly!F31</f>
        <v>1.3394199999999998</v>
      </c>
      <c r="F35" s="215">
        <f>Quarterly!G31</f>
        <v>1.3123133333333332</v>
      </c>
      <c r="G35" s="215">
        <f>Quarterly!H31</f>
        <v>1.2788633333333332</v>
      </c>
      <c r="H35" s="215">
        <f>Quarterly!I31</f>
        <v>1.2988066666666667</v>
      </c>
      <c r="I35" s="215">
        <f>Quarterly!J31</f>
        <v>1.2779100000000001</v>
      </c>
      <c r="J35" s="215">
        <f>Quarterly!K31</f>
        <v>1.1833533333333333</v>
      </c>
      <c r="K35" s="215">
        <f>Quarterly!L31</f>
        <v>1.1428733333333334</v>
      </c>
      <c r="L35" s="215">
        <f>Quarterly!M31</f>
        <v>1.0863033333333334</v>
      </c>
      <c r="M35" s="215">
        <f>Quarterly!N31</f>
        <v>1.1178333333333332</v>
      </c>
      <c r="N35" s="215">
        <f>Quarterly!O31</f>
        <v>1.0768766666666667</v>
      </c>
      <c r="O35" s="215">
        <f>Quarterly!P31</f>
        <v>1.0915266666666668</v>
      </c>
      <c r="P35" s="215">
        <f>Quarterly!Q31</f>
        <v>1.1112799999999998</v>
      </c>
      <c r="Q35" s="215">
        <f>Quarterly!R31</f>
        <v>1.1763300000000001</v>
      </c>
      <c r="R35" s="215">
        <f>Quarterly!S31</f>
        <v>1.1232802173912999</v>
      </c>
      <c r="S35" s="215">
        <f>Quarterly!T31</f>
        <v>1.0570016594516334</v>
      </c>
      <c r="T35" s="215">
        <f>Quarterly!U31</f>
        <v>1.0485666666666666</v>
      </c>
      <c r="U35" s="215">
        <f>Quarterly!V31</f>
        <v>1.0384898989898668</v>
      </c>
      <c r="V35" s="215">
        <f>Quarterly!W31</f>
        <v>0.98715417529330007</v>
      </c>
      <c r="W35" s="215">
        <f>Quarterly!X31</f>
        <v>0.93403181818183334</v>
      </c>
      <c r="X35" s="215">
        <f>Quarterly!Y31</f>
        <v>0.90527598343683335</v>
      </c>
      <c r="Y35" s="215">
        <f>Quarterly!Z31</f>
        <v>0.86962041467306672</v>
      </c>
      <c r="Z35" s="215">
        <f>Quarterly!AA31</f>
        <v>0.9231698484848333</v>
      </c>
      <c r="AA35" s="215">
        <f>Quarterly!AB31</f>
        <v>0.8731101010101</v>
      </c>
      <c r="AB35" s="215">
        <f>Quarterly!AC31</f>
        <v>0.89074708168643335</v>
      </c>
      <c r="AC35" s="215">
        <f>Quarterly!AD31</f>
        <v>0.89551551017419995</v>
      </c>
      <c r="AD35" s="215">
        <f>Quarterly!AE31</f>
        <v>0.87637378787880005</v>
      </c>
      <c r="AE35" s="215">
        <f>Quarterly!AF31</f>
        <v>0.91942761904763337</v>
      </c>
      <c r="AF35" s="215">
        <f>Quarterly!AG31</f>
        <v>0.98357897923333326</v>
      </c>
      <c r="AG35" s="215">
        <f>Quarterly!AH31</f>
        <v>1.0002418668047</v>
      </c>
      <c r="AH35" s="215">
        <f>Quarterly!AI31</f>
        <v>1.0733779148629334</v>
      </c>
      <c r="AI35" s="215">
        <f>Quarterly!AJ31</f>
        <v>1.1364073015873333</v>
      </c>
      <c r="AJ35" s="215">
        <f>Quarterly!AK31</f>
        <v>1.1244073342117</v>
      </c>
      <c r="AK35" s="215">
        <f>Quarterly!AL31</f>
        <v>1.1893160697032334</v>
      </c>
      <c r="AL35" s="215">
        <f>Quarterly!AM31</f>
        <v>1.2507097550034334</v>
      </c>
      <c r="AM35" s="215">
        <f>Quarterly!AN31</f>
        <v>1.2043652092352</v>
      </c>
      <c r="AN35" s="215">
        <f>Quarterly!AO31</f>
        <v>1.2219878787879002</v>
      </c>
      <c r="AO35" s="215">
        <f>Quarterly!AP31</f>
        <v>1.2962879666227665</v>
      </c>
      <c r="AP35" s="215">
        <f>Quarterly!AQ31</f>
        <v>1.3111400793651</v>
      </c>
      <c r="AQ35" s="215">
        <f>Quarterly!AR31</f>
        <v>1.2598922799423</v>
      </c>
      <c r="AR35" s="215">
        <f>Quarterly!AS31</f>
        <v>1.2195344783236</v>
      </c>
      <c r="AS35" s="215">
        <f>Quarterly!AT31</f>
        <v>1.1885448773448666</v>
      </c>
      <c r="AT35" s="215">
        <f>Quarterly!AU31</f>
        <v>1.2020495454545335</v>
      </c>
      <c r="AU35" s="215">
        <f>Quarterly!AV31</f>
        <v>1.2563570707070999</v>
      </c>
      <c r="AV35" s="215">
        <f>Quarterly!AW31</f>
        <v>1.2740799861973999</v>
      </c>
      <c r="AW35" s="215">
        <f>Quarterly!AX31</f>
        <v>1.2901748006379332</v>
      </c>
      <c r="AX35" s="215">
        <f>Quarterly!AY31</f>
        <v>1.3104899999999999</v>
      </c>
      <c r="AY35" s="215">
        <f>Quarterly!AZ31</f>
        <v>1.3482015835041998</v>
      </c>
      <c r="AZ35" s="215">
        <f>Quarterly!BA31</f>
        <v>1.3744839723320332</v>
      </c>
      <c r="BA35" s="215">
        <f>Quarterly!BB31</f>
        <v>1.4493827681853</v>
      </c>
      <c r="BB35" s="215">
        <f>Quarterly!BC31</f>
        <v>1.4997605453026335</v>
      </c>
      <c r="BC35" s="215">
        <f>Quarterly!BD31</f>
        <v>1.5620087301587333</v>
      </c>
      <c r="BD35" s="215">
        <f>Quarterly!BE31</f>
        <v>1.5038192201518334</v>
      </c>
      <c r="BE35" s="215">
        <f>Quarterly!BF31</f>
        <v>1.3167888509317001</v>
      </c>
      <c r="BF35" s="215">
        <f>Quarterly!BG31</f>
        <v>1.3024394949495</v>
      </c>
      <c r="BG35" s="215">
        <f>Quarterly!BH31</f>
        <v>1.3619068181818335</v>
      </c>
      <c r="BH35" s="215">
        <f>Quarterly!BI31</f>
        <v>1.4305777338603332</v>
      </c>
      <c r="BI35" s="215">
        <f>Quarterly!BJ31</f>
        <v>1.4781476911976998</v>
      </c>
      <c r="BJ35" s="215">
        <f>Quarterly!BK31</f>
        <v>1.3842107246376667</v>
      </c>
      <c r="BK35" s="215">
        <f>Quarterly!BL31</f>
        <v>1.2726511111111001</v>
      </c>
      <c r="BL35" s="215">
        <f>Quarterly!BM31</f>
        <v>1.2910393939394</v>
      </c>
      <c r="BM35" s="215">
        <f>Quarterly!BN31</f>
        <v>1.3592964834682668</v>
      </c>
      <c r="BN35" s="215">
        <f>Quarterly!BO31</f>
        <v>1.3669263526569999</v>
      </c>
      <c r="BO35" s="215">
        <f>Quarterly!BP31</f>
        <v>1.4392944976076334</v>
      </c>
      <c r="BP35" s="215">
        <f>Quarterly!BQ31</f>
        <v>1.4125834368529999</v>
      </c>
      <c r="BQ35" s="215">
        <f>Quarterly!BR31</f>
        <v>1.3480369408369335</v>
      </c>
      <c r="BR35" s="215">
        <f>Quarterly!BS31</f>
        <v>1.3109986291486333</v>
      </c>
      <c r="BS35" s="215">
        <f>Quarterly!BT31</f>
        <v>1.2825643882433333</v>
      </c>
      <c r="BT35" s="215">
        <f>Quarterly!BU31</f>
        <v>1.2514703689064666</v>
      </c>
      <c r="BU35" s="215">
        <f>Quarterly!BV31</f>
        <v>1.2973756535607666</v>
      </c>
      <c r="BV35" s="215">
        <f>Quarterly!BW31</f>
        <v>1.3203565151515</v>
      </c>
      <c r="BW35" s="215">
        <f>Quarterly!BX31</f>
        <v>1.3065598484848333</v>
      </c>
      <c r="BX35" s="215">
        <f>Quarterly!BY31</f>
        <v>1.3245845065562667</v>
      </c>
      <c r="BY35" s="215">
        <f>Quarterly!BZ31</f>
        <v>1.3610487094548001</v>
      </c>
      <c r="BZ35" s="215">
        <f>Quarterly!CA31</f>
        <v>1.3697083694083669</v>
      </c>
      <c r="CA35" s="215">
        <f>Quarterly!CB31</f>
        <v>1.3712341269841335</v>
      </c>
      <c r="CB35" s="215">
        <f>Quarterly!CC31</f>
        <v>1.3252210929167334</v>
      </c>
      <c r="CC35" s="215">
        <f>Quarterly!CD31</f>
        <v>1.2492090821256001</v>
      </c>
      <c r="CD35" s="215">
        <f>Quarterly!CE31</f>
        <v>1.1269555050504998</v>
      </c>
      <c r="CE35" s="215">
        <f>Quarterly!CF31</f>
        <v>1.1047359090908999</v>
      </c>
      <c r="CF35" s="215">
        <f>Quarterly!CG31</f>
        <v>1.1118670681975333</v>
      </c>
      <c r="CG35" s="215">
        <f>Quarterly!CH31</f>
        <v>1.0949424242424335</v>
      </c>
      <c r="CH35" s="215">
        <f>Quarterly!CI31</f>
        <v>1.1017423015873</v>
      </c>
      <c r="CI35" s="215">
        <f>Quarterly!CJ31</f>
        <v>1.1293063492063335</v>
      </c>
      <c r="CJ35" s="215">
        <f>Quarterly!CK31</f>
        <v>1.1164117949683332</v>
      </c>
      <c r="CK35" s="215">
        <f>Quarterly!CL31</f>
        <v>1.0789302308802666</v>
      </c>
      <c r="CL35" s="215">
        <f>Quarterly!CM31</f>
        <v>1.0647251581027668</v>
      </c>
      <c r="CM35" s="215">
        <f>Quarterly!CN31</f>
        <v>1.1003207070707333</v>
      </c>
      <c r="CN35" s="215">
        <f>Quarterly!CO31</f>
        <v>1.1744151138716334</v>
      </c>
      <c r="CO35" s="215">
        <f>Quarterly!CP31</f>
        <v>1.1776691387560001</v>
      </c>
      <c r="CP35" s="215">
        <f>Quarterly!CQ31</f>
        <v>1.2294496825396666</v>
      </c>
      <c r="CQ35" s="215">
        <f>Quarterly!CR31</f>
        <v>1.1922270995671</v>
      </c>
      <c r="CR35" s="215">
        <f>Quarterly!CS31</f>
        <v>1.1631127931488667</v>
      </c>
      <c r="CS35" s="215">
        <f>Quarterly!CT31</f>
        <v>1.1411705880313667</v>
      </c>
      <c r="CT35" s="215">
        <f>Quarterly!CU31</f>
        <v>1.1356678427128333</v>
      </c>
      <c r="CU35" s="215">
        <f>Quarterly!CV31</f>
        <v>1.1238746969697</v>
      </c>
      <c r="CV35" s="215">
        <f>Quarterly!CW31</f>
        <v>1.1116174446326668</v>
      </c>
      <c r="CW35" s="215">
        <f>Quarterly!CX31</f>
        <v>1.1072322532780998</v>
      </c>
      <c r="CX35" s="215">
        <f>Quarterly!CY31</f>
        <v>1.1022924242424332</v>
      </c>
      <c r="CY35" s="215">
        <f>Quarterly!CZ31</f>
        <v>1.1006113636363668</v>
      </c>
      <c r="CZ35" s="215">
        <f>Quarterly!DA31</f>
        <v>1.1694631877784001</v>
      </c>
      <c r="DA35" s="215">
        <f>Quarterly!DB31</f>
        <v>1.1927604617604668</v>
      </c>
      <c r="DB35" s="215">
        <f>Quarterly!DC31</f>
        <v>1.2055945652173998</v>
      </c>
      <c r="DC35" s="215">
        <f>Quarterly!DD31</f>
        <v>1.2057365223665333</v>
      </c>
      <c r="DD35" s="215">
        <f>Quarterly!DE31</f>
        <v>1.1787984848484667</v>
      </c>
      <c r="DE35" s="215">
        <f>Quarterly!DF31</f>
        <v>1.1439768084572333</v>
      </c>
      <c r="DF35" s="215">
        <f>Quarterly!DG31</f>
        <v>1.1225110904071667</v>
      </c>
      <c r="DG35" s="215">
        <f>Quarterly!DH31</f>
        <v>1.0654351674641001</v>
      </c>
      <c r="DH35" s="215">
        <f>Quarterly!DI31</f>
        <v>1.0070370757262335</v>
      </c>
      <c r="DI35" s="215">
        <f>Quarterly!DJ31</f>
        <v>1.020524963925</v>
      </c>
      <c r="DJ35" s="215">
        <f>Quarterly!DK31</f>
        <v>1.0729975362319</v>
      </c>
      <c r="DK35" s="215">
        <f>Quarterly!DL31</f>
        <v>1.0891695286195333</v>
      </c>
      <c r="DL35" s="215">
        <f>Quarterly!DM31</f>
        <v>1.088360731539</v>
      </c>
      <c r="DM35" s="215">
        <f>Quarterly!DN31</f>
        <v>1.0757941786283667</v>
      </c>
      <c r="DN35" s="215">
        <f>Quarterly!DO31</f>
        <v>1.0857350216450001</v>
      </c>
    </row>
    <row r="36" spans="1:118" ht="14.4">
      <c r="A36" s="82" t="s">
        <v>497</v>
      </c>
      <c r="B36" s="215" t="str">
        <f>Quarterly!C32</f>
        <v>SDR/$</v>
      </c>
      <c r="C36" s="215">
        <f>Quarterly!D32</f>
        <v>0.63857348672594283</v>
      </c>
      <c r="D36" s="215">
        <f>Quarterly!E32</f>
        <v>0.65927425844847265</v>
      </c>
      <c r="E36" s="215">
        <f>Quarterly!F32</f>
        <v>0.66990008484477881</v>
      </c>
      <c r="F36" s="215">
        <f>Quarterly!G32</f>
        <v>0.6824639122527737</v>
      </c>
      <c r="G36" s="215">
        <f>Quarterly!H32</f>
        <v>0.69150302550667331</v>
      </c>
      <c r="H36" s="215">
        <f>Quarterly!I32</f>
        <v>0.68864204634008541</v>
      </c>
      <c r="I36" s="215">
        <f>Quarterly!J32</f>
        <v>0.69272727330624606</v>
      </c>
      <c r="J36" s="215">
        <f>Quarterly!K32</f>
        <v>0.71819808345750902</v>
      </c>
      <c r="K36" s="215">
        <f>Quarterly!L32</f>
        <v>0.72343846765400965</v>
      </c>
      <c r="L36" s="215">
        <f>Quarterly!M32</f>
        <v>0.73342587994575592</v>
      </c>
      <c r="M36" s="215">
        <f>Quarterly!N32</f>
        <v>0.73208240721761086</v>
      </c>
      <c r="N36" s="215">
        <f>Quarterly!O32</f>
        <v>0.74306911527586639</v>
      </c>
      <c r="O36" s="215">
        <f>Quarterly!P32</f>
        <v>0.74620533440859171</v>
      </c>
      <c r="P36" s="215">
        <f>Quarterly!Q32</f>
        <v>0.74593952743103575</v>
      </c>
      <c r="Q36" s="215">
        <f>Quarterly!R32</f>
        <v>0.71403382889242939</v>
      </c>
      <c r="R36" s="215">
        <f>Quarterly!S32</f>
        <v>0.72338716742231768</v>
      </c>
      <c r="S36" s="215">
        <f>Quarterly!T32</f>
        <v>0.74193189994612185</v>
      </c>
      <c r="T36" s="215">
        <f>Quarterly!U32</f>
        <v>0.73547496699421566</v>
      </c>
      <c r="U36" s="215">
        <f>Quarterly!V32</f>
        <v>0.72492157227429921</v>
      </c>
      <c r="V36" s="215">
        <f>Quarterly!W32</f>
        <v>0.7392738349249508</v>
      </c>
      <c r="W36" s="215">
        <f>Quarterly!X32</f>
        <v>0.75371764957119802</v>
      </c>
      <c r="X36" s="215">
        <f>Quarterly!Y32</f>
        <v>0.76421439238126654</v>
      </c>
      <c r="Y36" s="215">
        <f>Quarterly!Z32</f>
        <v>0.77647684270463957</v>
      </c>
      <c r="Z36" s="215">
        <f>Quarterly!AA32</f>
        <v>0.7741423078584333</v>
      </c>
      <c r="AA36" s="215">
        <f>Quarterly!AB32</f>
        <v>0.79365821417459415</v>
      </c>
      <c r="AB36" s="215">
        <f>Quarterly!AC32</f>
        <v>0.78706419637970793</v>
      </c>
      <c r="AC36" s="215">
        <f>Quarterly!AD32</f>
        <v>0.7874479420689372</v>
      </c>
      <c r="AD36" s="215">
        <f>Quarterly!AE32</f>
        <v>0.80054384132004408</v>
      </c>
      <c r="AE36" s="215">
        <f>Quarterly!AF32</f>
        <v>0.782531061554263</v>
      </c>
      <c r="AF36" s="215">
        <f>Quarterly!AG32</f>
        <v>0.75507030941566766</v>
      </c>
      <c r="AG36" s="215">
        <f>Quarterly!AH32</f>
        <v>0.75214760955380411</v>
      </c>
      <c r="AH36" s="215">
        <f>Quarterly!AI32</f>
        <v>0.73066328902280109</v>
      </c>
      <c r="AI36" s="215">
        <f>Quarterly!AJ32</f>
        <v>0.71577579471956199</v>
      </c>
      <c r="AJ36" s="215">
        <f>Quarterly!AK32</f>
        <v>0.71779518597527547</v>
      </c>
      <c r="AK36" s="215">
        <f>Quarterly!AL32</f>
        <v>0.69239704195683904</v>
      </c>
      <c r="AL36" s="215">
        <f>Quarterly!AM32</f>
        <v>0.6725950106148294</v>
      </c>
      <c r="AM36" s="215">
        <f>Quarterly!AN32</f>
        <v>0.68530148195983553</v>
      </c>
      <c r="AN36" s="215">
        <f>Quarterly!AO32</f>
        <v>0.68148504860004966</v>
      </c>
      <c r="AO36" s="215">
        <f>Quarterly!AP32</f>
        <v>0.66189870353669444</v>
      </c>
      <c r="AP36" s="215">
        <f>Quarterly!AQ32</f>
        <v>0.65625022324593774</v>
      </c>
      <c r="AQ36" s="215">
        <f>Quarterly!AR32</f>
        <v>0.6704774161603142</v>
      </c>
      <c r="AR36" s="215">
        <f>Quarterly!AS32</f>
        <v>0.68454218570598202</v>
      </c>
      <c r="AS36" s="215">
        <f>Quarterly!AT32</f>
        <v>0.69708719800334507</v>
      </c>
      <c r="AT36" s="215">
        <f>Quarterly!AU32</f>
        <v>0.69419646207516517</v>
      </c>
      <c r="AU36" s="215">
        <f>Quarterly!AV32</f>
        <v>0.67912185326864305</v>
      </c>
      <c r="AV36" s="215">
        <f>Quarterly!AW32</f>
        <v>0.67472431467243543</v>
      </c>
      <c r="AW36" s="215">
        <f>Quarterly!AX32</f>
        <v>0.67104894579122865</v>
      </c>
      <c r="AX36" s="215">
        <f>Quarterly!AY32</f>
        <v>0.66676771943878743</v>
      </c>
      <c r="AY36" s="215">
        <f>Quarterly!AZ32</f>
        <v>0.65953859304100193</v>
      </c>
      <c r="AZ36" s="215">
        <f>Quarterly!BA32</f>
        <v>0.65187069395975472</v>
      </c>
      <c r="BA36" s="215">
        <f>Quarterly!BB32</f>
        <v>0.63553873666092675</v>
      </c>
      <c r="BB36" s="215">
        <f>Quarterly!BC32</f>
        <v>0.6248996828971024</v>
      </c>
      <c r="BC36" s="215">
        <f>Quarterly!BD32</f>
        <v>0.61488217260590272</v>
      </c>
      <c r="BD36" s="215">
        <f>Quarterly!BE32</f>
        <v>0.62899567616497165</v>
      </c>
      <c r="BE36" s="215">
        <f>Quarterly!BF32</f>
        <v>0.66399360581292488</v>
      </c>
      <c r="BF36" s="215">
        <f>Quarterly!BG32</f>
        <v>0.66835065171987307</v>
      </c>
      <c r="BG36" s="215">
        <f>Quarterly!BH32</f>
        <v>0.65804101123960668</v>
      </c>
      <c r="BH36" s="215">
        <f>Quarterly!BI32</f>
        <v>0.63969492002010997</v>
      </c>
      <c r="BI36" s="215">
        <f>Quarterly!BJ32</f>
        <v>0.62872873789171935</v>
      </c>
      <c r="BJ36" s="215">
        <f>Quarterly!BK32</f>
        <v>0.64794535186238988</v>
      </c>
      <c r="BK36" s="215">
        <f>Quarterly!BL32</f>
        <v>0.6719809096412056</v>
      </c>
      <c r="BL36" s="215">
        <f>Quarterly!BM32</f>
        <v>0.65952385727713247</v>
      </c>
      <c r="BM36" s="215">
        <f>Quarterly!BN32</f>
        <v>0.64280416317122502</v>
      </c>
      <c r="BN36" s="215">
        <f>Quarterly!BO32</f>
        <v>0.63976095064182459</v>
      </c>
      <c r="BO36" s="215">
        <f>Quarterly!BP32</f>
        <v>0.62562638006530336</v>
      </c>
      <c r="BP36" s="215">
        <f>Quarterly!BQ32</f>
        <v>0.62827438545665093</v>
      </c>
      <c r="BQ36" s="215">
        <f>Quarterly!BR32</f>
        <v>0.64029455102693855</v>
      </c>
      <c r="BR36" s="215">
        <f>Quarterly!BS32</f>
        <v>0.64853150912094903</v>
      </c>
      <c r="BS36" s="215">
        <f>Quarterly!BT32</f>
        <v>0.65372044040781374</v>
      </c>
      <c r="BT36" s="215">
        <f>Quarterly!BU32</f>
        <v>0.65837411079741059</v>
      </c>
      <c r="BU36" s="215">
        <f>Quarterly!BV32</f>
        <v>0.65096486832020806</v>
      </c>
      <c r="BV36" s="215">
        <f>Quarterly!BW32</f>
        <v>0.65714034197925153</v>
      </c>
      <c r="BW36" s="215">
        <f>Quarterly!BX32</f>
        <v>0.66406269751095925</v>
      </c>
      <c r="BX36" s="215">
        <f>Quarterly!BY32</f>
        <v>0.65998633735264667</v>
      </c>
      <c r="BY36" s="215">
        <f>Quarterly!BZ32</f>
        <v>0.65107555007538631</v>
      </c>
      <c r="BZ36" s="215">
        <f>Quarterly!CA32</f>
        <v>0.64897101890378062</v>
      </c>
      <c r="CA36" s="215">
        <f>Quarterly!CB32</f>
        <v>0.64703339652183312</v>
      </c>
      <c r="CB36" s="215">
        <f>Quarterly!CC32</f>
        <v>0.65702333365000143</v>
      </c>
      <c r="CC36" s="215">
        <f>Quarterly!CD32</f>
        <v>0.68030313720398983</v>
      </c>
      <c r="CD36" s="215">
        <f>Quarterly!CE32</f>
        <v>0.71130147218670248</v>
      </c>
      <c r="CE36" s="215">
        <f>Quarterly!CF32</f>
        <v>0.71549036244030528</v>
      </c>
      <c r="CF36" s="215">
        <f>Quarterly!CG32</f>
        <v>0.71350255575193966</v>
      </c>
      <c r="CG36" s="215">
        <f>Quarterly!CH32</f>
        <v>0.7187615442127262</v>
      </c>
      <c r="CH36" s="215">
        <f>Quarterly!CI32</f>
        <v>0.71943216328409709</v>
      </c>
      <c r="CI36" s="215">
        <f>Quarterly!CJ32</f>
        <v>0.70959877397587523</v>
      </c>
      <c r="CJ36" s="215">
        <f>Quarterly!CK32</f>
        <v>0.71625382263969473</v>
      </c>
      <c r="CK36" s="215">
        <f>Quarterly!CL32</f>
        <v>0.73272919959540062</v>
      </c>
      <c r="CL36" s="215">
        <f>Quarterly!CM32</f>
        <v>0.73862511349152726</v>
      </c>
      <c r="CM36" s="215">
        <f>Quarterly!CN32</f>
        <v>0.72830389461654155</v>
      </c>
      <c r="CN36" s="215">
        <f>Quarterly!CO32</f>
        <v>0.70975967293034792</v>
      </c>
      <c r="CO36" s="215">
        <f>Quarterly!CP32</f>
        <v>0.70870029044424843</v>
      </c>
      <c r="CP36" s="215">
        <f>Quarterly!CQ32</f>
        <v>0.69085953113619103</v>
      </c>
      <c r="CQ36" s="215">
        <f>Quarterly!CR32</f>
        <v>0.69958535139313049</v>
      </c>
      <c r="CR36" s="215">
        <f>Quarterly!CS32</f>
        <v>0.71415746192558593</v>
      </c>
      <c r="CS36" s="215">
        <f>Quarterly!CT32</f>
        <v>0.72104643044509176</v>
      </c>
      <c r="CT36" s="215">
        <f>Quarterly!CU32</f>
        <v>0.71815010253739742</v>
      </c>
      <c r="CU36" s="215">
        <f>Quarterly!CV32</f>
        <v>0.72213047707214317</v>
      </c>
      <c r="CV36" s="215">
        <f>Quarterly!CW32</f>
        <v>0.72773490797550766</v>
      </c>
      <c r="CW36" s="215">
        <f>Quarterly!CX32</f>
        <v>0.72709676265548495</v>
      </c>
      <c r="CX36" s="215">
        <f>Quarterly!CY32</f>
        <v>0.72798471721845015</v>
      </c>
      <c r="CY36" s="215">
        <f>Quarterly!CZ32</f>
        <v>0.73050118224893079</v>
      </c>
      <c r="CZ36" s="215">
        <f>Quarterly!DA32</f>
        <v>0.71159403516432451</v>
      </c>
      <c r="DA36" s="215">
        <f>Quarterly!DB32</f>
        <v>0.70209848823732746</v>
      </c>
      <c r="DB36" s="215">
        <f>Quarterly!DC32</f>
        <v>0.69605202116604514</v>
      </c>
      <c r="DC36" s="215">
        <f>Quarterly!DD32</f>
        <v>0.69693099321001084</v>
      </c>
      <c r="DD36" s="215">
        <f>Quarterly!DE32</f>
        <v>0.70329270033968683</v>
      </c>
      <c r="DE36" s="215">
        <f>Quarterly!DF32</f>
        <v>0.71184159124838231</v>
      </c>
      <c r="DF36" s="215">
        <f>Quarterly!DG32</f>
        <v>0.7171959611283234</v>
      </c>
      <c r="DG36" s="215">
        <f>Quarterly!DH32</f>
        <v>0.74176627439120324</v>
      </c>
      <c r="DH36" s="215">
        <f>Quarterly!DI32</f>
        <v>0.76501122207702821</v>
      </c>
      <c r="DI36" s="215">
        <f>Quarterly!DJ32</f>
        <v>0.76739441218264093</v>
      </c>
      <c r="DJ36" s="215">
        <f>Quarterly!DK32</f>
        <v>0.74641461470853188</v>
      </c>
      <c r="DK36" s="215">
        <f>Quarterly!DL32</f>
        <v>0.74556565399068109</v>
      </c>
      <c r="DL36" s="215">
        <f>Quarterly!DM32</f>
        <v>0.75061065317791453</v>
      </c>
      <c r="DM36" s="215">
        <f>Quarterly!DN32</f>
        <v>0.7559416718111841</v>
      </c>
      <c r="DN36" s="215">
        <f>Quarterly!DO32</f>
        <v>0.75204816026683419</v>
      </c>
    </row>
    <row r="37" spans="1:118" ht="14.4">
      <c r="A37" s="81" t="s">
        <v>498</v>
      </c>
      <c r="B37" s="215">
        <f>Quarterly!C33</f>
        <v>0</v>
      </c>
      <c r="C37" s="215">
        <f>Quarterly!D33</f>
        <v>0</v>
      </c>
      <c r="D37" s="215">
        <f>Quarterly!E33</f>
        <v>0</v>
      </c>
      <c r="E37" s="215">
        <f>Quarterly!F33</f>
        <v>0</v>
      </c>
      <c r="F37" s="215">
        <f>Quarterly!G33</f>
        <v>0</v>
      </c>
      <c r="G37" s="215">
        <f>Quarterly!H33</f>
        <v>0</v>
      </c>
      <c r="H37" s="215">
        <f>Quarterly!I33</f>
        <v>0</v>
      </c>
      <c r="I37" s="215">
        <f>Quarterly!J33</f>
        <v>0</v>
      </c>
      <c r="J37" s="215">
        <f>Quarterly!K33</f>
        <v>0</v>
      </c>
      <c r="K37" s="215">
        <f>Quarterly!L33</f>
        <v>0</v>
      </c>
      <c r="L37" s="215">
        <f>Quarterly!M33</f>
        <v>0</v>
      </c>
      <c r="M37" s="215">
        <f>Quarterly!N33</f>
        <v>0</v>
      </c>
      <c r="N37" s="215">
        <f>Quarterly!O33</f>
        <v>0</v>
      </c>
      <c r="O37" s="215">
        <f>Quarterly!P33</f>
        <v>0</v>
      </c>
      <c r="P37" s="215">
        <f>Quarterly!Q33</f>
        <v>0</v>
      </c>
      <c r="Q37" s="215">
        <f>Quarterly!R33</f>
        <v>0</v>
      </c>
      <c r="R37" s="215">
        <f>Quarterly!S33</f>
        <v>0</v>
      </c>
      <c r="S37" s="215">
        <f>Quarterly!T33</f>
        <v>0</v>
      </c>
      <c r="T37" s="215">
        <f>Quarterly!U33</f>
        <v>0</v>
      </c>
      <c r="U37" s="215">
        <f>Quarterly!V33</f>
        <v>0</v>
      </c>
      <c r="V37" s="215">
        <f>Quarterly!W33</f>
        <v>0</v>
      </c>
      <c r="W37" s="215">
        <f>Quarterly!X33</f>
        <v>0</v>
      </c>
      <c r="X37" s="215">
        <f>Quarterly!Y33</f>
        <v>0</v>
      </c>
      <c r="Y37" s="215">
        <f>Quarterly!Z33</f>
        <v>0</v>
      </c>
      <c r="Z37" s="215">
        <f>Quarterly!AA33</f>
        <v>0</v>
      </c>
      <c r="AA37" s="215">
        <f>Quarterly!AB33</f>
        <v>0</v>
      </c>
      <c r="AB37" s="215">
        <f>Quarterly!AC33</f>
        <v>0</v>
      </c>
      <c r="AC37" s="215">
        <f>Quarterly!AD33</f>
        <v>0</v>
      </c>
      <c r="AD37" s="215">
        <f>Quarterly!AE33</f>
        <v>0</v>
      </c>
      <c r="AE37" s="215">
        <f>Quarterly!AF33</f>
        <v>0</v>
      </c>
      <c r="AF37" s="215">
        <f>Quarterly!AG33</f>
        <v>0</v>
      </c>
      <c r="AG37" s="215">
        <f>Quarterly!AH33</f>
        <v>0</v>
      </c>
      <c r="AH37" s="215">
        <f>Quarterly!AI33</f>
        <v>0</v>
      </c>
      <c r="AI37" s="215">
        <f>Quarterly!AJ33</f>
        <v>0</v>
      </c>
      <c r="AJ37" s="215">
        <f>Quarterly!AK33</f>
        <v>0</v>
      </c>
      <c r="AK37" s="215">
        <f>Quarterly!AL33</f>
        <v>0</v>
      </c>
      <c r="AL37" s="215">
        <f>Quarterly!AM33</f>
        <v>0</v>
      </c>
      <c r="AM37" s="215">
        <f>Quarterly!AN33</f>
        <v>0</v>
      </c>
      <c r="AN37" s="215">
        <f>Quarterly!AO33</f>
        <v>0</v>
      </c>
      <c r="AO37" s="215">
        <f>Quarterly!AP33</f>
        <v>0</v>
      </c>
      <c r="AP37" s="215">
        <f>Quarterly!AQ33</f>
        <v>0</v>
      </c>
      <c r="AQ37" s="215">
        <f>Quarterly!AR33</f>
        <v>0</v>
      </c>
      <c r="AR37" s="215">
        <f>Quarterly!AS33</f>
        <v>0</v>
      </c>
      <c r="AS37" s="215">
        <f>Quarterly!AT33</f>
        <v>0</v>
      </c>
      <c r="AT37" s="215">
        <f>Quarterly!AU33</f>
        <v>0</v>
      </c>
      <c r="AU37" s="215">
        <f>Quarterly!AV33</f>
        <v>0</v>
      </c>
      <c r="AV37" s="215">
        <f>Quarterly!AW33</f>
        <v>0</v>
      </c>
      <c r="AW37" s="215">
        <f>Quarterly!AX33</f>
        <v>0</v>
      </c>
      <c r="AX37" s="215">
        <f>Quarterly!AY33</f>
        <v>0</v>
      </c>
      <c r="AY37" s="215">
        <f>Quarterly!AZ33</f>
        <v>0</v>
      </c>
      <c r="AZ37" s="215">
        <f>Quarterly!BA33</f>
        <v>0</v>
      </c>
      <c r="BA37" s="215">
        <f>Quarterly!BB33</f>
        <v>0</v>
      </c>
      <c r="BB37" s="215">
        <f>Quarterly!BC33</f>
        <v>0</v>
      </c>
      <c r="BC37" s="215">
        <f>Quarterly!BD33</f>
        <v>0</v>
      </c>
      <c r="BD37" s="215">
        <f>Quarterly!BE33</f>
        <v>0</v>
      </c>
      <c r="BE37" s="215">
        <f>Quarterly!BF33</f>
        <v>0</v>
      </c>
      <c r="BF37" s="215">
        <f>Quarterly!BG33</f>
        <v>0</v>
      </c>
      <c r="BG37" s="215">
        <f>Quarterly!BH33</f>
        <v>0</v>
      </c>
      <c r="BH37" s="215">
        <f>Quarterly!BI33</f>
        <v>0</v>
      </c>
      <c r="BI37" s="215">
        <f>Quarterly!BJ33</f>
        <v>0</v>
      </c>
      <c r="BJ37" s="215">
        <f>Quarterly!BK33</f>
        <v>0</v>
      </c>
      <c r="BK37" s="215">
        <f>Quarterly!BL33</f>
        <v>0</v>
      </c>
      <c r="BL37" s="215">
        <f>Quarterly!BM33</f>
        <v>0</v>
      </c>
      <c r="BM37" s="215">
        <f>Quarterly!BN33</f>
        <v>0</v>
      </c>
      <c r="BN37" s="215">
        <f>Quarterly!BO33</f>
        <v>0</v>
      </c>
      <c r="BO37" s="215">
        <f>Quarterly!BP33</f>
        <v>0</v>
      </c>
      <c r="BP37" s="215">
        <f>Quarterly!BQ33</f>
        <v>0</v>
      </c>
      <c r="BQ37" s="215">
        <f>Quarterly!BR33</f>
        <v>0</v>
      </c>
      <c r="BR37" s="215">
        <f>Quarterly!BS33</f>
        <v>0</v>
      </c>
      <c r="BS37" s="215">
        <f>Quarterly!BT33</f>
        <v>0</v>
      </c>
      <c r="BT37" s="215">
        <f>Quarterly!BU33</f>
        <v>0</v>
      </c>
      <c r="BU37" s="215">
        <f>Quarterly!BV33</f>
        <v>0</v>
      </c>
      <c r="BV37" s="215">
        <f>Quarterly!BW33</f>
        <v>0</v>
      </c>
      <c r="BW37" s="215">
        <f>Quarterly!BX33</f>
        <v>0</v>
      </c>
      <c r="BX37" s="215">
        <f>Quarterly!BY33</f>
        <v>0</v>
      </c>
      <c r="BY37" s="215">
        <f>Quarterly!BZ33</f>
        <v>0</v>
      </c>
      <c r="BZ37" s="215">
        <f>Quarterly!CA33</f>
        <v>0</v>
      </c>
      <c r="CA37" s="215">
        <f>Quarterly!CB33</f>
        <v>0</v>
      </c>
      <c r="CB37" s="215">
        <f>Quarterly!CC33</f>
        <v>0</v>
      </c>
      <c r="CC37" s="215">
        <f>Quarterly!CD33</f>
        <v>0</v>
      </c>
      <c r="CD37" s="215">
        <f>Quarterly!CE33</f>
        <v>0</v>
      </c>
      <c r="CE37" s="215">
        <f>Quarterly!CF33</f>
        <v>0</v>
      </c>
      <c r="CF37" s="215">
        <f>Quarterly!CG33</f>
        <v>0</v>
      </c>
      <c r="CG37" s="215">
        <f>Quarterly!CH33</f>
        <v>0</v>
      </c>
      <c r="CH37" s="215">
        <f>Quarterly!CI33</f>
        <v>0</v>
      </c>
      <c r="CI37" s="215">
        <f>Quarterly!CJ33</f>
        <v>0</v>
      </c>
      <c r="CJ37" s="215">
        <f>Quarterly!CK33</f>
        <v>0</v>
      </c>
      <c r="CK37" s="215">
        <f>Quarterly!CL33</f>
        <v>0</v>
      </c>
      <c r="CL37" s="215">
        <f>Quarterly!CM33</f>
        <v>0</v>
      </c>
      <c r="CM37" s="215">
        <f>Quarterly!CN33</f>
        <v>0</v>
      </c>
      <c r="CN37" s="215">
        <f>Quarterly!CO33</f>
        <v>0</v>
      </c>
      <c r="CO37" s="215">
        <f>Quarterly!CP33</f>
        <v>0</v>
      </c>
      <c r="CP37" s="215">
        <f>Quarterly!CQ33</f>
        <v>0</v>
      </c>
      <c r="CQ37" s="215">
        <f>Quarterly!CR33</f>
        <v>0</v>
      </c>
      <c r="CR37" s="215">
        <f>Quarterly!CS33</f>
        <v>0</v>
      </c>
      <c r="CS37" s="215">
        <f>Quarterly!CT33</f>
        <v>0</v>
      </c>
      <c r="CT37" s="215">
        <f>Quarterly!CU33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Quarterly!C34</f>
        <v>%</v>
      </c>
      <c r="C38" s="215">
        <f>Quarterly!D34</f>
        <v>6.1578333333333335</v>
      </c>
      <c r="D38" s="215">
        <f>Quarterly!E34</f>
        <v>5.8857999999999997</v>
      </c>
      <c r="E38" s="215">
        <f>Quarterly!F34</f>
        <v>5.7482000000000006</v>
      </c>
      <c r="F38" s="215">
        <f>Quarterly!G34</f>
        <v>5.3378666666666668</v>
      </c>
      <c r="G38" s="215">
        <f>Quarterly!H34</f>
        <v>5.6387333333333336</v>
      </c>
      <c r="H38" s="215">
        <f>Quarterly!I34</f>
        <v>5.7953333333333328</v>
      </c>
      <c r="I38" s="215">
        <f>Quarterly!J34</f>
        <v>5.5937666666666699</v>
      </c>
      <c r="J38" s="215">
        <f>Quarterly!K34</f>
        <v>5.6889666666666665</v>
      </c>
      <c r="K38" s="215">
        <f>Quarterly!L34</f>
        <v>5.9712999999999994</v>
      </c>
      <c r="L38" s="215">
        <f>Quarterly!M34</f>
        <v>5.8385666666666696</v>
      </c>
      <c r="M38" s="215">
        <f>Quarterly!N34</f>
        <v>5.8789666666666696</v>
      </c>
      <c r="N38" s="215">
        <f>Quarterly!O34</f>
        <v>5.6716666666666669</v>
      </c>
      <c r="O38" s="215">
        <f>Quarterly!P34</f>
        <v>5.7507666666666664</v>
      </c>
      <c r="P38" s="215">
        <f>Quarterly!Q34</f>
        <v>5.6299000000000001</v>
      </c>
      <c r="Q38" s="215">
        <f>Quarterly!R34</f>
        <v>5.1007666666666696</v>
      </c>
      <c r="R38" s="215">
        <f>Quarterly!S34</f>
        <v>5.0462333333333298</v>
      </c>
      <c r="S38" s="215">
        <f>Quarterly!T34</f>
        <v>5.1847333333333303</v>
      </c>
      <c r="T38" s="215">
        <f>Quarterly!U34</f>
        <v>5.80263333333333</v>
      </c>
      <c r="U38" s="215">
        <f>Quarterly!V34</f>
        <v>6.0827999999999998</v>
      </c>
      <c r="V38" s="215">
        <f>Quarterly!W34</f>
        <v>6.3186666666666662</v>
      </c>
      <c r="W38" s="215">
        <f>Quarterly!X34</f>
        <v>6.8272000000000004</v>
      </c>
      <c r="X38" s="215">
        <f>Quarterly!Y34</f>
        <v>6.8416333333333332</v>
      </c>
      <c r="Y38" s="215">
        <f>Quarterly!Z34</f>
        <v>6.6100666666666656</v>
      </c>
      <c r="Z38" s="215">
        <f>Quarterly!AA34</f>
        <v>5.1806666666666663</v>
      </c>
      <c r="AA38" s="215">
        <f>Quarterly!AB34</f>
        <v>4.1300333333333334</v>
      </c>
      <c r="AB38" s="215">
        <f>Quarterly!AC34</f>
        <v>3.4544333333333328</v>
      </c>
      <c r="AC38" s="215">
        <f>Quarterly!AD34</f>
        <v>2.1457999999999999</v>
      </c>
      <c r="AD38" s="215">
        <f>Quarterly!AE34</f>
        <v>2.0683666666666665</v>
      </c>
      <c r="AE38" s="215">
        <f>Quarterly!AF34</f>
        <v>2.1030999999999995</v>
      </c>
      <c r="AF38" s="215">
        <f>Quarterly!AG34</f>
        <v>1.81633333333333</v>
      </c>
      <c r="AG38" s="215">
        <f>Quarterly!AH34</f>
        <v>1.5401999999999998</v>
      </c>
      <c r="AH38" s="215">
        <f>Quarterly!AI34</f>
        <v>1.3268666666666666</v>
      </c>
      <c r="AI38" s="215">
        <f>Quarterly!AJ34</f>
        <v>1.19803333333333</v>
      </c>
      <c r="AJ38" s="215">
        <f>Quarterly!AK34</f>
        <v>1.1680666666666666</v>
      </c>
      <c r="AK38" s="215">
        <f>Quarterly!AL34</f>
        <v>1.2273000000000001</v>
      </c>
      <c r="AL38" s="215">
        <f>Quarterly!AM34</f>
        <v>1.1779333333333335</v>
      </c>
      <c r="AM38" s="215">
        <f>Quarterly!AN34</f>
        <v>1.5360000000000003</v>
      </c>
      <c r="AN38" s="215">
        <f>Quarterly!AO34</f>
        <v>1.9739000000000002</v>
      </c>
      <c r="AO38" s="215">
        <f>Quarterly!AP34</f>
        <v>2.4791333333333334</v>
      </c>
      <c r="AP38" s="215">
        <f>Quarterly!AQ34</f>
        <v>3.0745333333333331</v>
      </c>
      <c r="AQ38" s="215">
        <f>Quarterly!AR34</f>
        <v>3.4942333333333337</v>
      </c>
      <c r="AR38" s="215">
        <f>Quarterly!AS34</f>
        <v>3.9670999999999998</v>
      </c>
      <c r="AS38" s="215">
        <f>Quarterly!AT34</f>
        <v>4.5247000000000002</v>
      </c>
      <c r="AT38" s="215">
        <f>Quarterly!AU34</f>
        <v>4.9027333333333338</v>
      </c>
      <c r="AU38" s="215">
        <f>Quarterly!AV34</f>
        <v>5.3285666666666671</v>
      </c>
      <c r="AV38" s="215">
        <f>Quarterly!AW34</f>
        <v>5.4902666666666669</v>
      </c>
      <c r="AW38" s="215">
        <f>Quarterly!AX34</f>
        <v>5.3722333333333339</v>
      </c>
      <c r="AX38" s="215">
        <f>Quarterly!AY34</f>
        <v>5.363033333333334</v>
      </c>
      <c r="AY38" s="215">
        <f>Quarterly!AZ34</f>
        <v>5.3722333333333339</v>
      </c>
      <c r="AZ38" s="215">
        <f>Quarterly!BA34</f>
        <v>5.3679666666666703</v>
      </c>
      <c r="BA38" s="215">
        <f>Quarterly!BB34</f>
        <v>4.9028999999999998</v>
      </c>
      <c r="BB38" s="215">
        <f>Quarterly!BC34</f>
        <v>3.1543999999999999</v>
      </c>
      <c r="BC38" s="215">
        <f>Quarterly!BD34</f>
        <v>2.9325666666666668</v>
      </c>
      <c r="BD38" s="215">
        <f>Quarterly!BE34</f>
        <v>3.18746666666667</v>
      </c>
      <c r="BE38" s="215">
        <f>Quarterly!BF34</f>
        <v>2.904666666666667</v>
      </c>
      <c r="BF38" s="215">
        <f>Quarterly!BG34</f>
        <v>1.7354333333333301</v>
      </c>
      <c r="BG38" s="215">
        <f>Quarterly!BH34</f>
        <v>1.3957666666666666</v>
      </c>
      <c r="BH38" s="215">
        <f>Quarterly!BI34</f>
        <v>0.83386666666666664</v>
      </c>
      <c r="BI38" s="215">
        <f>Quarterly!BJ34</f>
        <v>0.51980000000000004</v>
      </c>
      <c r="BJ38" s="215">
        <f>Quarterly!BK34</f>
        <v>0.39926666666666666</v>
      </c>
      <c r="BK38" s="215">
        <f>Quarterly!BL34</f>
        <v>0.629</v>
      </c>
      <c r="BL38" s="215">
        <f>Quarterly!BM34</f>
        <v>0.59179999999999999</v>
      </c>
      <c r="BM38" s="215">
        <f>Quarterly!BN34</f>
        <v>0.45313333333333333</v>
      </c>
      <c r="BN38" s="215">
        <f>Quarterly!BO34</f>
        <v>0.46010000000000001</v>
      </c>
      <c r="BO38" s="215">
        <f>Quarterly!BP34</f>
        <v>0.41799999999999998</v>
      </c>
      <c r="BP38" s="215">
        <f>Quarterly!BQ34</f>
        <v>0.46510000000000001</v>
      </c>
      <c r="BQ38" s="215">
        <f>Quarterly!BR34</f>
        <v>0.68520000000000003</v>
      </c>
      <c r="BR38" s="215">
        <f>Quarterly!BS34</f>
        <v>0.76519999999999999</v>
      </c>
      <c r="BS38" s="215">
        <f>Quarterly!BT34</f>
        <v>0.73360000000000003</v>
      </c>
      <c r="BT38" s="215">
        <f>Quarterly!BU34</f>
        <v>0.70656666666666701</v>
      </c>
      <c r="BU38" s="215">
        <f>Quarterly!BV34</f>
        <v>0.54176666666666695</v>
      </c>
      <c r="BV38" s="215">
        <f>Quarterly!BW34</f>
        <v>8.6666666666666697E-2</v>
      </c>
      <c r="BW38" s="215">
        <f>Quarterly!BX34</f>
        <v>0.05</v>
      </c>
      <c r="BX38" s="215">
        <f>Quarterly!BY34</f>
        <v>3.3333333333333298E-2</v>
      </c>
      <c r="BY38" s="215">
        <f>Quarterly!BZ34</f>
        <v>6.3333333333333297E-2</v>
      </c>
      <c r="BZ38" s="215">
        <f>Quarterly!CA34</f>
        <v>4.6666666666666697E-2</v>
      </c>
      <c r="CA38" s="215">
        <f>Quarterly!CB34</f>
        <v>3.3333333333333298E-2</v>
      </c>
      <c r="CB38" s="215">
        <f>Quarterly!CC34</f>
        <v>2.66666666666667E-2</v>
      </c>
      <c r="CC38" s="215">
        <f>Quarterly!CD34</f>
        <v>2.33333333333333E-2</v>
      </c>
      <c r="CD38" s="215">
        <f>Quarterly!CE34</f>
        <v>2.66666666666667E-2</v>
      </c>
      <c r="CE38" s="215">
        <f>Quarterly!CF34</f>
        <v>0.02</v>
      </c>
      <c r="CF38" s="215">
        <f>Quarterly!CG34</f>
        <v>0.04</v>
      </c>
      <c r="CG38" s="215">
        <f>Quarterly!CH34</f>
        <v>0.12666666666666701</v>
      </c>
      <c r="CH38" s="215">
        <f>Quarterly!CI34</f>
        <v>0.28999999999999998</v>
      </c>
      <c r="CI38" s="215">
        <f>Quarterly!CJ34</f>
        <v>0.26</v>
      </c>
      <c r="CJ38" s="215">
        <f>Quarterly!CK34</f>
        <v>0.29666666666666702</v>
      </c>
      <c r="CK38" s="215">
        <f>Quarterly!CL34</f>
        <v>0.43</v>
      </c>
      <c r="CL38" s="215">
        <f>Quarterly!CM34</f>
        <v>0.6</v>
      </c>
      <c r="CM38" s="215">
        <f>Quarterly!CN34</f>
        <v>0.90333333333333299</v>
      </c>
      <c r="CN38" s="215">
        <f>Quarterly!CO34</f>
        <v>1.05666666666667</v>
      </c>
      <c r="CO38" s="215">
        <f>Quarterly!CP34</f>
        <v>1.2266666666666699</v>
      </c>
      <c r="CP38" s="215">
        <f>Quarterly!CQ34</f>
        <v>1.5833333333333299</v>
      </c>
      <c r="CQ38" s="215">
        <f>Quarterly!CR34</f>
        <v>1.87666666666667</v>
      </c>
      <c r="CR38" s="215">
        <f>Quarterly!CS34</f>
        <v>2.0766666666666702</v>
      </c>
      <c r="CS38" s="215">
        <f>Quarterly!CT34</f>
        <v>2.35666666666667</v>
      </c>
      <c r="CT38" s="215">
        <f>Quarterly!CU34</f>
        <v>2.4366666666666701</v>
      </c>
      <c r="CU38" s="215">
        <f>Quarterly!CV34</f>
        <v>2.35</v>
      </c>
      <c r="CV38" s="215">
        <f>Quarterly!CW34</f>
        <v>2.0233333333333299</v>
      </c>
      <c r="CW38" s="215">
        <f>Quarterly!CX34</f>
        <v>1.60666666666667</v>
      </c>
      <c r="CX38" s="215">
        <f>Quarterly!CY34</f>
        <v>1.1299999999999999</v>
      </c>
      <c r="CY38" s="215">
        <f>Quarterly!CZ34</f>
        <v>0.14333333333333301</v>
      </c>
      <c r="CZ38" s="215">
        <f>Quarterly!DA34</f>
        <v>0.11333333333333299</v>
      </c>
      <c r="DA38" s="215">
        <f>Quarterly!DB34</f>
        <v>9.3333333333333296E-2</v>
      </c>
      <c r="DB38" s="215">
        <f>Quarterly!DC34</f>
        <v>0.05</v>
      </c>
      <c r="DC38" s="215">
        <f>Quarterly!DD34</f>
        <v>2.66666666666667E-2</v>
      </c>
      <c r="DD38" s="215">
        <f>Quarterly!DE34</f>
        <v>4.6666666666666697E-2</v>
      </c>
      <c r="DE38" s="215">
        <f>Quarterly!DF34</f>
        <v>5.3333333333333302E-2</v>
      </c>
      <c r="DF38" s="215">
        <f>Quarterly!DG34</f>
        <v>0.30333333333333301</v>
      </c>
      <c r="DG38" s="215">
        <f>Quarterly!DH34</f>
        <v>1.09666666666667</v>
      </c>
      <c r="DH38" s="215">
        <f>Quarterly!DI34</f>
        <v>2.7466666666666701</v>
      </c>
      <c r="DI38" s="215">
        <f>Quarterly!DJ34</f>
        <v>4.18333333333333</v>
      </c>
      <c r="DJ38" s="215">
        <f>Quarterly!DK34</f>
        <v>4.78</v>
      </c>
      <c r="DK38" s="215">
        <f>Quarterly!DL34</f>
        <v>5.2666666666666702</v>
      </c>
      <c r="DL38" s="215">
        <f>Quarterly!DM34</f>
        <v>5.5366666666666697</v>
      </c>
      <c r="DM38" s="215">
        <f>Quarterly!DN34</f>
        <v>5.52</v>
      </c>
      <c r="DN38" s="215">
        <f>Quarterly!DO34</f>
        <v>5.4533333333333296</v>
      </c>
    </row>
    <row r="39" spans="1:118" ht="14.4">
      <c r="A39" s="82" t="s">
        <v>500</v>
      </c>
      <c r="B39" s="215" t="str">
        <f>Quarterly!C35</f>
        <v>%</v>
      </c>
      <c r="C39" s="215">
        <f>Quarterly!D35</f>
        <v>0</v>
      </c>
      <c r="D39" s="215">
        <f>Quarterly!E35</f>
        <v>0</v>
      </c>
      <c r="E39" s="215">
        <f>Quarterly!F35</f>
        <v>0</v>
      </c>
      <c r="F39" s="215">
        <f>Quarterly!G35</f>
        <v>0</v>
      </c>
      <c r="G39" s="215">
        <f>Quarterly!H35</f>
        <v>0</v>
      </c>
      <c r="H39" s="215">
        <f>Quarterly!I35</f>
        <v>0</v>
      </c>
      <c r="I39" s="215">
        <f>Quarterly!J35</f>
        <v>0</v>
      </c>
      <c r="J39" s="215">
        <f>Quarterly!K35</f>
        <v>0</v>
      </c>
      <c r="K39" s="215">
        <f>Quarterly!L35</f>
        <v>0</v>
      </c>
      <c r="L39" s="215">
        <f>Quarterly!M35</f>
        <v>0</v>
      </c>
      <c r="M39" s="215">
        <f>Quarterly!N35</f>
        <v>0</v>
      </c>
      <c r="N39" s="215">
        <f>Quarterly!O35</f>
        <v>0</v>
      </c>
      <c r="O39" s="215">
        <f>Quarterly!P35</f>
        <v>0</v>
      </c>
      <c r="P39" s="215">
        <f>Quarterly!Q35</f>
        <v>0</v>
      </c>
      <c r="Q39" s="215">
        <f>Quarterly!R35</f>
        <v>0</v>
      </c>
      <c r="R39" s="215">
        <f>Quarterly!S35</f>
        <v>3.0901401666666666</v>
      </c>
      <c r="S39" s="215">
        <f>Quarterly!T35</f>
        <v>2.6334693333333337</v>
      </c>
      <c r="T39" s="215">
        <f>Quarterly!U35</f>
        <v>2.6983533333333334</v>
      </c>
      <c r="U39" s="215">
        <f>Quarterly!V35</f>
        <v>3.42963</v>
      </c>
      <c r="V39" s="215">
        <f>Quarterly!W35</f>
        <v>3.5283366666666667</v>
      </c>
      <c r="W39" s="215">
        <f>Quarterly!X35</f>
        <v>4.33467</v>
      </c>
      <c r="X39" s="215">
        <f>Quarterly!Y35</f>
        <v>4.7354733333333341</v>
      </c>
      <c r="Y39" s="215">
        <f>Quarterly!Z35</f>
        <v>5.02156</v>
      </c>
      <c r="Z39" s="215">
        <f>Quarterly!AA35</f>
        <v>4.7425199999999998</v>
      </c>
      <c r="AA39" s="215">
        <f>Quarterly!AB35</f>
        <v>4.5907400000000003</v>
      </c>
      <c r="AB39" s="215">
        <f>Quarterly!AC35</f>
        <v>4.26661</v>
      </c>
      <c r="AC39" s="215">
        <f>Quarterly!AD35</f>
        <v>3.4420999999999999</v>
      </c>
      <c r="AD39" s="215">
        <f>Quarterly!AE35</f>
        <v>3.3615300000000001</v>
      </c>
      <c r="AE39" s="215">
        <f>Quarterly!AF35</f>
        <v>3.4437933333333337</v>
      </c>
      <c r="AF39" s="215">
        <f>Quarterly!AG35</f>
        <v>3.3553899999999999</v>
      </c>
      <c r="AG39" s="215">
        <f>Quarterly!AH35</f>
        <v>3.105363333333333</v>
      </c>
      <c r="AH39" s="215">
        <f>Quarterly!AI35</f>
        <v>2.6806133333333335</v>
      </c>
      <c r="AI39" s="215">
        <f>Quarterly!AJ35</f>
        <v>2.3616200000000003</v>
      </c>
      <c r="AJ39" s="215">
        <f>Quarterly!AK35</f>
        <v>2.1369000000000002</v>
      </c>
      <c r="AK39" s="215">
        <f>Quarterly!AL35</f>
        <v>2.1471366666666669</v>
      </c>
      <c r="AL39" s="215">
        <f>Quarterly!AM35</f>
        <v>2.0609299999999999</v>
      </c>
      <c r="AM39" s="215">
        <f>Quarterly!AN35</f>
        <v>2.0817700000000001</v>
      </c>
      <c r="AN39" s="215">
        <f>Quarterly!AO35</f>
        <v>2.1158733333333335</v>
      </c>
      <c r="AO39" s="215">
        <f>Quarterly!AP35</f>
        <v>2.1635366666666669</v>
      </c>
      <c r="AP39" s="215">
        <f>Quarterly!AQ35</f>
        <v>2.1392033333333331</v>
      </c>
      <c r="AQ39" s="215">
        <f>Quarterly!AR35</f>
        <v>2.12479</v>
      </c>
      <c r="AR39" s="215">
        <f>Quarterly!AS35</f>
        <v>2.1308033333333332</v>
      </c>
      <c r="AS39" s="215">
        <f>Quarterly!AT35</f>
        <v>2.3430866666666668</v>
      </c>
      <c r="AT39" s="215">
        <f>Quarterly!AU35</f>
        <v>2.612246666666667</v>
      </c>
      <c r="AU39" s="215">
        <f>Quarterly!AV35</f>
        <v>2.8901300000000005</v>
      </c>
      <c r="AV39" s="215">
        <f>Quarterly!AW35</f>
        <v>3.2216866666666668</v>
      </c>
      <c r="AW39" s="215">
        <f>Quarterly!AX35</f>
        <v>3.5947499999999999</v>
      </c>
      <c r="AX39" s="215">
        <f>Quarterly!AY35</f>
        <v>3.8209699999999995</v>
      </c>
      <c r="AY39" s="215">
        <f>Quarterly!AZ35</f>
        <v>4.0648333333333335</v>
      </c>
      <c r="AZ39" s="215">
        <f>Quarterly!BA35</f>
        <v>4.5031299999999996</v>
      </c>
      <c r="BA39" s="215">
        <f>Quarterly!BB35</f>
        <v>4.7221333333333337</v>
      </c>
      <c r="BB39" s="215">
        <f>Quarterly!BC35</f>
        <v>4.4806300000000006</v>
      </c>
      <c r="BC39" s="215">
        <f>Quarterly!BD35</f>
        <v>4.8599350000000001</v>
      </c>
      <c r="BD39" s="215">
        <f>Quarterly!BE35</f>
        <v>4.9772999999999996</v>
      </c>
      <c r="BE39" s="215">
        <f>Quarterly!BF35</f>
        <v>4.2097899999999999</v>
      </c>
      <c r="BF39" s="215">
        <f>Quarterly!BG35</f>
        <v>2.0095566666666662</v>
      </c>
      <c r="BG39" s="215">
        <f>Quarterly!BH35</f>
        <v>1.3106333333333333</v>
      </c>
      <c r="BH39" s="215">
        <f>Quarterly!BI35</f>
        <v>0.86920000000000008</v>
      </c>
      <c r="BI39" s="215">
        <f>Quarterly!BJ35</f>
        <v>0.7219000000000001</v>
      </c>
      <c r="BJ39" s="215">
        <f>Quarterly!BK35</f>
        <v>0.66216666666666668</v>
      </c>
      <c r="BK39" s="215">
        <f>Quarterly!BL35</f>
        <v>0.68626666666666658</v>
      </c>
      <c r="BL39" s="215">
        <f>Quarterly!BM35</f>
        <v>0.87493333333333334</v>
      </c>
      <c r="BM39" s="215">
        <f>Quarterly!BN35</f>
        <v>1.0204666666666666</v>
      </c>
      <c r="BN39" s="215">
        <f>Quarterly!BO35</f>
        <v>1.0931333333333335</v>
      </c>
      <c r="BO39" s="215">
        <f>Quarterly!BP35</f>
        <v>1.4116333333333333</v>
      </c>
      <c r="BP39" s="215">
        <f>Quarterly!BQ35</f>
        <v>1.5620666666666667</v>
      </c>
      <c r="BQ39" s="215">
        <f>Quarterly!BR35</f>
        <v>1.4955666666666667</v>
      </c>
      <c r="BR39" s="215">
        <f>Quarterly!BS35</f>
        <v>1.0429333333333333</v>
      </c>
      <c r="BS39" s="215">
        <f>Quarterly!BT35</f>
        <v>0.69603333333333328</v>
      </c>
      <c r="BT39" s="215">
        <f>Quarterly!BU35</f>
        <v>0.35856666666666664</v>
      </c>
      <c r="BU39" s="215">
        <f>Quarterly!BV35</f>
        <v>0.19510000000000002</v>
      </c>
      <c r="BV39" s="215">
        <f>Quarterly!BW35</f>
        <v>3.8292187499999998E-2</v>
      </c>
      <c r="BW39" s="215">
        <f>Quarterly!BX35</f>
        <v>2.5532307692307701E-2</v>
      </c>
      <c r="BX39" s="215">
        <f>Quarterly!BY35</f>
        <v>4.0687878787878801E-2</v>
      </c>
      <c r="BY39" s="215">
        <f>Quarterly!BZ35</f>
        <v>6.9305084745762705E-2</v>
      </c>
      <c r="BZ39" s="215">
        <f>Quarterly!CA35</f>
        <v>9.6745312499999972E-2</v>
      </c>
      <c r="CA39" s="215">
        <f>Quarterly!CB35</f>
        <v>8.3838461538461542E-2</v>
      </c>
      <c r="CB39" s="215">
        <f>Quarterly!CC35</f>
        <v>-1.5806060606060608E-2</v>
      </c>
      <c r="CC39" s="215">
        <f>Quarterly!CD35</f>
        <v>-4.2534848484848474E-2</v>
      </c>
      <c r="CD39" s="215">
        <f>Quarterly!CE35</f>
        <v>-0.16427</v>
      </c>
      <c r="CE39" s="215">
        <f>Quarterly!CF35</f>
        <v>-0.21822</v>
      </c>
      <c r="CF39" s="215">
        <f>Quarterly!CG35</f>
        <v>-0.2382</v>
      </c>
      <c r="CG39" s="215">
        <f>Quarterly!CH35</f>
        <v>-0.28774</v>
      </c>
      <c r="CH39" s="215">
        <f>Quarterly!CI35</f>
        <v>-0.47484307692307687</v>
      </c>
      <c r="CI39" s="215">
        <f>Quarterly!CJ35</f>
        <v>-0.55059999999999998</v>
      </c>
      <c r="CJ39" s="215">
        <f>Quarterly!CK35</f>
        <v>-0.70170757575757547</v>
      </c>
      <c r="CK39" s="215">
        <f>Quarterly!CL35</f>
        <v>-0.85607846153846145</v>
      </c>
      <c r="CL39" s="215">
        <f>Quarterly!CM35</f>
        <v>-0.87179692307692347</v>
      </c>
      <c r="CM39" s="215">
        <f>Quarterly!CN35</f>
        <v>-0.76135846153846165</v>
      </c>
      <c r="CN39" s="215">
        <f>Quarterly!CO35</f>
        <v>-0.77306153846153824</v>
      </c>
      <c r="CO39" s="215">
        <f>Quarterly!CP35</f>
        <v>-0.8370123076923075</v>
      </c>
      <c r="CP39" s="215">
        <f>Quarterly!CQ35</f>
        <v>-0.72846307692307688</v>
      </c>
      <c r="CQ39" s="215">
        <f>Quarterly!CR35</f>
        <v>-0.70827230769230753</v>
      </c>
      <c r="CR39" s="215">
        <f>Quarterly!CS35</f>
        <v>-0.7240907692307692</v>
      </c>
      <c r="CS39" s="215">
        <f>Quarterly!CT35</f>
        <v>-0.79467575757575759</v>
      </c>
      <c r="CT39" s="215">
        <f>Quarterly!CU35</f>
        <v>-0.61965000000000003</v>
      </c>
      <c r="CU39" s="215">
        <f>Quarterly!CV35</f>
        <v>-0.60911230769230773</v>
      </c>
      <c r="CV39" s="215">
        <f>Quarterly!CW35</f>
        <v>-0.74295454545454565</v>
      </c>
      <c r="CW39" s="215">
        <f>Quarterly!CX35</f>
        <v>-0.68216818181818195</v>
      </c>
      <c r="CX39" s="215">
        <f>Quarterly!CY35</f>
        <v>-0.67303230769230737</v>
      </c>
      <c r="CY39" s="215">
        <f>Quarterly!CZ35</f>
        <v>-0.59571384615384615</v>
      </c>
      <c r="CZ39" s="215">
        <f>Quarterly!DA35</f>
        <v>-0.67581818181818165</v>
      </c>
      <c r="DA39" s="215">
        <f>Quarterly!DB35</f>
        <v>-0.73619999999999985</v>
      </c>
      <c r="DB39" s="215">
        <f>Quarterly!DC35</f>
        <v>-0.64861250000000004</v>
      </c>
      <c r="DC39" s="215">
        <f>Quarterly!DD35</f>
        <v>-0.65051846153846182</v>
      </c>
      <c r="DD39" s="215">
        <f>Quarterly!DE35</f>
        <v>-0.70654242424242431</v>
      </c>
      <c r="DE39" s="215">
        <f>Quarterly!DF35</f>
        <v>-0.83950000000000002</v>
      </c>
      <c r="DF39" s="215">
        <f>Quarterly!DG35</f>
        <v>-0.74510312499999976</v>
      </c>
      <c r="DG39" s="215">
        <f>Quarterly!DH35</f>
        <v>-0.46406153846153836</v>
      </c>
      <c r="DH39" s="215">
        <f>Quarterly!DI35</f>
        <v>0.30510000000000004</v>
      </c>
      <c r="DI39" s="215">
        <f>Quarterly!DJ35</f>
        <v>1.5343968750000005</v>
      </c>
      <c r="DJ39" s="215">
        <f>Quarterly!DK35</f>
        <v>2.6044955555555571</v>
      </c>
      <c r="DK39" s="215">
        <f>Quarterly!DL35</f>
        <v>2.9837681318681319</v>
      </c>
      <c r="DL39" s="215">
        <f>Quarterly!DM35</f>
        <v>3.3729010869565217</v>
      </c>
      <c r="DM39" s="215">
        <f>Quarterly!DN35</f>
        <v>3.6162913043478251</v>
      </c>
      <c r="DN39" s="215">
        <f>Quarterly!DO35</f>
        <v>3.7443516483516475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Quarterly!C38</f>
        <v>0</v>
      </c>
      <c r="C43">
        <f>Quarterly!D38</f>
        <v>0</v>
      </c>
      <c r="D43">
        <f>Quarterly!E38</f>
        <v>0</v>
      </c>
      <c r="E43">
        <f>Quarterly!F38</f>
        <v>0</v>
      </c>
      <c r="F43">
        <f>Quarterly!G38</f>
        <v>0</v>
      </c>
      <c r="G43">
        <f>Quarterly!H38</f>
        <v>0</v>
      </c>
      <c r="H43">
        <f>Quarterly!I38</f>
        <v>0</v>
      </c>
      <c r="I43">
        <f>Quarterly!J38</f>
        <v>0</v>
      </c>
      <c r="J43">
        <f>Quarterly!K38</f>
        <v>0</v>
      </c>
      <c r="K43">
        <f>Quarterly!L38</f>
        <v>0</v>
      </c>
      <c r="L43">
        <f>Quarterly!M38</f>
        <v>0</v>
      </c>
      <c r="M43">
        <f>Quarterly!N38</f>
        <v>0</v>
      </c>
      <c r="N43">
        <f>Quarterly!O38</f>
        <v>0</v>
      </c>
      <c r="O43">
        <f>Quarterly!P38</f>
        <v>0</v>
      </c>
      <c r="P43">
        <f>Quarterly!Q38</f>
        <v>0</v>
      </c>
      <c r="Q43">
        <f>Quarterly!R38</f>
        <v>0</v>
      </c>
      <c r="R43">
        <f>Quarterly!S38</f>
        <v>0</v>
      </c>
      <c r="S43">
        <f>Quarterly!T38</f>
        <v>0</v>
      </c>
      <c r="T43">
        <f>Quarterly!U38</f>
        <v>0</v>
      </c>
      <c r="U43">
        <f>Quarterly!V38</f>
        <v>0</v>
      </c>
      <c r="V43">
        <f>Quarterly!W38</f>
        <v>0</v>
      </c>
      <c r="W43">
        <f>Quarterly!X38</f>
        <v>0</v>
      </c>
      <c r="X43">
        <f>Quarterly!Y38</f>
        <v>0</v>
      </c>
      <c r="Y43">
        <f>Quarterly!Z38</f>
        <v>0</v>
      </c>
      <c r="Z43">
        <f>Quarterly!AA38</f>
        <v>0</v>
      </c>
      <c r="AA43">
        <f>Quarterly!AB38</f>
        <v>0</v>
      </c>
      <c r="AB43">
        <f>Quarterly!AC38</f>
        <v>0</v>
      </c>
      <c r="AC43">
        <f>Quarterly!AD38</f>
        <v>0</v>
      </c>
      <c r="AD43">
        <f>Quarterly!AE38</f>
        <v>0</v>
      </c>
      <c r="AE43">
        <f>Quarterly!AF38</f>
        <v>0</v>
      </c>
      <c r="AF43">
        <f>Quarterly!AG38</f>
        <v>0</v>
      </c>
      <c r="AG43">
        <f>Quarterly!AH38</f>
        <v>0</v>
      </c>
      <c r="AH43">
        <f>Quarterly!AI38</f>
        <v>0</v>
      </c>
      <c r="AI43">
        <f>Quarterly!AJ38</f>
        <v>0</v>
      </c>
      <c r="AJ43">
        <f>Quarterly!AK38</f>
        <v>0</v>
      </c>
      <c r="AK43">
        <f>Quarterly!AL38</f>
        <v>0</v>
      </c>
      <c r="AL43">
        <f>Quarterly!AM38</f>
        <v>0</v>
      </c>
      <c r="AM43">
        <f>Quarterly!AN38</f>
        <v>0</v>
      </c>
      <c r="AN43">
        <f>Quarterly!AO38</f>
        <v>0</v>
      </c>
      <c r="AO43">
        <f>Quarterly!AP38</f>
        <v>0</v>
      </c>
      <c r="AP43">
        <f>Quarterly!AQ38</f>
        <v>0</v>
      </c>
      <c r="AQ43">
        <f>Quarterly!AR38</f>
        <v>0</v>
      </c>
      <c r="AR43">
        <f>Quarterly!AS38</f>
        <v>0</v>
      </c>
      <c r="AS43">
        <f>Quarterly!AT38</f>
        <v>0</v>
      </c>
      <c r="AT43">
        <f>Quarterly!AU38</f>
        <v>0</v>
      </c>
      <c r="AU43">
        <f>Quarterly!AV38</f>
        <v>0</v>
      </c>
      <c r="AV43">
        <f>Quarterly!AW38</f>
        <v>0</v>
      </c>
      <c r="AW43">
        <f>Quarterly!AX38</f>
        <v>0</v>
      </c>
      <c r="AX43">
        <f>Quarterly!AY38</f>
        <v>0</v>
      </c>
      <c r="AY43">
        <f>Quarterly!AZ38</f>
        <v>0</v>
      </c>
      <c r="AZ43">
        <f>Quarterly!BA38</f>
        <v>0</v>
      </c>
      <c r="BA43">
        <f>Quarterly!BB38</f>
        <v>0</v>
      </c>
      <c r="BB43">
        <f>Quarterly!BC38</f>
        <v>0</v>
      </c>
      <c r="BC43">
        <f>Quarterly!BD38</f>
        <v>0</v>
      </c>
      <c r="BD43">
        <f>Quarterly!BE38</f>
        <v>0</v>
      </c>
      <c r="BE43">
        <f>Quarterly!BF38</f>
        <v>0</v>
      </c>
      <c r="BF43">
        <f>Quarterly!BG38</f>
        <v>0</v>
      </c>
      <c r="BG43">
        <f>Quarterly!BH38</f>
        <v>0</v>
      </c>
      <c r="BH43">
        <f>Quarterly!BI38</f>
        <v>0</v>
      </c>
      <c r="BI43">
        <f>Quarterly!BJ38</f>
        <v>0</v>
      </c>
      <c r="BJ43">
        <f>Quarterly!BK38</f>
        <v>0</v>
      </c>
      <c r="BK43">
        <f>Quarterly!BL38</f>
        <v>0</v>
      </c>
      <c r="BL43">
        <f>Quarterly!BM38</f>
        <v>0</v>
      </c>
      <c r="BM43">
        <f>Quarterly!BN38</f>
        <v>0</v>
      </c>
      <c r="BN43">
        <f>Quarterly!BO38</f>
        <v>0</v>
      </c>
      <c r="BO43">
        <f>Quarterly!BP38</f>
        <v>0</v>
      </c>
      <c r="BP43">
        <f>Quarterly!BQ38</f>
        <v>0</v>
      </c>
      <c r="BQ43">
        <f>Quarterly!BR38</f>
        <v>0</v>
      </c>
      <c r="BR43">
        <f>Quarterly!BS38</f>
        <v>0</v>
      </c>
      <c r="BS43">
        <f>Quarterly!BT38</f>
        <v>0</v>
      </c>
      <c r="BT43">
        <f>Quarterly!BU38</f>
        <v>0</v>
      </c>
      <c r="BU43">
        <f>Quarterly!BV38</f>
        <v>0</v>
      </c>
      <c r="BV43">
        <f>Quarterly!BW38</f>
        <v>0</v>
      </c>
      <c r="BW43">
        <f>Quarterly!BX38</f>
        <v>0</v>
      </c>
      <c r="BX43">
        <f>Quarterly!BY38</f>
        <v>0</v>
      </c>
      <c r="BY43">
        <f>Quarterly!BZ38</f>
        <v>0</v>
      </c>
      <c r="BZ43">
        <f>Quarterly!CA38</f>
        <v>0</v>
      </c>
      <c r="CA43">
        <f>Quarterly!CB38</f>
        <v>0</v>
      </c>
      <c r="CB43">
        <f>Quarterly!CC38</f>
        <v>0</v>
      </c>
      <c r="CC43">
        <f>Quarterly!CD38</f>
        <v>0</v>
      </c>
      <c r="CD43">
        <f>Quarterly!CE38</f>
        <v>0</v>
      </c>
      <c r="CE43">
        <f>Quarterly!CF38</f>
        <v>0</v>
      </c>
      <c r="CF43">
        <f>Quarterly!CG38</f>
        <v>0</v>
      </c>
      <c r="CG43">
        <f>Quarterly!CH38</f>
        <v>0</v>
      </c>
      <c r="CH43">
        <f>Quarterly!CI38</f>
        <v>0</v>
      </c>
      <c r="CI43">
        <f>Quarterly!CJ38</f>
        <v>0</v>
      </c>
      <c r="CJ43">
        <f>Quarterly!CK38</f>
        <v>0</v>
      </c>
      <c r="CK43">
        <f>Quarterly!CL38</f>
        <v>0</v>
      </c>
      <c r="CL43">
        <f>Quarterly!CM38</f>
        <v>0</v>
      </c>
      <c r="CM43">
        <f>Quarterly!CN38</f>
        <v>0</v>
      </c>
      <c r="CN43">
        <f>Quarterly!CO38</f>
        <v>0</v>
      </c>
      <c r="CO43">
        <f>Quarterly!CP38</f>
        <v>0</v>
      </c>
      <c r="CP43">
        <f>Quarterly!CQ38</f>
        <v>0</v>
      </c>
      <c r="CQ43">
        <f>Quarterly!CR38</f>
        <v>0</v>
      </c>
      <c r="CR43">
        <f>Quarterly!CS38</f>
        <v>0</v>
      </c>
      <c r="CS43">
        <f>Quarterly!CT38</f>
        <v>0</v>
      </c>
      <c r="CT43">
        <f>Quarterly!CU38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Quarterly!C39</f>
        <v>0</v>
      </c>
      <c r="C44" s="99">
        <f>Quarterly!D39</f>
        <v>0</v>
      </c>
      <c r="D44" s="99">
        <f>Quarterly!E39</f>
        <v>0</v>
      </c>
      <c r="E44" s="99">
        <f>Quarterly!F39</f>
        <v>0</v>
      </c>
      <c r="F44" s="99">
        <f>Quarterly!G39</f>
        <v>0</v>
      </c>
      <c r="G44" s="99">
        <f>Quarterly!H39</f>
        <v>0</v>
      </c>
      <c r="H44" s="99">
        <f>Quarterly!I39</f>
        <v>0</v>
      </c>
      <c r="I44" s="99">
        <f>Quarterly!J39</f>
        <v>0</v>
      </c>
      <c r="J44" s="99">
        <f>Quarterly!K39</f>
        <v>0</v>
      </c>
      <c r="K44" s="99">
        <f>Quarterly!L39</f>
        <v>0</v>
      </c>
      <c r="L44" s="99">
        <f>Quarterly!M39</f>
        <v>0</v>
      </c>
      <c r="M44" s="99">
        <f>Quarterly!N39</f>
        <v>0</v>
      </c>
      <c r="N44" s="99">
        <f>Quarterly!O39</f>
        <v>0</v>
      </c>
      <c r="O44" s="99">
        <f>Quarterly!P39</f>
        <v>0</v>
      </c>
      <c r="P44" s="99">
        <f>Quarterly!Q39</f>
        <v>0</v>
      </c>
      <c r="Q44" s="99">
        <f>Quarterly!R39</f>
        <v>0</v>
      </c>
      <c r="R44" s="99">
        <f>Quarterly!S39</f>
        <v>0</v>
      </c>
      <c r="S44" s="99">
        <f>Quarterly!T39</f>
        <v>0</v>
      </c>
      <c r="T44" s="99">
        <f>Quarterly!U39</f>
        <v>0</v>
      </c>
      <c r="U44" s="99">
        <f>Quarterly!V39</f>
        <v>0</v>
      </c>
      <c r="V44" s="99">
        <f>Quarterly!W39</f>
        <v>0</v>
      </c>
      <c r="W44" s="99">
        <f>Quarterly!X39</f>
        <v>0</v>
      </c>
      <c r="X44" s="99">
        <f>Quarterly!Y39</f>
        <v>0</v>
      </c>
      <c r="Y44" s="99">
        <f>Quarterly!Z39</f>
        <v>0</v>
      </c>
      <c r="Z44" s="99">
        <f>Quarterly!AA39</f>
        <v>0</v>
      </c>
      <c r="AA44" s="99">
        <f>Quarterly!AB39</f>
        <v>0</v>
      </c>
      <c r="AB44" s="99">
        <f>Quarterly!AC39</f>
        <v>0</v>
      </c>
      <c r="AC44" s="99">
        <f>Quarterly!AD39</f>
        <v>0</v>
      </c>
      <c r="AD44" s="99">
        <f>Quarterly!AE39</f>
        <v>0</v>
      </c>
      <c r="AE44" s="99">
        <f>Quarterly!AF39</f>
        <v>0</v>
      </c>
      <c r="AF44" s="99">
        <f>Quarterly!AG39</f>
        <v>0</v>
      </c>
      <c r="AG44" s="99">
        <f>Quarterly!AH39</f>
        <v>0</v>
      </c>
      <c r="AH44" s="99">
        <f>Quarterly!AI39</f>
        <v>0</v>
      </c>
      <c r="AI44" s="99">
        <f>Quarterly!AJ39</f>
        <v>0</v>
      </c>
      <c r="AJ44" s="99">
        <f>Quarterly!AK39</f>
        <v>0</v>
      </c>
      <c r="AK44" s="99">
        <f>Quarterly!AL39</f>
        <v>0</v>
      </c>
      <c r="AL44" s="99">
        <f>Quarterly!AM39</f>
        <v>0</v>
      </c>
      <c r="AM44" s="99">
        <f>Quarterly!AN39</f>
        <v>0</v>
      </c>
      <c r="AN44" s="99">
        <f>Quarterly!AO39</f>
        <v>0</v>
      </c>
      <c r="AO44" s="99">
        <f>Quarterly!AP39</f>
        <v>0</v>
      </c>
      <c r="AP44" s="99">
        <f>Quarterly!AQ39</f>
        <v>0</v>
      </c>
      <c r="AQ44" s="99">
        <f>Quarterly!AR39</f>
        <v>0</v>
      </c>
      <c r="AR44" s="99">
        <f>Quarterly!AS39</f>
        <v>0</v>
      </c>
      <c r="AS44" s="99">
        <f>Quarterly!AT39</f>
        <v>0</v>
      </c>
      <c r="AT44" s="99">
        <f>Quarterly!AU39</f>
        <v>0</v>
      </c>
      <c r="AU44" s="99">
        <f>Quarterly!AV39</f>
        <v>0</v>
      </c>
      <c r="AV44" s="99">
        <f>Quarterly!AW39</f>
        <v>0</v>
      </c>
      <c r="AW44" s="99">
        <f>Quarterly!AX39</f>
        <v>0</v>
      </c>
      <c r="AX44" s="99">
        <f>Quarterly!AY39</f>
        <v>0</v>
      </c>
      <c r="AY44" s="99">
        <f>Quarterly!AZ39</f>
        <v>0</v>
      </c>
      <c r="AZ44" s="99">
        <f>Quarterly!BA39</f>
        <v>0</v>
      </c>
      <c r="BA44" s="99">
        <f>Quarterly!BB39</f>
        <v>0</v>
      </c>
      <c r="BB44" s="99">
        <f>Quarterly!BC39</f>
        <v>0</v>
      </c>
      <c r="BC44" s="99">
        <f>Quarterly!BD39</f>
        <v>0</v>
      </c>
      <c r="BD44" s="99">
        <f>Quarterly!BE39</f>
        <v>0</v>
      </c>
      <c r="BE44" s="99">
        <f>Quarterly!BF39</f>
        <v>0</v>
      </c>
      <c r="BF44" s="99">
        <f>Quarterly!BG39</f>
        <v>0</v>
      </c>
      <c r="BG44" s="99">
        <f>Quarterly!BH39</f>
        <v>0</v>
      </c>
      <c r="BH44" s="99">
        <f>Quarterly!BI39</f>
        <v>0</v>
      </c>
      <c r="BI44" s="99">
        <f>Quarterly!BJ39</f>
        <v>0</v>
      </c>
      <c r="BJ44" s="99">
        <f>Quarterly!BK39</f>
        <v>0</v>
      </c>
      <c r="BK44" s="99">
        <f>Quarterly!BL39</f>
        <v>0</v>
      </c>
      <c r="BL44" s="99">
        <f>Quarterly!BM39</f>
        <v>0</v>
      </c>
      <c r="BM44" s="99">
        <f>Quarterly!BN39</f>
        <v>0</v>
      </c>
      <c r="BN44" s="99" t="str">
        <f>Quarterly!BO39</f>
        <v>fr 2011 WEOGEE_Rwametric_Qdata</v>
      </c>
      <c r="BO44" s="99">
        <f>Quarterly!BP39</f>
        <v>0</v>
      </c>
      <c r="BP44" s="99">
        <f>Quarterly!BQ39</f>
        <v>0</v>
      </c>
      <c r="BQ44" s="99">
        <f>Quarterly!BR39</f>
        <v>0</v>
      </c>
      <c r="BR44" s="99">
        <f>Quarterly!BS39</f>
        <v>0</v>
      </c>
      <c r="BS44" s="99">
        <f>Quarterly!BT39</f>
        <v>0</v>
      </c>
      <c r="BT44" s="99">
        <f>Quarterly!BU39</f>
        <v>0</v>
      </c>
      <c r="BU44" s="99">
        <f>Quarterly!BV39</f>
        <v>0</v>
      </c>
      <c r="BV44" s="99">
        <f>Quarterly!BW39</f>
        <v>0</v>
      </c>
      <c r="BW44" s="99">
        <f>Quarterly!BX39</f>
        <v>0</v>
      </c>
      <c r="BX44" s="99">
        <f>Quarterly!BY39</f>
        <v>0</v>
      </c>
      <c r="BY44" s="99">
        <f>Quarterly!BZ39</f>
        <v>0</v>
      </c>
      <c r="BZ44" s="99">
        <f>Quarterly!CA39</f>
        <v>0</v>
      </c>
      <c r="CA44" s="99">
        <f>Quarterly!CB39</f>
        <v>0</v>
      </c>
      <c r="CB44" s="99">
        <f>Quarterly!CC39</f>
        <v>0</v>
      </c>
      <c r="CC44" s="99">
        <f>Quarterly!CD39</f>
        <v>0</v>
      </c>
      <c r="CD44" s="99">
        <f>Quarterly!CE39</f>
        <v>0</v>
      </c>
      <c r="CE44" s="99">
        <f>Quarterly!CF39</f>
        <v>0</v>
      </c>
      <c r="CF44" s="99">
        <f>Quarterly!CG39</f>
        <v>0</v>
      </c>
      <c r="CG44" s="99">
        <f>Quarterly!CH39</f>
        <v>0</v>
      </c>
      <c r="CH44" s="99">
        <f>Quarterly!CI39</f>
        <v>0</v>
      </c>
      <c r="CI44" s="99">
        <f>Quarterly!CJ39</f>
        <v>0</v>
      </c>
      <c r="CJ44" s="99">
        <f>Quarterly!CK39</f>
        <v>0</v>
      </c>
      <c r="CK44" s="99">
        <f>Quarterly!CL39</f>
        <v>0</v>
      </c>
      <c r="CL44" s="99">
        <f>Quarterly!CM39</f>
        <v>0</v>
      </c>
      <c r="CM44" s="99">
        <f>Quarterly!CN39</f>
        <v>0</v>
      </c>
      <c r="CN44" s="99">
        <f>Quarterly!CO39</f>
        <v>0</v>
      </c>
      <c r="CO44" s="99">
        <f>Quarterly!CP39</f>
        <v>0</v>
      </c>
      <c r="CP44" s="99">
        <f>Quarterly!CQ39</f>
        <v>0</v>
      </c>
      <c r="CQ44" s="99">
        <f>Quarterly!CR39</f>
        <v>0</v>
      </c>
      <c r="CR44" s="99">
        <f>Quarterly!CS39</f>
        <v>0</v>
      </c>
      <c r="CS44" s="99">
        <f>Quarterly!CT39</f>
        <v>0</v>
      </c>
      <c r="CT44" s="99">
        <f>Quarterly!CU39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Quarterly!C40</f>
        <v>1995Q1</v>
      </c>
      <c r="C45" s="270" t="str">
        <f>Quarterly!D40</f>
        <v>1995Q2</v>
      </c>
      <c r="D45" s="270" t="str">
        <f>Quarterly!E40</f>
        <v>1995Q3</v>
      </c>
      <c r="E45" s="270" t="str">
        <f>Quarterly!F40</f>
        <v>1995Q4</v>
      </c>
      <c r="F45" s="270" t="str">
        <f>Quarterly!G40</f>
        <v>1996Q1</v>
      </c>
      <c r="G45" s="270" t="str">
        <f>Quarterly!H40</f>
        <v>1996Q2</v>
      </c>
      <c r="H45" s="270" t="str">
        <f>Quarterly!I40</f>
        <v>1996Q3</v>
      </c>
      <c r="I45" s="270" t="str">
        <f>Quarterly!J40</f>
        <v>1996Q4</v>
      </c>
      <c r="J45" s="270" t="str">
        <f>Quarterly!K40</f>
        <v>1997Q1</v>
      </c>
      <c r="K45" s="270" t="str">
        <f>Quarterly!L40</f>
        <v>1997Q2</v>
      </c>
      <c r="L45" s="270" t="str">
        <f>Quarterly!M40</f>
        <v>1997Q3</v>
      </c>
      <c r="M45" s="270" t="str">
        <f>Quarterly!N40</f>
        <v>1997Q4</v>
      </c>
      <c r="N45" s="270" t="str">
        <f>Quarterly!O40</f>
        <v>1998Q1</v>
      </c>
      <c r="O45" s="270" t="str">
        <f>Quarterly!P40</f>
        <v>1998Q2</v>
      </c>
      <c r="P45" s="270" t="str">
        <f>Quarterly!Q40</f>
        <v>1998Q3</v>
      </c>
      <c r="Q45" s="270" t="str">
        <f>Quarterly!R40</f>
        <v>1998Q4</v>
      </c>
      <c r="R45" s="270" t="str">
        <f>Quarterly!S40</f>
        <v>1999Q1</v>
      </c>
      <c r="S45" s="270" t="str">
        <f>Quarterly!T40</f>
        <v>1999Q2</v>
      </c>
      <c r="T45" s="270" t="str">
        <f>Quarterly!U40</f>
        <v>1999Q3</v>
      </c>
      <c r="U45" s="270" t="str">
        <f>Quarterly!V40</f>
        <v>1999Q4</v>
      </c>
      <c r="V45" s="270" t="str">
        <f>Quarterly!W40</f>
        <v>2000Q1</v>
      </c>
      <c r="W45" s="270" t="str">
        <f>Quarterly!X40</f>
        <v>2000Q2</v>
      </c>
      <c r="X45" s="270" t="str">
        <f>Quarterly!Y40</f>
        <v>2000Q3</v>
      </c>
      <c r="Y45" s="270" t="str">
        <f>Quarterly!Z40</f>
        <v>2000Q4</v>
      </c>
      <c r="Z45" s="270" t="str">
        <f>Quarterly!AA40</f>
        <v>2001Q1</v>
      </c>
      <c r="AA45" s="270" t="str">
        <f>Quarterly!AB40</f>
        <v>2001Q2</v>
      </c>
      <c r="AB45" s="270" t="str">
        <f>Quarterly!AC40</f>
        <v>2001Q3</v>
      </c>
      <c r="AC45" s="270" t="str">
        <f>Quarterly!AD40</f>
        <v>2001Q4</v>
      </c>
      <c r="AD45" s="270" t="str">
        <f>Quarterly!AE40</f>
        <v>2002Q1</v>
      </c>
      <c r="AE45" s="270" t="str">
        <f>Quarterly!AF40</f>
        <v>2002Q2</v>
      </c>
      <c r="AF45" s="270" t="str">
        <f>Quarterly!AG40</f>
        <v>2002Q3</v>
      </c>
      <c r="AG45" s="270" t="str">
        <f>Quarterly!AH40</f>
        <v>2002Q4</v>
      </c>
      <c r="AH45" s="270" t="str">
        <f>Quarterly!AI40</f>
        <v>2003Q1</v>
      </c>
      <c r="AI45" s="270" t="str">
        <f>Quarterly!AJ40</f>
        <v>2003Q2</v>
      </c>
      <c r="AJ45" s="270" t="str">
        <f>Quarterly!AK40</f>
        <v>2003Q3</v>
      </c>
      <c r="AK45" s="270" t="str">
        <f>Quarterly!AL40</f>
        <v>2003Q4</v>
      </c>
      <c r="AL45" s="270" t="str">
        <f>Quarterly!AM40</f>
        <v>2004Q1</v>
      </c>
      <c r="AM45" s="270" t="str">
        <f>Quarterly!AN40</f>
        <v>2004Q2</v>
      </c>
      <c r="AN45" s="270" t="str">
        <f>Quarterly!AO40</f>
        <v>2004Q3</v>
      </c>
      <c r="AO45" s="270" t="str">
        <f>Quarterly!AP40</f>
        <v>2004Q4</v>
      </c>
      <c r="AP45" s="270" t="str">
        <f>Quarterly!AQ40</f>
        <v>2005Q1</v>
      </c>
      <c r="AQ45" s="270" t="str">
        <f>Quarterly!AR40</f>
        <v>2005Q2</v>
      </c>
      <c r="AR45" s="270" t="str">
        <f>Quarterly!AS40</f>
        <v>2005Q3</v>
      </c>
      <c r="AS45" s="270" t="str">
        <f>Quarterly!AT40</f>
        <v>2005Q4</v>
      </c>
      <c r="AT45" s="270" t="str">
        <f>Quarterly!AU40</f>
        <v>2006Q1</v>
      </c>
      <c r="AU45" s="270" t="str">
        <f>Quarterly!AV40</f>
        <v>2006Q2</v>
      </c>
      <c r="AV45" s="270" t="str">
        <f>Quarterly!AW40</f>
        <v>2006Q3</v>
      </c>
      <c r="AW45" s="270" t="str">
        <f>Quarterly!AX40</f>
        <v>2006Q4</v>
      </c>
      <c r="AX45" s="270" t="str">
        <f>Quarterly!AY40</f>
        <v>2007Q1</v>
      </c>
      <c r="AY45" s="270" t="str">
        <f>Quarterly!AZ40</f>
        <v>2007Q2</v>
      </c>
      <c r="AZ45" s="270" t="str">
        <f>Quarterly!BA40</f>
        <v>2007Q3</v>
      </c>
      <c r="BA45" s="270" t="str">
        <f>Quarterly!BB40</f>
        <v>2007Q4</v>
      </c>
      <c r="BB45" s="270" t="str">
        <f>Quarterly!BC40</f>
        <v>2008Q1</v>
      </c>
      <c r="BC45" s="270" t="str">
        <f>Quarterly!BD40</f>
        <v>2008Q2</v>
      </c>
      <c r="BD45" s="270" t="str">
        <f>Quarterly!BE40</f>
        <v>2008Q3</v>
      </c>
      <c r="BE45" s="270" t="str">
        <f>Quarterly!BF40</f>
        <v>2008Q4</v>
      </c>
      <c r="BF45" s="270" t="str">
        <f>Quarterly!BG40</f>
        <v>2009Q1</v>
      </c>
      <c r="BG45" s="270" t="str">
        <f>Quarterly!BH40</f>
        <v>2009Q2</v>
      </c>
      <c r="BH45" s="270" t="str">
        <f>Quarterly!BI40</f>
        <v>2009Q3</v>
      </c>
      <c r="BI45" s="270" t="str">
        <f>Quarterly!BJ40</f>
        <v>2009Q4</v>
      </c>
      <c r="BJ45" s="270" t="str">
        <f>Quarterly!BK40</f>
        <v>2010Q1</v>
      </c>
      <c r="BK45" s="270" t="str">
        <f>Quarterly!BL40</f>
        <v>2010Q2</v>
      </c>
      <c r="BL45" s="270" t="str">
        <f>Quarterly!BM40</f>
        <v>2010Q3</v>
      </c>
      <c r="BM45" s="270" t="str">
        <f>Quarterly!BN40</f>
        <v>2010Q4</v>
      </c>
      <c r="BN45" s="270" t="str">
        <f>Quarterly!BO40</f>
        <v>2011Q1</v>
      </c>
      <c r="BO45" s="270" t="str">
        <f>Quarterly!BP40</f>
        <v>2011Q2</v>
      </c>
      <c r="BP45" s="270" t="str">
        <f>Quarterly!BQ40</f>
        <v>2011Q3</v>
      </c>
      <c r="BQ45" s="270" t="str">
        <f>Quarterly!BR40</f>
        <v>2011Q4</v>
      </c>
      <c r="BR45" s="270" t="str">
        <f>Quarterly!BS40</f>
        <v>2012Q1</v>
      </c>
      <c r="BS45" s="270" t="str">
        <f>Quarterly!BT40</f>
        <v>2012Q2</v>
      </c>
      <c r="BT45" s="270" t="str">
        <f>Quarterly!BU40</f>
        <v>2012Q3</v>
      </c>
      <c r="BU45" s="270" t="str">
        <f>Quarterly!BV40</f>
        <v>2012Q4</v>
      </c>
      <c r="BV45" s="270" t="str">
        <f>Quarterly!BW40</f>
        <v>2013Q1</v>
      </c>
      <c r="BW45" s="270" t="str">
        <f>Quarterly!BX40</f>
        <v>2013Q2</v>
      </c>
      <c r="BX45" s="270" t="str">
        <f>Quarterly!BY40</f>
        <v>2013Q3</v>
      </c>
      <c r="BY45" s="270" t="str">
        <f>Quarterly!BZ40</f>
        <v>2013Q4</v>
      </c>
      <c r="BZ45" s="270" t="str">
        <f>Quarterly!CA40</f>
        <v>2014Q1</v>
      </c>
      <c r="CA45" s="270" t="str">
        <f>Quarterly!CB40</f>
        <v>2014Q2</v>
      </c>
      <c r="CB45" s="270" t="str">
        <f>Quarterly!CC40</f>
        <v>2014Q3</v>
      </c>
      <c r="CC45" s="270" t="str">
        <f>Quarterly!CD40</f>
        <v>2014Q4</v>
      </c>
      <c r="CD45" s="270" t="str">
        <f>Quarterly!CE40</f>
        <v>2015Q1</v>
      </c>
      <c r="CE45" s="270" t="str">
        <f>Quarterly!CF40</f>
        <v>2015Q2</v>
      </c>
      <c r="CF45" s="270" t="str">
        <f>Quarterly!CG40</f>
        <v>2015Q3</v>
      </c>
      <c r="CG45" s="270" t="str">
        <f>Quarterly!CH40</f>
        <v>2015Q4</v>
      </c>
      <c r="CH45" s="270" t="str">
        <f>Quarterly!CI40</f>
        <v>2016Q1</v>
      </c>
      <c r="CI45" s="270" t="str">
        <f>Quarterly!CJ40</f>
        <v>2016Q2</v>
      </c>
      <c r="CJ45" s="270" t="str">
        <f>Quarterly!CK40</f>
        <v>2016Q3</v>
      </c>
      <c r="CK45" s="270" t="str">
        <f>Quarterly!CL40</f>
        <v>2016Q4</v>
      </c>
      <c r="CL45" s="270" t="str">
        <f>Quarterly!CM40</f>
        <v>2017Q1</v>
      </c>
      <c r="CM45" s="270" t="str">
        <f>Quarterly!CN40</f>
        <v>2017Q2</v>
      </c>
      <c r="CN45" s="270" t="str">
        <f>Quarterly!CO40</f>
        <v>2017Q3</v>
      </c>
      <c r="CO45" s="270" t="str">
        <f>Quarterly!CP40</f>
        <v>2017Q4</v>
      </c>
      <c r="CP45" s="270" t="str">
        <f>Quarterly!CQ40</f>
        <v>2018Q1</v>
      </c>
      <c r="CQ45" s="270" t="str">
        <f>Quarterly!CR40</f>
        <v>2018Q2</v>
      </c>
      <c r="CR45" s="270" t="str">
        <f>Quarterly!CS40</f>
        <v>2018Q3</v>
      </c>
      <c r="CS45" s="270" t="str">
        <f>Quarterly!CT40</f>
        <v>2018Q4</v>
      </c>
      <c r="CT45" s="270" t="str">
        <f>Quarterly!CU40</f>
        <v>2019Q1</v>
      </c>
      <c r="CU45" s="270">
        <f>Quarterly!CV42</f>
        <v>4.0426320387776341E-2</v>
      </c>
      <c r="CV45" s="270">
        <f>Quarterly!CW42</f>
        <v>2.9024103114686495E-2</v>
      </c>
      <c r="CW45" s="270">
        <f>Quarterly!CX42</f>
        <v>1.7746844770638266E-2</v>
      </c>
      <c r="CX45" s="270">
        <f>Quarterly!CY42</f>
        <v>-3.4158931424995848E-2</v>
      </c>
      <c r="CY45" s="270">
        <f>Quarterly!CZ42</f>
        <v>-1.8032674354201323E-2</v>
      </c>
      <c r="CZ45" s="270">
        <f>Quarterly!DA42</f>
        <v>-1.6371637016583957E-3</v>
      </c>
      <c r="DA45" s="270">
        <f>Quarterly!DB42</f>
        <v>1.5032096150615813E-2</v>
      </c>
      <c r="DB45" s="270">
        <f>Quarterly!DC42</f>
        <v>5.5628302892343495E-2</v>
      </c>
      <c r="DC45" s="270">
        <f>Quarterly!DD42</f>
        <v>5.7151029418936933E-2</v>
      </c>
      <c r="DD45" s="270">
        <f>Quarterly!DE42</f>
        <v>5.8675952453589586E-2</v>
      </c>
      <c r="DE45" s="270">
        <f>Quarterly!DF42</f>
        <v>6.0203075164728309E-2</v>
      </c>
      <c r="DF45" s="270">
        <f>Quarterly!DG42</f>
        <v>6.8415290747159296E-2</v>
      </c>
      <c r="DG45" s="270">
        <f>Quarterly!DH42</f>
        <v>6.5531560741238185E-2</v>
      </c>
      <c r="DH45" s="270">
        <f>Quarterly!DI42</f>
        <v>6.265561413079887E-2</v>
      </c>
      <c r="DI45" s="270">
        <f>Quarterly!DJ42</f>
        <v>5.9787429907895095E-2</v>
      </c>
      <c r="DJ45" s="270">
        <f>Quarterly!DK42</f>
        <v>6.0303411091935884E-2</v>
      </c>
      <c r="DK45" s="270">
        <f>Quarterly!DL42</f>
        <v>5.5274053617662737E-2</v>
      </c>
      <c r="DL45" s="270">
        <f>Quarterly!DM42</f>
        <v>5.0268551991007965E-2</v>
      </c>
      <c r="DM45" s="270">
        <f>Quarterly!DN42</f>
        <v>4.5286793056072729E-2</v>
      </c>
      <c r="DN45" s="270">
        <f>Quarterly!DO42</f>
        <v>3.0022446771129408E-2</v>
      </c>
    </row>
    <row r="46" spans="1:118" ht="14.4">
      <c r="A46" s="98" t="s">
        <v>614</v>
      </c>
      <c r="B46" s="231">
        <f>Quarterly!C41</f>
        <v>0</v>
      </c>
      <c r="C46" s="231">
        <f>Quarterly!D41</f>
        <v>0</v>
      </c>
      <c r="D46" s="231">
        <f>Quarterly!E41</f>
        <v>0</v>
      </c>
      <c r="E46" s="231">
        <f>Quarterly!F41</f>
        <v>0</v>
      </c>
      <c r="F46" s="231">
        <f>Quarterly!G41</f>
        <v>0</v>
      </c>
      <c r="G46" s="231">
        <f>Quarterly!H41</f>
        <v>0</v>
      </c>
      <c r="H46" s="231">
        <f>Quarterly!I41</f>
        <v>0</v>
      </c>
      <c r="I46" s="231">
        <f>Quarterly!J41</f>
        <v>0</v>
      </c>
      <c r="J46" s="231">
        <f>Quarterly!K41</f>
        <v>0</v>
      </c>
      <c r="K46" s="231">
        <f>Quarterly!L41</f>
        <v>0</v>
      </c>
      <c r="L46" s="231">
        <f>Quarterly!M41</f>
        <v>0</v>
      </c>
      <c r="M46" s="231">
        <f>Quarterly!N41</f>
        <v>0</v>
      </c>
      <c r="N46" s="231">
        <f>Quarterly!O41</f>
        <v>0</v>
      </c>
      <c r="O46" s="231">
        <f>Quarterly!P41</f>
        <v>0</v>
      </c>
      <c r="P46" s="231">
        <f>Quarterly!Q41</f>
        <v>0</v>
      </c>
      <c r="Q46" s="231">
        <f>Quarterly!R41</f>
        <v>0</v>
      </c>
      <c r="R46" s="231">
        <f>Quarterly!S41</f>
        <v>0</v>
      </c>
      <c r="S46" s="231">
        <f>Quarterly!T41</f>
        <v>0</v>
      </c>
      <c r="T46" s="231">
        <f>Quarterly!U41</f>
        <v>0</v>
      </c>
      <c r="U46" s="231">
        <f>Quarterly!V41</f>
        <v>0</v>
      </c>
      <c r="V46" s="231">
        <f>Quarterly!W41</f>
        <v>0</v>
      </c>
      <c r="W46" s="231">
        <f>Quarterly!X41</f>
        <v>0</v>
      </c>
      <c r="X46" s="231">
        <f>Quarterly!Y41</f>
        <v>0</v>
      </c>
      <c r="Y46" s="231">
        <f>Quarterly!Z41</f>
        <v>0</v>
      </c>
      <c r="Z46" s="231">
        <f>Quarterly!AA41</f>
        <v>0</v>
      </c>
      <c r="AA46" s="231">
        <f>Quarterly!AB41</f>
        <v>0</v>
      </c>
      <c r="AB46" s="231">
        <f>Quarterly!AC41</f>
        <v>0</v>
      </c>
      <c r="AC46" s="231">
        <f>Quarterly!AD41</f>
        <v>0</v>
      </c>
      <c r="AD46" s="231">
        <f>Quarterly!AE41</f>
        <v>0</v>
      </c>
      <c r="AE46" s="231">
        <f>Quarterly!AF41</f>
        <v>0</v>
      </c>
      <c r="AF46" s="231">
        <f>Quarterly!AG41</f>
        <v>0</v>
      </c>
      <c r="AG46" s="231">
        <f>Quarterly!AH41</f>
        <v>0</v>
      </c>
      <c r="AH46" s="231">
        <f>Quarterly!AI41</f>
        <v>0</v>
      </c>
      <c r="AI46" s="231">
        <f>Quarterly!AJ41</f>
        <v>0</v>
      </c>
      <c r="AJ46" s="231">
        <f>Quarterly!AK41</f>
        <v>0</v>
      </c>
      <c r="AK46" s="231">
        <f>Quarterly!AL41</f>
        <v>0</v>
      </c>
      <c r="AL46" s="231">
        <f>Quarterly!AM41</f>
        <v>0</v>
      </c>
      <c r="AM46" s="231">
        <f>Quarterly!AN41</f>
        <v>0</v>
      </c>
      <c r="AN46" s="231">
        <f>Quarterly!AO41</f>
        <v>0</v>
      </c>
      <c r="AO46" s="231">
        <f>Quarterly!AP41</f>
        <v>0</v>
      </c>
      <c r="AP46" s="231">
        <f>Quarterly!AQ41</f>
        <v>0</v>
      </c>
      <c r="AQ46" s="231">
        <f>Quarterly!AR41</f>
        <v>0</v>
      </c>
      <c r="AR46" s="231">
        <f>Quarterly!AS41</f>
        <v>0</v>
      </c>
      <c r="AS46" s="231">
        <f>Quarterly!AT41</f>
        <v>0</v>
      </c>
      <c r="AT46" s="231">
        <f>Quarterly!AU41</f>
        <v>0</v>
      </c>
      <c r="AU46" s="231">
        <f>Quarterly!AV41</f>
        <v>0</v>
      </c>
      <c r="AV46" s="231">
        <f>Quarterly!AW41</f>
        <v>0</v>
      </c>
      <c r="AW46" s="231">
        <f>Quarterly!AX41</f>
        <v>0</v>
      </c>
      <c r="AX46" s="231">
        <f>Quarterly!AY41</f>
        <v>0</v>
      </c>
      <c r="AY46" s="231">
        <f>Quarterly!AZ41</f>
        <v>0</v>
      </c>
      <c r="AZ46" s="231">
        <f>Quarterly!BA41</f>
        <v>0</v>
      </c>
      <c r="BA46" s="231">
        <f>Quarterly!BB41</f>
        <v>0</v>
      </c>
      <c r="BB46" s="231">
        <f>Quarterly!BC41</f>
        <v>0</v>
      </c>
      <c r="BC46" s="231">
        <f>Quarterly!BD41</f>
        <v>0</v>
      </c>
      <c r="BD46" s="231">
        <f>Quarterly!BE41</f>
        <v>0</v>
      </c>
      <c r="BE46" s="231">
        <f>Quarterly!BF41</f>
        <v>0</v>
      </c>
      <c r="BF46" s="231">
        <f>Quarterly!BG41</f>
        <v>0</v>
      </c>
      <c r="BG46" s="231">
        <f>Quarterly!BH41</f>
        <v>0</v>
      </c>
      <c r="BH46" s="231">
        <f>Quarterly!BI41</f>
        <v>0</v>
      </c>
      <c r="BI46" s="231">
        <f>Quarterly!BJ41</f>
        <v>0</v>
      </c>
      <c r="BJ46" s="231">
        <f>Quarterly!BK41</f>
        <v>0</v>
      </c>
      <c r="BK46" s="231">
        <f>Quarterly!BL41</f>
        <v>0</v>
      </c>
      <c r="BL46" s="231">
        <f>Quarterly!BM41</f>
        <v>0</v>
      </c>
      <c r="BM46" s="231">
        <f>Quarterly!BN41</f>
        <v>0</v>
      </c>
      <c r="BN46" s="231">
        <f>Quarterly!BO41</f>
        <v>0</v>
      </c>
      <c r="BO46" s="231">
        <f>Quarterly!BP41</f>
        <v>0</v>
      </c>
      <c r="BP46" s="231">
        <f>Quarterly!BQ41</f>
        <v>0</v>
      </c>
      <c r="BQ46" s="231">
        <f>Quarterly!BR41</f>
        <v>0</v>
      </c>
      <c r="BR46" s="231">
        <f>Quarterly!BS41</f>
        <v>0</v>
      </c>
      <c r="BS46" s="231">
        <f>Quarterly!BT41</f>
        <v>0</v>
      </c>
      <c r="BT46" s="231">
        <f>Quarterly!BU41</f>
        <v>0</v>
      </c>
      <c r="BU46" s="231">
        <f>Quarterly!BV41</f>
        <v>0</v>
      </c>
      <c r="BV46" s="231">
        <f>Quarterly!BW41</f>
        <v>0</v>
      </c>
      <c r="BW46" s="231">
        <f>Quarterly!BX41</f>
        <v>0</v>
      </c>
      <c r="BX46" s="231">
        <f>Quarterly!BY41</f>
        <v>0</v>
      </c>
      <c r="BY46" s="231">
        <f>Quarterly!BZ41</f>
        <v>0</v>
      </c>
      <c r="BZ46" s="231">
        <f>Quarterly!CA41</f>
        <v>0</v>
      </c>
      <c r="CA46" s="231">
        <f>Quarterly!CB41</f>
        <v>0</v>
      </c>
      <c r="CB46" s="231">
        <f>Quarterly!CC41</f>
        <v>0</v>
      </c>
      <c r="CC46" s="231">
        <f>Quarterly!CD41</f>
        <v>0</v>
      </c>
      <c r="CD46" s="231">
        <f>Quarterly!CE41</f>
        <v>0</v>
      </c>
      <c r="CE46" s="231">
        <f>Quarterly!CF41</f>
        <v>0</v>
      </c>
      <c r="CF46" s="231">
        <f>Quarterly!CG41</f>
        <v>0</v>
      </c>
      <c r="CG46" s="231">
        <f>Quarterly!CH41</f>
        <v>0</v>
      </c>
      <c r="CH46" s="231">
        <f>Quarterly!CI41</f>
        <v>0</v>
      </c>
      <c r="CI46" s="231">
        <f>Quarterly!CJ41</f>
        <v>0</v>
      </c>
      <c r="CJ46" s="231">
        <f>Quarterly!CK41</f>
        <v>0</v>
      </c>
      <c r="CK46" s="231">
        <f>Quarterly!CL41</f>
        <v>0</v>
      </c>
      <c r="CL46" s="231">
        <f>Quarterly!CM41</f>
        <v>0</v>
      </c>
      <c r="CM46" s="231">
        <f>Quarterly!CN41</f>
        <v>0</v>
      </c>
      <c r="CN46" s="231">
        <f>Quarterly!CO41</f>
        <v>0</v>
      </c>
      <c r="CO46" s="231">
        <f>Quarterly!CP41</f>
        <v>0</v>
      </c>
      <c r="CP46" s="231">
        <f>Quarterly!CQ41</f>
        <v>0</v>
      </c>
      <c r="CQ46" s="231">
        <f>Quarterly!CR41</f>
        <v>0</v>
      </c>
      <c r="CR46" s="231">
        <f>Quarterly!CS41</f>
        <v>0</v>
      </c>
      <c r="CS46" s="231">
        <f>Quarterly!CT41</f>
        <v>0</v>
      </c>
      <c r="CT46" s="231">
        <f>Quarterly!CU41</f>
        <v>0</v>
      </c>
      <c r="CU46" s="231">
        <f>Quarterly!CV43</f>
        <v>-0.10027286413002753</v>
      </c>
      <c r="CV46" s="231">
        <f>Quarterly!CW43</f>
        <v>-6.9589465462673777E-2</v>
      </c>
      <c r="CW46" s="231">
        <f>Quarterly!CX43</f>
        <v>-3.7859670708945019E-2</v>
      </c>
      <c r="CX46" s="231">
        <f>Quarterly!CY43</f>
        <v>-2.3719683475494226E-2</v>
      </c>
      <c r="CY46" s="231">
        <f>Quarterly!CZ43</f>
        <v>1.6952611290994121E-2</v>
      </c>
      <c r="CZ46" s="231">
        <f>Quarterly!DA43</f>
        <v>5.9319332887126104E-2</v>
      </c>
      <c r="DA46" s="231">
        <f>Quarterly!DB43</f>
        <v>0.1034510719274094</v>
      </c>
      <c r="DB46" s="231">
        <f>Quarterly!DC43</f>
        <v>0.2371704286013413</v>
      </c>
      <c r="DC46" s="231">
        <f>Quarterly!DD43</f>
        <v>0.2288692362990434</v>
      </c>
      <c r="DD46" s="231">
        <f>Quarterly!DE43</f>
        <v>0.22062374351238767</v>
      </c>
      <c r="DE46" s="231">
        <f>Quarterly!DF43</f>
        <v>0.21243357650758621</v>
      </c>
      <c r="DF46" s="231">
        <f>Quarterly!DG43</f>
        <v>0.27034561977209587</v>
      </c>
      <c r="DG46" s="231">
        <f>Quarterly!DH43</f>
        <v>0.22047115694212929</v>
      </c>
      <c r="DH46" s="231">
        <f>Quarterly!DI43</f>
        <v>0.1725547927617444</v>
      </c>
      <c r="DI46" s="231">
        <f>Quarterly!DJ43</f>
        <v>0.12651965120854536</v>
      </c>
      <c r="DJ46" s="231">
        <f>Quarterly!DK43</f>
        <v>5.41563929778639E-3</v>
      </c>
      <c r="DK46" s="231">
        <f>Quarterly!DL43</f>
        <v>1.3320644014184426E-2</v>
      </c>
      <c r="DL46" s="231">
        <f>Quarterly!DM43</f>
        <v>2.1287801234605296E-2</v>
      </c>
      <c r="DM46" s="231">
        <f>Quarterly!DN43</f>
        <v>2.9317599628429707E-2</v>
      </c>
      <c r="DN46" s="231">
        <f>Quarterly!DO43</f>
        <v>4.8401136335557066E-2</v>
      </c>
    </row>
    <row r="47" spans="1:118" ht="14.4">
      <c r="A47" s="97" t="s">
        <v>621</v>
      </c>
      <c r="B47" s="230">
        <f>Quarterly!C42</f>
        <v>0</v>
      </c>
      <c r="C47" s="230">
        <f>Quarterly!D42</f>
        <v>2.7632928069503036E-2</v>
      </c>
      <c r="D47" s="230">
        <f>Quarterly!E42</f>
        <v>2.7773280915032127E-2</v>
      </c>
      <c r="E47" s="230">
        <f>Quarterly!F42</f>
        <v>2.791365292978041E-2</v>
      </c>
      <c r="F47" s="230">
        <f>Quarterly!G42</f>
        <v>2.2561048793001602E-2</v>
      </c>
      <c r="G47" s="230">
        <f>Quarterly!H42</f>
        <v>2.6336811977972954E-2</v>
      </c>
      <c r="H47" s="230">
        <f>Quarterly!I42</f>
        <v>3.0126517007928219E-2</v>
      </c>
      <c r="I47" s="230">
        <f>Quarterly!J42</f>
        <v>3.3930215362537541E-2</v>
      </c>
      <c r="J47" s="230">
        <f>Quarterly!K42</f>
        <v>5.2983921458075504E-2</v>
      </c>
      <c r="K47" s="230">
        <f>Quarterly!L42</f>
        <v>4.6848774894781106E-2</v>
      </c>
      <c r="L47" s="230">
        <f>Quarterly!M42</f>
        <v>4.0749374388559287E-2</v>
      </c>
      <c r="M47" s="230">
        <f>Quarterly!N42</f>
        <v>3.4685511667189896E-2</v>
      </c>
      <c r="N47" s="230">
        <f>Quarterly!O42</f>
        <v>1.3366510538819831E-2</v>
      </c>
      <c r="O47" s="230">
        <f>Quarterly!P42</f>
        <v>1.7485120500017527E-2</v>
      </c>
      <c r="P47" s="230">
        <f>Quarterly!Q42</f>
        <v>2.1620469664491174E-2</v>
      </c>
      <c r="Q47" s="230">
        <f>Quarterly!R42</f>
        <v>2.5772626065127223E-2</v>
      </c>
      <c r="R47" s="230">
        <f>Quarterly!S42</f>
        <v>3.0399263195824863E-2</v>
      </c>
      <c r="S47" s="230">
        <f>Quarterly!T42</f>
        <v>3.4176650210709529E-2</v>
      </c>
      <c r="T47" s="230">
        <f>Quarterly!U42</f>
        <v>3.7967884918590149E-2</v>
      </c>
      <c r="U47" s="230">
        <f>Quarterly!V42</f>
        <v>4.1773018084347531E-2</v>
      </c>
      <c r="V47" s="230">
        <f>Quarterly!W42</f>
        <v>6.6627976548091133E-2</v>
      </c>
      <c r="W47" s="230">
        <f>Quarterly!X42</f>
        <v>5.656950562740351E-2</v>
      </c>
      <c r="X47" s="230">
        <f>Quarterly!Y42</f>
        <v>4.660588768215513E-2</v>
      </c>
      <c r="Y47" s="230">
        <f>Quarterly!Z42</f>
        <v>3.6736228233749828E-2</v>
      </c>
      <c r="Z47" s="230">
        <f>Quarterly!AA42</f>
        <v>1.0585290791563309E-2</v>
      </c>
      <c r="AA47" s="230">
        <f>Quarterly!AB42</f>
        <v>1.1739979525626231E-2</v>
      </c>
      <c r="AB47" s="230">
        <f>Quarterly!AC42</f>
        <v>1.2895987600159137E-2</v>
      </c>
      <c r="AC47" s="230">
        <f>Quarterly!AD42</f>
        <v>1.4053316522632723E-2</v>
      </c>
      <c r="AD47" s="230">
        <f>Quarterly!AE42</f>
        <v>1.6294269754843667E-2</v>
      </c>
      <c r="AE47" s="230">
        <f>Quarterly!AF42</f>
        <v>1.6701749659146944E-2</v>
      </c>
      <c r="AF47" s="230">
        <f>Quarterly!AG42</f>
        <v>1.7109392941201697E-2</v>
      </c>
      <c r="AG47" s="230">
        <f>Quarterly!AH42</f>
        <v>1.7517199666513557E-2</v>
      </c>
      <c r="AH47" s="230">
        <f>Quarterly!AI42</f>
        <v>9.4581817581493605E-3</v>
      </c>
      <c r="AI47" s="230">
        <f>Quarterly!AJ42</f>
        <v>1.5475407468354817E-2</v>
      </c>
      <c r="AJ47" s="230">
        <f>Quarterly!AK42</f>
        <v>2.1528500940000653E-2</v>
      </c>
      <c r="AK47" s="230">
        <f>Quarterly!AL42</f>
        <v>2.7617675975323146E-2</v>
      </c>
      <c r="AL47" s="230">
        <f>Quarterly!AM42</f>
        <v>4.5396096776047307E-2</v>
      </c>
      <c r="AM47" s="230">
        <f>Quarterly!AN42</f>
        <v>4.3853014152388993E-2</v>
      </c>
      <c r="AN47" s="230">
        <f>Quarterly!AO42</f>
        <v>4.2312209233794598E-2</v>
      </c>
      <c r="AO47" s="230">
        <f>Quarterly!AP42</f>
        <v>4.0773678658201383E-2</v>
      </c>
      <c r="AP47" s="230">
        <f>Quarterly!AQ42</f>
        <v>3.4032394927721817E-2</v>
      </c>
      <c r="AQ47" s="230">
        <f>Quarterly!AR42</f>
        <v>3.5928889587266685E-2</v>
      </c>
      <c r="AR47" s="230">
        <f>Quarterly!AS42</f>
        <v>3.7828862563362903E-2</v>
      </c>
      <c r="AS47" s="230">
        <f>Quarterly!AT42</f>
        <v>3.9732320235509072E-2</v>
      </c>
      <c r="AT47" s="230">
        <f>Quarterly!AU42</f>
        <v>4.4746109443296531E-2</v>
      </c>
      <c r="AU47" s="230">
        <f>Quarterly!AV42</f>
        <v>4.4598564483836943E-2</v>
      </c>
      <c r="AV47" s="230">
        <f>Quarterly!AW42</f>
        <v>4.4451040361511082E-2</v>
      </c>
      <c r="AW47" s="230">
        <f>Quarterly!AX42</f>
        <v>4.4303537073377169E-2</v>
      </c>
      <c r="AX47" s="230">
        <f>Quarterly!AY42</f>
        <v>5.6126428443774717E-2</v>
      </c>
      <c r="AY47" s="230">
        <f>Quarterly!AZ42</f>
        <v>4.8076026586561717E-2</v>
      </c>
      <c r="AZ47" s="230">
        <f>Quarterly!BA42</f>
        <v>4.0086989513258849E-2</v>
      </c>
      <c r="BA47" s="230">
        <f>Quarterly!BB42</f>
        <v>3.2158849466258507E-2</v>
      </c>
      <c r="BB47" s="230">
        <f>Quarterly!BC42</f>
        <v>2.6774667602866217E-2</v>
      </c>
      <c r="BC47" s="230">
        <f>Quarterly!BD42</f>
        <v>1.7213630343439472E-2</v>
      </c>
      <c r="BD47" s="230">
        <f>Quarterly!BE42</f>
        <v>7.74162277705119E-3</v>
      </c>
      <c r="BE47" s="230">
        <f>Quarterly!BF42</f>
        <v>-1.6421841157897897E-3</v>
      </c>
      <c r="BF47" s="230">
        <f>Quarterly!BG42</f>
        <v>-5.0700280242007928E-2</v>
      </c>
      <c r="BG47" s="230">
        <f>Quarterly!BH42</f>
        <v>-3.3462612094679087E-2</v>
      </c>
      <c r="BH47" s="230">
        <f>Quarterly!BI42</f>
        <v>-1.5911937215153049E-2</v>
      </c>
      <c r="BI47" s="230">
        <f>Quarterly!BJ42</f>
        <v>1.9574280664017567E-3</v>
      </c>
      <c r="BJ47" s="230">
        <f>Quarterly!BK42</f>
        <v>5.6301637512872101E-2</v>
      </c>
      <c r="BK47" s="230">
        <f>Quarterly!BL42</f>
        <v>5.0930470869025933E-2</v>
      </c>
      <c r="BL47" s="230">
        <f>Quarterly!BM42</f>
        <v>4.558661596085397E-2</v>
      </c>
      <c r="BM47" s="230">
        <f>Quarterly!BN42</f>
        <v>4.026993391146836E-2</v>
      </c>
      <c r="BN47" s="230">
        <f>Quarterly!BO42</f>
        <v>2.9708690950107183E-2</v>
      </c>
      <c r="BO47" s="230">
        <f>Quarterly!BP42</f>
        <v>2.6391288763964269E-2</v>
      </c>
      <c r="BP47" s="230">
        <f>Quarterly!BQ42</f>
        <v>2.3084574219250184E-2</v>
      </c>
      <c r="BQ47" s="230">
        <f>Quarterly!BR42</f>
        <v>1.9788512883696922E-2</v>
      </c>
      <c r="BR47" s="230">
        <f>Quarterly!BS42</f>
        <v>9.091719328569052E-3</v>
      </c>
      <c r="BS47" s="230">
        <f>Quarterly!BT42</f>
        <v>1.0726802413879299E-2</v>
      </c>
      <c r="BT47" s="230">
        <f>Quarterly!BU42</f>
        <v>1.2364534908201599E-2</v>
      </c>
      <c r="BU47" s="230">
        <f>Quarterly!BV42</f>
        <v>1.4004921104510203E-2</v>
      </c>
      <c r="BV47" s="230">
        <f>Quarterly!BW42</f>
        <v>1.521380931896436E-2</v>
      </c>
      <c r="BW47" s="230">
        <f>Quarterly!BX42</f>
        <v>1.7154737169468994E-2</v>
      </c>
      <c r="BX47" s="230">
        <f>Quarterly!BY42</f>
        <v>1.9099375766307373E-2</v>
      </c>
      <c r="BY47" s="230">
        <f>Quarterly!BZ42</f>
        <v>2.1047732203837911E-2</v>
      </c>
      <c r="BZ47" s="230">
        <f>Quarterly!CA42</f>
        <v>2.5933276195953588E-2</v>
      </c>
      <c r="CA47" s="230">
        <f>Quarterly!CB42</f>
        <v>2.5945554271593868E-2</v>
      </c>
      <c r="CB47" s="230">
        <f>Quarterly!CC42</f>
        <v>2.5957832494175048E-2</v>
      </c>
      <c r="CC47" s="230">
        <f>Quarterly!CD42</f>
        <v>2.5970110863698524E-2</v>
      </c>
      <c r="CD47" s="230">
        <f>Quarterly!CE42</f>
        <v>2.745419828286683E-2</v>
      </c>
      <c r="CE47" s="230">
        <f>Quarterly!CF42</f>
        <v>5.8277125204990156E-2</v>
      </c>
      <c r="CF47" s="230">
        <f>Quarterly!CG42</f>
        <v>4.9661715244879764E-2</v>
      </c>
      <c r="CG47" s="230">
        <f>Quarterly!CH42</f>
        <v>4.1116443140925198E-2</v>
      </c>
      <c r="CH47" s="230">
        <f>Quarterly!CI42</f>
        <v>1.5450417088096252E-2</v>
      </c>
      <c r="CI47" s="230">
        <f>Quarterly!CJ42</f>
        <v>1.8447220222327646E-2</v>
      </c>
      <c r="CJ47" s="230">
        <f>Quarterly!CK42</f>
        <v>2.1452867539272686E-2</v>
      </c>
      <c r="CK47" s="230">
        <f>Quarterly!CL42</f>
        <v>2.4467385139934291E-2</v>
      </c>
      <c r="CL47" s="230">
        <f>Quarterly!CM42</f>
        <v>2.9613980051607324E-2</v>
      </c>
      <c r="CM47" s="230">
        <f>Quarterly!CN42</f>
        <v>3.1160088828593124E-2</v>
      </c>
      <c r="CN47" s="230">
        <f>Quarterly!CO42</f>
        <v>3.2708519303221294E-2</v>
      </c>
      <c r="CO47" s="230">
        <f>Quarterly!CP42</f>
        <v>3.4259274961844714E-2</v>
      </c>
      <c r="CP47" s="230">
        <f>Quarterly!CQ42</f>
        <v>3.9486017691746776E-2</v>
      </c>
      <c r="CQ47" s="230">
        <f>Quarterly!CR42</f>
        <v>3.8606756625015892E-2</v>
      </c>
      <c r="CR47" s="230">
        <f>Quarterly!CS42</f>
        <v>3.7728239291255045E-2</v>
      </c>
      <c r="CS47" s="230">
        <f>Quarterly!CT42</f>
        <v>3.685046506136945E-2</v>
      </c>
      <c r="CT47" s="230">
        <f>Quarterly!CU42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Quarterly!C43</f>
        <v>0</v>
      </c>
      <c r="C48" s="230">
        <f>Quarterly!D43</f>
        <v>0.23076119005216089</v>
      </c>
      <c r="D48" s="230">
        <f>Quarterly!E43</f>
        <v>0.18296555712903589</v>
      </c>
      <c r="E48" s="230">
        <f>Quarterly!F43</f>
        <v>0.1370260296348004</v>
      </c>
      <c r="F48" s="230">
        <f>Quarterly!G43</f>
        <v>3.8372665204046509E-2</v>
      </c>
      <c r="G48" s="230">
        <f>Quarterly!H43</f>
        <v>3.0358194767770987E-2</v>
      </c>
      <c r="H48" s="230">
        <f>Quarterly!I43</f>
        <v>2.2405582408587355E-2</v>
      </c>
      <c r="I48" s="230">
        <f>Quarterly!J43</f>
        <v>1.4514350687376562E-2</v>
      </c>
      <c r="J48" s="230">
        <f>Quarterly!K43</f>
        <v>-3.2225452731905579E-2</v>
      </c>
      <c r="K48" s="230">
        <f>Quarterly!L43</f>
        <v>-8.3915716587382519E-3</v>
      </c>
      <c r="L48" s="230">
        <f>Quarterly!M43</f>
        <v>1.6029278650821245E-2</v>
      </c>
      <c r="M48" s="230">
        <f>Quarterly!N43</f>
        <v>4.1051553789775708E-2</v>
      </c>
      <c r="N48" s="230">
        <f>Quarterly!O43</f>
        <v>0.21645489517964461</v>
      </c>
      <c r="O48" s="230">
        <f>Quarterly!P43</f>
        <v>0.14727238201872458</v>
      </c>
      <c r="P48" s="230">
        <f>Quarterly!Q43</f>
        <v>8.2024433259844501E-2</v>
      </c>
      <c r="Q48" s="230">
        <f>Quarterly!R43</f>
        <v>2.0487281417168698E-2</v>
      </c>
      <c r="R48" s="230">
        <f>Quarterly!S43</f>
        <v>-0.20228396928843928</v>
      </c>
      <c r="S48" s="230">
        <f>Quarterly!T43</f>
        <v>-0.14819059524947256</v>
      </c>
      <c r="T48" s="230">
        <f>Quarterly!U43</f>
        <v>-9.0429132564588066E-2</v>
      </c>
      <c r="U48" s="230">
        <f>Quarterly!V43</f>
        <v>-2.8750846993163204E-2</v>
      </c>
      <c r="V48" s="230">
        <f>Quarterly!W43</f>
        <v>0.1319306807008831</v>
      </c>
      <c r="W48" s="230">
        <f>Quarterly!X43</f>
        <v>0.12891895589697119</v>
      </c>
      <c r="X48" s="230">
        <f>Quarterly!Y43</f>
        <v>0.12591524438084145</v>
      </c>
      <c r="Y48" s="230">
        <f>Quarterly!Z43</f>
        <v>0.12291952483156225</v>
      </c>
      <c r="Z48" s="230">
        <f>Quarterly!AA43</f>
        <v>9.8150179476048288E-2</v>
      </c>
      <c r="AA48" s="230">
        <f>Quarterly!AB43</f>
        <v>0.10842699694370235</v>
      </c>
      <c r="AB48" s="230">
        <f>Quarterly!AC43</f>
        <v>0.11879998793956524</v>
      </c>
      <c r="AC48" s="230">
        <f>Quarterly!AD43</f>
        <v>0.12927005248424756</v>
      </c>
      <c r="AD48" s="230">
        <f>Quarterly!AE43</f>
        <v>0.18370924274455713</v>
      </c>
      <c r="AE48" s="230">
        <f>Quarterly!AF43</f>
        <v>0.16688550478646141</v>
      </c>
      <c r="AF48" s="230">
        <f>Quarterly!AG43</f>
        <v>0.15030087804644421</v>
      </c>
      <c r="AG48" s="230">
        <f>Quarterly!AH43</f>
        <v>0.13395196410170687</v>
      </c>
      <c r="AH48" s="230">
        <f>Quarterly!AI43</f>
        <v>4.9367873088182156E-2</v>
      </c>
      <c r="AI48" s="230">
        <f>Quarterly!AJ43</f>
        <v>7.6803570465929713E-2</v>
      </c>
      <c r="AJ48" s="230">
        <f>Quarterly!AK43</f>
        <v>0.10495657348062978</v>
      </c>
      <c r="AK48" s="230">
        <f>Quarterly!AL43</f>
        <v>0.13384563607061847</v>
      </c>
      <c r="AL48" s="230">
        <f>Quarterly!AM43</f>
        <v>0.2059191858180468</v>
      </c>
      <c r="AM48" s="230">
        <f>Quarterly!AN43</f>
        <v>0.20975183910419304</v>
      </c>
      <c r="AN48" s="230">
        <f>Quarterly!AO43</f>
        <v>0.21359667333196833</v>
      </c>
      <c r="AO48" s="230">
        <f>Quarterly!AP43</f>
        <v>0.21745372721485062</v>
      </c>
      <c r="AP48" s="230">
        <f>Quarterly!AQ43</f>
        <v>0.29892840623701272</v>
      </c>
      <c r="AQ48" s="230">
        <f>Quarterly!AR43</f>
        <v>0.2534340733100115</v>
      </c>
      <c r="AR48" s="230">
        <f>Quarterly!AS43</f>
        <v>0.20953315717067514</v>
      </c>
      <c r="AS48" s="230">
        <f>Quarterly!AT43</f>
        <v>0.16716984917436903</v>
      </c>
      <c r="AT48" s="230">
        <f>Quarterly!AU43</f>
        <v>-3.2889618912317814E-2</v>
      </c>
      <c r="AU48" s="230">
        <f>Quarterly!AV43</f>
        <v>3.155909991457638E-2</v>
      </c>
      <c r="AV48" s="230">
        <f>Quarterly!AW43</f>
        <v>0.1003027135535355</v>
      </c>
      <c r="AW48" s="230">
        <f>Quarterly!AX43</f>
        <v>0.17362743593995664</v>
      </c>
      <c r="AX48" s="230">
        <f>Quarterly!AY43</f>
        <v>0.50006870887444277</v>
      </c>
      <c r="AY48" s="230">
        <f>Quarterly!AZ43</f>
        <v>0.4263491419431169</v>
      </c>
      <c r="AZ48" s="230">
        <f>Quarterly!BA43</f>
        <v>0.35625245876130973</v>
      </c>
      <c r="BA48" s="230">
        <f>Quarterly!BB43</f>
        <v>0.2896006158704264</v>
      </c>
      <c r="BB48" s="230">
        <f>Quarterly!BC43</f>
        <v>0.23420936442630794</v>
      </c>
      <c r="BC48" s="230">
        <f>Quarterly!BD43</f>
        <v>0.1631417601508591</v>
      </c>
      <c r="BD48" s="230">
        <f>Quarterly!BE43</f>
        <v>9.6166333850254415E-2</v>
      </c>
      <c r="BE48" s="230">
        <f>Quarterly!BF43</f>
        <v>3.3047451852182386E-2</v>
      </c>
      <c r="BF48" s="230">
        <f>Quarterly!BG43</f>
        <v>-0.19798998319840705</v>
      </c>
      <c r="BG48" s="230">
        <f>Quarterly!BH43</f>
        <v>-0.13828974096572433</v>
      </c>
      <c r="BH48" s="230">
        <f>Quarterly!BI43</f>
        <v>-7.4145515680492491E-2</v>
      </c>
      <c r="BI48" s="230">
        <f>Quarterly!BJ43</f>
        <v>-5.2265049098773851E-3</v>
      </c>
      <c r="BJ48" s="230">
        <f>Quarterly!BK43</f>
        <v>0.24889770601640698</v>
      </c>
      <c r="BK48" s="230">
        <f>Quarterly!BL43</f>
        <v>0.21299260029171713</v>
      </c>
      <c r="BL48" s="230">
        <f>Quarterly!BM43</f>
        <v>0.17811974613646384</v>
      </c>
      <c r="BM48" s="230">
        <f>Quarterly!BN43</f>
        <v>0.14424946689934395</v>
      </c>
      <c r="BN48" s="230">
        <f>Quarterly!BO43</f>
        <v>6.6426563343164963E-2</v>
      </c>
      <c r="BO48" s="230">
        <f>Quarterly!BP43</f>
        <v>4.6722257243873265E-2</v>
      </c>
      <c r="BP48" s="230">
        <f>Quarterly!BQ43</f>
        <v>2.7382026545739263E-2</v>
      </c>
      <c r="BQ48" s="230">
        <f>Quarterly!BR43</f>
        <v>8.3991442472105566E-3</v>
      </c>
      <c r="BR48" s="230">
        <f>Quarterly!BS43</f>
        <v>-9.3961611340326545E-2</v>
      </c>
      <c r="BS48" s="230">
        <f>Quarterly!BT43</f>
        <v>-5.4919926701298805E-2</v>
      </c>
      <c r="BT48" s="230">
        <f>Quarterly!BU43</f>
        <v>-1.4195914736484804E-2</v>
      </c>
      <c r="BU48" s="230">
        <f>Quarterly!BV43</f>
        <v>2.8282916949288216E-2</v>
      </c>
      <c r="BV48" s="230">
        <f>Quarterly!BW43</f>
        <v>0.16313570451304094</v>
      </c>
      <c r="BW48" s="230">
        <f>Quarterly!BX43</f>
        <v>0.14793282459685647</v>
      </c>
      <c r="BX48" s="230">
        <f>Quarterly!BY43</f>
        <v>0.13292865542168752</v>
      </c>
      <c r="BY48" s="230">
        <f>Quarterly!BZ43</f>
        <v>0.11812059971920071</v>
      </c>
      <c r="BZ48" s="230">
        <f>Quarterly!CA43</f>
        <v>0.15874091071009963</v>
      </c>
      <c r="CA48" s="230">
        <f>Quarterly!CB43</f>
        <v>0.10810701074563854</v>
      </c>
      <c r="CB48" s="230">
        <f>Quarterly!CC43</f>
        <v>5.9685677716473068E-2</v>
      </c>
      <c r="CC48" s="230">
        <f>Quarterly!CD43</f>
        <v>1.3380228324523511E-2</v>
      </c>
      <c r="CD48" s="230">
        <f>Quarterly!CE43</f>
        <v>-0.14794281883602037</v>
      </c>
      <c r="CE48" s="230">
        <f>Quarterly!CF43</f>
        <v>-0.10979993309695521</v>
      </c>
      <c r="CF48" s="230">
        <f>Quarterly!CG43</f>
        <v>-6.9949556634655477E-2</v>
      </c>
      <c r="CG48" s="230">
        <f>Quarterly!CH43</f>
        <v>-2.831525253268212E-2</v>
      </c>
      <c r="CH48" s="230">
        <f>Quarterly!CI43</f>
        <v>8.8180066973242918E-2</v>
      </c>
      <c r="CI48" s="230">
        <f>Quarterly!CJ43</f>
        <v>8.1128993547363665E-2</v>
      </c>
      <c r="CJ48" s="230">
        <f>Quarterly!CK43</f>
        <v>7.4123608916902006E-2</v>
      </c>
      <c r="CK48" s="230">
        <f>Quarterly!CL43</f>
        <v>6.7163617032461709E-2</v>
      </c>
      <c r="CL48" s="230">
        <f>Quarterly!CM43</f>
        <v>3.9228769565617293E-2</v>
      </c>
      <c r="CM48" s="230">
        <f>Quarterly!CN43</f>
        <v>4.5802204052382306E-2</v>
      </c>
      <c r="CN48" s="230">
        <f>Quarterly!CO43</f>
        <v>5.2417217489054743E-2</v>
      </c>
      <c r="CO48" s="230">
        <f>Quarterly!CP43</f>
        <v>5.9074072874995984E-2</v>
      </c>
      <c r="CP48" s="230">
        <f>Quarterly!CQ43</f>
        <v>0.15041319628971891</v>
      </c>
      <c r="CQ48" s="230">
        <f>Quarterly!CR43</f>
        <v>0.10285846103886109</v>
      </c>
      <c r="CR48" s="230">
        <f>Quarterly!CS43</f>
        <v>5.7269500217636951E-2</v>
      </c>
      <c r="CS48" s="230">
        <f>Quarterly!CT43</f>
        <v>1.3565054429104703E-2</v>
      </c>
      <c r="CT48" s="230">
        <f>Quarterly!CU43</f>
        <v>-0.12994437512110116</v>
      </c>
      <c r="CU48" s="230">
        <f>Quarterly!CV45</f>
        <v>-2.7710206202200896E-2</v>
      </c>
      <c r="CV48" s="230">
        <f>Quarterly!CW45</f>
        <v>-1.4512705841165681E-2</v>
      </c>
      <c r="CW48" s="230">
        <f>Quarterly!CX45</f>
        <v>-3.3301548402796949E-3</v>
      </c>
      <c r="CX48" s="230">
        <f>Quarterly!CY45</f>
        <v>-2.0331647829260547E-2</v>
      </c>
      <c r="CY48" s="230">
        <f>Quarterly!CZ45</f>
        <v>-1.0726558483140154E-2</v>
      </c>
      <c r="CZ48" s="230">
        <f>Quarterly!DA45</f>
        <v>4.3027620991713436E-2</v>
      </c>
      <c r="DA48" s="230">
        <f>Quarterly!DB45</f>
        <v>6.880250910437101E-2</v>
      </c>
      <c r="DB48" s="230">
        <f>Quarterly!DC45</f>
        <v>7.8261373334840817E-2</v>
      </c>
      <c r="DC48" s="230">
        <f>Quarterly!DD45</f>
        <v>9.1420793237766459E-2</v>
      </c>
      <c r="DD48" s="230">
        <f>Quarterly!DE45</f>
        <v>4.0154943318286312E-2</v>
      </c>
      <c r="DE48" s="230">
        <f>Quarterly!DF45</f>
        <v>1.2091890872477274E-2</v>
      </c>
      <c r="DF48" s="230">
        <f>Quarterly!DG45</f>
        <v>2.6062225928918895E-2</v>
      </c>
      <c r="DG48" s="230">
        <f>Quarterly!DH45</f>
        <v>-2.3859389908414085E-2</v>
      </c>
      <c r="DH48" s="230">
        <f>Quarterly!DI45</f>
        <v>-5.4682876798929053E-2</v>
      </c>
      <c r="DI48" s="230">
        <f>Quarterly!DJ45</f>
        <v>-4.1676366606018284E-2</v>
      </c>
      <c r="DJ48" s="230">
        <f>Quarterly!DK45</f>
        <v>2.9642028485682786E-3</v>
      </c>
      <c r="DK48" s="230">
        <f>Quarterly!DL45</f>
        <v>4.9227904635838968E-2</v>
      </c>
      <c r="DL48" s="230">
        <f>Quarterly!DM45</f>
        <v>8.4040607796204814E-2</v>
      </c>
      <c r="DM48" s="230">
        <f>Quarterly!DN45</f>
        <v>6.8145927420292282E-2</v>
      </c>
      <c r="DN48" s="230">
        <f>Quarterly!DO45</f>
        <v>2.2498070313129625E-2</v>
      </c>
    </row>
    <row r="49" spans="1:118" ht="14.4">
      <c r="A49" s="98" t="s">
        <v>615</v>
      </c>
      <c r="B49" s="230">
        <f>Quarterly!C44</f>
        <v>0</v>
      </c>
      <c r="C49" s="230">
        <f>Quarterly!D44</f>
        <v>0</v>
      </c>
      <c r="D49" s="230">
        <f>Quarterly!E44</f>
        <v>0</v>
      </c>
      <c r="E49" s="230">
        <f>Quarterly!F44</f>
        <v>0</v>
      </c>
      <c r="F49" s="230">
        <f>Quarterly!G44</f>
        <v>0</v>
      </c>
      <c r="G49" s="230">
        <f>Quarterly!H44</f>
        <v>0</v>
      </c>
      <c r="H49" s="230">
        <f>Quarterly!I44</f>
        <v>0</v>
      </c>
      <c r="I49" s="230">
        <f>Quarterly!J44</f>
        <v>0</v>
      </c>
      <c r="J49" s="230">
        <f>Quarterly!K44</f>
        <v>0</v>
      </c>
      <c r="K49" s="230">
        <f>Quarterly!L44</f>
        <v>0</v>
      </c>
      <c r="L49" s="230">
        <f>Quarterly!M44</f>
        <v>0</v>
      </c>
      <c r="M49" s="230">
        <f>Quarterly!N44</f>
        <v>0</v>
      </c>
      <c r="N49" s="230">
        <f>Quarterly!O44</f>
        <v>0</v>
      </c>
      <c r="O49" s="230">
        <f>Quarterly!P44</f>
        <v>0</v>
      </c>
      <c r="P49" s="230">
        <f>Quarterly!Q44</f>
        <v>0</v>
      </c>
      <c r="Q49" s="230">
        <f>Quarterly!R44</f>
        <v>0</v>
      </c>
      <c r="R49" s="230">
        <f>Quarterly!S44</f>
        <v>0</v>
      </c>
      <c r="S49" s="230">
        <f>Quarterly!T44</f>
        <v>0</v>
      </c>
      <c r="T49" s="230">
        <f>Quarterly!U44</f>
        <v>0</v>
      </c>
      <c r="U49" s="230">
        <f>Quarterly!V44</f>
        <v>0</v>
      </c>
      <c r="V49" s="230">
        <f>Quarterly!W44</f>
        <v>0</v>
      </c>
      <c r="W49" s="230">
        <f>Quarterly!X44</f>
        <v>0</v>
      </c>
      <c r="X49" s="230">
        <f>Quarterly!Y44</f>
        <v>0</v>
      </c>
      <c r="Y49" s="230">
        <f>Quarterly!Z44</f>
        <v>0</v>
      </c>
      <c r="Z49" s="230">
        <f>Quarterly!AA44</f>
        <v>0</v>
      </c>
      <c r="AA49" s="230">
        <f>Quarterly!AB44</f>
        <v>0</v>
      </c>
      <c r="AB49" s="230">
        <f>Quarterly!AC44</f>
        <v>0</v>
      </c>
      <c r="AC49" s="230">
        <f>Quarterly!AD44</f>
        <v>0</v>
      </c>
      <c r="AD49" s="230">
        <f>Quarterly!AE44</f>
        <v>0</v>
      </c>
      <c r="AE49" s="230">
        <f>Quarterly!AF44</f>
        <v>0</v>
      </c>
      <c r="AF49" s="230">
        <f>Quarterly!AG44</f>
        <v>0</v>
      </c>
      <c r="AG49" s="230">
        <f>Quarterly!AH44</f>
        <v>0</v>
      </c>
      <c r="AH49" s="230">
        <f>Quarterly!AI44</f>
        <v>0</v>
      </c>
      <c r="AI49" s="230">
        <f>Quarterly!AJ44</f>
        <v>0</v>
      </c>
      <c r="AJ49" s="230">
        <f>Quarterly!AK44</f>
        <v>0</v>
      </c>
      <c r="AK49" s="230">
        <f>Quarterly!AL44</f>
        <v>0</v>
      </c>
      <c r="AL49" s="230">
        <f>Quarterly!AM44</f>
        <v>0</v>
      </c>
      <c r="AM49" s="230">
        <f>Quarterly!AN44</f>
        <v>0</v>
      </c>
      <c r="AN49" s="230">
        <f>Quarterly!AO44</f>
        <v>0</v>
      </c>
      <c r="AO49" s="230">
        <f>Quarterly!AP44</f>
        <v>0</v>
      </c>
      <c r="AP49" s="230">
        <f>Quarterly!AQ44</f>
        <v>0</v>
      </c>
      <c r="AQ49" s="230">
        <f>Quarterly!AR44</f>
        <v>0</v>
      </c>
      <c r="AR49" s="230">
        <f>Quarterly!AS44</f>
        <v>0</v>
      </c>
      <c r="AS49" s="230">
        <f>Quarterly!AT44</f>
        <v>0</v>
      </c>
      <c r="AT49" s="230">
        <f>Quarterly!AU44</f>
        <v>0</v>
      </c>
      <c r="AU49" s="230">
        <f>Quarterly!AV44</f>
        <v>0</v>
      </c>
      <c r="AV49" s="230">
        <f>Quarterly!AW44</f>
        <v>0</v>
      </c>
      <c r="AW49" s="230">
        <f>Quarterly!AX44</f>
        <v>0</v>
      </c>
      <c r="AX49" s="230">
        <f>Quarterly!AY44</f>
        <v>0</v>
      </c>
      <c r="AY49" s="230">
        <f>Quarterly!AZ44</f>
        <v>0</v>
      </c>
      <c r="AZ49" s="230">
        <f>Quarterly!BA44</f>
        <v>0</v>
      </c>
      <c r="BA49" s="230">
        <f>Quarterly!BB44</f>
        <v>0</v>
      </c>
      <c r="BB49" s="230">
        <f>Quarterly!BC44</f>
        <v>0</v>
      </c>
      <c r="BC49" s="230">
        <f>Quarterly!BD44</f>
        <v>0</v>
      </c>
      <c r="BD49" s="230">
        <f>Quarterly!BE44</f>
        <v>0</v>
      </c>
      <c r="BE49" s="230">
        <f>Quarterly!BF44</f>
        <v>0</v>
      </c>
      <c r="BF49" s="230">
        <f>Quarterly!BG44</f>
        <v>0</v>
      </c>
      <c r="BG49" s="230">
        <f>Quarterly!BH44</f>
        <v>0</v>
      </c>
      <c r="BH49" s="230">
        <f>Quarterly!BI44</f>
        <v>0</v>
      </c>
      <c r="BI49" s="230">
        <f>Quarterly!BJ44</f>
        <v>0</v>
      </c>
      <c r="BJ49" s="230">
        <f>Quarterly!BK44</f>
        <v>0</v>
      </c>
      <c r="BK49" s="230">
        <f>Quarterly!BL44</f>
        <v>0</v>
      </c>
      <c r="BL49" s="230">
        <f>Quarterly!BM44</f>
        <v>0</v>
      </c>
      <c r="BM49" s="230">
        <f>Quarterly!BN44</f>
        <v>0</v>
      </c>
      <c r="BN49" s="230">
        <f>Quarterly!BO44</f>
        <v>0</v>
      </c>
      <c r="BO49" s="230">
        <f>Quarterly!BP44</f>
        <v>0</v>
      </c>
      <c r="BP49" s="230">
        <f>Quarterly!BQ44</f>
        <v>0</v>
      </c>
      <c r="BQ49" s="230">
        <f>Quarterly!BR44</f>
        <v>0</v>
      </c>
      <c r="BR49" s="230">
        <f>Quarterly!BS44</f>
        <v>0</v>
      </c>
      <c r="BS49" s="230">
        <f>Quarterly!BT44</f>
        <v>0</v>
      </c>
      <c r="BT49" s="230">
        <f>Quarterly!BU44</f>
        <v>0</v>
      </c>
      <c r="BU49" s="230">
        <f>Quarterly!BV44</f>
        <v>0</v>
      </c>
      <c r="BV49" s="230">
        <f>Quarterly!BW44</f>
        <v>0</v>
      </c>
      <c r="BW49" s="230">
        <f>Quarterly!BX44</f>
        <v>0</v>
      </c>
      <c r="BX49" s="230">
        <f>Quarterly!BY44</f>
        <v>0</v>
      </c>
      <c r="BY49" s="230">
        <f>Quarterly!BZ44</f>
        <v>0</v>
      </c>
      <c r="BZ49" s="230">
        <f>Quarterly!CA44</f>
        <v>0</v>
      </c>
      <c r="CA49" s="230">
        <f>Quarterly!CB44</f>
        <v>0</v>
      </c>
      <c r="CB49" s="230">
        <f>Quarterly!CC44</f>
        <v>0</v>
      </c>
      <c r="CC49" s="230">
        <f>Quarterly!CD44</f>
        <v>0</v>
      </c>
      <c r="CD49" s="230">
        <f>Quarterly!CE44</f>
        <v>0</v>
      </c>
      <c r="CE49" s="230">
        <f>Quarterly!CF44</f>
        <v>0</v>
      </c>
      <c r="CF49" s="230">
        <f>Quarterly!CG44</f>
        <v>0</v>
      </c>
      <c r="CG49" s="230">
        <f>Quarterly!CH44</f>
        <v>0</v>
      </c>
      <c r="CH49" s="230">
        <f>Quarterly!CI44</f>
        <v>0</v>
      </c>
      <c r="CI49" s="230">
        <f>Quarterly!CJ44</f>
        <v>0</v>
      </c>
      <c r="CJ49" s="230">
        <f>Quarterly!CK44</f>
        <v>0</v>
      </c>
      <c r="CK49" s="230">
        <f>Quarterly!CL44</f>
        <v>0</v>
      </c>
      <c r="CL49" s="230">
        <f>Quarterly!CM44</f>
        <v>0</v>
      </c>
      <c r="CM49" s="230">
        <f>Quarterly!CN44</f>
        <v>0</v>
      </c>
      <c r="CN49" s="230">
        <f>Quarterly!CO44</f>
        <v>0</v>
      </c>
      <c r="CO49" s="230">
        <f>Quarterly!CP44</f>
        <v>0</v>
      </c>
      <c r="CP49" s="230">
        <f>Quarterly!CQ44</f>
        <v>0</v>
      </c>
      <c r="CQ49" s="230">
        <f>Quarterly!CR44</f>
        <v>0</v>
      </c>
      <c r="CR49" s="230">
        <f>Quarterly!CS44</f>
        <v>0</v>
      </c>
      <c r="CS49" s="230">
        <f>Quarterly!CT44</f>
        <v>0</v>
      </c>
      <c r="CT49" s="230">
        <f>Quarterly!CU44</f>
        <v>0</v>
      </c>
      <c r="CU49" s="230">
        <f>Quarterly!CV46</f>
        <v>-1.889931521110684E-2</v>
      </c>
      <c r="CV49" s="230">
        <f>Quarterly!CW46</f>
        <v>-1.1632874515455326E-2</v>
      </c>
      <c r="CW49" s="230">
        <f>Quarterly!CX46</f>
        <v>-4.3126155306083937E-3</v>
      </c>
      <c r="CX49" s="230">
        <f>Quarterly!CY46</f>
        <v>-2.1427109365426921E-2</v>
      </c>
      <c r="CY49" s="230">
        <f>Quarterly!CZ46</f>
        <v>2.6607854369459379E-3</v>
      </c>
      <c r="CZ49" s="230">
        <f>Quarterly!DA46</f>
        <v>2.7341611723077575E-2</v>
      </c>
      <c r="DA49" s="230">
        <f>Quarterly!DB46</f>
        <v>5.2629964697211019E-2</v>
      </c>
      <c r="DB49" s="230">
        <f>Quarterly!DC46</f>
        <v>0.1390852628221525</v>
      </c>
      <c r="DC49" s="230">
        <f>Quarterly!DD46</f>
        <v>0.12556543210006318</v>
      </c>
      <c r="DD49" s="230">
        <f>Quarterly!DE46</f>
        <v>0.11220606857803314</v>
      </c>
      <c r="DE49" s="230">
        <f>Quarterly!DF46</f>
        <v>9.9005267666957858E-2</v>
      </c>
      <c r="DF49" s="230">
        <f>Quarterly!DG46</f>
        <v>0.10732974056750176</v>
      </c>
      <c r="DG49" s="230">
        <f>Quarterly!DH46</f>
        <v>8.0289603390291203E-2</v>
      </c>
      <c r="DH49" s="230">
        <f>Quarterly!DI46</f>
        <v>5.3909765482372925E-2</v>
      </c>
      <c r="DI49" s="230">
        <f>Quarterly!DJ46</f>
        <v>2.8174102845478406E-2</v>
      </c>
      <c r="DJ49" s="230">
        <f>Quarterly!DK46</f>
        <v>-5.2892068117830225E-2</v>
      </c>
      <c r="DK49" s="230">
        <f>Quarterly!DL46</f>
        <v>-4.0620326605328702E-2</v>
      </c>
      <c r="DL49" s="230">
        <f>Quarterly!DM46</f>
        <v>-2.8189579308290958E-2</v>
      </c>
      <c r="DM49" s="230">
        <f>Quarterly!DN46</f>
        <v>-1.5597765978015049E-2</v>
      </c>
      <c r="DN49" s="230">
        <f>Quarterly!DO46</f>
        <v>1.9633241983797171E-2</v>
      </c>
    </row>
    <row r="50" spans="1:118" ht="14.4">
      <c r="A50" s="97" t="s">
        <v>623</v>
      </c>
      <c r="B50" s="230">
        <f>Quarterly!C45</f>
        <v>0</v>
      </c>
      <c r="C50" s="230">
        <f>Quarterly!D45</f>
        <v>0.16546042238580269</v>
      </c>
      <c r="D50" s="230">
        <f>Quarterly!E45</f>
        <v>9.5056172498964586E-2</v>
      </c>
      <c r="E50" s="230">
        <f>Quarterly!F45</f>
        <v>8.6259983688871472E-2</v>
      </c>
      <c r="F50" s="230">
        <f>Quarterly!G45</f>
        <v>3.7091300222054847E-2</v>
      </c>
      <c r="G50" s="230">
        <f>Quarterly!H45</f>
        <v>-3.1577014962751233E-2</v>
      </c>
      <c r="H50" s="230">
        <f>Quarterly!I45</f>
        <v>-5.2182214356488125E-3</v>
      </c>
      <c r="I50" s="230">
        <f>Quarterly!J45</f>
        <v>-2.8254494626425496E-2</v>
      </c>
      <c r="J50" s="230">
        <f>Quarterly!K45</f>
        <v>-7.0770425755148525E-2</v>
      </c>
      <c r="K50" s="230">
        <f>Quarterly!L45</f>
        <v>-7.2226864706987595E-2</v>
      </c>
      <c r="L50" s="230">
        <f>Quarterly!M45</f>
        <v>-0.11139139840111896</v>
      </c>
      <c r="M50" s="230">
        <f>Quarterly!N45</f>
        <v>-8.8003307364655045E-2</v>
      </c>
      <c r="N50" s="230">
        <f>Quarterly!O45</f>
        <v>-6.1772686361519474E-2</v>
      </c>
      <c r="O50" s="230">
        <f>Quarterly!P45</f>
        <v>-3.766461270129557E-2</v>
      </c>
      <c r="P50" s="230">
        <f>Quarterly!Q45</f>
        <v>-3.3967613077270082E-3</v>
      </c>
      <c r="Q50" s="230">
        <f>Quarterly!R45</f>
        <v>3.9869795368492569E-2</v>
      </c>
      <c r="R50" s="230">
        <f>Quarterly!S45</f>
        <v>4.5374214621658228E-2</v>
      </c>
      <c r="S50" s="230">
        <f>Quarterly!T45</f>
        <v>-3.646930406896396E-3</v>
      </c>
      <c r="T50" s="230">
        <f>Quarterly!U45</f>
        <v>-5.7743621436672724E-3</v>
      </c>
      <c r="U50" s="230">
        <f>Quarterly!V45</f>
        <v>-5.4220780407023508E-2</v>
      </c>
      <c r="V50" s="230">
        <f>Quarterly!W45</f>
        <v>-5.9721887720867971E-2</v>
      </c>
      <c r="W50" s="230">
        <f>Quarterly!X45</f>
        <v>-4.9903511704966139E-2</v>
      </c>
      <c r="X50" s="230">
        <f>Quarterly!Y45</f>
        <v>-7.2410486416356737E-2</v>
      </c>
      <c r="Y50" s="230">
        <f>Quarterly!Z45</f>
        <v>-0.10255138374090796</v>
      </c>
      <c r="Z50" s="230">
        <f>Quarterly!AA45</f>
        <v>-3.7511989299189023E-2</v>
      </c>
      <c r="AA50" s="230">
        <f>Quarterly!AB45</f>
        <v>-4.8944771559858616E-2</v>
      </c>
      <c r="AB50" s="230">
        <f>Quarterly!AC45</f>
        <v>-1.2694904962906893E-2</v>
      </c>
      <c r="AC50" s="230">
        <f>Quarterly!AD45</f>
        <v>2.2596219222764658E-2</v>
      </c>
      <c r="AD50" s="230">
        <f>Quarterly!AE45</f>
        <v>-2.9639968783372203E-2</v>
      </c>
      <c r="AE50" s="230">
        <f>Quarterly!AF45</f>
        <v>5.7826276599279941E-2</v>
      </c>
      <c r="AF50" s="230">
        <f>Quarterly!AG45</f>
        <v>0.1030509457154354</v>
      </c>
      <c r="AG50" s="230">
        <f>Quarterly!AH45</f>
        <v>0.10831188081369665</v>
      </c>
      <c r="AH50" s="230">
        <f>Quarterly!AI45</f>
        <v>0.19260964668838215</v>
      </c>
      <c r="AI50" s="230">
        <f>Quarterly!AJ45</f>
        <v>0.18768370692685601</v>
      </c>
      <c r="AJ50" s="230">
        <f>Quarterly!AK45</f>
        <v>0.11175486642271312</v>
      </c>
      <c r="AK50" s="230">
        <f>Quarterly!AL45</f>
        <v>0.15753582150409631</v>
      </c>
      <c r="AL50" s="230">
        <f>Quarterly!AM45</f>
        <v>0.13699688158530035</v>
      </c>
      <c r="AM50" s="230">
        <f>Quarterly!AN45</f>
        <v>6.8382566500260505E-2</v>
      </c>
      <c r="AN50" s="230">
        <f>Quarterly!AO45</f>
        <v>9.0948916291864551E-2</v>
      </c>
      <c r="AO50" s="230">
        <f>Quarterly!AP45</f>
        <v>9.2391163180268396E-2</v>
      </c>
      <c r="AP50" s="230">
        <f>Quarterly!AQ45</f>
        <v>6.4168456966813142E-2</v>
      </c>
      <c r="AQ50" s="230">
        <f>Quarterly!AR45</f>
        <v>5.7756093807330842E-2</v>
      </c>
      <c r="AR50" s="230">
        <f>Quarterly!AS45</f>
        <v>1.6466040833206699E-2</v>
      </c>
      <c r="AS50" s="230">
        <f>Quarterly!AT45</f>
        <v>-5.5651323221802287E-2</v>
      </c>
      <c r="AT50" s="230">
        <f>Quarterly!AU45</f>
        <v>-5.4455744255256816E-2</v>
      </c>
      <c r="AU50" s="230">
        <f>Quarterly!AV45</f>
        <v>1.2289202612381594E-2</v>
      </c>
      <c r="AV50" s="230">
        <f>Quarterly!AW45</f>
        <v>5.150854826065273E-2</v>
      </c>
      <c r="AW50" s="230">
        <f>Quarterly!AX45</f>
        <v>8.5120474922941558E-2</v>
      </c>
      <c r="AX50" s="230">
        <f>Quarterly!AY45</f>
        <v>7.6083860183453866E-2</v>
      </c>
      <c r="AY50" s="230">
        <f>Quarterly!AZ45</f>
        <v>6.1110026268488757E-2</v>
      </c>
      <c r="AZ50" s="230">
        <f>Quarterly!BA45</f>
        <v>7.4077449672104903E-2</v>
      </c>
      <c r="BA50" s="230">
        <f>Quarterly!BB45</f>
        <v>0.11561289622023418</v>
      </c>
      <c r="BB50" s="230">
        <f>Quarterly!BC45</f>
        <v>0.16840049524716436</v>
      </c>
      <c r="BC50" s="230">
        <f>Quarterly!BD45</f>
        <v>0.17195116497792712</v>
      </c>
      <c r="BD50" s="230">
        <f>Quarterly!BE45</f>
        <v>0.10488624488905179</v>
      </c>
      <c r="BE50" s="230">
        <f>Quarterly!BF45</f>
        <v>-4.7319007947213644E-2</v>
      </c>
      <c r="BF50" s="230">
        <f>Quarterly!BG45</f>
        <v>-0.11191591437104639</v>
      </c>
      <c r="BG50" s="230">
        <f>Quarterly!BH45</f>
        <v>-0.1023854546816543</v>
      </c>
      <c r="BH50" s="230">
        <f>Quarterly!BI45</f>
        <v>-2.5147765440719515E-2</v>
      </c>
      <c r="BI50" s="230">
        <f>Quarterly!BJ45</f>
        <v>0.1134061822067338</v>
      </c>
      <c r="BJ50" s="230">
        <f>Quarterly!BK45</f>
        <v>8.8825799233495817E-2</v>
      </c>
      <c r="BK50" s="230">
        <f>Quarterly!BL45</f>
        <v>-2.5954774929048447E-3</v>
      </c>
      <c r="BL50" s="230">
        <f>Quarterly!BM45</f>
        <v>-1.6911713833370177E-2</v>
      </c>
      <c r="BM50" s="230">
        <f>Quarterly!BN45</f>
        <v>-1.1408901300312916E-3</v>
      </c>
      <c r="BN50" s="230">
        <f>Quarterly!BO45</f>
        <v>5.3856757382525329E-2</v>
      </c>
      <c r="BO50" s="230">
        <f>Quarterly!BP45</f>
        <v>0.14786230508481196</v>
      </c>
      <c r="BP50" s="230">
        <f>Quarterly!BQ45</f>
        <v>0.1186580151652588</v>
      </c>
      <c r="BQ50" s="230">
        <f>Quarterly!BR45</f>
        <v>3.0707115835795103E-2</v>
      </c>
      <c r="BR50" s="230">
        <f>Quarterly!BS45</f>
        <v>5.7226045572474479E-3</v>
      </c>
      <c r="BS50" s="230">
        <f>Quarterly!BT45</f>
        <v>-4.8564303925555725E-2</v>
      </c>
      <c r="BT50" s="230">
        <f>Quarterly!BU45</f>
        <v>-5.7094101032697776E-2</v>
      </c>
      <c r="BU50" s="230">
        <f>Quarterly!BV45</f>
        <v>1.1595831314759514E-4</v>
      </c>
      <c r="BV50" s="230">
        <f>Quarterly!BW45</f>
        <v>1.0283099541407601E-2</v>
      </c>
      <c r="BW50" s="230">
        <f>Quarterly!BX45</f>
        <v>1.007440738151881E-2</v>
      </c>
      <c r="BX50" s="230">
        <f>Quarterly!BY45</f>
        <v>2.6844462899658691E-2</v>
      </c>
      <c r="BY50" s="230">
        <f>Quarterly!BZ45</f>
        <v>2.3353169897205813E-2</v>
      </c>
      <c r="BZ50" s="230">
        <f>Quarterly!CA45</f>
        <v>2.5823849376772023E-2</v>
      </c>
      <c r="CA50" s="230">
        <f>Quarterly!CB45</f>
        <v>4.5236635295800687E-2</v>
      </c>
      <c r="CB50" s="230">
        <f>Quarterly!CC45</f>
        <v>1.384839995363564E-2</v>
      </c>
      <c r="CC50" s="230">
        <f>Quarterly!CD45</f>
        <v>-5.7933517960928958E-2</v>
      </c>
      <c r="CD50" s="230">
        <f>Quarterly!CE45</f>
        <v>-0.11852353726904465</v>
      </c>
      <c r="CE50" s="230">
        <f>Quarterly!CF45</f>
        <v>-0.13074365638626467</v>
      </c>
      <c r="CF50" s="230">
        <f>Quarterly!CG45</f>
        <v>-0.11612339124794945</v>
      </c>
      <c r="CG50" s="230">
        <f>Quarterly!CH45</f>
        <v>-7.7814300079450019E-2</v>
      </c>
      <c r="CH50" s="230">
        <f>Quarterly!CI45</f>
        <v>-2.0376555264265687E-2</v>
      </c>
      <c r="CI50" s="230">
        <f>Quarterly!CJ45</f>
        <v>1.606222604463339E-2</v>
      </c>
      <c r="CJ50" s="230">
        <f>Quarterly!CK45</f>
        <v>2.2318711158991554E-2</v>
      </c>
      <c r="CK50" s="230">
        <f>Quarterly!CL45</f>
        <v>4.0824269811943386E-3</v>
      </c>
      <c r="CL50" s="230">
        <f>Quarterly!CM45</f>
        <v>-1.4085226923402914E-3</v>
      </c>
      <c r="CM50" s="230">
        <f>Quarterly!CN45</f>
        <v>-3.0003599959378944E-3</v>
      </c>
      <c r="CN50" s="230">
        <f>Quarterly!CO45</f>
        <v>3.8627849254793387E-2</v>
      </c>
      <c r="CO50" s="230">
        <f>Quarterly!CP45</f>
        <v>7.1127403842305745E-2</v>
      </c>
      <c r="CP50" s="230">
        <f>Quarterly!CQ45</f>
        <v>0.12025098528750779</v>
      </c>
      <c r="CQ50" s="230">
        <f>Quarterly!CR45</f>
        <v>6.8136785638618191E-2</v>
      </c>
      <c r="CR50" s="230">
        <f>Quarterly!CS45</f>
        <v>5.8920478360448584E-3</v>
      </c>
      <c r="CS50" s="230">
        <f>Quarterly!CT45</f>
        <v>-8.3806259879773814E-3</v>
      </c>
      <c r="CT50" s="230">
        <f>Quarterly!CU45</f>
        <v>-3.9694548207550411E-2</v>
      </c>
      <c r="CU50" s="230">
        <f>Quarterly!CV47</f>
        <v>1.1269453549263959E-2</v>
      </c>
      <c r="CV50" s="230">
        <f>Quarterly!CW47</f>
        <v>-5.7416181209498859E-4</v>
      </c>
      <c r="CW50" s="230">
        <f>Quarterly!CX47</f>
        <v>-1.3900101471034992E-2</v>
      </c>
      <c r="CX50" s="230">
        <f>Quarterly!CY47</f>
        <v>-3.353864451164771E-2</v>
      </c>
      <c r="CY50" s="230">
        <f>Quarterly!CZ47</f>
        <v>-3.9004498105696846E-2</v>
      </c>
      <c r="CZ50" s="230">
        <f>Quarterly!DA47</f>
        <v>-3.5059117007778237E-2</v>
      </c>
      <c r="DA50" s="230">
        <f>Quarterly!DB47</f>
        <v>-1.9542043983379019E-2</v>
      </c>
      <c r="DB50" s="230">
        <f>Quarterly!DC47</f>
        <v>1.6193379256697459E-2</v>
      </c>
      <c r="DC50" s="230">
        <f>Quarterly!DD47</f>
        <v>5.0981858217503298E-2</v>
      </c>
      <c r="DD50" s="230">
        <f>Quarterly!DE47</f>
        <v>8.6463700926787151E-2</v>
      </c>
      <c r="DE50" s="230">
        <f>Quarterly!DF47</f>
        <v>0.1137211691850786</v>
      </c>
      <c r="DF50" s="230">
        <f>Quarterly!DG47</f>
        <v>0.13208140711957236</v>
      </c>
      <c r="DG50" s="230">
        <f>Quarterly!DH47</f>
        <v>0.12375481488299381</v>
      </c>
      <c r="DH50" s="230">
        <f>Quarterly!DI47</f>
        <v>9.8507757282153385E-2</v>
      </c>
      <c r="DI50" s="230">
        <f>Quarterly!DJ47</f>
        <v>6.3590894903492512E-2</v>
      </c>
      <c r="DJ50" s="230">
        <f>Quarterly!DK47</f>
        <v>1.1086300001907396E-2</v>
      </c>
      <c r="DK50" s="230">
        <f>Quarterly!DL47</f>
        <v>-1.6184591241796078E-2</v>
      </c>
      <c r="DL50" s="230">
        <f>Quarterly!DM47</f>
        <v>-3.0852131579659096E-2</v>
      </c>
      <c r="DM50" s="230">
        <f>Quarterly!DN47</f>
        <v>-3.1503510752820624E-2</v>
      </c>
      <c r="DN50" s="230">
        <f>Quarterly!DO47</f>
        <v>-9.7441554231676684E-3</v>
      </c>
    </row>
    <row r="51" spans="1:118" ht="14.4">
      <c r="A51" s="97" t="s">
        <v>624</v>
      </c>
      <c r="B51" s="230">
        <f>Quarterly!C46</f>
        <v>0</v>
      </c>
      <c r="C51" s="230">
        <f>Quarterly!D46</f>
        <v>9.6367545096146576E-2</v>
      </c>
      <c r="D51" s="230">
        <f>Quarterly!E46</f>
        <v>6.91890716674953E-2</v>
      </c>
      <c r="E51" s="230">
        <f>Quarterly!F46</f>
        <v>4.2684340745374555E-2</v>
      </c>
      <c r="F51" s="230">
        <f>Quarterly!G46</f>
        <v>-1.0950514582456692E-2</v>
      </c>
      <c r="G51" s="230">
        <f>Quarterly!H46</f>
        <v>-1.6778514918404683E-2</v>
      </c>
      <c r="H51" s="230">
        <f>Quarterly!I46</f>
        <v>-2.2572173607734777E-2</v>
      </c>
      <c r="I51" s="230">
        <f>Quarterly!J46</f>
        <v>-2.8331693009510918E-2</v>
      </c>
      <c r="J51" s="230">
        <f>Quarterly!K46</f>
        <v>-4.1768731089379708E-2</v>
      </c>
      <c r="K51" s="230">
        <f>Quarterly!L46</f>
        <v>-4.7154901734623458E-2</v>
      </c>
      <c r="L51" s="230">
        <f>Quarterly!M46</f>
        <v>-5.2510796980638291E-2</v>
      </c>
      <c r="M51" s="230">
        <f>Quarterly!N46</f>
        <v>-5.7836587003948808E-2</v>
      </c>
      <c r="N51" s="230">
        <f>Quarterly!O46</f>
        <v>-8.4028650383208892E-2</v>
      </c>
      <c r="O51" s="230">
        <f>Quarterly!P46</f>
        <v>-7.08237031309705E-2</v>
      </c>
      <c r="P51" s="230">
        <f>Quarterly!Q46</f>
        <v>-5.7428388972597999E-2</v>
      </c>
      <c r="Q51" s="230">
        <f>Quarterly!R46</f>
        <v>-4.3839963515534049E-2</v>
      </c>
      <c r="R51" s="230">
        <f>Quarterly!S46</f>
        <v>-9.6831426344318686E-3</v>
      </c>
      <c r="S51" s="230">
        <f>Quarterly!T46</f>
        <v>-8.9525217649067419E-3</v>
      </c>
      <c r="T51" s="230">
        <f>Quarterly!U46</f>
        <v>-8.2213618690579471E-3</v>
      </c>
      <c r="U51" s="230">
        <f>Quarterly!V46</f>
        <v>-7.4896625492106798E-3</v>
      </c>
      <c r="V51" s="230">
        <f>Quarterly!W46</f>
        <v>9.5154255464003929E-3</v>
      </c>
      <c r="W51" s="230">
        <f>Quarterly!X46</f>
        <v>-1.5479952851341658E-3</v>
      </c>
      <c r="X51" s="230">
        <f>Quarterly!Y46</f>
        <v>-1.2490170539435953E-2</v>
      </c>
      <c r="Y51" s="230">
        <f>Quarterly!Z46</f>
        <v>-2.3312428963754839E-2</v>
      </c>
      <c r="Z51" s="230">
        <f>Quarterly!AA46</f>
        <v>-6.746872276565298E-2</v>
      </c>
      <c r="AA51" s="230">
        <f>Quarterly!AB46</f>
        <v>-5.6069453028368528E-2</v>
      </c>
      <c r="AB51" s="230">
        <f>Quarterly!AC46</f>
        <v>-4.4530838527304314E-2</v>
      </c>
      <c r="AC51" s="230">
        <f>Quarterly!AD46</f>
        <v>-3.2851175910961296E-2</v>
      </c>
      <c r="AD51" s="230">
        <f>Quarterly!AE46</f>
        <v>-3.3376781860540834E-2</v>
      </c>
      <c r="AE51" s="230">
        <f>Quarterly!AF46</f>
        <v>-1.3304075764657343E-2</v>
      </c>
      <c r="AF51" s="230">
        <f>Quarterly!AG46</f>
        <v>7.1854561662055283E-3</v>
      </c>
      <c r="AG51" s="230">
        <f>Quarterly!AH46</f>
        <v>2.8100469654693535E-2</v>
      </c>
      <c r="AH51" s="230">
        <f>Quarterly!AI46</f>
        <v>7.6838619448664866E-2</v>
      </c>
      <c r="AI51" s="230">
        <f>Quarterly!AJ46</f>
        <v>8.0518196199117223E-2</v>
      </c>
      <c r="AJ51" s="230">
        <f>Quarterly!AK46</f>
        <v>8.4210346128891139E-2</v>
      </c>
      <c r="AK51" s="230">
        <f>Quarterly!AL46</f>
        <v>8.7915112200764034E-2</v>
      </c>
      <c r="AL51" s="230">
        <f>Quarterly!AM46</f>
        <v>0.11459092772045572</v>
      </c>
      <c r="AM51" s="230">
        <f>Quarterly!AN46</f>
        <v>0.10347108235174911</v>
      </c>
      <c r="AN51" s="230">
        <f>Quarterly!AO46</f>
        <v>9.246217540713042E-2</v>
      </c>
      <c r="AO51" s="230">
        <f>Quarterly!AP46</f>
        <v>8.1563100096574151E-2</v>
      </c>
      <c r="AP51" s="230">
        <f>Quarterly!AQ46</f>
        <v>4.4859167210414677E-2</v>
      </c>
      <c r="AQ51" s="230">
        <f>Quarterly!AR46</f>
        <v>5.0965180163050051E-2</v>
      </c>
      <c r="AR51" s="230">
        <f>Quarterly!AS46</f>
        <v>5.7106875813744427E-2</v>
      </c>
      <c r="AS51" s="230">
        <f>Quarterly!AT46</f>
        <v>6.3284462687266674E-2</v>
      </c>
      <c r="AT51" s="230">
        <f>Quarterly!AU46</f>
        <v>7.7469092032423387E-2</v>
      </c>
      <c r="AU51" s="230">
        <f>Quarterly!AV46</f>
        <v>7.8971987324523249E-2</v>
      </c>
      <c r="AV51" s="230">
        <f>Quarterly!AW46</f>
        <v>8.0476978912726288E-2</v>
      </c>
      <c r="AW51" s="230">
        <f>Quarterly!AX46</f>
        <v>8.1984069721027147E-2</v>
      </c>
      <c r="AX51" s="230">
        <f>Quarterly!AY46</f>
        <v>7.1102762489776636E-2</v>
      </c>
      <c r="AY51" s="230">
        <f>Quarterly!AZ46</f>
        <v>8.0207578243338004E-2</v>
      </c>
      <c r="AZ51" s="230">
        <f>Quarterly!BA46</f>
        <v>8.9389788690302827E-2</v>
      </c>
      <c r="BA51" s="230">
        <f>Quarterly!BB46</f>
        <v>9.8650051717521961E-2</v>
      </c>
      <c r="BB51" s="230">
        <f>Quarterly!BC46</f>
        <v>0.19673147191737525</v>
      </c>
      <c r="BC51" s="230">
        <f>Quarterly!BD46</f>
        <v>0.14732946920743317</v>
      </c>
      <c r="BD51" s="230">
        <f>Quarterly!BE46</f>
        <v>9.9966819459306897E-2</v>
      </c>
      <c r="BE51" s="230">
        <f>Quarterly!BF46</f>
        <v>5.4559336602094138E-2</v>
      </c>
      <c r="BF51" s="230">
        <f>Quarterly!BG46</f>
        <v>-9.4937622202974248E-2</v>
      </c>
      <c r="BG51" s="230">
        <f>Quarterly!BH46</f>
        <v>-6.5701231840614549E-2</v>
      </c>
      <c r="BH51" s="230">
        <f>Quarterly!BI46</f>
        <v>-3.5520413179841726E-2</v>
      </c>
      <c r="BI51" s="230">
        <f>Quarterly!BJ46</f>
        <v>-4.3646581859849085E-3</v>
      </c>
      <c r="BJ51" s="230">
        <f>Quarterly!BK46</f>
        <v>6.6834304138446723E-2</v>
      </c>
      <c r="BK51" s="230">
        <f>Quarterly!BL46</f>
        <v>7.3525366758105115E-2</v>
      </c>
      <c r="BL51" s="230">
        <f>Quarterly!BM46</f>
        <v>8.0258394956491286E-2</v>
      </c>
      <c r="BM51" s="230">
        <f>Quarterly!BN46</f>
        <v>8.7033651936911566E-2</v>
      </c>
      <c r="BN51" s="230">
        <f>Quarterly!BO46</f>
        <v>0.14716295430596513</v>
      </c>
      <c r="BO51" s="230">
        <f>Quarterly!BP46</f>
        <v>0.11739801738811675</v>
      </c>
      <c r="BP51" s="230">
        <f>Quarterly!BQ46</f>
        <v>8.8405378308511931E-2</v>
      </c>
      <c r="BQ51" s="230">
        <f>Quarterly!BR46</f>
        <v>6.0164998591927116E-2</v>
      </c>
      <c r="BR51" s="230">
        <f>Quarterly!BS46</f>
        <v>-5.3793026918887961E-3</v>
      </c>
      <c r="BS51" s="230">
        <f>Quarterly!BT46</f>
        <v>-6.9337100672847698E-3</v>
      </c>
      <c r="BT51" s="230">
        <f>Quarterly!BU46</f>
        <v>-8.4856881927213371E-3</v>
      </c>
      <c r="BU51" s="230">
        <f>Quarterly!BV46</f>
        <v>-1.0035240864664867E-2</v>
      </c>
      <c r="BV51" s="230">
        <f>Quarterly!BW46</f>
        <v>-1.0296529173849146E-2</v>
      </c>
      <c r="BW51" s="230">
        <f>Quarterly!BX46</f>
        <v>-1.2878419095161551E-2</v>
      </c>
      <c r="BX51" s="230">
        <f>Quarterly!BY46</f>
        <v>-1.5453573508554565E-2</v>
      </c>
      <c r="BY51" s="230">
        <f>Quarterly!BZ46</f>
        <v>-1.802200998529056E-2</v>
      </c>
      <c r="BZ51" s="230">
        <f>Quarterly!CA46</f>
        <v>-1.9841335954671273E-3</v>
      </c>
      <c r="CA51" s="230">
        <f>Quarterly!CB46</f>
        <v>-1.6979141086272614E-2</v>
      </c>
      <c r="CB51" s="230">
        <f>Quarterly!CC46</f>
        <v>-3.1748851307547371E-2</v>
      </c>
      <c r="CC51" s="230">
        <f>Quarterly!CD46</f>
        <v>-4.6296649309928745E-2</v>
      </c>
      <c r="CD51" s="230">
        <f>Quarterly!CE46</f>
        <v>-9.5181296678044008E-2</v>
      </c>
      <c r="CE51" s="230">
        <f>Quarterly!CF46</f>
        <v>-8.5549934164699165E-2</v>
      </c>
      <c r="CF51" s="230">
        <f>Quarterly!CG46</f>
        <v>-7.5816050402044269E-2</v>
      </c>
      <c r="CG51" s="230">
        <f>Quarterly!CH46</f>
        <v>-6.597855410039484E-2</v>
      </c>
      <c r="CH51" s="230">
        <f>Quarterly!CI46</f>
        <v>-7.0208654935399684E-2</v>
      </c>
      <c r="CI51" s="230">
        <f>Quarterly!CJ46</f>
        <v>-5.1236335870958258E-2</v>
      </c>
      <c r="CJ51" s="230">
        <f>Quarterly!CK46</f>
        <v>-3.1876888132332512E-2</v>
      </c>
      <c r="CK51" s="230">
        <f>Quarterly!CL46</f>
        <v>-1.2122412389458083E-2</v>
      </c>
      <c r="CL51" s="230">
        <f>Quarterly!CM46</f>
        <v>4.6333589367289194E-2</v>
      </c>
      <c r="CM51" s="230">
        <f>Quarterly!CN46</f>
        <v>4.1344013225379068E-2</v>
      </c>
      <c r="CN51" s="230">
        <f>Quarterly!CO46</f>
        <v>3.6378230518305153E-2</v>
      </c>
      <c r="CO51" s="230">
        <f>Quarterly!CP46</f>
        <v>3.1436127784017276E-2</v>
      </c>
      <c r="CP51" s="230">
        <f>Quarterly!CQ46</f>
        <v>3.2963235316384738E-2</v>
      </c>
      <c r="CQ51" s="230">
        <f>Quarterly!CR46</f>
        <v>2.4151396839884251E-2</v>
      </c>
      <c r="CR51" s="230">
        <f>Quarterly!CS46</f>
        <v>1.5414728993549377E-2</v>
      </c>
      <c r="CS51" s="230">
        <f>Quarterly!CT46</f>
        <v>6.7525905237228066E-3</v>
      </c>
      <c r="CT51" s="230">
        <f>Quarterly!CU46</f>
        <v>-2.6112333287751924E-2</v>
      </c>
      <c r="CU51" s="230">
        <f>Quarterly!CV48</f>
        <v>-9.2961872807534082E-2</v>
      </c>
      <c r="CV51" s="230">
        <f>Quarterly!CW48</f>
        <v>-0.18502577573329493</v>
      </c>
      <c r="CW51" s="230">
        <f>Quarterly!CX48</f>
        <v>-6.4194821331360424E-2</v>
      </c>
      <c r="CX51" s="230">
        <f>Quarterly!CY48</f>
        <v>-0.19120314289295229</v>
      </c>
      <c r="CY51" s="230">
        <f>Quarterly!CZ48</f>
        <v>-0.51601940229044041</v>
      </c>
      <c r="CZ51" s="230">
        <f>Quarterly!DA48</f>
        <v>-0.2917211692978825</v>
      </c>
      <c r="DA51" s="230">
        <f>Quarterly!DB48</f>
        <v>-0.26698553461159136</v>
      </c>
      <c r="DB51" s="230">
        <f>Quarterly!DC48</f>
        <v>0.2149322765278435</v>
      </c>
      <c r="DC51" s="230">
        <f>Quarterly!DD48</f>
        <v>1.1413966391592392</v>
      </c>
      <c r="DD51" s="230">
        <f>Quarterly!DE48</f>
        <v>0.69470903285013141</v>
      </c>
      <c r="DE51" s="230">
        <f>Quarterly!DF48</f>
        <v>0.77127835626687224</v>
      </c>
      <c r="DF51" s="230">
        <f>Quarterly!DG48</f>
        <v>0.59858404382033914</v>
      </c>
      <c r="DG51" s="230">
        <f>Quarterly!DH48</f>
        <v>0.62467885518398802</v>
      </c>
      <c r="DH51" s="230">
        <f>Quarterly!DI48</f>
        <v>0.33144393164681285</v>
      </c>
      <c r="DI51" s="230">
        <f>Quarterly!DJ48</f>
        <v>8.8181997528255354E-2</v>
      </c>
      <c r="DJ51" s="230">
        <f>Quarterly!DK48</f>
        <v>-0.16561726121839918</v>
      </c>
      <c r="DK51" s="230">
        <f>Quarterly!DL48</f>
        <v>-0.3010927019083936</v>
      </c>
      <c r="DL51" s="230">
        <f>Quarterly!DM48</f>
        <v>-0.11047869246128858</v>
      </c>
      <c r="DM51" s="230">
        <f>Quarterly!DN48</f>
        <v>-4.4390762965311879E-2</v>
      </c>
      <c r="DN51" s="230">
        <f>Quarterly!DO48</f>
        <v>1.622222767122259E-2</v>
      </c>
    </row>
    <row r="52" spans="1:118" ht="14.4">
      <c r="A52" s="97" t="s">
        <v>625</v>
      </c>
      <c r="B52" s="230">
        <f>Quarterly!C47</f>
        <v>0</v>
      </c>
      <c r="C52" s="230">
        <f>Quarterly!D47</f>
        <v>4.1859286931435695E-2</v>
      </c>
      <c r="D52" s="230">
        <f>Quarterly!E47</f>
        <v>4.6394060347561099E-2</v>
      </c>
      <c r="E52" s="230">
        <f>Quarterly!F47</f>
        <v>4.53620646424234E-2</v>
      </c>
      <c r="F52" s="230">
        <f>Quarterly!G47</f>
        <v>3.6386469777133203E-2</v>
      </c>
      <c r="G52" s="230">
        <f>Quarterly!H47</f>
        <v>2.3380267230294891E-2</v>
      </c>
      <c r="H52" s="230">
        <f>Quarterly!I47</f>
        <v>7.2568434365402508E-3</v>
      </c>
      <c r="I52" s="230">
        <f>Quarterly!J47</f>
        <v>-9.0233738246865217E-3</v>
      </c>
      <c r="J52" s="230">
        <f>Quarterly!K47</f>
        <v>-2.6406508039218245E-2</v>
      </c>
      <c r="K52" s="230">
        <f>Quarterly!L47</f>
        <v>-3.6670247519028053E-2</v>
      </c>
      <c r="L52" s="230">
        <f>Quarterly!M47</f>
        <v>-4.3177063991958892E-2</v>
      </c>
      <c r="M52" s="230">
        <f>Quarterly!N47</f>
        <v>-4.6668054427787299E-2</v>
      </c>
      <c r="N52" s="230">
        <f>Quarterly!O47</f>
        <v>-4.7336068193656905E-2</v>
      </c>
      <c r="O52" s="230">
        <f>Quarterly!P47</f>
        <v>-4.6929076843362151E-2</v>
      </c>
      <c r="P52" s="230">
        <f>Quarterly!Q47</f>
        <v>-4.4392205924166407E-2</v>
      </c>
      <c r="Q52" s="230">
        <f>Quarterly!R47</f>
        <v>-3.895094606612836E-2</v>
      </c>
      <c r="R52" s="230">
        <f>Quarterly!S47</f>
        <v>-2.7872312739234028E-2</v>
      </c>
      <c r="S52" s="230">
        <f>Quarterly!T47</f>
        <v>-1.6473163701359782E-2</v>
      </c>
      <c r="T52" s="230">
        <f>Quarterly!U47</f>
        <v>-4.614574762486663E-3</v>
      </c>
      <c r="U52" s="230">
        <f>Quarterly!V47</f>
        <v>4.6424080225683038E-3</v>
      </c>
      <c r="V52" s="230">
        <f>Quarterly!W47</f>
        <v>1.0397177517571819E-2</v>
      </c>
      <c r="W52" s="230">
        <f>Quarterly!X47</f>
        <v>7.6195756660777094E-3</v>
      </c>
      <c r="X52" s="230">
        <f>Quarterly!Y47</f>
        <v>-8.0956565917564836E-4</v>
      </c>
      <c r="Y52" s="230">
        <f>Quarterly!Z47</f>
        <v>-1.2081321660073353E-2</v>
      </c>
      <c r="Z52" s="230">
        <f>Quarterly!AA47</f>
        <v>-2.8268323031171372E-2</v>
      </c>
      <c r="AA52" s="230">
        <f>Quarterly!AB47</f>
        <v>-3.5566862634863451E-2</v>
      </c>
      <c r="AB52" s="230">
        <f>Quarterly!AC47</f>
        <v>-3.8258806122437233E-2</v>
      </c>
      <c r="AC52" s="230">
        <f>Quarterly!AD47</f>
        <v>-3.6635849433255638E-2</v>
      </c>
      <c r="AD52" s="230">
        <f>Quarterly!AE47</f>
        <v>-2.9887886900733025E-2</v>
      </c>
      <c r="AE52" s="230">
        <f>Quarterly!AF47</f>
        <v>-2.3370578518930561E-2</v>
      </c>
      <c r="AF52" s="230">
        <f>Quarterly!AG47</f>
        <v>-1.5556614399254426E-2</v>
      </c>
      <c r="AG52" s="230">
        <f>Quarterly!AH47</f>
        <v>-6.0115807044307549E-3</v>
      </c>
      <c r="AH52" s="230">
        <f>Quarterly!AI47</f>
        <v>6.7911014877281737E-3</v>
      </c>
      <c r="AI52" s="230">
        <f>Quarterly!AJ47</f>
        <v>2.1488557088110906E-2</v>
      </c>
      <c r="AJ52" s="230">
        <f>Quarterly!AK47</f>
        <v>3.7538545764451002E-2</v>
      </c>
      <c r="AK52" s="230">
        <f>Quarterly!AL47</f>
        <v>5.2302119863597125E-2</v>
      </c>
      <c r="AL52" s="230">
        <f>Quarterly!AM47</f>
        <v>6.6158376618759202E-2</v>
      </c>
      <c r="AM52" s="230">
        <f>Quarterly!AN47</f>
        <v>7.0228001516308397E-2</v>
      </c>
      <c r="AN52" s="230">
        <f>Quarterly!AO47</f>
        <v>6.7993587506894257E-2</v>
      </c>
      <c r="AO52" s="230">
        <f>Quarterly!AP47</f>
        <v>6.1486195073214941E-2</v>
      </c>
      <c r="AP52" s="230">
        <f>Quarterly!AQ47</f>
        <v>4.9558537374376425E-2</v>
      </c>
      <c r="AQ52" s="230">
        <f>Quarterly!AR47</f>
        <v>4.2723363479375089E-2</v>
      </c>
      <c r="AR52" s="230">
        <f>Quarterly!AS47</f>
        <v>3.7637640799263114E-2</v>
      </c>
      <c r="AS52" s="230">
        <f>Quarterly!AT47</f>
        <v>3.358706406962312E-2</v>
      </c>
      <c r="AT52" s="230">
        <f>Quarterly!AU47</f>
        <v>2.9386311899319263E-2</v>
      </c>
      <c r="AU52" s="230">
        <f>Quarterly!AV47</f>
        <v>2.4027831804960726E-2</v>
      </c>
      <c r="AV52" s="230">
        <f>Quarterly!AW47</f>
        <v>1.8561216662445382E-2</v>
      </c>
      <c r="AW52" s="230">
        <f>Quarterly!AX47</f>
        <v>1.5383505294082693E-2</v>
      </c>
      <c r="AX52" s="230">
        <f>Quarterly!AY47</f>
        <v>1.5735028263325408E-2</v>
      </c>
      <c r="AY52" s="230">
        <f>Quarterly!AZ47</f>
        <v>2.4143482072202502E-2</v>
      </c>
      <c r="AZ52" s="230">
        <f>Quarterly!BA47</f>
        <v>3.7848328830893417E-2</v>
      </c>
      <c r="BA52" s="230">
        <f>Quarterly!BB47</f>
        <v>5.26365287930406E-2</v>
      </c>
      <c r="BB52" s="230">
        <f>Quarterly!BC47</f>
        <v>7.1553303215773162E-2</v>
      </c>
      <c r="BC52" s="230">
        <f>Quarterly!BD47</f>
        <v>7.1349363540393035E-2</v>
      </c>
      <c r="BD52" s="230">
        <f>Quarterly!BE47</f>
        <v>5.9388798770575554E-2</v>
      </c>
      <c r="BE52" s="230">
        <f>Quarterly!BF47</f>
        <v>3.8545310775292621E-2</v>
      </c>
      <c r="BF52" s="230">
        <f>Quarterly!BG47</f>
        <v>1.9174444460755302E-3</v>
      </c>
      <c r="BG52" s="230">
        <f>Quarterly!BH47</f>
        <v>-1.6934128212015932E-2</v>
      </c>
      <c r="BH52" s="230">
        <f>Quarterly!BI47</f>
        <v>-2.630942741335068E-2</v>
      </c>
      <c r="BI52" s="230">
        <f>Quarterly!BJ47</f>
        <v>-2.4258184349657663E-2</v>
      </c>
      <c r="BJ52" s="230">
        <f>Quarterly!BK47</f>
        <v>-4.0833538635572193E-3</v>
      </c>
      <c r="BK52" s="230">
        <f>Quarterly!BL47</f>
        <v>1.3030963084108903E-2</v>
      </c>
      <c r="BL52" s="230">
        <f>Quarterly!BM47</f>
        <v>2.9636735055037847E-2</v>
      </c>
      <c r="BM52" s="230">
        <f>Quarterly!BN47</f>
        <v>4.130064242587584E-2</v>
      </c>
      <c r="BN52" s="230">
        <f>Quarterly!BO47</f>
        <v>4.6998434234105699E-2</v>
      </c>
      <c r="BO52" s="230">
        <f>Quarterly!BP47</f>
        <v>4.7413995438835545E-2</v>
      </c>
      <c r="BP52" s="230">
        <f>Quarterly!BQ47</f>
        <v>4.5206895453931507E-2</v>
      </c>
      <c r="BQ52" s="230">
        <f>Quarterly!BR47</f>
        <v>4.1909409283259674E-2</v>
      </c>
      <c r="BR52" s="230">
        <f>Quarterly!BS47</f>
        <v>3.873666343093253E-2</v>
      </c>
      <c r="BS52" s="230">
        <f>Quarterly!BT47</f>
        <v>3.155455009098844E-2</v>
      </c>
      <c r="BT52" s="230">
        <f>Quarterly!BU47</f>
        <v>2.0550398954550859E-2</v>
      </c>
      <c r="BU52" s="230">
        <f>Quarterly!BV47</f>
        <v>6.085129155823237E-3</v>
      </c>
      <c r="BV52" s="230">
        <f>Quarterly!BW47</f>
        <v>-1.6380760380536583E-2</v>
      </c>
      <c r="BW52" s="230">
        <f>Quarterly!BX47</f>
        <v>-2.9096453524614829E-2</v>
      </c>
      <c r="BX52" s="230">
        <f>Quarterly!BY47</f>
        <v>-3.5581674944662446E-2</v>
      </c>
      <c r="BY52" s="230">
        <f>Quarterly!BZ47</f>
        <v>-3.4148213050876043E-2</v>
      </c>
      <c r="BZ52" s="230">
        <f>Quarterly!CA47</f>
        <v>-1.8267757658861995E-2</v>
      </c>
      <c r="CA52" s="230">
        <f>Quarterly!CB47</f>
        <v>-7.1400486971958856E-3</v>
      </c>
      <c r="CB52" s="230">
        <f>Quarterly!CC47</f>
        <v>1.3766316797065037E-3</v>
      </c>
      <c r="CC52" s="230">
        <f>Quarterly!CD47</f>
        <v>2.6667626685113817E-3</v>
      </c>
      <c r="CD52" s="230">
        <f>Quarterly!CE47</f>
        <v>-8.5676163407468892E-3</v>
      </c>
      <c r="CE52" s="230">
        <f>Quarterly!CF47</f>
        <v>-2.2816970920955644E-2</v>
      </c>
      <c r="CF52" s="230">
        <f>Quarterly!CG47</f>
        <v>-3.9037565648153916E-2</v>
      </c>
      <c r="CG52" s="230">
        <f>Quarterly!CH47</f>
        <v>-5.195552754372855E-2</v>
      </c>
      <c r="CH52" s="230">
        <f>Quarterly!CI47</f>
        <v>-6.064805992255505E-2</v>
      </c>
      <c r="CI52" s="230">
        <f>Quarterly!CJ47</f>
        <v>-5.7913753124800058E-2</v>
      </c>
      <c r="CJ52" s="230">
        <f>Quarterly!CK47</f>
        <v>-4.7923032501259295E-2</v>
      </c>
      <c r="CK52" s="230">
        <f>Quarterly!CL47</f>
        <v>-3.3818522649881791E-2</v>
      </c>
      <c r="CL52" s="230">
        <f>Quarterly!CM47</f>
        <v>-1.3716497697225856E-2</v>
      </c>
      <c r="CM52" s="230">
        <f>Quarterly!CN47</f>
        <v>-1.4676199284151372E-3</v>
      </c>
      <c r="CN52" s="230">
        <f>Quarterly!CO47</f>
        <v>7.3324407504304938E-3</v>
      </c>
      <c r="CO52" s="230">
        <f>Quarterly!CP47</f>
        <v>1.326687771390416E-2</v>
      </c>
      <c r="CP52" s="230">
        <f>Quarterly!CQ47</f>
        <v>1.651283471410701E-2</v>
      </c>
      <c r="CQ52" s="230">
        <f>Quarterly!CR47</f>
        <v>1.9977729869256618E-2</v>
      </c>
      <c r="CR52" s="230">
        <f>Quarterly!CS47</f>
        <v>2.2330753787272107E-2</v>
      </c>
      <c r="CS52" s="230">
        <f>Quarterly!CT47</f>
        <v>2.2366361407998695E-2</v>
      </c>
      <c r="CT52" s="230">
        <f>Quarterly!CU47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Quarterly!C48</f>
        <v>0</v>
      </c>
      <c r="C53" s="230">
        <f>Quarterly!D48</f>
        <v>0.12196578612264398</v>
      </c>
      <c r="D53" s="230">
        <f>Quarterly!E48</f>
        <v>-3.3538709297346959E-2</v>
      </c>
      <c r="E53" s="230">
        <f>Quarterly!F48</f>
        <v>2.3777379106232264E-2</v>
      </c>
      <c r="F53" s="230">
        <f>Quarterly!G48</f>
        <v>6.5248334543128506E-2</v>
      </c>
      <c r="G53" s="230">
        <f>Quarterly!H48</f>
        <v>7.2910626607467166E-2</v>
      </c>
      <c r="H53" s="230">
        <f>Quarterly!I48</f>
        <v>0.26038403939365307</v>
      </c>
      <c r="I53" s="230">
        <f>Quarterly!J48</f>
        <v>0.36862529943760292</v>
      </c>
      <c r="J53" s="230">
        <f>Quarterly!K48</f>
        <v>0.15355012806531848</v>
      </c>
      <c r="K53" s="230">
        <f>Quarterly!L48</f>
        <v>-5.3380684050329023E-2</v>
      </c>
      <c r="L53" s="230">
        <f>Quarterly!M48</f>
        <v>-0.10482053813892947</v>
      </c>
      <c r="M53" s="230">
        <f>Quarterly!N48</f>
        <v>-0.18804629685060228</v>
      </c>
      <c r="N53" s="230">
        <f>Quarterly!O48</f>
        <v>-0.32548002746534638</v>
      </c>
      <c r="O53" s="230">
        <f>Quarterly!P48</f>
        <v>-0.26806867608061613</v>
      </c>
      <c r="P53" s="230">
        <f>Quarterly!Q48</f>
        <v>-0.29724654984893195</v>
      </c>
      <c r="Q53" s="230">
        <f>Quarterly!R48</f>
        <v>-0.37147888662332867</v>
      </c>
      <c r="R53" s="230">
        <f>Quarterly!S48</f>
        <v>-0.17192381833447551</v>
      </c>
      <c r="S53" s="230">
        <f>Quarterly!T48</f>
        <v>0.19487742371141314</v>
      </c>
      <c r="T53" s="230">
        <f>Quarterly!U48</f>
        <v>0.58423138105359551</v>
      </c>
      <c r="U53" s="230">
        <f>Quarterly!V48</f>
        <v>1.0084064126849899</v>
      </c>
      <c r="V53" s="230">
        <f>Quarterly!W48</f>
        <v>1.2612880303169007</v>
      </c>
      <c r="W53" s="230">
        <f>Quarterly!X48</f>
        <v>0.66669893255987089</v>
      </c>
      <c r="X53" s="230">
        <f>Quarterly!Y48</f>
        <v>0.45759390019031104</v>
      </c>
      <c r="Y53" s="230">
        <f>Quarterly!Z48</f>
        <v>0.24837375605738118</v>
      </c>
      <c r="Z53" s="230">
        <f>Quarterly!AA48</f>
        <v>-2.0024681134050318E-2</v>
      </c>
      <c r="AA53" s="230">
        <f>Quarterly!AB48</f>
        <v>-4.8934810522606679E-3</v>
      </c>
      <c r="AB53" s="230">
        <f>Quarterly!AC48</f>
        <v>-0.16115103259652688</v>
      </c>
      <c r="AC53" s="230">
        <f>Quarterly!AD48</f>
        <v>-0.34943586176962704</v>
      </c>
      <c r="AD53" s="230">
        <f>Quarterly!AE48</f>
        <v>-0.19425818285641744</v>
      </c>
      <c r="AE53" s="230">
        <f>Quarterly!AF48</f>
        <v>-5.9589328421500512E-2</v>
      </c>
      <c r="AF53" s="230">
        <f>Quarterly!AG48</f>
        <v>6.051765644455967E-2</v>
      </c>
      <c r="AG53" s="230">
        <f>Quarterly!AH48</f>
        <v>0.37489351606540749</v>
      </c>
      <c r="AH53" s="230">
        <f>Quarterly!AI48</f>
        <v>0.48436126158197168</v>
      </c>
      <c r="AI53" s="230">
        <f>Quarterly!AJ48</f>
        <v>5.0541937356147086E-2</v>
      </c>
      <c r="AJ53" s="230">
        <f>Quarterly!AK48</f>
        <v>5.4374243076075274E-2</v>
      </c>
      <c r="AK53" s="230">
        <f>Quarterly!AL48</f>
        <v>9.9451245701579219E-2</v>
      </c>
      <c r="AL53" s="230">
        <f>Quarterly!AM48</f>
        <v>2.4495304038369567E-2</v>
      </c>
      <c r="AM53" s="230">
        <f>Quarterly!AN48</f>
        <v>0.34760668033729869</v>
      </c>
      <c r="AN53" s="230">
        <f>Quarterly!AO48</f>
        <v>0.42865389350773353</v>
      </c>
      <c r="AO53" s="230">
        <f>Quarterly!AP48</f>
        <v>0.45901650789303089</v>
      </c>
      <c r="AP53" s="230">
        <f>Quarterly!AQ48</f>
        <v>0.44168487216526059</v>
      </c>
      <c r="AQ53" s="230">
        <f>Quarterly!AR48</f>
        <v>0.43157543314633462</v>
      </c>
      <c r="AR53" s="230">
        <f>Quarterly!AS48</f>
        <v>0.48820707408654868</v>
      </c>
      <c r="AS53" s="230">
        <f>Quarterly!AT48</f>
        <v>0.32545322578203328</v>
      </c>
      <c r="AT53" s="230">
        <f>Quarterly!AU48</f>
        <v>0.32600891911918145</v>
      </c>
      <c r="AU53" s="230">
        <f>Quarterly!AV48</f>
        <v>0.34207383923673079</v>
      </c>
      <c r="AV53" s="230">
        <f>Quarterly!AW48</f>
        <v>0.14256589049969146</v>
      </c>
      <c r="AW53" s="230">
        <f>Quarterly!AX48</f>
        <v>4.3992678220781629E-2</v>
      </c>
      <c r="AX53" s="230">
        <f>Quarterly!AY48</f>
        <v>-6.2444451294671695E-2</v>
      </c>
      <c r="AY53" s="230">
        <f>Quarterly!AZ48</f>
        <v>-3.4007244179200459E-2</v>
      </c>
      <c r="AZ53" s="230">
        <f>Quarterly!BA48</f>
        <v>6.8080645520848151E-2</v>
      </c>
      <c r="BA53" s="230">
        <f>Quarterly!BB48</f>
        <v>0.4852466771346422</v>
      </c>
      <c r="BB53" s="230">
        <f>Quarterly!BC48</f>
        <v>0.66062181099674422</v>
      </c>
      <c r="BC53" s="230">
        <f>Quarterly!BD48</f>
        <v>0.83111478989622345</v>
      </c>
      <c r="BD53" s="230">
        <f>Quarterly!BE48</f>
        <v>0.57262360203236129</v>
      </c>
      <c r="BE53" s="230">
        <f>Quarterly!BF48</f>
        <v>-0.37217110219094507</v>
      </c>
      <c r="BF53" s="230">
        <f>Quarterly!BG48</f>
        <v>-0.54374933443064599</v>
      </c>
      <c r="BG53" s="230">
        <f>Quarterly!BH48</f>
        <v>-0.51561463532357754</v>
      </c>
      <c r="BH53" s="230">
        <f>Quarterly!BI48</f>
        <v>-0.41011499346675256</v>
      </c>
      <c r="BI53" s="230">
        <f>Quarterly!BJ48</f>
        <v>0.3652855011791265</v>
      </c>
      <c r="BJ53" s="230">
        <f>Quarterly!BK48</f>
        <v>0.77285282311676695</v>
      </c>
      <c r="BK53" s="230">
        <f>Quarterly!BL48</f>
        <v>0.33062659767942554</v>
      </c>
      <c r="BL53" s="230">
        <f>Quarterly!BM48</f>
        <v>0.10873122845345368</v>
      </c>
      <c r="BM53" s="230">
        <f>Quarterly!BN48</f>
        <v>0.13392370544271301</v>
      </c>
      <c r="BN53" s="230">
        <f>Quarterly!BO48</f>
        <v>0.2942285071062043</v>
      </c>
      <c r="BO53" s="230">
        <f>Quarterly!BP48</f>
        <v>0.40909730108331405</v>
      </c>
      <c r="BP53" s="230">
        <f>Quarterly!BQ48</f>
        <v>0.3637277803325582</v>
      </c>
      <c r="BQ53" s="230">
        <f>Quarterly!BR48</f>
        <v>0.20423127833665294</v>
      </c>
      <c r="BR53" s="230">
        <f>Quarterly!BS48</f>
        <v>0.12619122255444082</v>
      </c>
      <c r="BS53" s="230">
        <f>Quarterly!BT48</f>
        <v>-6.5344177911083767E-2</v>
      </c>
      <c r="BT53" s="230">
        <f>Quarterly!BU48</f>
        <v>-2.6921512991679077E-3</v>
      </c>
      <c r="BU53" s="230">
        <f>Quarterly!BV48</f>
        <v>-9.7624090530221506E-3</v>
      </c>
      <c r="BV53" s="230">
        <f>Quarterly!BW48</f>
        <v>-6.4144303260924573E-2</v>
      </c>
      <c r="BW53" s="230">
        <f>Quarterly!BX48</f>
        <v>-3.5298754622196685E-2</v>
      </c>
      <c r="BX53" s="230">
        <f>Quarterly!BY48</f>
        <v>4.3278485174028845E-2</v>
      </c>
      <c r="BY53" s="230">
        <f>Quarterly!BZ48</f>
        <v>2.6381547736468475E-2</v>
      </c>
      <c r="BZ53" s="230">
        <f>Quarterly!CA48</f>
        <v>-1.3320095335989197E-2</v>
      </c>
      <c r="CA53" s="230">
        <f>Quarterly!CB48</f>
        <v>7.1229277555559398E-2</v>
      </c>
      <c r="CB53" s="230">
        <f>Quarterly!CC48</f>
        <v>-6.4973365637664968E-2</v>
      </c>
      <c r="CC53" s="230">
        <f>Quarterly!CD48</f>
        <v>-0.28737056525857413</v>
      </c>
      <c r="CD53" s="230">
        <f>Quarterly!CE48</f>
        <v>-0.50051650283061844</v>
      </c>
      <c r="CE53" s="230">
        <f>Quarterly!CF48</f>
        <v>-0.43148062237221102</v>
      </c>
      <c r="CF53" s="230">
        <f>Quarterly!CG48</f>
        <v>-0.51208261218678885</v>
      </c>
      <c r="CG53" s="230">
        <f>Quarterly!CH48</f>
        <v>-0.4333756223789621</v>
      </c>
      <c r="CH53" s="230">
        <f>Quarterly!CI48</f>
        <v>-0.36086474749937247</v>
      </c>
      <c r="CI53" s="230">
        <f>Quarterly!CJ48</f>
        <v>-0.25162630252835549</v>
      </c>
      <c r="CJ53" s="230">
        <f>Quarterly!CK48</f>
        <v>-7.980808786144554E-2</v>
      </c>
      <c r="CK53" s="230">
        <f>Quarterly!CL48</f>
        <v>0.17172407795478775</v>
      </c>
      <c r="CL53" s="230">
        <f>Quarterly!CM48</f>
        <v>0.6051345831813153</v>
      </c>
      <c r="CM53" s="230">
        <f>Quarterly!CN48</f>
        <v>9.6593449501212111E-2</v>
      </c>
      <c r="CN53" s="230">
        <f>Quarterly!CO48</f>
        <v>0.11607697918586471</v>
      </c>
      <c r="CO53" s="230">
        <f>Quarterly!CP48</f>
        <v>0.18560805784649367</v>
      </c>
      <c r="CP53" s="230">
        <f>Quarterly!CQ48</f>
        <v>0.21718298812196621</v>
      </c>
      <c r="CQ53" s="230">
        <f>Quarterly!CR48</f>
        <v>0.44263855740449548</v>
      </c>
      <c r="CR53" s="230">
        <f>Quarterly!CS48</f>
        <v>0.45606077589394106</v>
      </c>
      <c r="CS53" s="230">
        <f>Quarterly!CT48</f>
        <v>9.7505927275171961E-2</v>
      </c>
      <c r="CT53" s="230">
        <f>Quarterly!CU48</f>
        <v>-6.2414841113441186E-2</v>
      </c>
      <c r="CU53" s="230">
        <f>Quarterly!CV50</f>
        <v>4.214152363660098E-2</v>
      </c>
      <c r="CV53" s="230">
        <f>Quarterly!CW50</f>
        <v>9.6736475091441822E-3</v>
      </c>
      <c r="CW53" s="230">
        <f>Quarterly!CX50</f>
        <v>-2.1782693278515675E-2</v>
      </c>
      <c r="CX53" s="230">
        <f>Quarterly!CY50</f>
        <v>-0.15801553989993519</v>
      </c>
      <c r="CY53" s="230">
        <f>Quarterly!CZ50</f>
        <v>-0.11608426217570794</v>
      </c>
      <c r="CZ53" s="230">
        <f>Quarterly!DA50</f>
        <v>-7.2064784330331505E-2</v>
      </c>
      <c r="DA53" s="230">
        <f>Quarterly!DB50</f>
        <v>-2.5853112877735243E-2</v>
      </c>
      <c r="DB53" s="230">
        <f>Quarterly!DC50</f>
        <v>0.10447778194346552</v>
      </c>
      <c r="DC53" s="230">
        <f>Quarterly!DD50</f>
        <v>9.840217610014669E-2</v>
      </c>
      <c r="DD53" s="230">
        <f>Quarterly!DE50</f>
        <v>9.2359991469066247E-2</v>
      </c>
      <c r="DE53" s="230">
        <f>Quarterly!DF50</f>
        <v>8.6351044203962168E-2</v>
      </c>
      <c r="DF53" s="230">
        <f>Quarterly!DG50</f>
        <v>9.8595393631487768E-2</v>
      </c>
      <c r="DG53" s="230">
        <f>Quarterly!DH50</f>
        <v>8.0432433115206065E-2</v>
      </c>
      <c r="DH53" s="230">
        <f>Quarterly!DI50</f>
        <v>6.2569758888698201E-2</v>
      </c>
      <c r="DI53" s="230">
        <f>Quarterly!DJ50</f>
        <v>4.5002406350749834E-2</v>
      </c>
      <c r="DJ53" s="230">
        <f>Quarterly!DK50</f>
        <v>-2.4425544733966075E-3</v>
      </c>
      <c r="DK53" s="230">
        <f>Quarterly!DL50</f>
        <v>5.8016168054188764E-4</v>
      </c>
      <c r="DL53" s="230">
        <f>Quarterly!DM50</f>
        <v>3.6120370192353353E-3</v>
      </c>
      <c r="DM53" s="230">
        <f>Quarterly!DN50</f>
        <v>6.6530992960886241E-3</v>
      </c>
      <c r="DN53" s="230">
        <f>Quarterly!DO50</f>
        <v>1.4803547983248738E-2</v>
      </c>
    </row>
    <row r="54" spans="1:118" ht="14.4">
      <c r="A54" s="98" t="s">
        <v>616</v>
      </c>
      <c r="B54" s="230">
        <f>Quarterly!C49</f>
        <v>0</v>
      </c>
      <c r="C54" s="230">
        <f>Quarterly!D49</f>
        <v>0</v>
      </c>
      <c r="D54" s="230">
        <f>Quarterly!E49</f>
        <v>0</v>
      </c>
      <c r="E54" s="230">
        <f>Quarterly!F49</f>
        <v>0</v>
      </c>
      <c r="F54" s="230">
        <f>Quarterly!G49</f>
        <v>0</v>
      </c>
      <c r="G54" s="230">
        <f>Quarterly!H49</f>
        <v>0</v>
      </c>
      <c r="H54" s="230">
        <f>Quarterly!I49</f>
        <v>0</v>
      </c>
      <c r="I54" s="230">
        <f>Quarterly!J49</f>
        <v>0</v>
      </c>
      <c r="J54" s="230">
        <f>Quarterly!K49</f>
        <v>0</v>
      </c>
      <c r="K54" s="230">
        <f>Quarterly!L49</f>
        <v>0</v>
      </c>
      <c r="L54" s="230">
        <f>Quarterly!M49</f>
        <v>0</v>
      </c>
      <c r="M54" s="230">
        <f>Quarterly!N49</f>
        <v>0</v>
      </c>
      <c r="N54" s="230">
        <f>Quarterly!O49</f>
        <v>0</v>
      </c>
      <c r="O54" s="230">
        <f>Quarterly!P49</f>
        <v>0</v>
      </c>
      <c r="P54" s="230">
        <f>Quarterly!Q49</f>
        <v>0</v>
      </c>
      <c r="Q54" s="230">
        <f>Quarterly!R49</f>
        <v>0</v>
      </c>
      <c r="R54" s="230">
        <f>Quarterly!S49</f>
        <v>0</v>
      </c>
      <c r="S54" s="230">
        <f>Quarterly!T49</f>
        <v>0</v>
      </c>
      <c r="T54" s="230">
        <f>Quarterly!U49</f>
        <v>0</v>
      </c>
      <c r="U54" s="230">
        <f>Quarterly!V49</f>
        <v>0</v>
      </c>
      <c r="V54" s="230">
        <f>Quarterly!W49</f>
        <v>0</v>
      </c>
      <c r="W54" s="230">
        <f>Quarterly!X49</f>
        <v>0</v>
      </c>
      <c r="X54" s="230">
        <f>Quarterly!Y49</f>
        <v>0</v>
      </c>
      <c r="Y54" s="230">
        <f>Quarterly!Z49</f>
        <v>0</v>
      </c>
      <c r="Z54" s="230">
        <f>Quarterly!AA49</f>
        <v>0</v>
      </c>
      <c r="AA54" s="230">
        <f>Quarterly!AB49</f>
        <v>0</v>
      </c>
      <c r="AB54" s="230">
        <f>Quarterly!AC49</f>
        <v>0</v>
      </c>
      <c r="AC54" s="230">
        <f>Quarterly!AD49</f>
        <v>0</v>
      </c>
      <c r="AD54" s="230">
        <f>Quarterly!AE49</f>
        <v>0</v>
      </c>
      <c r="AE54" s="230">
        <f>Quarterly!AF49</f>
        <v>0</v>
      </c>
      <c r="AF54" s="230">
        <f>Quarterly!AG49</f>
        <v>0</v>
      </c>
      <c r="AG54" s="230">
        <f>Quarterly!AH49</f>
        <v>0</v>
      </c>
      <c r="AH54" s="230">
        <f>Quarterly!AI49</f>
        <v>0</v>
      </c>
      <c r="AI54" s="230">
        <f>Quarterly!AJ49</f>
        <v>0</v>
      </c>
      <c r="AJ54" s="230">
        <f>Quarterly!AK49</f>
        <v>0</v>
      </c>
      <c r="AK54" s="230">
        <f>Quarterly!AL49</f>
        <v>0</v>
      </c>
      <c r="AL54" s="230">
        <f>Quarterly!AM49</f>
        <v>0</v>
      </c>
      <c r="AM54" s="230">
        <f>Quarterly!AN49</f>
        <v>0</v>
      </c>
      <c r="AN54" s="230">
        <f>Quarterly!AO49</f>
        <v>0</v>
      </c>
      <c r="AO54" s="230">
        <f>Quarterly!AP49</f>
        <v>0</v>
      </c>
      <c r="AP54" s="230">
        <f>Quarterly!AQ49</f>
        <v>0</v>
      </c>
      <c r="AQ54" s="230">
        <f>Quarterly!AR49</f>
        <v>0</v>
      </c>
      <c r="AR54" s="230">
        <f>Quarterly!AS49</f>
        <v>0</v>
      </c>
      <c r="AS54" s="230">
        <f>Quarterly!AT49</f>
        <v>0</v>
      </c>
      <c r="AT54" s="230">
        <f>Quarterly!AU49</f>
        <v>0</v>
      </c>
      <c r="AU54" s="230">
        <f>Quarterly!AV49</f>
        <v>0</v>
      </c>
      <c r="AV54" s="230">
        <f>Quarterly!AW49</f>
        <v>0</v>
      </c>
      <c r="AW54" s="230">
        <f>Quarterly!AX49</f>
        <v>0</v>
      </c>
      <c r="AX54" s="230">
        <f>Quarterly!AY49</f>
        <v>0</v>
      </c>
      <c r="AY54" s="230">
        <f>Quarterly!AZ49</f>
        <v>0</v>
      </c>
      <c r="AZ54" s="230">
        <f>Quarterly!BA49</f>
        <v>0</v>
      </c>
      <c r="BA54" s="230">
        <f>Quarterly!BB49</f>
        <v>0</v>
      </c>
      <c r="BB54" s="230">
        <f>Quarterly!BC49</f>
        <v>0</v>
      </c>
      <c r="BC54" s="230">
        <f>Quarterly!BD49</f>
        <v>0</v>
      </c>
      <c r="BD54" s="230">
        <f>Quarterly!BE49</f>
        <v>0</v>
      </c>
      <c r="BE54" s="230">
        <f>Quarterly!BF49</f>
        <v>0</v>
      </c>
      <c r="BF54" s="230">
        <f>Quarterly!BG49</f>
        <v>0</v>
      </c>
      <c r="BG54" s="230">
        <f>Quarterly!BH49</f>
        <v>0</v>
      </c>
      <c r="BH54" s="230">
        <f>Quarterly!BI49</f>
        <v>0</v>
      </c>
      <c r="BI54" s="230">
        <f>Quarterly!BJ49</f>
        <v>0</v>
      </c>
      <c r="BJ54" s="230">
        <f>Quarterly!BK49</f>
        <v>0</v>
      </c>
      <c r="BK54" s="230">
        <f>Quarterly!BL49</f>
        <v>0</v>
      </c>
      <c r="BL54" s="230">
        <f>Quarterly!BM49</f>
        <v>0</v>
      </c>
      <c r="BM54" s="230">
        <f>Quarterly!BN49</f>
        <v>0</v>
      </c>
      <c r="BN54" s="230">
        <f>Quarterly!BO49</f>
        <v>0</v>
      </c>
      <c r="BO54" s="230">
        <f>Quarterly!BP49</f>
        <v>0</v>
      </c>
      <c r="BP54" s="230">
        <f>Quarterly!BQ49</f>
        <v>0</v>
      </c>
      <c r="BQ54" s="230">
        <f>Quarterly!BR49</f>
        <v>0</v>
      </c>
      <c r="BR54" s="230">
        <f>Quarterly!BS49</f>
        <v>0</v>
      </c>
      <c r="BS54" s="230">
        <f>Quarterly!BT49</f>
        <v>0</v>
      </c>
      <c r="BT54" s="230">
        <f>Quarterly!BU49</f>
        <v>0</v>
      </c>
      <c r="BU54" s="230">
        <f>Quarterly!BV49</f>
        <v>0</v>
      </c>
      <c r="BV54" s="230">
        <f>Quarterly!BW49</f>
        <v>0</v>
      </c>
      <c r="BW54" s="230">
        <f>Quarterly!BX49</f>
        <v>0</v>
      </c>
      <c r="BX54" s="230">
        <f>Quarterly!BY49</f>
        <v>0</v>
      </c>
      <c r="BY54" s="230">
        <f>Quarterly!BZ49</f>
        <v>0</v>
      </c>
      <c r="BZ54" s="230">
        <f>Quarterly!CA49</f>
        <v>0</v>
      </c>
      <c r="CA54" s="230">
        <f>Quarterly!CB49</f>
        <v>0</v>
      </c>
      <c r="CB54" s="230">
        <f>Quarterly!CC49</f>
        <v>0</v>
      </c>
      <c r="CC54" s="230">
        <f>Quarterly!CD49</f>
        <v>0</v>
      </c>
      <c r="CD54" s="230">
        <f>Quarterly!CE49</f>
        <v>0</v>
      </c>
      <c r="CE54" s="230">
        <f>Quarterly!CF49</f>
        <v>0</v>
      </c>
      <c r="CF54" s="230">
        <f>Quarterly!CG49</f>
        <v>0</v>
      </c>
      <c r="CG54" s="230">
        <f>Quarterly!CH49</f>
        <v>0</v>
      </c>
      <c r="CH54" s="230">
        <f>Quarterly!CI49</f>
        <v>0</v>
      </c>
      <c r="CI54" s="230">
        <f>Quarterly!CJ49</f>
        <v>0</v>
      </c>
      <c r="CJ54" s="230">
        <f>Quarterly!CK49</f>
        <v>0</v>
      </c>
      <c r="CK54" s="230">
        <f>Quarterly!CL49</f>
        <v>0</v>
      </c>
      <c r="CL54" s="230">
        <f>Quarterly!CM49</f>
        <v>0</v>
      </c>
      <c r="CM54" s="230">
        <f>Quarterly!CN49</f>
        <v>0</v>
      </c>
      <c r="CN54" s="230">
        <f>Quarterly!CO49</f>
        <v>0</v>
      </c>
      <c r="CO54" s="230">
        <f>Quarterly!CP49</f>
        <v>0</v>
      </c>
      <c r="CP54" s="230">
        <f>Quarterly!CQ49</f>
        <v>0</v>
      </c>
      <c r="CQ54" s="230">
        <f>Quarterly!CR49</f>
        <v>0</v>
      </c>
      <c r="CR54" s="230">
        <f>Quarterly!CS49</f>
        <v>0</v>
      </c>
      <c r="CS54" s="230">
        <f>Quarterly!CT49</f>
        <v>0</v>
      </c>
      <c r="CT54" s="230">
        <f>Quarterly!CU49</f>
        <v>0</v>
      </c>
      <c r="CU54" s="230">
        <f>Quarterly!CV51</f>
        <v>-1.4077365521368245E-2</v>
      </c>
      <c r="CV54" s="230">
        <f>Quarterly!CW51</f>
        <v>8.6319824008875071E-2</v>
      </c>
      <c r="CW54" s="230">
        <f>Quarterly!CX51</f>
        <v>8.0738979403586764E-2</v>
      </c>
      <c r="CX54" s="230">
        <f>Quarterly!CY51</f>
        <v>7.0939654779449426E-2</v>
      </c>
      <c r="CY54" s="230">
        <f>Quarterly!CZ51</f>
        <v>8.0037918040807218E-2</v>
      </c>
      <c r="CZ54" s="230">
        <f>Quarterly!DA51</f>
        <v>0.13723351708280879</v>
      </c>
      <c r="DA54" s="230">
        <f>Quarterly!DB51</f>
        <v>0.16343826844739259</v>
      </c>
      <c r="DB54" s="230">
        <f>Quarterly!DC51</f>
        <v>0.18444272700818068</v>
      </c>
      <c r="DC54" s="230">
        <f>Quarterly!DD51</f>
        <v>0.25230009338836218</v>
      </c>
      <c r="DD54" s="230">
        <f>Quarterly!DE51</f>
        <v>0.18742006891668395</v>
      </c>
      <c r="DE54" s="230">
        <f>Quarterly!DF51</f>
        <v>0.19093247151712781</v>
      </c>
      <c r="DF54" s="230">
        <f>Quarterly!DG51</f>
        <v>0.21163593406435144</v>
      </c>
      <c r="DG54" s="230">
        <f>Quarterly!DH51</f>
        <v>0.11683550545183213</v>
      </c>
      <c r="DH54" s="230">
        <f>Quarterly!DI51</f>
        <v>-5.4049451109630997E-2</v>
      </c>
      <c r="DI54" s="230">
        <f>Quarterly!DJ51</f>
        <v>-8.7054992854276925E-2</v>
      </c>
      <c r="DJ54" s="230">
        <f>Quarterly!DK51</f>
        <v>-1.3763519409968554E-2</v>
      </c>
      <c r="DK54" s="230">
        <f>Quarterly!DL51</f>
        <v>-1.5826411069477846E-2</v>
      </c>
      <c r="DL54" s="230">
        <f>Quarterly!DM51</f>
        <v>7.4148883001744423E-2</v>
      </c>
      <c r="DM54" s="230">
        <f>Quarterly!DN51</f>
        <v>0.10754491339920393</v>
      </c>
      <c r="DN54" s="230">
        <f>Quarterly!DO51</f>
        <v>-1.1142716545906282E-2</v>
      </c>
    </row>
    <row r="55" spans="1:118" ht="14.4">
      <c r="A55" s="97" t="s">
        <v>627</v>
      </c>
      <c r="B55" s="230">
        <f>Quarterly!C50</f>
        <v>0</v>
      </c>
      <c r="C55" s="230">
        <f>Quarterly!D50</f>
        <v>8.9264744624866499E-2</v>
      </c>
      <c r="D55" s="230">
        <f>Quarterly!E50</f>
        <v>6.4950220239964232E-2</v>
      </c>
      <c r="E55" s="230">
        <f>Quarterly!F50</f>
        <v>4.11784437030773E-2</v>
      </c>
      <c r="F55" s="230">
        <f>Quarterly!G50</f>
        <v>-6.0007001837867073E-4</v>
      </c>
      <c r="G55" s="230">
        <f>Quarterly!H50</f>
        <v>-1.1393067811018832E-2</v>
      </c>
      <c r="H55" s="230">
        <f>Quarterly!I50</f>
        <v>-2.2069506858898805E-2</v>
      </c>
      <c r="I55" s="230">
        <f>Quarterly!J50</f>
        <v>-3.2630645935646074E-2</v>
      </c>
      <c r="J55" s="230">
        <f>Quarterly!K50</f>
        <v>-6.1140884127608867E-2</v>
      </c>
      <c r="K55" s="230">
        <f>Quarterly!L50</f>
        <v>-5.9123871580686306E-2</v>
      </c>
      <c r="L55" s="230">
        <f>Quarterly!M50</f>
        <v>-5.7102525753567251E-2</v>
      </c>
      <c r="M55" s="230">
        <f>Quarterly!N50</f>
        <v>-5.5076837336781301E-2</v>
      </c>
      <c r="N55" s="230">
        <f>Quarterly!O50</f>
        <v>-5.5477267871912067E-2</v>
      </c>
      <c r="O55" s="230">
        <f>Quarterly!P50</f>
        <v>-5.1063506020303039E-2</v>
      </c>
      <c r="P55" s="230">
        <f>Quarterly!Q50</f>
        <v>-4.662911862626902E-2</v>
      </c>
      <c r="Q55" s="230">
        <f>Quarterly!R50</f>
        <v>-4.2174009306495008E-2</v>
      </c>
      <c r="R55" s="230">
        <f>Quarterly!S50</f>
        <v>-4.7988987079753187E-2</v>
      </c>
      <c r="S55" s="230">
        <f>Quarterly!T50</f>
        <v>-3.7197051171527724E-2</v>
      </c>
      <c r="T55" s="230">
        <f>Quarterly!U50</f>
        <v>-2.6282778568593162E-2</v>
      </c>
      <c r="U55" s="230">
        <f>Quarterly!V50</f>
        <v>-1.5244782470008648E-2</v>
      </c>
      <c r="V55" s="230">
        <f>Quarterly!W50</f>
        <v>2.4131721148436078E-2</v>
      </c>
      <c r="W55" s="230">
        <f>Quarterly!X50</f>
        <v>1.6494989248630579E-2</v>
      </c>
      <c r="X55" s="230">
        <f>Quarterly!Y50</f>
        <v>8.9152028304510262E-3</v>
      </c>
      <c r="Y55" s="230">
        <f>Quarterly!Z50</f>
        <v>1.3919372635818647E-3</v>
      </c>
      <c r="Z55" s="230">
        <f>Quarterly!AA50</f>
        <v>-2.1188614174993858E-2</v>
      </c>
      <c r="AA55" s="230">
        <f>Quarterly!AB50</f>
        <v>-1.8899118141420902E-2</v>
      </c>
      <c r="AB55" s="230">
        <f>Quarterly!AC50</f>
        <v>-1.6604266845165319E-2</v>
      </c>
      <c r="AC55" s="230">
        <f>Quarterly!AD50</f>
        <v>-1.4304047759960147E-2</v>
      </c>
      <c r="AD55" s="230">
        <f>Quarterly!AE50</f>
        <v>-3.7054034816155296E-2</v>
      </c>
      <c r="AE55" s="230">
        <f>Quarterly!AF50</f>
        <v>-1.8382093542799328E-2</v>
      </c>
      <c r="AF55" s="230">
        <f>Quarterly!AG50</f>
        <v>6.5190479660298434E-4</v>
      </c>
      <c r="AG55" s="230">
        <f>Quarterly!AH50</f>
        <v>2.0054980646104923E-2</v>
      </c>
      <c r="AH55" s="230">
        <f>Quarterly!AI50</f>
        <v>6.4172266358262245E-2</v>
      </c>
      <c r="AI55" s="230">
        <f>Quarterly!AJ50</f>
        <v>6.8288176573523818E-2</v>
      </c>
      <c r="AJ55" s="230">
        <f>Quarterly!AK50</f>
        <v>7.2420005937814169E-2</v>
      </c>
      <c r="AK55" s="230">
        <f>Quarterly!AL50</f>
        <v>7.6567816021791885E-2</v>
      </c>
      <c r="AL55" s="230">
        <f>Quarterly!AM50</f>
        <v>0.10627411416630191</v>
      </c>
      <c r="AM55" s="230">
        <f>Quarterly!AN50</f>
        <v>9.352991037060536E-2</v>
      </c>
      <c r="AN55" s="230">
        <f>Quarterly!AO50</f>
        <v>8.0932518950165525E-2</v>
      </c>
      <c r="AO55" s="230">
        <f>Quarterly!AP50</f>
        <v>6.8480248636240623E-2</v>
      </c>
      <c r="AP55" s="230">
        <f>Quarterly!AQ50</f>
        <v>2.7909264395528415E-2</v>
      </c>
      <c r="AQ55" s="230">
        <f>Quarterly!AR50</f>
        <v>3.4578697061393555E-2</v>
      </c>
      <c r="AR55" s="230">
        <f>Quarterly!AS50</f>
        <v>4.1291403325060851E-2</v>
      </c>
      <c r="AS55" s="230">
        <f>Quarterly!AT50</f>
        <v>4.8047663960677417E-2</v>
      </c>
      <c r="AT55" s="230">
        <f>Quarterly!AU50</f>
        <v>5.8358824148092896E-2</v>
      </c>
      <c r="AU55" s="230">
        <f>Quarterly!AV50</f>
        <v>6.3079937660377131E-2</v>
      </c>
      <c r="AV55" s="230">
        <f>Quarterly!AW50</f>
        <v>6.7822111055460599E-2</v>
      </c>
      <c r="AW55" s="230">
        <f>Quarterly!AX50</f>
        <v>7.258543827699869E-2</v>
      </c>
      <c r="AX55" s="230">
        <f>Quarterly!AY50</f>
        <v>8.0967299680352364E-2</v>
      </c>
      <c r="AY55" s="230">
        <f>Quarterly!AZ50</f>
        <v>8.3481940665534826E-2</v>
      </c>
      <c r="AZ55" s="230">
        <f>Quarterly!BA50</f>
        <v>8.6002431429231627E-2</v>
      </c>
      <c r="BA55" s="230">
        <f>Quarterly!BB50</f>
        <v>8.8528785579710847E-2</v>
      </c>
      <c r="BB55" s="230">
        <f>Quarterly!BC50</f>
        <v>0.1565085815929656</v>
      </c>
      <c r="BC55" s="230">
        <f>Quarterly!BD50</f>
        <v>0.11539635175874656</v>
      </c>
      <c r="BD55" s="230">
        <f>Quarterly!BE50</f>
        <v>7.5745603031406705E-2</v>
      </c>
      <c r="BE55" s="230">
        <f>Quarterly!BF50</f>
        <v>3.7504381843008125E-2</v>
      </c>
      <c r="BF55" s="230">
        <f>Quarterly!BG50</f>
        <v>-9.8757110476767607E-2</v>
      </c>
      <c r="BG55" s="230">
        <f>Quarterly!BH50</f>
        <v>-6.8168143331396813E-2</v>
      </c>
      <c r="BH55" s="230">
        <f>Quarterly!BI50</f>
        <v>-3.6540960049291069E-2</v>
      </c>
      <c r="BI55" s="230">
        <f>Quarterly!BJ50</f>
        <v>-3.8403226722202289E-3</v>
      </c>
      <c r="BJ55" s="230">
        <f>Quarterly!BK50</f>
        <v>7.4388155912565368E-2</v>
      </c>
      <c r="BK55" s="230">
        <f>Quarterly!BL50</f>
        <v>7.9782721757012634E-2</v>
      </c>
      <c r="BL55" s="230">
        <f>Quarterly!BM50</f>
        <v>8.5204374032457675E-2</v>
      </c>
      <c r="BM55" s="230">
        <f>Quarterly!BN50</f>
        <v>9.0653248741456541E-2</v>
      </c>
      <c r="BN55" s="230">
        <f>Quarterly!BO50</f>
        <v>0.12065992549171538</v>
      </c>
      <c r="BO55" s="230">
        <f>Quarterly!BP50</f>
        <v>0.10878176182875535</v>
      </c>
      <c r="BP55" s="230">
        <f>Quarterly!BQ50</f>
        <v>9.7029497886838789E-2</v>
      </c>
      <c r="BQ55" s="230">
        <f>Quarterly!BR50</f>
        <v>8.5401799222342326E-2</v>
      </c>
      <c r="BR55" s="230">
        <f>Quarterly!BS50</f>
        <v>8.235219680802798E-2</v>
      </c>
      <c r="BS55" s="230">
        <f>Quarterly!BT50</f>
        <v>6.5295600202691428E-2</v>
      </c>
      <c r="BT55" s="230">
        <f>Quarterly!BU50</f>
        <v>4.8507795482856636E-2</v>
      </c>
      <c r="BU55" s="230">
        <f>Quarterly!BV50</f>
        <v>3.198454680479805E-2</v>
      </c>
      <c r="BV55" s="230">
        <f>Quarterly!BW50</f>
        <v>-1.5700198690348229E-2</v>
      </c>
      <c r="BW55" s="230">
        <f>Quarterly!BX50</f>
        <v>-1.1143974566870806E-2</v>
      </c>
      <c r="BX55" s="230">
        <f>Quarterly!BY50</f>
        <v>-6.5666601432270433E-3</v>
      </c>
      <c r="BY55" s="230">
        <f>Quarterly!BZ50</f>
        <v>-1.9681577945526579E-3</v>
      </c>
      <c r="BZ55" s="230">
        <f>Quarterly!CA50</f>
        <v>1.3869704600348608E-2</v>
      </c>
      <c r="CA55" s="230">
        <f>Quarterly!CB50</f>
        <v>1.1290756763305397E-2</v>
      </c>
      <c r="CB55" s="230">
        <f>Quarterly!CC50</f>
        <v>8.7183689131283878E-3</v>
      </c>
      <c r="CC55" s="230">
        <f>Quarterly!CD50</f>
        <v>6.1525243633896885E-3</v>
      </c>
      <c r="CD55" s="230">
        <f>Quarterly!CE50</f>
        <v>4.9530720033037707E-3</v>
      </c>
      <c r="CE55" s="230">
        <f>Quarterly!CF50</f>
        <v>2.2237754357925118E-3</v>
      </c>
      <c r="CF55" s="230">
        <f>Quarterly!CG50</f>
        <v>-4.9810878584814614E-4</v>
      </c>
      <c r="CG55" s="230">
        <f>Quarterly!CH50</f>
        <v>-3.2126007923991562E-3</v>
      </c>
      <c r="CH55" s="230">
        <f>Quarterly!CI50</f>
        <v>3.4605867995879985E-3</v>
      </c>
      <c r="CI55" s="230">
        <f>Quarterly!CJ50</f>
        <v>-5.941992437740933E-3</v>
      </c>
      <c r="CJ55" s="230">
        <f>Quarterly!CK50</f>
        <v>-1.5256468068931566E-2</v>
      </c>
      <c r="CK55" s="230">
        <f>Quarterly!CL50</f>
        <v>-2.4483665638255003E-2</v>
      </c>
      <c r="CL55" s="230">
        <f>Quarterly!CM50</f>
        <v>-9.3319628035139671E-2</v>
      </c>
      <c r="CM55" s="230">
        <f>Quarterly!CN50</f>
        <v>-6.1881299092917674E-2</v>
      </c>
      <c r="CN55" s="230">
        <f>Quarterly!CO50</f>
        <v>-2.9352874283132612E-2</v>
      </c>
      <c r="CO55" s="230">
        <f>Quarterly!CP50</f>
        <v>4.3034444910117027E-3</v>
      </c>
      <c r="CP55" s="230">
        <f>Quarterly!CQ50</f>
        <v>0.11864898312334055</v>
      </c>
      <c r="CQ55" s="230">
        <f>Quarterly!CR50</f>
        <v>0.10081929634536327</v>
      </c>
      <c r="CR55" s="230">
        <f>Quarterly!CS50</f>
        <v>8.3273789623325184E-2</v>
      </c>
      <c r="CS55" s="230">
        <f>Quarterly!CT50</f>
        <v>6.6007933528011806E-2</v>
      </c>
      <c r="CT55" s="230">
        <f>Quarterly!CU50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Quarterly!C51</f>
        <v>0</v>
      </c>
      <c r="C56" s="230">
        <f>Quarterly!D51</f>
        <v>0.12139837189873597</v>
      </c>
      <c r="D56" s="230">
        <f>Quarterly!E51</f>
        <v>-4.6189807506033118E-2</v>
      </c>
      <c r="E56" s="230">
        <f>Quarterly!F51</f>
        <v>-5.4561518112527498E-2</v>
      </c>
      <c r="F56" s="230">
        <f>Quarterly!G51</f>
        <v>-5.0526991821029696E-2</v>
      </c>
      <c r="G56" s="230">
        <f>Quarterly!H51</f>
        <v>-9.6016530109572003E-3</v>
      </c>
      <c r="H56" s="230">
        <f>Quarterly!I51</f>
        <v>-7.3972889096794447E-2</v>
      </c>
      <c r="I56" s="230">
        <f>Quarterly!J51</f>
        <v>-8.6680027588142264E-2</v>
      </c>
      <c r="J56" s="230">
        <f>Quarterly!K51</f>
        <v>-2.1408738360463517E-2</v>
      </c>
      <c r="K56" s="230">
        <f>Quarterly!L51</f>
        <v>3.9008181236248329E-2</v>
      </c>
      <c r="L56" s="230">
        <f>Quarterly!M51</f>
        <v>3.616930567803852E-2</v>
      </c>
      <c r="M56" s="230">
        <f>Quarterly!N51</f>
        <v>3.6011926961585727E-2</v>
      </c>
      <c r="N56" s="230">
        <f>Quarterly!O51</f>
        <v>1.1991635559473768E-2</v>
      </c>
      <c r="O56" s="230">
        <f>Quarterly!P51</f>
        <v>-0.16214238467619257</v>
      </c>
      <c r="P56" s="230">
        <f>Quarterly!Q51</f>
        <v>-0.15333571157155113</v>
      </c>
      <c r="Q56" s="230">
        <f>Quarterly!R51</f>
        <v>-0.14757390486296312</v>
      </c>
      <c r="R56" s="230">
        <f>Quarterly!S51</f>
        <v>-0.168551443052669</v>
      </c>
      <c r="S56" s="230">
        <f>Quarterly!T51</f>
        <v>-8.8719110206052637E-2</v>
      </c>
      <c r="T56" s="230">
        <f>Quarterly!U51</f>
        <v>-4.1016382868823739E-2</v>
      </c>
      <c r="U56" s="230">
        <f>Quarterly!V51</f>
        <v>0.1034125500721636</v>
      </c>
      <c r="V56" s="230">
        <f>Quarterly!W51</f>
        <v>8.8872642976294103E-2</v>
      </c>
      <c r="W56" s="230">
        <f>Quarterly!X51</f>
        <v>0.10093503284161526</v>
      </c>
      <c r="X56" s="230">
        <f>Quarterly!Y51</f>
        <v>6.6708137301720941E-2</v>
      </c>
      <c r="Y56" s="230">
        <f>Quarterly!Z51</f>
        <v>-8.9824151526515184E-2</v>
      </c>
      <c r="Z56" s="230">
        <f>Quarterly!AA51</f>
        <v>-0.13260326557550553</v>
      </c>
      <c r="AA56" s="230">
        <f>Quarterly!AB51</f>
        <v>-0.15022086729964809</v>
      </c>
      <c r="AB56" s="230">
        <f>Quarterly!AC51</f>
        <v>-0.16184667620468607</v>
      </c>
      <c r="AC56" s="230">
        <f>Quarterly!AD51</f>
        <v>-0.18213444816375512</v>
      </c>
      <c r="AD56" s="230">
        <f>Quarterly!AE51</f>
        <v>-7.654016483770977E-2</v>
      </c>
      <c r="AE56" s="230">
        <f>Quarterly!AF51</f>
        <v>-1.5157573205358578E-2</v>
      </c>
      <c r="AF56" s="230">
        <f>Quarterly!AG51</f>
        <v>7.7207140788312215E-2</v>
      </c>
      <c r="AG56" s="230">
        <f>Quarterly!AH51</f>
        <v>0.2007388709474569</v>
      </c>
      <c r="AH56" s="230">
        <f>Quarterly!AI51</f>
        <v>0.17837520120487269</v>
      </c>
      <c r="AI56" s="230">
        <f>Quarterly!AJ51</f>
        <v>0.12252170384437566</v>
      </c>
      <c r="AJ56" s="230">
        <f>Quarterly!AK51</f>
        <v>0.13534775263894949</v>
      </c>
      <c r="AK56" s="230">
        <f>Quarterly!AL51</f>
        <v>0.21289693401259002</v>
      </c>
      <c r="AL56" s="230">
        <f>Quarterly!AM51</f>
        <v>0.24946897215430994</v>
      </c>
      <c r="AM56" s="230">
        <f>Quarterly!AN51</f>
        <v>0.22152203054445255</v>
      </c>
      <c r="AN56" s="230">
        <f>Quarterly!AO51</f>
        <v>0.2062730890161194</v>
      </c>
      <c r="AO56" s="230">
        <f>Quarterly!AP51</f>
        <v>9.134749838990612E-2</v>
      </c>
      <c r="AP56" s="230">
        <f>Quarterly!AQ51</f>
        <v>0.11192176632770776</v>
      </c>
      <c r="AQ56" s="230">
        <f>Quarterly!AR51</f>
        <v>0.15071781848203675</v>
      </c>
      <c r="AR56" s="230">
        <f>Quarterly!AS51</f>
        <v>6.9568264033849261E-2</v>
      </c>
      <c r="AS56" s="230">
        <f>Quarterly!AT51</f>
        <v>3.770407999512445E-2</v>
      </c>
      <c r="AT56" s="230">
        <f>Quarterly!AU51</f>
        <v>8.5340381070736798E-2</v>
      </c>
      <c r="AU56" s="230">
        <f>Quarterly!AV51</f>
        <v>0.21063317821973515</v>
      </c>
      <c r="AV56" s="230">
        <f>Quarterly!AW51</f>
        <v>0.42906633413327433</v>
      </c>
      <c r="AW56" s="230">
        <f>Quarterly!AX51</f>
        <v>0.54701354416391434</v>
      </c>
      <c r="AX56" s="230">
        <f>Quarterly!AY51</f>
        <v>0.50163807188918097</v>
      </c>
      <c r="AY56" s="230">
        <f>Quarterly!AZ51</f>
        <v>0.45170027700050158</v>
      </c>
      <c r="AZ56" s="230">
        <f>Quarterly!BA51</f>
        <v>0.11153569813230468</v>
      </c>
      <c r="BA56" s="230">
        <f>Quarterly!BB51</f>
        <v>9.5063396782138099E-2</v>
      </c>
      <c r="BB56" s="230">
        <f>Quarterly!BC51</f>
        <v>8.2925232479912375E-2</v>
      </c>
      <c r="BC56" s="230">
        <f>Quarterly!BD51</f>
        <v>-2.2324631340083546E-2</v>
      </c>
      <c r="BD56" s="230">
        <f>Quarterly!BE51</f>
        <v>4.2719933509263217E-2</v>
      </c>
      <c r="BE56" s="230">
        <f>Quarterly!BF51</f>
        <v>-0.24047737317224407</v>
      </c>
      <c r="BF56" s="230">
        <f>Quarterly!BG51</f>
        <v>-0.29701477858674324</v>
      </c>
      <c r="BG56" s="230">
        <f>Quarterly!BH51</f>
        <v>-0.2189527953650961</v>
      </c>
      <c r="BH56" s="230">
        <f>Quarterly!BI51</f>
        <v>-6.411476101623817E-2</v>
      </c>
      <c r="BI56" s="230">
        <f>Quarterly!BJ51</f>
        <v>0.3024181777489397</v>
      </c>
      <c r="BJ56" s="230">
        <f>Quarterly!BK51</f>
        <v>0.3241182570172178</v>
      </c>
      <c r="BK56" s="230">
        <f>Quarterly!BL51</f>
        <v>0.28089579412505905</v>
      </c>
      <c r="BL56" s="230">
        <f>Quarterly!BM51</f>
        <v>0.18183736147201945</v>
      </c>
      <c r="BM56" s="230">
        <f>Quarterly!BN51</f>
        <v>0.23792378211264772</v>
      </c>
      <c r="BN56" s="230">
        <f>Quarterly!BO51</f>
        <v>0.3107669764802275</v>
      </c>
      <c r="BO56" s="230">
        <f>Quarterly!BP51</f>
        <v>0.27666026579913744</v>
      </c>
      <c r="BP56" s="230">
        <f>Quarterly!BQ51</f>
        <v>0.2650170240295448</v>
      </c>
      <c r="BQ56" s="230">
        <f>Quarterly!BR51</f>
        <v>5.5074504930029411E-2</v>
      </c>
      <c r="BR56" s="230">
        <f>Quarterly!BS51</f>
        <v>-1.098385734280371E-2</v>
      </c>
      <c r="BS56" s="230">
        <f>Quarterly!BT51</f>
        <v>-7.7129833551193336E-2</v>
      </c>
      <c r="BT56" s="230">
        <f>Quarterly!BU51</f>
        <v>-9.133357673900637E-2</v>
      </c>
      <c r="BU56" s="230">
        <f>Quarterly!BV51</f>
        <v>-8.2849888341277982E-3</v>
      </c>
      <c r="BV56" s="230">
        <f>Quarterly!BW51</f>
        <v>-4.1732089484553828E-2</v>
      </c>
      <c r="BW56" s="230">
        <f>Quarterly!BX51</f>
        <v>-9.7832183092106922E-2</v>
      </c>
      <c r="BX56" s="230">
        <f>Quarterly!BY51</f>
        <v>-0.14558380196228124</v>
      </c>
      <c r="BY56" s="230">
        <f>Quarterly!BZ51</f>
        <v>-0.18108285238110666</v>
      </c>
      <c r="BZ56" s="230">
        <f>Quarterly!CA51</f>
        <v>-0.13883143365145562</v>
      </c>
      <c r="CA56" s="230">
        <f>Quarterly!CB51</f>
        <v>-1.6652918703110059E-2</v>
      </c>
      <c r="CB56" s="230">
        <f>Quarterly!CC51</f>
        <v>2.0165478064915177E-3</v>
      </c>
      <c r="CC56" s="230">
        <f>Quarterly!CD51</f>
        <v>-4.6175222928656036E-2</v>
      </c>
      <c r="CD56" s="230">
        <f>Quarterly!CE51</f>
        <v>-9.8743646402348506E-2</v>
      </c>
      <c r="CE56" s="230">
        <f>Quarterly!CF51</f>
        <v>-0.14867142042737694</v>
      </c>
      <c r="CF56" s="230">
        <f>Quarterly!CG51</f>
        <v>-0.15350086667331728</v>
      </c>
      <c r="CG56" s="230">
        <f>Quarterly!CH51</f>
        <v>-0.13012283093266752</v>
      </c>
      <c r="CH56" s="230">
        <f>Quarterly!CI51</f>
        <v>-0.10008766769448928</v>
      </c>
      <c r="CI56" s="230">
        <f>Quarterly!CJ51</f>
        <v>-2.2307317912594816E-2</v>
      </c>
      <c r="CJ56" s="230">
        <f>Quarterly!CK51</f>
        <v>7.4345584013204416E-2</v>
      </c>
      <c r="CK56" s="230">
        <f>Quarterly!CL51</f>
        <v>0.11121406568947222</v>
      </c>
      <c r="CL56" s="230">
        <f>Quarterly!CM51</f>
        <v>0.13904840283105299</v>
      </c>
      <c r="CM56" s="230">
        <f>Quarterly!CN51</f>
        <v>7.5840689635947714E-2</v>
      </c>
      <c r="CN56" s="230">
        <f>Quarterly!CO51</f>
        <v>2.9927305586413561E-2</v>
      </c>
      <c r="CO56" s="230">
        <f>Quarterly!CP51</f>
        <v>1.8313236803700471E-2</v>
      </c>
      <c r="CP56" s="230">
        <f>Quarterly!CQ51</f>
        <v>2.8070111957540986E-2</v>
      </c>
      <c r="CQ56" s="230">
        <f>Quarterly!CR51</f>
        <v>3.6629778625914419E-2</v>
      </c>
      <c r="CR56" s="230">
        <f>Quarterly!CS51</f>
        <v>-3.5041615614614961E-2</v>
      </c>
      <c r="CS56" s="230">
        <f>Quarterly!CT51</f>
        <v>-1.1147883508572763E-2</v>
      </c>
      <c r="CT56" s="230">
        <f>Quarterly!CU51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Quarterly!C52</f>
        <v>0</v>
      </c>
      <c r="C57" s="230">
        <f>Quarterly!D52</f>
        <v>0</v>
      </c>
      <c r="D57" s="230">
        <f>Quarterly!E52</f>
        <v>0</v>
      </c>
      <c r="E57" s="230">
        <f>Quarterly!F52</f>
        <v>0</v>
      </c>
      <c r="F57" s="230">
        <f>Quarterly!G52</f>
        <v>0</v>
      </c>
      <c r="G57" s="230">
        <f>Quarterly!H52</f>
        <v>0</v>
      </c>
      <c r="H57" s="230">
        <f>Quarterly!I52</f>
        <v>0</v>
      </c>
      <c r="I57" s="230">
        <f>Quarterly!J52</f>
        <v>0</v>
      </c>
      <c r="J57" s="230">
        <f>Quarterly!K52</f>
        <v>0</v>
      </c>
      <c r="K57" s="230">
        <f>Quarterly!L52</f>
        <v>0</v>
      </c>
      <c r="L57" s="230">
        <f>Quarterly!M52</f>
        <v>0</v>
      </c>
      <c r="M57" s="230">
        <f>Quarterly!N52</f>
        <v>0</v>
      </c>
      <c r="N57" s="230">
        <f>Quarterly!O52</f>
        <v>0</v>
      </c>
      <c r="O57" s="230">
        <f>Quarterly!P52</f>
        <v>0</v>
      </c>
      <c r="P57" s="230">
        <f>Quarterly!Q52</f>
        <v>0</v>
      </c>
      <c r="Q57" s="230">
        <f>Quarterly!R52</f>
        <v>0</v>
      </c>
      <c r="R57" s="230">
        <f>Quarterly!S52</f>
        <v>0</v>
      </c>
      <c r="S57" s="230">
        <f>Quarterly!T52</f>
        <v>0</v>
      </c>
      <c r="T57" s="230">
        <f>Quarterly!U52</f>
        <v>0</v>
      </c>
      <c r="U57" s="230">
        <f>Quarterly!V52</f>
        <v>0</v>
      </c>
      <c r="V57" s="230">
        <f>Quarterly!W52</f>
        <v>0</v>
      </c>
      <c r="W57" s="230">
        <f>Quarterly!X52</f>
        <v>0</v>
      </c>
      <c r="X57" s="230">
        <f>Quarterly!Y52</f>
        <v>0</v>
      </c>
      <c r="Y57" s="230">
        <f>Quarterly!Z52</f>
        <v>0</v>
      </c>
      <c r="Z57" s="230">
        <f>Quarterly!AA52</f>
        <v>0</v>
      </c>
      <c r="AA57" s="230">
        <f>Quarterly!AB52</f>
        <v>0</v>
      </c>
      <c r="AB57" s="230">
        <f>Quarterly!AC52</f>
        <v>0</v>
      </c>
      <c r="AC57" s="230">
        <f>Quarterly!AD52</f>
        <v>0</v>
      </c>
      <c r="AD57" s="230">
        <f>Quarterly!AE52</f>
        <v>0</v>
      </c>
      <c r="AE57" s="230">
        <f>Quarterly!AF52</f>
        <v>0</v>
      </c>
      <c r="AF57" s="230">
        <f>Quarterly!AG52</f>
        <v>0</v>
      </c>
      <c r="AG57" s="230">
        <f>Quarterly!AH52</f>
        <v>0</v>
      </c>
      <c r="AH57" s="230">
        <f>Quarterly!AI52</f>
        <v>0</v>
      </c>
      <c r="AI57" s="230">
        <f>Quarterly!AJ52</f>
        <v>0</v>
      </c>
      <c r="AJ57" s="230">
        <f>Quarterly!AK52</f>
        <v>0</v>
      </c>
      <c r="AK57" s="230">
        <f>Quarterly!AL52</f>
        <v>0</v>
      </c>
      <c r="AL57" s="230">
        <f>Quarterly!AM52</f>
        <v>0</v>
      </c>
      <c r="AM57" s="230">
        <f>Quarterly!AN52</f>
        <v>0</v>
      </c>
      <c r="AN57" s="230">
        <f>Quarterly!AO52</f>
        <v>0</v>
      </c>
      <c r="AO57" s="230">
        <f>Quarterly!AP52</f>
        <v>0</v>
      </c>
      <c r="AP57" s="230">
        <f>Quarterly!AQ52</f>
        <v>0</v>
      </c>
      <c r="AQ57" s="230">
        <f>Quarterly!AR52</f>
        <v>0</v>
      </c>
      <c r="AR57" s="230">
        <f>Quarterly!AS52</f>
        <v>0</v>
      </c>
      <c r="AS57" s="230">
        <f>Quarterly!AT52</f>
        <v>0</v>
      </c>
      <c r="AT57" s="230">
        <f>Quarterly!AU52</f>
        <v>0</v>
      </c>
      <c r="AU57" s="230">
        <f>Quarterly!AV52</f>
        <v>0</v>
      </c>
      <c r="AV57" s="230">
        <f>Quarterly!AW52</f>
        <v>0</v>
      </c>
      <c r="AW57" s="230">
        <f>Quarterly!AX52</f>
        <v>0</v>
      </c>
      <c r="AX57" s="230">
        <f>Quarterly!AY52</f>
        <v>0</v>
      </c>
      <c r="AY57" s="230">
        <f>Quarterly!AZ52</f>
        <v>0</v>
      </c>
      <c r="AZ57" s="230">
        <f>Quarterly!BA52</f>
        <v>0</v>
      </c>
      <c r="BA57" s="230">
        <f>Quarterly!BB52</f>
        <v>0</v>
      </c>
      <c r="BB57" s="230">
        <f>Quarterly!BC52</f>
        <v>0</v>
      </c>
      <c r="BC57" s="230">
        <f>Quarterly!BD52</f>
        <v>0</v>
      </c>
      <c r="BD57" s="230">
        <f>Quarterly!BE52</f>
        <v>0</v>
      </c>
      <c r="BE57" s="230">
        <f>Quarterly!BF52</f>
        <v>0</v>
      </c>
      <c r="BF57" s="230">
        <f>Quarterly!BG52</f>
        <v>0</v>
      </c>
      <c r="BG57" s="230">
        <f>Quarterly!BH52</f>
        <v>0</v>
      </c>
      <c r="BH57" s="230">
        <f>Quarterly!BI52</f>
        <v>0</v>
      </c>
      <c r="BI57" s="230">
        <f>Quarterly!BJ52</f>
        <v>0</v>
      </c>
      <c r="BJ57" s="230">
        <f>Quarterly!BK52</f>
        <v>0</v>
      </c>
      <c r="BK57" s="230">
        <f>Quarterly!BL52</f>
        <v>0</v>
      </c>
      <c r="BL57" s="230">
        <f>Quarterly!BM52</f>
        <v>0</v>
      </c>
      <c r="BM57" s="230">
        <f>Quarterly!BN52</f>
        <v>0</v>
      </c>
      <c r="BN57" s="230">
        <f>Quarterly!BO52</f>
        <v>0</v>
      </c>
      <c r="BO57" s="230">
        <f>Quarterly!BP52</f>
        <v>0</v>
      </c>
      <c r="BP57" s="230">
        <f>Quarterly!BQ52</f>
        <v>0</v>
      </c>
      <c r="BQ57" s="230">
        <f>Quarterly!BR52</f>
        <v>0</v>
      </c>
      <c r="BR57" s="230">
        <f>Quarterly!BS52</f>
        <v>0</v>
      </c>
      <c r="BS57" s="230">
        <f>Quarterly!BT52</f>
        <v>0</v>
      </c>
      <c r="BT57" s="230">
        <f>Quarterly!BU52</f>
        <v>0</v>
      </c>
      <c r="BU57" s="230">
        <f>Quarterly!BV52</f>
        <v>0</v>
      </c>
      <c r="BV57" s="230">
        <f>Quarterly!BW52</f>
        <v>0</v>
      </c>
      <c r="BW57" s="230">
        <f>Quarterly!BX52</f>
        <v>0</v>
      </c>
      <c r="BX57" s="230">
        <f>Quarterly!BY52</f>
        <v>0</v>
      </c>
      <c r="BY57" s="230">
        <f>Quarterly!BZ52</f>
        <v>0</v>
      </c>
      <c r="BZ57" s="230">
        <f>Quarterly!CA52</f>
        <v>0</v>
      </c>
      <c r="CA57" s="230">
        <f>Quarterly!CB52</f>
        <v>0</v>
      </c>
      <c r="CB57" s="230">
        <f>Quarterly!CC52</f>
        <v>0</v>
      </c>
      <c r="CC57" s="230">
        <f>Quarterly!CD52</f>
        <v>0</v>
      </c>
      <c r="CD57" s="230">
        <f>Quarterly!CE52</f>
        <v>0</v>
      </c>
      <c r="CE57" s="230">
        <f>Quarterly!CF52</f>
        <v>0</v>
      </c>
      <c r="CF57" s="230">
        <f>Quarterly!CG52</f>
        <v>0</v>
      </c>
      <c r="CG57" s="230">
        <f>Quarterly!CH52</f>
        <v>0</v>
      </c>
      <c r="CH57" s="230">
        <f>Quarterly!CI52</f>
        <v>0</v>
      </c>
      <c r="CI57" s="230">
        <f>Quarterly!CJ52</f>
        <v>0</v>
      </c>
      <c r="CJ57" s="230">
        <f>Quarterly!CK52</f>
        <v>0</v>
      </c>
      <c r="CK57" s="230">
        <f>Quarterly!CL52</f>
        <v>0</v>
      </c>
      <c r="CL57" s="230">
        <f>Quarterly!CM52</f>
        <v>0</v>
      </c>
      <c r="CM57" s="230">
        <f>Quarterly!CN52</f>
        <v>0</v>
      </c>
      <c r="CN57" s="230">
        <f>Quarterly!CO52</f>
        <v>0</v>
      </c>
      <c r="CO57" s="230">
        <f>Quarterly!CP52</f>
        <v>0</v>
      </c>
      <c r="CP57" s="230">
        <f>Quarterly!CQ52</f>
        <v>0</v>
      </c>
      <c r="CQ57" s="230">
        <f>Quarterly!CR52</f>
        <v>0</v>
      </c>
      <c r="CR57" s="230">
        <f>Quarterly!CS52</f>
        <v>0</v>
      </c>
      <c r="CS57" s="230">
        <f>Quarterly!CT52</f>
        <v>0</v>
      </c>
      <c r="CT57" s="230">
        <f>Quarterly!CU52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Quarterly!C53</f>
        <v>0</v>
      </c>
      <c r="C58">
        <f>Quarterly!D53</f>
        <v>0</v>
      </c>
      <c r="D58">
        <f>Quarterly!E53</f>
        <v>0</v>
      </c>
      <c r="E58">
        <f>Quarterly!F53</f>
        <v>0</v>
      </c>
      <c r="F58">
        <f>Quarterly!G53</f>
        <v>0</v>
      </c>
      <c r="G58">
        <f>Quarterly!H53</f>
        <v>0</v>
      </c>
      <c r="H58">
        <f>Quarterly!I53</f>
        <v>0</v>
      </c>
      <c r="I58">
        <f>Quarterly!J53</f>
        <v>0</v>
      </c>
      <c r="J58">
        <f>Quarterly!K53</f>
        <v>0</v>
      </c>
      <c r="K58">
        <f>Quarterly!L53</f>
        <v>0</v>
      </c>
      <c r="L58">
        <f>Quarterly!M53</f>
        <v>0</v>
      </c>
      <c r="M58">
        <f>Quarterly!N53</f>
        <v>0</v>
      </c>
      <c r="N58">
        <f>Quarterly!O53</f>
        <v>0</v>
      </c>
      <c r="O58">
        <f>Quarterly!P53</f>
        <v>0</v>
      </c>
      <c r="P58">
        <f>Quarterly!Q53</f>
        <v>0</v>
      </c>
      <c r="Q58">
        <f>Quarterly!R53</f>
        <v>0</v>
      </c>
      <c r="R58">
        <f>Quarterly!S53</f>
        <v>0</v>
      </c>
      <c r="S58">
        <f>Quarterly!T53</f>
        <v>0</v>
      </c>
      <c r="T58">
        <f>Quarterly!U53</f>
        <v>0</v>
      </c>
      <c r="U58">
        <f>Quarterly!V53</f>
        <v>0</v>
      </c>
      <c r="V58">
        <f>Quarterly!W53</f>
        <v>0</v>
      </c>
      <c r="W58">
        <f>Quarterly!X53</f>
        <v>0</v>
      </c>
      <c r="X58">
        <f>Quarterly!Y53</f>
        <v>0</v>
      </c>
      <c r="Y58">
        <f>Quarterly!Z53</f>
        <v>0</v>
      </c>
      <c r="Z58">
        <f>Quarterly!AA53</f>
        <v>0</v>
      </c>
      <c r="AA58">
        <f>Quarterly!AB53</f>
        <v>0</v>
      </c>
      <c r="AB58">
        <f>Quarterly!AC53</f>
        <v>0</v>
      </c>
      <c r="AC58">
        <f>Quarterly!AD53</f>
        <v>0</v>
      </c>
      <c r="AD58">
        <f>Quarterly!AE53</f>
        <v>0</v>
      </c>
      <c r="AE58">
        <f>Quarterly!AF53</f>
        <v>0</v>
      </c>
      <c r="AF58">
        <f>Quarterly!AG53</f>
        <v>0</v>
      </c>
      <c r="AG58">
        <f>Quarterly!AH53</f>
        <v>0</v>
      </c>
      <c r="AH58">
        <f>Quarterly!AI53</f>
        <v>0</v>
      </c>
      <c r="AI58">
        <f>Quarterly!AJ53</f>
        <v>0</v>
      </c>
      <c r="AJ58">
        <f>Quarterly!AK53</f>
        <v>0</v>
      </c>
      <c r="AK58">
        <f>Quarterly!AL53</f>
        <v>0</v>
      </c>
      <c r="AL58">
        <f>Quarterly!AM53</f>
        <v>0</v>
      </c>
      <c r="AM58">
        <f>Quarterly!AN53</f>
        <v>0</v>
      </c>
      <c r="AN58">
        <f>Quarterly!AO53</f>
        <v>0</v>
      </c>
      <c r="AO58">
        <f>Quarterly!AP53</f>
        <v>0</v>
      </c>
      <c r="AP58">
        <f>Quarterly!AQ53</f>
        <v>0</v>
      </c>
      <c r="AQ58">
        <f>Quarterly!AR53</f>
        <v>0</v>
      </c>
      <c r="AR58">
        <f>Quarterly!AS53</f>
        <v>0</v>
      </c>
      <c r="AS58">
        <f>Quarterly!AT53</f>
        <v>0</v>
      </c>
      <c r="AT58">
        <f>Quarterly!AU53</f>
        <v>0</v>
      </c>
      <c r="AU58">
        <f>Quarterly!AV53</f>
        <v>0</v>
      </c>
      <c r="AV58">
        <f>Quarterly!AW53</f>
        <v>0</v>
      </c>
      <c r="AW58">
        <f>Quarterly!AX53</f>
        <v>0</v>
      </c>
      <c r="AX58">
        <f>Quarterly!AY53</f>
        <v>0</v>
      </c>
      <c r="AY58">
        <f>Quarterly!AZ53</f>
        <v>0</v>
      </c>
      <c r="AZ58">
        <f>Quarterly!BA53</f>
        <v>0</v>
      </c>
      <c r="BA58">
        <f>Quarterly!BB53</f>
        <v>0</v>
      </c>
      <c r="BB58">
        <f>Quarterly!BC53</f>
        <v>0</v>
      </c>
      <c r="BC58">
        <f>Quarterly!BD53</f>
        <v>0</v>
      </c>
      <c r="BD58">
        <f>Quarterly!BE53</f>
        <v>0</v>
      </c>
      <c r="BE58">
        <f>Quarterly!BF53</f>
        <v>0</v>
      </c>
      <c r="BF58">
        <f>Quarterly!BG53</f>
        <v>0</v>
      </c>
      <c r="BG58">
        <f>Quarterly!BH53</f>
        <v>0</v>
      </c>
      <c r="BH58">
        <f>Quarterly!BI53</f>
        <v>0</v>
      </c>
      <c r="BI58">
        <f>Quarterly!BJ53</f>
        <v>0</v>
      </c>
      <c r="BJ58">
        <f>Quarterly!BK53</f>
        <v>0</v>
      </c>
      <c r="BK58">
        <f>Quarterly!BL53</f>
        <v>0</v>
      </c>
      <c r="BL58">
        <f>Quarterly!BM53</f>
        <v>0</v>
      </c>
      <c r="BM58">
        <f>Quarterly!BN53</f>
        <v>0</v>
      </c>
      <c r="BN58">
        <f>Quarterly!BO53</f>
        <v>0</v>
      </c>
      <c r="BO58">
        <f>Quarterly!BP53</f>
        <v>0</v>
      </c>
      <c r="BP58">
        <f>Quarterly!BQ53</f>
        <v>0</v>
      </c>
      <c r="BQ58">
        <f>Quarterly!BR53</f>
        <v>0</v>
      </c>
      <c r="BR58">
        <f>Quarterly!BS53</f>
        <v>0</v>
      </c>
      <c r="BS58">
        <f>Quarterly!BT53</f>
        <v>0</v>
      </c>
      <c r="BT58">
        <f>Quarterly!BU53</f>
        <v>0</v>
      </c>
      <c r="BU58">
        <f>Quarterly!BV53</f>
        <v>0</v>
      </c>
      <c r="BV58">
        <f>Quarterly!BW53</f>
        <v>0</v>
      </c>
      <c r="BW58">
        <f>Quarterly!BX53</f>
        <v>0</v>
      </c>
      <c r="BX58">
        <f>Quarterly!BY53</f>
        <v>0</v>
      </c>
      <c r="BY58">
        <f>Quarterly!BZ53</f>
        <v>0</v>
      </c>
      <c r="BZ58">
        <f>Quarterly!CA53</f>
        <v>0</v>
      </c>
      <c r="CA58">
        <f>Quarterly!CB53</f>
        <v>0</v>
      </c>
      <c r="CB58">
        <f>Quarterly!CC53</f>
        <v>0</v>
      </c>
      <c r="CC58">
        <f>Quarterly!CD53</f>
        <v>0</v>
      </c>
      <c r="CD58">
        <f>Quarterly!CE53</f>
        <v>0</v>
      </c>
      <c r="CE58">
        <f>Quarterly!CF53</f>
        <v>0</v>
      </c>
      <c r="CF58">
        <f>Quarterly!CG53</f>
        <v>0</v>
      </c>
      <c r="CG58">
        <f>Quarterly!CH53</f>
        <v>0</v>
      </c>
      <c r="CH58">
        <f>Quarterly!CI53</f>
        <v>0</v>
      </c>
      <c r="CI58">
        <f>Quarterly!CJ53</f>
        <v>0</v>
      </c>
      <c r="CJ58">
        <f>Quarterly!CK53</f>
        <v>0</v>
      </c>
      <c r="CK58">
        <f>Quarterly!CL53</f>
        <v>0</v>
      </c>
      <c r="CL58">
        <f>Quarterly!CM53</f>
        <v>0</v>
      </c>
      <c r="CM58">
        <f>Quarterly!CN53</f>
        <v>0</v>
      </c>
      <c r="CN58">
        <f>Quarterly!CO53</f>
        <v>0</v>
      </c>
      <c r="CO58">
        <f>Quarterly!CP53</f>
        <v>0</v>
      </c>
      <c r="CP58">
        <f>Quarterly!CQ53</f>
        <v>0</v>
      </c>
      <c r="CQ58">
        <f>Quarterly!CR53</f>
        <v>0</v>
      </c>
      <c r="CR58">
        <f>Quarterly!CS53</f>
        <v>0</v>
      </c>
      <c r="CS58">
        <f>Quarterly!CT53</f>
        <v>0</v>
      </c>
      <c r="CT58">
        <f>Quarterly!CU53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Quarterly!C54</f>
        <v>0</v>
      </c>
      <c r="C59" s="90">
        <f>Quarterly!D54</f>
        <v>0</v>
      </c>
      <c r="D59" s="90">
        <f>Quarterly!E54</f>
        <v>0</v>
      </c>
      <c r="E59" s="90">
        <f>Quarterly!F54</f>
        <v>0</v>
      </c>
      <c r="F59" s="90">
        <f>Quarterly!G54</f>
        <v>0</v>
      </c>
      <c r="G59" s="90">
        <f>Quarterly!H54</f>
        <v>0</v>
      </c>
      <c r="H59" s="90">
        <f>Quarterly!I54</f>
        <v>0</v>
      </c>
      <c r="I59" s="90">
        <f>Quarterly!J54</f>
        <v>0</v>
      </c>
      <c r="J59" s="90">
        <f>Quarterly!K54</f>
        <v>0</v>
      </c>
      <c r="K59" s="90">
        <f>Quarterly!L54</f>
        <v>0</v>
      </c>
      <c r="L59" s="90">
        <f>Quarterly!M54</f>
        <v>0</v>
      </c>
      <c r="M59" s="90">
        <f>Quarterly!N54</f>
        <v>0</v>
      </c>
      <c r="N59" s="90">
        <f>Quarterly!O54</f>
        <v>0</v>
      </c>
      <c r="O59" s="90">
        <f>Quarterly!P54</f>
        <v>0</v>
      </c>
      <c r="P59" s="90">
        <f>Quarterly!Q54</f>
        <v>0</v>
      </c>
      <c r="Q59" s="90">
        <f>Quarterly!R54</f>
        <v>0</v>
      </c>
      <c r="R59" s="90">
        <f>Quarterly!S54</f>
        <v>0</v>
      </c>
      <c r="S59" s="90">
        <f>Quarterly!T54</f>
        <v>0</v>
      </c>
      <c r="T59" s="90">
        <f>Quarterly!U54</f>
        <v>0</v>
      </c>
      <c r="U59" s="90">
        <f>Quarterly!V54</f>
        <v>0</v>
      </c>
      <c r="V59" s="90">
        <f>Quarterly!W54</f>
        <v>0</v>
      </c>
      <c r="W59" s="90">
        <f>Quarterly!X54</f>
        <v>0</v>
      </c>
      <c r="X59" s="90">
        <f>Quarterly!Y54</f>
        <v>0</v>
      </c>
      <c r="Y59" s="90">
        <f>Quarterly!Z54</f>
        <v>0</v>
      </c>
      <c r="Z59" s="90">
        <f>Quarterly!AA54</f>
        <v>0</v>
      </c>
      <c r="AA59" s="90">
        <f>Quarterly!AB54</f>
        <v>0</v>
      </c>
      <c r="AB59" s="90">
        <f>Quarterly!AC54</f>
        <v>0</v>
      </c>
      <c r="AC59" s="90">
        <f>Quarterly!AD54</f>
        <v>0</v>
      </c>
      <c r="AD59" s="90">
        <f>Quarterly!AE54</f>
        <v>0</v>
      </c>
      <c r="AE59" s="90">
        <f>Quarterly!AF54</f>
        <v>0</v>
      </c>
      <c r="AF59" s="90">
        <f>Quarterly!AG54</f>
        <v>0</v>
      </c>
      <c r="AG59" s="90">
        <f>Quarterly!AH54</f>
        <v>0</v>
      </c>
      <c r="AH59" s="90">
        <f>Quarterly!AI54</f>
        <v>0</v>
      </c>
      <c r="AI59" s="90">
        <f>Quarterly!AJ54</f>
        <v>0</v>
      </c>
      <c r="AJ59" s="90">
        <f>Quarterly!AK54</f>
        <v>0</v>
      </c>
      <c r="AK59" s="90">
        <f>Quarterly!AL54</f>
        <v>0</v>
      </c>
      <c r="AL59" s="90">
        <f>Quarterly!AM54</f>
        <v>0</v>
      </c>
      <c r="AM59" s="90">
        <f>Quarterly!AN54</f>
        <v>0</v>
      </c>
      <c r="AN59" s="90">
        <f>Quarterly!AO54</f>
        <v>0</v>
      </c>
      <c r="AO59" s="90">
        <f>Quarterly!AP54</f>
        <v>0</v>
      </c>
      <c r="AP59" s="90">
        <f>Quarterly!AQ54</f>
        <v>0</v>
      </c>
      <c r="AQ59" s="90">
        <f>Quarterly!AR54</f>
        <v>0</v>
      </c>
      <c r="AR59" s="90">
        <f>Quarterly!AS54</f>
        <v>0</v>
      </c>
      <c r="AS59" s="90">
        <f>Quarterly!AT54</f>
        <v>0</v>
      </c>
      <c r="AT59" s="90">
        <f>Quarterly!AU54</f>
        <v>0</v>
      </c>
      <c r="AU59" s="90">
        <f>Quarterly!AV54</f>
        <v>0</v>
      </c>
      <c r="AV59" s="90">
        <f>Quarterly!AW54</f>
        <v>0</v>
      </c>
      <c r="AW59" s="90">
        <f>Quarterly!AX54</f>
        <v>0</v>
      </c>
      <c r="AX59" s="90">
        <f>Quarterly!AY54</f>
        <v>0</v>
      </c>
      <c r="AY59" s="90">
        <f>Quarterly!AZ54</f>
        <v>0</v>
      </c>
      <c r="AZ59" s="90">
        <f>Quarterly!BA54</f>
        <v>0</v>
      </c>
      <c r="BA59" s="90">
        <f>Quarterly!BB54</f>
        <v>0</v>
      </c>
      <c r="BB59" s="90">
        <f>Quarterly!BC54</f>
        <v>0</v>
      </c>
      <c r="BC59" s="90">
        <f>Quarterly!BD54</f>
        <v>0</v>
      </c>
      <c r="BD59" s="90">
        <f>Quarterly!BE54</f>
        <v>0</v>
      </c>
      <c r="BE59" s="90">
        <f>Quarterly!BF54</f>
        <v>0</v>
      </c>
      <c r="BF59" s="90">
        <f>Quarterly!BG54</f>
        <v>0</v>
      </c>
      <c r="BG59" s="90">
        <f>Quarterly!BH54</f>
        <v>0</v>
      </c>
      <c r="BH59" s="90">
        <f>Quarterly!BI54</f>
        <v>0</v>
      </c>
      <c r="BI59" s="90">
        <f>Quarterly!BJ54</f>
        <v>0</v>
      </c>
      <c r="BJ59" s="90">
        <f>Quarterly!BK54</f>
        <v>0</v>
      </c>
      <c r="BK59" s="90">
        <f>Quarterly!BL54</f>
        <v>0</v>
      </c>
      <c r="BL59" s="90">
        <f>Quarterly!BM54</f>
        <v>0</v>
      </c>
      <c r="BM59" s="90">
        <f>Quarterly!BN54</f>
        <v>0</v>
      </c>
      <c r="BN59" s="90">
        <f>Quarterly!BO54</f>
        <v>0</v>
      </c>
      <c r="BO59" s="90">
        <f>Quarterly!BP54</f>
        <v>0</v>
      </c>
      <c r="BP59" s="90">
        <f>Quarterly!BQ54</f>
        <v>0</v>
      </c>
      <c r="BQ59" s="90">
        <f>Quarterly!BR54</f>
        <v>0</v>
      </c>
      <c r="BR59" s="90">
        <f>Quarterly!BS54</f>
        <v>0</v>
      </c>
      <c r="BS59" s="90">
        <f>Quarterly!BT54</f>
        <v>0</v>
      </c>
      <c r="BT59" s="90">
        <f>Quarterly!BU54</f>
        <v>0</v>
      </c>
      <c r="BU59" s="90">
        <f>Quarterly!BV54</f>
        <v>0</v>
      </c>
      <c r="BV59" s="90">
        <f>Quarterly!BW54</f>
        <v>0</v>
      </c>
      <c r="BW59" s="90">
        <f>Quarterly!BX54</f>
        <v>0</v>
      </c>
      <c r="BX59" s="90">
        <f>Quarterly!BY54</f>
        <v>0</v>
      </c>
      <c r="BY59" s="90">
        <f>Quarterly!BZ54</f>
        <v>0</v>
      </c>
      <c r="BZ59" s="90">
        <f>Quarterly!CA54</f>
        <v>0</v>
      </c>
      <c r="CA59" s="90">
        <f>Quarterly!CB54</f>
        <v>0</v>
      </c>
      <c r="CB59" s="90">
        <f>Quarterly!CC54</f>
        <v>0</v>
      </c>
      <c r="CC59" s="90">
        <f>Quarterly!CD54</f>
        <v>0</v>
      </c>
      <c r="CD59" s="90">
        <f>Quarterly!CE54</f>
        <v>0</v>
      </c>
      <c r="CE59" s="90">
        <f>Quarterly!CF54</f>
        <v>0</v>
      </c>
      <c r="CF59" s="90">
        <f>Quarterly!CG54</f>
        <v>0</v>
      </c>
      <c r="CG59" s="90">
        <f>Quarterly!CH54</f>
        <v>0</v>
      </c>
      <c r="CH59" s="90">
        <f>Quarterly!CI54</f>
        <v>0</v>
      </c>
      <c r="CI59" s="90">
        <f>Quarterly!CJ54</f>
        <v>0</v>
      </c>
      <c r="CJ59" s="90">
        <f>Quarterly!CK54</f>
        <v>0</v>
      </c>
      <c r="CK59" s="90">
        <f>Quarterly!CL54</f>
        <v>0</v>
      </c>
      <c r="CL59" s="90">
        <f>Quarterly!CM54</f>
        <v>0</v>
      </c>
      <c r="CM59" s="90">
        <f>Quarterly!CN54</f>
        <v>0</v>
      </c>
      <c r="CN59" s="90">
        <f>Quarterly!CO54</f>
        <v>0</v>
      </c>
      <c r="CO59" s="90">
        <f>Quarterly!CP54</f>
        <v>0</v>
      </c>
      <c r="CP59" s="90">
        <f>Quarterly!CQ54</f>
        <v>0</v>
      </c>
      <c r="CQ59" s="90">
        <f>Quarterly!CR54</f>
        <v>0</v>
      </c>
      <c r="CR59" s="90">
        <f>Quarterly!CS54</f>
        <v>0</v>
      </c>
      <c r="CS59" s="90">
        <f>Quarterly!CT54</f>
        <v>0</v>
      </c>
      <c r="CT59" s="90">
        <f>Quarterly!CU54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Quarterly!C55</f>
        <v>0</v>
      </c>
      <c r="C60">
        <f>Quarterly!D55</f>
        <v>0</v>
      </c>
      <c r="D60">
        <f>Quarterly!E55</f>
        <v>0</v>
      </c>
      <c r="E60">
        <f>Quarterly!F55</f>
        <v>0</v>
      </c>
      <c r="F60">
        <f>Quarterly!G55</f>
        <v>0</v>
      </c>
      <c r="G60">
        <f>Quarterly!H55</f>
        <v>0</v>
      </c>
      <c r="H60">
        <f>Quarterly!I55</f>
        <v>0</v>
      </c>
      <c r="I60">
        <f>Quarterly!J55</f>
        <v>0</v>
      </c>
      <c r="J60">
        <f>Quarterly!K55</f>
        <v>0</v>
      </c>
      <c r="K60">
        <f>Quarterly!L55</f>
        <v>0</v>
      </c>
      <c r="L60">
        <f>Quarterly!M55</f>
        <v>0</v>
      </c>
      <c r="M60">
        <f>Quarterly!N55</f>
        <v>0</v>
      </c>
      <c r="N60">
        <f>Quarterly!O55</f>
        <v>0</v>
      </c>
      <c r="O60">
        <f>Quarterly!P55</f>
        <v>0</v>
      </c>
      <c r="P60">
        <f>Quarterly!Q55</f>
        <v>0</v>
      </c>
      <c r="Q60">
        <f>Quarterly!R55</f>
        <v>0</v>
      </c>
      <c r="R60">
        <f>Quarterly!S55</f>
        <v>0</v>
      </c>
      <c r="S60">
        <f>Quarterly!T55</f>
        <v>0</v>
      </c>
      <c r="T60">
        <f>Quarterly!U55</f>
        <v>0</v>
      </c>
      <c r="U60">
        <f>Quarterly!V55</f>
        <v>0</v>
      </c>
      <c r="V60">
        <f>Quarterly!W55</f>
        <v>0</v>
      </c>
      <c r="W60">
        <f>Quarterly!X55</f>
        <v>0</v>
      </c>
      <c r="X60">
        <f>Quarterly!Y55</f>
        <v>0</v>
      </c>
      <c r="Y60">
        <f>Quarterly!Z55</f>
        <v>0</v>
      </c>
      <c r="Z60">
        <f>Quarterly!AA55</f>
        <v>0</v>
      </c>
      <c r="AA60">
        <f>Quarterly!AB55</f>
        <v>0</v>
      </c>
      <c r="AB60">
        <f>Quarterly!AC55</f>
        <v>0</v>
      </c>
      <c r="AC60">
        <f>Quarterly!AD55</f>
        <v>0</v>
      </c>
      <c r="AD60">
        <f>Quarterly!AE55</f>
        <v>0</v>
      </c>
      <c r="AE60">
        <f>Quarterly!AF55</f>
        <v>0</v>
      </c>
      <c r="AF60">
        <f>Quarterly!AG55</f>
        <v>0</v>
      </c>
      <c r="AG60">
        <f>Quarterly!AH55</f>
        <v>0</v>
      </c>
      <c r="AH60">
        <f>Quarterly!AI55</f>
        <v>0</v>
      </c>
      <c r="AI60">
        <f>Quarterly!AJ55</f>
        <v>0</v>
      </c>
      <c r="AJ60">
        <f>Quarterly!AK55</f>
        <v>0</v>
      </c>
      <c r="AK60">
        <f>Quarterly!AL55</f>
        <v>0</v>
      </c>
      <c r="AL60">
        <f>Quarterly!AM55</f>
        <v>0</v>
      </c>
      <c r="AM60">
        <f>Quarterly!AN55</f>
        <v>0</v>
      </c>
      <c r="AN60">
        <f>Quarterly!AO55</f>
        <v>0</v>
      </c>
      <c r="AO60">
        <f>Quarterly!AP55</f>
        <v>0</v>
      </c>
      <c r="AP60">
        <f>Quarterly!AQ55</f>
        <v>0</v>
      </c>
      <c r="AQ60">
        <f>Quarterly!AR55</f>
        <v>0</v>
      </c>
      <c r="AR60">
        <f>Quarterly!AS55</f>
        <v>0</v>
      </c>
      <c r="AS60">
        <f>Quarterly!AT55</f>
        <v>0</v>
      </c>
      <c r="AT60">
        <f>Quarterly!AU55</f>
        <v>0</v>
      </c>
      <c r="AU60">
        <f>Quarterly!AV55</f>
        <v>0</v>
      </c>
      <c r="AV60">
        <f>Quarterly!AW55</f>
        <v>0</v>
      </c>
      <c r="AW60">
        <f>Quarterly!AX55</f>
        <v>0</v>
      </c>
      <c r="AX60">
        <f>Quarterly!AY55</f>
        <v>0</v>
      </c>
      <c r="AY60">
        <f>Quarterly!AZ55</f>
        <v>0</v>
      </c>
      <c r="AZ60">
        <f>Quarterly!BA55</f>
        <v>0</v>
      </c>
      <c r="BA60">
        <f>Quarterly!BB55</f>
        <v>0</v>
      </c>
      <c r="BB60">
        <f>Quarterly!BC55</f>
        <v>0</v>
      </c>
      <c r="BC60">
        <f>Quarterly!BD55</f>
        <v>0</v>
      </c>
      <c r="BD60">
        <f>Quarterly!BE55</f>
        <v>0</v>
      </c>
      <c r="BE60">
        <f>Quarterly!BF55</f>
        <v>0</v>
      </c>
      <c r="BF60">
        <f>Quarterly!BG55</f>
        <v>0</v>
      </c>
      <c r="BG60">
        <f>Quarterly!BH55</f>
        <v>0</v>
      </c>
      <c r="BH60">
        <f>Quarterly!BI55</f>
        <v>0</v>
      </c>
      <c r="BI60">
        <f>Quarterly!BJ55</f>
        <v>0</v>
      </c>
      <c r="BJ60">
        <f>Quarterly!BK55</f>
        <v>0</v>
      </c>
      <c r="BK60">
        <f>Quarterly!BL55</f>
        <v>0</v>
      </c>
      <c r="BL60">
        <f>Quarterly!BM55</f>
        <v>0</v>
      </c>
      <c r="BM60">
        <f>Quarterly!BN55</f>
        <v>0</v>
      </c>
      <c r="BN60">
        <f>Quarterly!BO55</f>
        <v>0</v>
      </c>
      <c r="BO60">
        <f>Quarterly!BP55</f>
        <v>0</v>
      </c>
      <c r="BP60">
        <f>Quarterly!BQ55</f>
        <v>0</v>
      </c>
      <c r="BQ60">
        <f>Quarterly!BR55</f>
        <v>0</v>
      </c>
      <c r="BR60">
        <f>Quarterly!BS55</f>
        <v>0</v>
      </c>
      <c r="BS60">
        <f>Quarterly!BT55</f>
        <v>0</v>
      </c>
      <c r="BT60">
        <f>Quarterly!BU55</f>
        <v>0</v>
      </c>
      <c r="BU60">
        <f>Quarterly!BV55</f>
        <v>0</v>
      </c>
      <c r="BV60">
        <f>Quarterly!BW55</f>
        <v>0</v>
      </c>
      <c r="BW60">
        <f>Quarterly!BX55</f>
        <v>0</v>
      </c>
      <c r="BX60">
        <f>Quarterly!BY55</f>
        <v>0</v>
      </c>
      <c r="BY60">
        <f>Quarterly!BZ55</f>
        <v>0</v>
      </c>
      <c r="BZ60">
        <f>Quarterly!CA55</f>
        <v>0</v>
      </c>
      <c r="CA60">
        <f>Quarterly!CB55</f>
        <v>0</v>
      </c>
      <c r="CB60">
        <f>Quarterly!CC55</f>
        <v>0</v>
      </c>
      <c r="CC60">
        <f>Quarterly!CD55</f>
        <v>0</v>
      </c>
      <c r="CD60">
        <f>Quarterly!CE55</f>
        <v>0</v>
      </c>
      <c r="CE60">
        <f>Quarterly!CF55</f>
        <v>0</v>
      </c>
      <c r="CF60">
        <f>Quarterly!CG55</f>
        <v>0</v>
      </c>
      <c r="CG60">
        <f>Quarterly!CH55</f>
        <v>0</v>
      </c>
      <c r="CH60">
        <f>Quarterly!CI55</f>
        <v>0</v>
      </c>
      <c r="CI60">
        <f>Quarterly!CJ55</f>
        <v>0</v>
      </c>
      <c r="CJ60">
        <f>Quarterly!CK55</f>
        <v>0</v>
      </c>
      <c r="CK60">
        <f>Quarterly!CL55</f>
        <v>0</v>
      </c>
      <c r="CL60">
        <f>Quarterly!CM55</f>
        <v>0</v>
      </c>
      <c r="CM60">
        <f>Quarterly!CN55</f>
        <v>0</v>
      </c>
      <c r="CN60">
        <f>Quarterly!CO55</f>
        <v>0</v>
      </c>
      <c r="CO60">
        <f>Quarterly!CP55</f>
        <v>0</v>
      </c>
      <c r="CP60">
        <f>Quarterly!CQ55</f>
        <v>0</v>
      </c>
      <c r="CQ60">
        <f>Quarterly!CR55</f>
        <v>0</v>
      </c>
      <c r="CR60">
        <f>Quarterly!CS55</f>
        <v>0</v>
      </c>
      <c r="CS60">
        <f>Quarterly!CT55</f>
        <v>0</v>
      </c>
      <c r="CT60">
        <f>Quarterly!CU55</f>
        <v>0</v>
      </c>
      <c r="CU60">
        <f>Quarterly!CV58</f>
        <v>0</v>
      </c>
      <c r="CV60">
        <f>Quarterly!CW58</f>
        <v>0</v>
      </c>
      <c r="CW60">
        <f>Quarterly!CX58</f>
        <v>0</v>
      </c>
      <c r="CX60">
        <f>Quarterly!CY58</f>
        <v>0</v>
      </c>
      <c r="CY60">
        <f>Quarterly!CZ58</f>
        <v>0</v>
      </c>
      <c r="CZ60">
        <f>Quarterly!DA58</f>
        <v>0</v>
      </c>
      <c r="DA60">
        <f>Quarterly!DB58</f>
        <v>0</v>
      </c>
      <c r="DB60">
        <f>Quarterly!DC58</f>
        <v>0</v>
      </c>
      <c r="DC60">
        <f>Quarterly!DD58</f>
        <v>0</v>
      </c>
      <c r="DD60">
        <f>Quarterly!DE58</f>
        <v>0</v>
      </c>
      <c r="DE60">
        <f>Quarterly!DF58</f>
        <v>0</v>
      </c>
      <c r="DF60">
        <f>Quarterly!DG58</f>
        <v>0</v>
      </c>
      <c r="DG60">
        <f>Quarterly!DH58</f>
        <v>0</v>
      </c>
      <c r="DH60">
        <f>Quarterly!DI58</f>
        <v>0</v>
      </c>
      <c r="DI60">
        <f>Quarterly!DJ58</f>
        <v>0</v>
      </c>
      <c r="DJ60">
        <f>Quarterly!DK58</f>
        <v>0</v>
      </c>
      <c r="DK60">
        <f>Quarterly!DL58</f>
        <v>0</v>
      </c>
      <c r="DL60">
        <f>Quarterly!DM58</f>
        <v>0</v>
      </c>
      <c r="DM60">
        <f>Quarterly!DN58</f>
        <v>0</v>
      </c>
      <c r="DN60">
        <f>Quarterly!DO58</f>
        <v>0</v>
      </c>
    </row>
    <row r="61" spans="1:118" ht="15">
      <c r="A61" s="271" t="s">
        <v>101</v>
      </c>
      <c r="B61" s="273" t="str">
        <f>Quarterly!C56</f>
        <v>1995Q1</v>
      </c>
      <c r="C61" s="273" t="str">
        <f>Quarterly!D56</f>
        <v>1995Q2</v>
      </c>
      <c r="D61" s="273" t="str">
        <f>Quarterly!E56</f>
        <v>1995Q3</v>
      </c>
      <c r="E61" s="273" t="str">
        <f>Quarterly!F56</f>
        <v>1995Q4</v>
      </c>
      <c r="F61" s="273" t="str">
        <f>Quarterly!G56</f>
        <v>1996Q1</v>
      </c>
      <c r="G61" s="273" t="str">
        <f>Quarterly!H56</f>
        <v>1996Q2</v>
      </c>
      <c r="H61" s="273" t="str">
        <f>Quarterly!I56</f>
        <v>1996Q3</v>
      </c>
      <c r="I61" s="273" t="str">
        <f>Quarterly!J56</f>
        <v>1996Q4</v>
      </c>
      <c r="J61" s="273" t="str">
        <f>Quarterly!K56</f>
        <v>1997Q1</v>
      </c>
      <c r="K61" s="273" t="str">
        <f>Quarterly!L56</f>
        <v>1997Q2</v>
      </c>
      <c r="L61" s="273" t="str">
        <f>Quarterly!M56</f>
        <v>1997Q3</v>
      </c>
      <c r="M61" s="273" t="str">
        <f>Quarterly!N56</f>
        <v>1997Q4</v>
      </c>
      <c r="N61" s="273" t="str">
        <f>Quarterly!O56</f>
        <v>1998Q1</v>
      </c>
      <c r="O61" s="273" t="str">
        <f>Quarterly!P56</f>
        <v>1998Q2</v>
      </c>
      <c r="P61" s="273" t="str">
        <f>Quarterly!Q56</f>
        <v>1998Q3</v>
      </c>
      <c r="Q61" s="273" t="str">
        <f>Quarterly!R56</f>
        <v>1998Q4</v>
      </c>
      <c r="R61" s="273" t="str">
        <f>Quarterly!S56</f>
        <v>1999Q1</v>
      </c>
      <c r="S61" s="273" t="str">
        <f>Quarterly!T56</f>
        <v>1999Q2</v>
      </c>
      <c r="T61" s="273" t="str">
        <f>Quarterly!U56</f>
        <v>1999Q3</v>
      </c>
      <c r="U61" s="273" t="str">
        <f>Quarterly!V56</f>
        <v>1999Q4</v>
      </c>
      <c r="V61" s="273" t="str">
        <f>Quarterly!W56</f>
        <v>2000Q1</v>
      </c>
      <c r="W61" s="273" t="str">
        <f>Quarterly!X56</f>
        <v>2000Q2</v>
      </c>
      <c r="X61" s="273" t="str">
        <f>Quarterly!Y56</f>
        <v>2000Q3</v>
      </c>
      <c r="Y61" s="273" t="str">
        <f>Quarterly!Z56</f>
        <v>2000Q4</v>
      </c>
      <c r="Z61" s="273" t="str">
        <f>Quarterly!AA56</f>
        <v>2001Q1</v>
      </c>
      <c r="AA61" s="273" t="str">
        <f>Quarterly!AB56</f>
        <v>2001Q2</v>
      </c>
      <c r="AB61" s="273" t="str">
        <f>Quarterly!AC56</f>
        <v>2001Q3</v>
      </c>
      <c r="AC61" s="273" t="str">
        <f>Quarterly!AD56</f>
        <v>2001Q4</v>
      </c>
      <c r="AD61" s="273" t="str">
        <f>Quarterly!AE56</f>
        <v>2002Q1</v>
      </c>
      <c r="AE61" s="273" t="str">
        <f>Quarterly!AF56</f>
        <v>2002Q2</v>
      </c>
      <c r="AF61" s="273" t="str">
        <f>Quarterly!AG56</f>
        <v>2002Q3</v>
      </c>
      <c r="AG61" s="273" t="str">
        <f>Quarterly!AH56</f>
        <v>2002Q4</v>
      </c>
      <c r="AH61" s="273" t="str">
        <f>Quarterly!AI56</f>
        <v>2003Q1</v>
      </c>
      <c r="AI61" s="273" t="str">
        <f>Quarterly!AJ56</f>
        <v>2003Q2</v>
      </c>
      <c r="AJ61" s="273" t="str">
        <f>Quarterly!AK56</f>
        <v>2003Q3</v>
      </c>
      <c r="AK61" s="273" t="str">
        <f>Quarterly!AL56</f>
        <v>2003Q4</v>
      </c>
      <c r="AL61" s="273" t="str">
        <f>Quarterly!AM56</f>
        <v>2004Q1</v>
      </c>
      <c r="AM61" s="273" t="str">
        <f>Quarterly!AN56</f>
        <v>2004Q2</v>
      </c>
      <c r="AN61" s="273" t="str">
        <f>Quarterly!AO56</f>
        <v>2004Q3</v>
      </c>
      <c r="AO61" s="273" t="str">
        <f>Quarterly!AP56</f>
        <v>2004Q4</v>
      </c>
      <c r="AP61" s="273" t="str">
        <f>Quarterly!AQ56</f>
        <v>2005Q1</v>
      </c>
      <c r="AQ61" s="273" t="str">
        <f>Quarterly!AR56</f>
        <v>2005Q2</v>
      </c>
      <c r="AR61" s="273" t="str">
        <f>Quarterly!AS56</f>
        <v>2005Q3</v>
      </c>
      <c r="AS61" s="273" t="str">
        <f>Quarterly!AT56</f>
        <v>2005Q4</v>
      </c>
      <c r="AT61" s="273" t="str">
        <f>Quarterly!AU56</f>
        <v>2006Q1</v>
      </c>
      <c r="AU61" s="273" t="str">
        <f>Quarterly!AV56</f>
        <v>2006Q2</v>
      </c>
      <c r="AV61" s="273" t="str">
        <f>Quarterly!AW56</f>
        <v>2006Q3</v>
      </c>
      <c r="AW61" s="273" t="str">
        <f>Quarterly!AX56</f>
        <v>2006Q4</v>
      </c>
      <c r="AX61" s="273" t="str">
        <f>Quarterly!AY56</f>
        <v>2007Q1</v>
      </c>
      <c r="AY61" s="273" t="str">
        <f>Quarterly!AZ56</f>
        <v>2007Q2</v>
      </c>
      <c r="AZ61" s="273" t="str">
        <f>Quarterly!BA56</f>
        <v>2007Q3</v>
      </c>
      <c r="BA61" s="273" t="str">
        <f>Quarterly!BB56</f>
        <v>2007Q4</v>
      </c>
      <c r="BB61" s="273" t="str">
        <f>Quarterly!BC56</f>
        <v>2008Q1</v>
      </c>
      <c r="BC61" s="273" t="str">
        <f>Quarterly!BD56</f>
        <v>2008Q2</v>
      </c>
      <c r="BD61" s="273" t="str">
        <f>Quarterly!BE56</f>
        <v>2008Q3</v>
      </c>
      <c r="BE61" s="273" t="str">
        <f>Quarterly!BF56</f>
        <v>2008Q4</v>
      </c>
      <c r="BF61" s="273" t="str">
        <f>Quarterly!BG56</f>
        <v>2009Q1</v>
      </c>
      <c r="BG61" s="273" t="str">
        <f>Quarterly!BH56</f>
        <v>2009Q2</v>
      </c>
      <c r="BH61" s="273" t="str">
        <f>Quarterly!BI56</f>
        <v>2009Q3</v>
      </c>
      <c r="BI61" s="273" t="str">
        <f>Quarterly!BJ56</f>
        <v>2009Q4</v>
      </c>
      <c r="BJ61" s="273" t="str">
        <f>Quarterly!BK56</f>
        <v>2010Q1</v>
      </c>
      <c r="BK61" s="273" t="str">
        <f>Quarterly!BL56</f>
        <v>2010Q2</v>
      </c>
      <c r="BL61" s="273" t="str">
        <f>Quarterly!BM56</f>
        <v>2010Q3</v>
      </c>
      <c r="BM61" s="273" t="str">
        <f>Quarterly!BN56</f>
        <v>2010Q4</v>
      </c>
      <c r="BN61" s="273" t="str">
        <f>Quarterly!BO56</f>
        <v>2011Q1</v>
      </c>
      <c r="BO61" s="273" t="str">
        <f>Quarterly!BP56</f>
        <v>2011Q2</v>
      </c>
      <c r="BP61" s="273" t="str">
        <f>Quarterly!BQ56</f>
        <v>2011Q3</v>
      </c>
      <c r="BQ61" s="273" t="str">
        <f>Quarterly!BR56</f>
        <v>2011Q4</v>
      </c>
      <c r="BR61" s="273" t="str">
        <f>Quarterly!BS56</f>
        <v>2012Q1</v>
      </c>
      <c r="BS61" s="273" t="str">
        <f>Quarterly!BT56</f>
        <v>2012Q2</v>
      </c>
      <c r="BT61" s="273" t="str">
        <f>Quarterly!BU56</f>
        <v>2012Q3</v>
      </c>
      <c r="BU61" s="273" t="str">
        <f>Quarterly!BV56</f>
        <v>2012Q4</v>
      </c>
      <c r="BV61" s="273" t="str">
        <f>Quarterly!BW56</f>
        <v>2013Q1</v>
      </c>
      <c r="BW61" s="273" t="str">
        <f>Quarterly!BX56</f>
        <v>2013Q2</v>
      </c>
      <c r="BX61" s="273" t="str">
        <f>Quarterly!BY56</f>
        <v>2013Q3</v>
      </c>
      <c r="BY61" s="273" t="str">
        <f>Quarterly!BZ56</f>
        <v>2013Q4</v>
      </c>
      <c r="BZ61" s="273" t="str">
        <f>Quarterly!CA56</f>
        <v>2014Q1</v>
      </c>
      <c r="CA61" s="273" t="str">
        <f>Quarterly!CB56</f>
        <v>2014Q2</v>
      </c>
      <c r="CB61" s="273" t="str">
        <f>Quarterly!CC56</f>
        <v>2014Q3</v>
      </c>
      <c r="CC61" s="273" t="str">
        <f>Quarterly!CD56</f>
        <v>2014Q4</v>
      </c>
      <c r="CD61" s="273" t="str">
        <f>Quarterly!CE56</f>
        <v>2015Q1</v>
      </c>
      <c r="CE61" s="273" t="str">
        <f>Quarterly!CF56</f>
        <v>2015Q2</v>
      </c>
      <c r="CF61" s="273" t="str">
        <f>Quarterly!CG56</f>
        <v>2015Q3</v>
      </c>
      <c r="CG61" s="273" t="str">
        <f>Quarterly!CH56</f>
        <v>2015Q4</v>
      </c>
      <c r="CH61" s="273" t="str">
        <f>Quarterly!CI56</f>
        <v>2016Q1</v>
      </c>
      <c r="CI61" s="273" t="str">
        <f>Quarterly!CJ56</f>
        <v>2016Q2</v>
      </c>
      <c r="CJ61" s="273" t="str">
        <f>Quarterly!CK56</f>
        <v>2016Q3</v>
      </c>
      <c r="CK61" s="273" t="str">
        <f>Quarterly!CL56</f>
        <v>2016Q4</v>
      </c>
      <c r="CL61" s="273" t="str">
        <f>Quarterly!CM56</f>
        <v>2017Q1</v>
      </c>
      <c r="CM61" s="273" t="str">
        <f>Quarterly!CN56</f>
        <v>2017Q2</v>
      </c>
      <c r="CN61" s="273" t="str">
        <f>Quarterly!CO56</f>
        <v>2017Q3</v>
      </c>
      <c r="CO61" s="273" t="str">
        <f>Quarterly!CP56</f>
        <v>2017Q4</v>
      </c>
      <c r="CP61" s="273" t="str">
        <f>Quarterly!CQ56</f>
        <v>2018Q1</v>
      </c>
      <c r="CQ61" s="273" t="str">
        <f>Quarterly!CR56</f>
        <v>2018Q2</v>
      </c>
      <c r="CR61" s="273" t="str">
        <f>Quarterly!CS56</f>
        <v>2018Q3</v>
      </c>
      <c r="CS61" s="273" t="str">
        <f>Quarterly!CT56</f>
        <v>2018Q4</v>
      </c>
      <c r="CT61" s="273" t="str">
        <f>Quarterly!CU56</f>
        <v>2019Q1</v>
      </c>
      <c r="CU61" s="273">
        <f>Quarterly!CV61</f>
        <v>1642</v>
      </c>
      <c r="CV61" s="273">
        <f>Quarterly!CW61</f>
        <v>1685</v>
      </c>
      <c r="CW61" s="273">
        <f>Quarterly!CX61</f>
        <v>1742</v>
      </c>
      <c r="CX61" s="273">
        <f>Quarterly!CY61</f>
        <v>1870</v>
      </c>
      <c r="CY61" s="273">
        <f>Quarterly!CZ61</f>
        <v>1637</v>
      </c>
      <c r="CZ61" s="273">
        <f>Quarterly!DA61</f>
        <v>1892</v>
      </c>
      <c r="DA61" s="273">
        <f>Quarterly!DB61</f>
        <v>1936</v>
      </c>
      <c r="DB61" s="273">
        <f>Quarterly!DC61</f>
        <v>2035</v>
      </c>
      <c r="DC61" s="273">
        <f>Quarterly!DD61</f>
        <v>1841</v>
      </c>
      <c r="DD61" s="273">
        <f>Quarterly!DE61</f>
        <v>1869</v>
      </c>
      <c r="DE61" s="273">
        <f>Quarterly!DF61</f>
        <v>2099</v>
      </c>
      <c r="DF61" s="273">
        <f>Quarterly!DG61</f>
        <v>2142</v>
      </c>
      <c r="DG61" s="273">
        <f>Quarterly!DH61</f>
        <v>2495</v>
      </c>
      <c r="DH61" s="273">
        <f>Quarterly!DI61</f>
        <v>2571</v>
      </c>
      <c r="DI61" s="273">
        <f>Quarterly!DJ61</f>
        <v>2864</v>
      </c>
      <c r="DJ61" s="273">
        <f>Quarterly!DK61</f>
        <v>2791</v>
      </c>
      <c r="DK61" s="273">
        <f>Quarterly!DL61</f>
        <v>2890</v>
      </c>
      <c r="DL61" s="273">
        <f>Quarterly!DM61</f>
        <v>3080</v>
      </c>
      <c r="DM61" s="273">
        <f>Quarterly!DN61</f>
        <v>3555</v>
      </c>
      <c r="DN61" s="273">
        <f>Quarterly!DO61</f>
        <v>3171</v>
      </c>
    </row>
    <row r="62" spans="1:118" ht="14.4">
      <c r="A62" s="233" t="s">
        <v>0</v>
      </c>
      <c r="B62" s="234">
        <f>Quarterly!C57</f>
        <v>0</v>
      </c>
      <c r="C62" s="234">
        <f>Quarterly!D57</f>
        <v>0</v>
      </c>
      <c r="D62" s="234">
        <f>Quarterly!E57</f>
        <v>0</v>
      </c>
      <c r="E62" s="234">
        <f>Quarterly!F57</f>
        <v>0</v>
      </c>
      <c r="F62" s="234">
        <f>Quarterly!G57</f>
        <v>0</v>
      </c>
      <c r="G62" s="234">
        <f>Quarterly!H57</f>
        <v>0</v>
      </c>
      <c r="H62" s="234">
        <f>Quarterly!I57</f>
        <v>0</v>
      </c>
      <c r="I62" s="234">
        <f>Quarterly!J57</f>
        <v>0</v>
      </c>
      <c r="J62" s="234">
        <f>Quarterly!K57</f>
        <v>0</v>
      </c>
      <c r="K62" s="234">
        <f>Quarterly!L57</f>
        <v>0</v>
      </c>
      <c r="L62" s="234">
        <f>Quarterly!M57</f>
        <v>0</v>
      </c>
      <c r="M62" s="234">
        <f>Quarterly!N57</f>
        <v>0</v>
      </c>
      <c r="N62" s="234">
        <f>Quarterly!O57</f>
        <v>0</v>
      </c>
      <c r="O62" s="234">
        <f>Quarterly!P57</f>
        <v>0</v>
      </c>
      <c r="P62" s="234">
        <f>Quarterly!Q57</f>
        <v>0</v>
      </c>
      <c r="Q62" s="234">
        <f>Quarterly!R57</f>
        <v>0</v>
      </c>
      <c r="R62" s="234">
        <f>Quarterly!S57</f>
        <v>0</v>
      </c>
      <c r="S62" s="234">
        <f>Quarterly!T57</f>
        <v>0</v>
      </c>
      <c r="T62" s="234">
        <f>Quarterly!U57</f>
        <v>0</v>
      </c>
      <c r="U62" s="234">
        <f>Quarterly!V57</f>
        <v>0</v>
      </c>
      <c r="V62" s="234">
        <f>Quarterly!W57</f>
        <v>0</v>
      </c>
      <c r="W62" s="234">
        <f>Quarterly!X57</f>
        <v>0</v>
      </c>
      <c r="X62" s="234">
        <f>Quarterly!Y57</f>
        <v>0</v>
      </c>
      <c r="Y62" s="234">
        <f>Quarterly!Z57</f>
        <v>0</v>
      </c>
      <c r="Z62" s="234">
        <f>Quarterly!AA57</f>
        <v>0</v>
      </c>
      <c r="AA62" s="234">
        <f>Quarterly!AB57</f>
        <v>0</v>
      </c>
      <c r="AB62" s="234">
        <f>Quarterly!AC57</f>
        <v>0</v>
      </c>
      <c r="AC62" s="234">
        <f>Quarterly!AD57</f>
        <v>0</v>
      </c>
      <c r="AD62" s="234">
        <f>Quarterly!AE57</f>
        <v>0</v>
      </c>
      <c r="AE62" s="234">
        <f>Quarterly!AF57</f>
        <v>0</v>
      </c>
      <c r="AF62" s="234">
        <f>Quarterly!AG57</f>
        <v>0</v>
      </c>
      <c r="AG62" s="234">
        <f>Quarterly!AH57</f>
        <v>0</v>
      </c>
      <c r="AH62" s="234">
        <f>Quarterly!AI57</f>
        <v>0</v>
      </c>
      <c r="AI62" s="234">
        <f>Quarterly!AJ57</f>
        <v>0</v>
      </c>
      <c r="AJ62" s="234">
        <f>Quarterly!AK57</f>
        <v>0</v>
      </c>
      <c r="AK62" s="234">
        <f>Quarterly!AL57</f>
        <v>0</v>
      </c>
      <c r="AL62" s="234">
        <f>Quarterly!AM57</f>
        <v>0</v>
      </c>
      <c r="AM62" s="234">
        <f>Quarterly!AN57</f>
        <v>0</v>
      </c>
      <c r="AN62" s="234">
        <f>Quarterly!AO57</f>
        <v>0</v>
      </c>
      <c r="AO62" s="234">
        <f>Quarterly!AP57</f>
        <v>0</v>
      </c>
      <c r="AP62" s="234">
        <f>Quarterly!AQ57</f>
        <v>0</v>
      </c>
      <c r="AQ62" s="234">
        <f>Quarterly!AR57</f>
        <v>0</v>
      </c>
      <c r="AR62" s="234">
        <f>Quarterly!AS57</f>
        <v>0</v>
      </c>
      <c r="AS62" s="234">
        <f>Quarterly!AT57</f>
        <v>0</v>
      </c>
      <c r="AT62" s="234">
        <f>Quarterly!AU57</f>
        <v>401</v>
      </c>
      <c r="AU62" s="234">
        <f>Quarterly!AV57</f>
        <v>452</v>
      </c>
      <c r="AV62" s="234">
        <f>Quarterly!AW57</f>
        <v>479</v>
      </c>
      <c r="AW62" s="234">
        <f>Quarterly!AX57</f>
        <v>499</v>
      </c>
      <c r="AX62" s="234">
        <f>Quarterly!AY57</f>
        <v>506</v>
      </c>
      <c r="AY62" s="234">
        <f>Quarterly!AZ57</f>
        <v>547</v>
      </c>
      <c r="AZ62" s="234">
        <f>Quarterly!BA57</f>
        <v>574</v>
      </c>
      <c r="BA62" s="234">
        <f>Quarterly!BB57</f>
        <v>599</v>
      </c>
      <c r="BB62" s="234">
        <f>Quarterly!BC57</f>
        <v>608</v>
      </c>
      <c r="BC62" s="234">
        <f>Quarterly!BD57</f>
        <v>687</v>
      </c>
      <c r="BD62" s="234">
        <f>Quarterly!BE57</f>
        <v>750</v>
      </c>
      <c r="BE62" s="234">
        <f>Quarterly!BF57</f>
        <v>788</v>
      </c>
      <c r="BF62" s="234">
        <f>Quarterly!BG57</f>
        <v>786</v>
      </c>
      <c r="BG62" s="234">
        <f>Quarterly!BH57</f>
        <v>774</v>
      </c>
      <c r="BH62" s="234">
        <f>Quarterly!BI57</f>
        <v>809</v>
      </c>
      <c r="BI62" s="234">
        <f>Quarterly!BJ57</f>
        <v>855</v>
      </c>
      <c r="BJ62" s="234">
        <f>Quarterly!BK57</f>
        <v>853</v>
      </c>
      <c r="BK62" s="234">
        <f>Quarterly!BL57</f>
        <v>858</v>
      </c>
      <c r="BL62" s="234">
        <f>Quarterly!BM57</f>
        <v>906</v>
      </c>
      <c r="BM62" s="234">
        <f>Quarterly!BN57</f>
        <v>955</v>
      </c>
      <c r="BN62" s="234">
        <f>Quarterly!BO57</f>
        <v>963</v>
      </c>
      <c r="BO62" s="234">
        <f>Quarterly!BP57</f>
        <v>1000</v>
      </c>
      <c r="BP62" s="234">
        <f>Quarterly!BQ57</f>
        <v>1074</v>
      </c>
      <c r="BQ62" s="234">
        <f>Quarterly!BR57</f>
        <v>1096</v>
      </c>
      <c r="BR62" s="234">
        <f>Quarterly!BS57</f>
        <v>1114</v>
      </c>
      <c r="BS62" s="234">
        <f>Quarterly!BT57</f>
        <v>1144</v>
      </c>
      <c r="BT62" s="234">
        <f>Quarterly!BU57</f>
        <v>1210</v>
      </c>
      <c r="BU62" s="234">
        <f>Quarterly!BV57</f>
        <v>1234</v>
      </c>
      <c r="BV62" s="234">
        <f>Quarterly!BW57</f>
        <v>1214</v>
      </c>
      <c r="BW62" s="234">
        <f>Quarterly!BX57</f>
        <v>1253</v>
      </c>
      <c r="BX62" s="234">
        <f>Quarterly!BY57</f>
        <v>1261</v>
      </c>
      <c r="BY62" s="234">
        <f>Quarterly!BZ57</f>
        <v>1329</v>
      </c>
      <c r="BZ62" s="234">
        <f>Quarterly!CA57</f>
        <v>1355</v>
      </c>
      <c r="CA62" s="234">
        <f>Quarterly!CB57</f>
        <v>1394</v>
      </c>
      <c r="CB62" s="234">
        <f>Quarterly!CC57</f>
        <v>1437</v>
      </c>
      <c r="CC62" s="234">
        <f>Quarterly!CD57</f>
        <v>1436</v>
      </c>
      <c r="CD62" s="234">
        <f>Quarterly!CE57</f>
        <v>1465</v>
      </c>
      <c r="CE62" s="234">
        <f>Quarterly!CF57</f>
        <v>1500</v>
      </c>
      <c r="CF62" s="234">
        <f>Quarterly!CG57</f>
        <v>1568</v>
      </c>
      <c r="CG62" s="234">
        <f>Quarterly!CH57</f>
        <v>1617</v>
      </c>
      <c r="CH62" s="234">
        <f>Quarterly!CI57</f>
        <v>1661</v>
      </c>
      <c r="CI62" s="234">
        <f>Quarterly!CJ57</f>
        <v>1711</v>
      </c>
      <c r="CJ62" s="234">
        <f>Quarterly!CK57</f>
        <v>1696</v>
      </c>
      <c r="CK62" s="234">
        <f>Quarterly!CL57</f>
        <v>1778</v>
      </c>
      <c r="CL62" s="234">
        <f>Quarterly!CM57</f>
        <v>1846</v>
      </c>
      <c r="CM62" s="234">
        <f>Quarterly!CN57</f>
        <v>1917</v>
      </c>
      <c r="CN62" s="234">
        <f>Quarterly!CO57</f>
        <v>1944</v>
      </c>
      <c r="CO62" s="234">
        <f>Quarterly!CP57</f>
        <v>1988</v>
      </c>
      <c r="CP62" s="234">
        <f>Quarterly!CQ57</f>
        <v>2025</v>
      </c>
      <c r="CQ62" s="234">
        <f>Quarterly!CR57</f>
        <v>2056</v>
      </c>
      <c r="CR62" s="234">
        <f>Quarterly!CS57</f>
        <v>2080</v>
      </c>
      <c r="CS62" s="234">
        <f>Quarterly!CT57</f>
        <v>2138</v>
      </c>
      <c r="CT62" s="234">
        <f>Quarterly!CU57</f>
        <v>2152</v>
      </c>
      <c r="CU62" s="234">
        <f>Quarterly!CV62</f>
        <v>0</v>
      </c>
      <c r="CV62" s="234">
        <f>Quarterly!CW62</f>
        <v>0</v>
      </c>
      <c r="CW62" s="234">
        <f>Quarterly!CX62</f>
        <v>0</v>
      </c>
      <c r="CX62" s="234">
        <f>Quarterly!CY62</f>
        <v>0</v>
      </c>
      <c r="CY62" s="234">
        <f>Quarterly!CZ62</f>
        <v>0</v>
      </c>
      <c r="CZ62" s="234">
        <f>Quarterly!DA62</f>
        <v>0</v>
      </c>
      <c r="DA62" s="234">
        <f>Quarterly!DB62</f>
        <v>0</v>
      </c>
      <c r="DB62" s="234">
        <f>Quarterly!DC62</f>
        <v>0</v>
      </c>
      <c r="DC62" s="234">
        <f>Quarterly!DD62</f>
        <v>0</v>
      </c>
      <c r="DD62" s="234">
        <f>Quarterly!DE62</f>
        <v>0</v>
      </c>
      <c r="DE62" s="234">
        <f>Quarterly!DF62</f>
        <v>0</v>
      </c>
      <c r="DF62" s="234">
        <f>Quarterly!DG62</f>
        <v>0</v>
      </c>
      <c r="DG62" s="234">
        <f>Quarterly!DH62</f>
        <v>0</v>
      </c>
      <c r="DH62" s="234">
        <f>Quarterly!DI62</f>
        <v>0</v>
      </c>
      <c r="DI62" s="234">
        <f>Quarterly!DJ62</f>
        <v>0</v>
      </c>
      <c r="DJ62" s="234">
        <f>Quarterly!DK62</f>
        <v>0</v>
      </c>
      <c r="DK62" s="234">
        <f>Quarterly!DL62</f>
        <v>0</v>
      </c>
      <c r="DL62" s="234">
        <f>Quarterly!DM62</f>
        <v>0</v>
      </c>
      <c r="DM62" s="234">
        <f>Quarterly!DN62</f>
        <v>0</v>
      </c>
      <c r="DN62" s="234">
        <f>Quarterly!DO62</f>
        <v>0</v>
      </c>
    </row>
    <row r="63" spans="1:118" ht="14.4">
      <c r="A63" s="106"/>
      <c r="B63">
        <f>Quarterly!C58</f>
        <v>0</v>
      </c>
      <c r="C63">
        <f>Quarterly!D58</f>
        <v>0</v>
      </c>
      <c r="D63">
        <f>Quarterly!E58</f>
        <v>0</v>
      </c>
      <c r="E63">
        <f>Quarterly!F58</f>
        <v>0</v>
      </c>
      <c r="F63">
        <f>Quarterly!G58</f>
        <v>0</v>
      </c>
      <c r="G63">
        <f>Quarterly!H58</f>
        <v>0</v>
      </c>
      <c r="H63">
        <f>Quarterly!I58</f>
        <v>0</v>
      </c>
      <c r="I63">
        <f>Quarterly!J58</f>
        <v>0</v>
      </c>
      <c r="J63">
        <f>Quarterly!K58</f>
        <v>0</v>
      </c>
      <c r="K63">
        <f>Quarterly!L58</f>
        <v>0</v>
      </c>
      <c r="L63">
        <f>Quarterly!M58</f>
        <v>0</v>
      </c>
      <c r="M63">
        <f>Quarterly!N58</f>
        <v>0</v>
      </c>
      <c r="N63">
        <f>Quarterly!O58</f>
        <v>0</v>
      </c>
      <c r="O63">
        <f>Quarterly!P58</f>
        <v>0</v>
      </c>
      <c r="P63">
        <f>Quarterly!Q58</f>
        <v>0</v>
      </c>
      <c r="Q63">
        <f>Quarterly!R58</f>
        <v>0</v>
      </c>
      <c r="R63">
        <f>Quarterly!S58</f>
        <v>0</v>
      </c>
      <c r="S63">
        <f>Quarterly!T58</f>
        <v>0</v>
      </c>
      <c r="T63">
        <f>Quarterly!U58</f>
        <v>0</v>
      </c>
      <c r="U63">
        <f>Quarterly!V58</f>
        <v>0</v>
      </c>
      <c r="V63">
        <f>Quarterly!W58</f>
        <v>0</v>
      </c>
      <c r="W63">
        <f>Quarterly!X58</f>
        <v>0</v>
      </c>
      <c r="X63">
        <f>Quarterly!Y58</f>
        <v>0</v>
      </c>
      <c r="Y63">
        <f>Quarterly!Z58</f>
        <v>0</v>
      </c>
      <c r="Z63">
        <f>Quarterly!AA58</f>
        <v>0</v>
      </c>
      <c r="AA63">
        <f>Quarterly!AB58</f>
        <v>0</v>
      </c>
      <c r="AB63">
        <f>Quarterly!AC58</f>
        <v>0</v>
      </c>
      <c r="AC63">
        <f>Quarterly!AD58</f>
        <v>0</v>
      </c>
      <c r="AD63">
        <f>Quarterly!AE58</f>
        <v>0</v>
      </c>
      <c r="AE63">
        <f>Quarterly!AF58</f>
        <v>0</v>
      </c>
      <c r="AF63">
        <f>Quarterly!AG58</f>
        <v>0</v>
      </c>
      <c r="AG63">
        <f>Quarterly!AH58</f>
        <v>0</v>
      </c>
      <c r="AH63">
        <f>Quarterly!AI58</f>
        <v>0</v>
      </c>
      <c r="AI63">
        <f>Quarterly!AJ58</f>
        <v>0</v>
      </c>
      <c r="AJ63">
        <f>Quarterly!AK58</f>
        <v>0</v>
      </c>
      <c r="AK63">
        <f>Quarterly!AL58</f>
        <v>0</v>
      </c>
      <c r="AL63">
        <f>Quarterly!AM58</f>
        <v>0</v>
      </c>
      <c r="AM63">
        <f>Quarterly!AN58</f>
        <v>0</v>
      </c>
      <c r="AN63">
        <f>Quarterly!AO58</f>
        <v>0</v>
      </c>
      <c r="AO63">
        <f>Quarterly!AP58</f>
        <v>0</v>
      </c>
      <c r="AP63">
        <f>Quarterly!AQ58</f>
        <v>0</v>
      </c>
      <c r="AQ63">
        <f>Quarterly!AR58</f>
        <v>0</v>
      </c>
      <c r="AR63">
        <f>Quarterly!AS58</f>
        <v>0</v>
      </c>
      <c r="AS63">
        <f>Quarterly!AT58</f>
        <v>0</v>
      </c>
      <c r="AT63">
        <f>Quarterly!AU58</f>
        <v>0</v>
      </c>
      <c r="AU63">
        <f>Quarterly!AV58</f>
        <v>0</v>
      </c>
      <c r="AV63">
        <f>Quarterly!AW58</f>
        <v>0</v>
      </c>
      <c r="AW63">
        <f>Quarterly!AX58</f>
        <v>0</v>
      </c>
      <c r="AX63">
        <f>Quarterly!AY58</f>
        <v>0</v>
      </c>
      <c r="AY63">
        <f>Quarterly!AZ58</f>
        <v>0</v>
      </c>
      <c r="AZ63">
        <f>Quarterly!BA58</f>
        <v>0</v>
      </c>
      <c r="BA63">
        <f>Quarterly!BB58</f>
        <v>0</v>
      </c>
      <c r="BB63">
        <f>Quarterly!BC58</f>
        <v>0</v>
      </c>
      <c r="BC63">
        <f>Quarterly!BD58</f>
        <v>0</v>
      </c>
      <c r="BD63">
        <f>Quarterly!BE58</f>
        <v>0</v>
      </c>
      <c r="BE63">
        <f>Quarterly!BF58</f>
        <v>0</v>
      </c>
      <c r="BF63">
        <f>Quarterly!BG58</f>
        <v>0</v>
      </c>
      <c r="BG63">
        <f>Quarterly!BH58</f>
        <v>0</v>
      </c>
      <c r="BH63">
        <f>Quarterly!BI58</f>
        <v>0</v>
      </c>
      <c r="BI63">
        <f>Quarterly!BJ58</f>
        <v>0</v>
      </c>
      <c r="BJ63">
        <f>Quarterly!BK58</f>
        <v>0</v>
      </c>
      <c r="BK63">
        <f>Quarterly!BL58</f>
        <v>0</v>
      </c>
      <c r="BL63">
        <f>Quarterly!BM58</f>
        <v>0</v>
      </c>
      <c r="BM63">
        <f>Quarterly!BN58</f>
        <v>0</v>
      </c>
      <c r="BN63">
        <f>Quarterly!BO58</f>
        <v>0</v>
      </c>
      <c r="BO63">
        <f>Quarterly!BP58</f>
        <v>0</v>
      </c>
      <c r="BP63">
        <f>Quarterly!BQ58</f>
        <v>0</v>
      </c>
      <c r="BQ63">
        <f>Quarterly!BR58</f>
        <v>0</v>
      </c>
      <c r="BR63">
        <f>Quarterly!BS58</f>
        <v>0</v>
      </c>
      <c r="BS63">
        <f>Quarterly!BT58</f>
        <v>0</v>
      </c>
      <c r="BT63">
        <f>Quarterly!BU58</f>
        <v>0</v>
      </c>
      <c r="BU63">
        <f>Quarterly!BV58</f>
        <v>0</v>
      </c>
      <c r="BV63">
        <f>Quarterly!BW58</f>
        <v>0</v>
      </c>
      <c r="BW63">
        <f>Quarterly!BX58</f>
        <v>0</v>
      </c>
      <c r="BX63">
        <f>Quarterly!BY58</f>
        <v>0</v>
      </c>
      <c r="BY63">
        <f>Quarterly!BZ58</f>
        <v>0</v>
      </c>
      <c r="BZ63">
        <f>Quarterly!CA58</f>
        <v>0</v>
      </c>
      <c r="CA63">
        <f>Quarterly!CB58</f>
        <v>0</v>
      </c>
      <c r="CB63">
        <f>Quarterly!CC58</f>
        <v>0</v>
      </c>
      <c r="CC63">
        <f>Quarterly!CD58</f>
        <v>0</v>
      </c>
      <c r="CD63">
        <f>Quarterly!CE58</f>
        <v>0</v>
      </c>
      <c r="CE63">
        <f>Quarterly!CF58</f>
        <v>0</v>
      </c>
      <c r="CF63">
        <f>Quarterly!CG58</f>
        <v>0</v>
      </c>
      <c r="CG63">
        <f>Quarterly!CH58</f>
        <v>0</v>
      </c>
      <c r="CH63">
        <f>Quarterly!CI58</f>
        <v>0</v>
      </c>
      <c r="CI63">
        <f>Quarterly!CJ58</f>
        <v>0</v>
      </c>
      <c r="CJ63">
        <f>Quarterly!CK58</f>
        <v>0</v>
      </c>
      <c r="CK63">
        <f>Quarterly!CL58</f>
        <v>0</v>
      </c>
      <c r="CL63">
        <f>Quarterly!CM58</f>
        <v>0</v>
      </c>
      <c r="CM63">
        <f>Quarterly!CN58</f>
        <v>0</v>
      </c>
      <c r="CN63">
        <f>Quarterly!CO58</f>
        <v>0</v>
      </c>
      <c r="CO63">
        <f>Quarterly!CP58</f>
        <v>0</v>
      </c>
      <c r="CP63">
        <f>Quarterly!CQ58</f>
        <v>0</v>
      </c>
      <c r="CQ63">
        <f>Quarterly!CR58</f>
        <v>0</v>
      </c>
      <c r="CR63">
        <f>Quarterly!CS58</f>
        <v>0</v>
      </c>
      <c r="CS63">
        <f>Quarterly!CT58</f>
        <v>0</v>
      </c>
      <c r="CT63">
        <f>Quarterly!CU58</f>
        <v>0</v>
      </c>
      <c r="CU63">
        <f>Quarterly!CV64</f>
        <v>662</v>
      </c>
      <c r="CV63">
        <f>Quarterly!CW64</f>
        <v>616</v>
      </c>
      <c r="CW63">
        <f>Quarterly!CX64</f>
        <v>669</v>
      </c>
      <c r="CX63">
        <f>Quarterly!CY64</f>
        <v>618</v>
      </c>
      <c r="CY63">
        <f>Quarterly!CZ64</f>
        <v>500</v>
      </c>
      <c r="CZ63">
        <f>Quarterly!DA64</f>
        <v>625</v>
      </c>
      <c r="DA63">
        <f>Quarterly!DB64</f>
        <v>689</v>
      </c>
      <c r="DB63">
        <f>Quarterly!DC64</f>
        <v>715</v>
      </c>
      <c r="DC63">
        <f>Quarterly!DD64</f>
        <v>652</v>
      </c>
      <c r="DD63">
        <f>Quarterly!DE64</f>
        <v>743</v>
      </c>
      <c r="DE63">
        <f>Quarterly!DF64</f>
        <v>805</v>
      </c>
      <c r="DF63">
        <f>Quarterly!DG64</f>
        <v>793</v>
      </c>
      <c r="DG63">
        <f>Quarterly!DH64</f>
        <v>763</v>
      </c>
      <c r="DH63">
        <f>Quarterly!DI64</f>
        <v>824</v>
      </c>
      <c r="DI63">
        <f>Quarterly!DJ64</f>
        <v>990</v>
      </c>
      <c r="DJ63">
        <f>Quarterly!DK64</f>
        <v>1044</v>
      </c>
      <c r="DK63">
        <f>Quarterly!DL64</f>
        <v>1083</v>
      </c>
      <c r="DL63">
        <f>Quarterly!DM64</f>
        <v>1179</v>
      </c>
      <c r="DM63">
        <f>Quarterly!DN64</f>
        <v>1125</v>
      </c>
      <c r="DN63">
        <f>Quarterly!DO64</f>
        <v>1406</v>
      </c>
    </row>
    <row r="64" spans="1:118" ht="14.4">
      <c r="A64" s="233" t="s">
        <v>1</v>
      </c>
      <c r="B64" s="234">
        <f>Quarterly!C59</f>
        <v>0</v>
      </c>
      <c r="C64" s="234">
        <f>Quarterly!D59</f>
        <v>0</v>
      </c>
      <c r="D64" s="234">
        <f>Quarterly!E59</f>
        <v>0</v>
      </c>
      <c r="E64" s="234">
        <f>Quarterly!F59</f>
        <v>0</v>
      </c>
      <c r="F64" s="234">
        <f>Quarterly!G59</f>
        <v>0</v>
      </c>
      <c r="G64" s="234">
        <f>Quarterly!H59</f>
        <v>0</v>
      </c>
      <c r="H64" s="234">
        <f>Quarterly!I59</f>
        <v>0</v>
      </c>
      <c r="I64" s="234">
        <f>Quarterly!J59</f>
        <v>0</v>
      </c>
      <c r="J64" s="234">
        <f>Quarterly!K59</f>
        <v>0</v>
      </c>
      <c r="K64" s="234">
        <f>Quarterly!L59</f>
        <v>0</v>
      </c>
      <c r="L64" s="234">
        <f>Quarterly!M59</f>
        <v>0</v>
      </c>
      <c r="M64" s="234">
        <f>Quarterly!N59</f>
        <v>0</v>
      </c>
      <c r="N64" s="234">
        <f>Quarterly!O59</f>
        <v>0</v>
      </c>
      <c r="O64" s="234">
        <f>Quarterly!P59</f>
        <v>0</v>
      </c>
      <c r="P64" s="234">
        <f>Quarterly!Q59</f>
        <v>0</v>
      </c>
      <c r="Q64" s="234">
        <f>Quarterly!R59</f>
        <v>0</v>
      </c>
      <c r="R64" s="234">
        <f>Quarterly!S59</f>
        <v>0</v>
      </c>
      <c r="S64" s="234">
        <f>Quarterly!T59</f>
        <v>0</v>
      </c>
      <c r="T64" s="234">
        <f>Quarterly!U59</f>
        <v>0</v>
      </c>
      <c r="U64" s="234">
        <f>Quarterly!V59</f>
        <v>0</v>
      </c>
      <c r="V64" s="234">
        <f>Quarterly!W59</f>
        <v>0</v>
      </c>
      <c r="W64" s="234">
        <f>Quarterly!X59</f>
        <v>0</v>
      </c>
      <c r="X64" s="234">
        <f>Quarterly!Y59</f>
        <v>0</v>
      </c>
      <c r="Y64" s="234">
        <f>Quarterly!Z59</f>
        <v>0</v>
      </c>
      <c r="Z64" s="234">
        <f>Quarterly!AA59</f>
        <v>0</v>
      </c>
      <c r="AA64" s="234">
        <f>Quarterly!AB59</f>
        <v>0</v>
      </c>
      <c r="AB64" s="234">
        <f>Quarterly!AC59</f>
        <v>0</v>
      </c>
      <c r="AC64" s="234">
        <f>Quarterly!AD59</f>
        <v>0</v>
      </c>
      <c r="AD64" s="234">
        <f>Quarterly!AE59</f>
        <v>0</v>
      </c>
      <c r="AE64" s="234">
        <f>Quarterly!AF59</f>
        <v>0</v>
      </c>
      <c r="AF64" s="234">
        <f>Quarterly!AG59</f>
        <v>0</v>
      </c>
      <c r="AG64" s="234">
        <f>Quarterly!AH59</f>
        <v>0</v>
      </c>
      <c r="AH64" s="234">
        <f>Quarterly!AI59</f>
        <v>0</v>
      </c>
      <c r="AI64" s="234">
        <f>Quarterly!AJ59</f>
        <v>0</v>
      </c>
      <c r="AJ64" s="234">
        <f>Quarterly!AK59</f>
        <v>0</v>
      </c>
      <c r="AK64" s="234">
        <f>Quarterly!AL59</f>
        <v>0</v>
      </c>
      <c r="AL64" s="234">
        <f>Quarterly!AM59</f>
        <v>0</v>
      </c>
      <c r="AM64" s="234">
        <f>Quarterly!AN59</f>
        <v>0</v>
      </c>
      <c r="AN64" s="234">
        <f>Quarterly!AO59</f>
        <v>0</v>
      </c>
      <c r="AO64" s="234">
        <f>Quarterly!AP59</f>
        <v>0</v>
      </c>
      <c r="AP64" s="234">
        <f>Quarterly!AQ59</f>
        <v>0</v>
      </c>
      <c r="AQ64" s="234">
        <f>Quarterly!AR59</f>
        <v>0</v>
      </c>
      <c r="AR64" s="234">
        <f>Quarterly!AS59</f>
        <v>0</v>
      </c>
      <c r="AS64" s="234">
        <f>Quarterly!AT59</f>
        <v>0</v>
      </c>
      <c r="AT64" s="234">
        <f>Quarterly!AU59</f>
        <v>392</v>
      </c>
      <c r="AU64" s="234">
        <f>Quarterly!AV59</f>
        <v>429</v>
      </c>
      <c r="AV64" s="234">
        <f>Quarterly!AW59</f>
        <v>469</v>
      </c>
      <c r="AW64" s="234">
        <f>Quarterly!AX59</f>
        <v>476</v>
      </c>
      <c r="AX64" s="234">
        <f>Quarterly!AY59</f>
        <v>458</v>
      </c>
      <c r="AY64" s="234">
        <f>Quarterly!AZ59</f>
        <v>502</v>
      </c>
      <c r="AZ64" s="234">
        <f>Quarterly!BA59</f>
        <v>530</v>
      </c>
      <c r="BA64" s="234">
        <f>Quarterly!BB59</f>
        <v>555</v>
      </c>
      <c r="BB64" s="234">
        <f>Quarterly!BC59</f>
        <v>579</v>
      </c>
      <c r="BC64" s="234">
        <f>Quarterly!BD59</f>
        <v>633</v>
      </c>
      <c r="BD64" s="234">
        <f>Quarterly!BE59</f>
        <v>715</v>
      </c>
      <c r="BE64" s="234">
        <f>Quarterly!BF59</f>
        <v>727</v>
      </c>
      <c r="BF64" s="234">
        <f>Quarterly!BG59</f>
        <v>730</v>
      </c>
      <c r="BG64" s="234">
        <f>Quarterly!BH59</f>
        <v>735</v>
      </c>
      <c r="BH64" s="234">
        <f>Quarterly!BI59</f>
        <v>781</v>
      </c>
      <c r="BI64" s="234">
        <f>Quarterly!BJ59</f>
        <v>819</v>
      </c>
      <c r="BJ64" s="234">
        <f>Quarterly!BK59</f>
        <v>812</v>
      </c>
      <c r="BK64" s="234">
        <f>Quarterly!BL59</f>
        <v>824</v>
      </c>
      <c r="BL64" s="234">
        <f>Quarterly!BM59</f>
        <v>862</v>
      </c>
      <c r="BM64" s="234">
        <f>Quarterly!BN59</f>
        <v>904</v>
      </c>
      <c r="BN64" s="234">
        <f>Quarterly!BO59</f>
        <v>881</v>
      </c>
      <c r="BO64" s="234">
        <f>Quarterly!BP59</f>
        <v>956</v>
      </c>
      <c r="BP64" s="234">
        <f>Quarterly!BQ59</f>
        <v>1012</v>
      </c>
      <c r="BQ64" s="234">
        <f>Quarterly!BR59</f>
        <v>1015</v>
      </c>
      <c r="BR64" s="234">
        <f>Quarterly!BS59</f>
        <v>1035</v>
      </c>
      <c r="BS64" s="234">
        <f>Quarterly!BT59</f>
        <v>1095</v>
      </c>
      <c r="BT64" s="234">
        <f>Quarterly!BU59</f>
        <v>1158</v>
      </c>
      <c r="BU64" s="234">
        <f>Quarterly!BV59</f>
        <v>1097</v>
      </c>
      <c r="BV64" s="234">
        <f>Quarterly!BW59</f>
        <v>1096</v>
      </c>
      <c r="BW64" s="234">
        <f>Quarterly!BX59</f>
        <v>1118</v>
      </c>
      <c r="BX64" s="234">
        <f>Quarterly!BY59</f>
        <v>1163</v>
      </c>
      <c r="BY64" s="234">
        <f>Quarterly!BZ59</f>
        <v>1238</v>
      </c>
      <c r="BZ64" s="234">
        <f>Quarterly!CA59</f>
        <v>1274</v>
      </c>
      <c r="CA64" s="234">
        <f>Quarterly!CB59</f>
        <v>1292</v>
      </c>
      <c r="CB64" s="234">
        <f>Quarterly!CC59</f>
        <v>1375</v>
      </c>
      <c r="CC64" s="234">
        <f>Quarterly!CD59</f>
        <v>1285</v>
      </c>
      <c r="CD64" s="234">
        <f>Quarterly!CE59</f>
        <v>1378</v>
      </c>
      <c r="CE64" s="234">
        <f>Quarterly!CF59</f>
        <v>1437</v>
      </c>
      <c r="CF64" s="234">
        <f>Quarterly!CG59</f>
        <v>1506</v>
      </c>
      <c r="CG64" s="234">
        <f>Quarterly!CH59</f>
        <v>1491</v>
      </c>
      <c r="CH64" s="234">
        <f>Quarterly!CI59</f>
        <v>1499</v>
      </c>
      <c r="CI64" s="234">
        <f>Quarterly!CJ59</f>
        <v>1613</v>
      </c>
      <c r="CJ64" s="234">
        <f>Quarterly!CK59</f>
        <v>1624</v>
      </c>
      <c r="CK64" s="234">
        <f>Quarterly!CL59</f>
        <v>1613</v>
      </c>
      <c r="CL64" s="234">
        <f>Quarterly!CM59</f>
        <v>1634</v>
      </c>
      <c r="CM64" s="234">
        <f>Quarterly!CN59</f>
        <v>1709</v>
      </c>
      <c r="CN64" s="234">
        <f>Quarterly!CO59</f>
        <v>1746</v>
      </c>
      <c r="CO64" s="234">
        <f>Quarterly!CP59</f>
        <v>1743</v>
      </c>
      <c r="CP64" s="234">
        <f>Quarterly!CQ59</f>
        <v>1881</v>
      </c>
      <c r="CQ64" s="234">
        <f>Quarterly!CR59</f>
        <v>1878</v>
      </c>
      <c r="CR64" s="234">
        <f>Quarterly!CS59</f>
        <v>1887</v>
      </c>
      <c r="CS64" s="234">
        <f>Quarterly!CT59</f>
        <v>1926</v>
      </c>
      <c r="CT64" s="234">
        <f>Quarterly!CU59</f>
        <v>1918</v>
      </c>
      <c r="CU64" s="234">
        <f>Quarterly!CV65</f>
        <v>402</v>
      </c>
      <c r="CV64" s="234">
        <f>Quarterly!CW65</f>
        <v>429</v>
      </c>
      <c r="CW64" s="234">
        <f>Quarterly!CX65</f>
        <v>451</v>
      </c>
      <c r="CX64" s="234">
        <f>Quarterly!CY65</f>
        <v>391</v>
      </c>
      <c r="CY64" s="234">
        <f>Quarterly!CZ65</f>
        <v>324</v>
      </c>
      <c r="CZ64" s="234">
        <f>Quarterly!DA65</f>
        <v>407</v>
      </c>
      <c r="DA64" s="234">
        <f>Quarterly!DB65</f>
        <v>453</v>
      </c>
      <c r="DB64" s="234">
        <f>Quarterly!DC65</f>
        <v>437</v>
      </c>
      <c r="DC64" s="234">
        <f>Quarterly!DD65</f>
        <v>407</v>
      </c>
      <c r="DD64" s="234">
        <f>Quarterly!DE65</f>
        <v>509</v>
      </c>
      <c r="DE64" s="234">
        <f>Quarterly!DF65</f>
        <v>525</v>
      </c>
      <c r="DF64" s="234">
        <f>Quarterly!DG65</f>
        <v>555</v>
      </c>
      <c r="DG64" s="234">
        <f>Quarterly!DH65</f>
        <v>482</v>
      </c>
      <c r="DH64" s="234">
        <f>Quarterly!DI65</f>
        <v>563</v>
      </c>
      <c r="DI64" s="234">
        <f>Quarterly!DJ65</f>
        <v>629</v>
      </c>
      <c r="DJ64" s="234">
        <f>Quarterly!DK65</f>
        <v>722</v>
      </c>
      <c r="DK64" s="234">
        <f>Quarterly!DL65</f>
        <v>669</v>
      </c>
      <c r="DL64" s="234">
        <f>Quarterly!DM65</f>
        <v>746</v>
      </c>
      <c r="DM64" s="234">
        <f>Quarterly!DN65</f>
        <v>730</v>
      </c>
      <c r="DN64" s="234">
        <f>Quarterly!DO65</f>
        <v>926</v>
      </c>
    </row>
    <row r="65" spans="1:118" ht="14.4">
      <c r="A65" s="106" t="s">
        <v>2</v>
      </c>
      <c r="B65" s="112">
        <f>Quarterly!C60</f>
        <v>0</v>
      </c>
      <c r="C65" s="112">
        <f>Quarterly!D60</f>
        <v>0</v>
      </c>
      <c r="D65" s="112">
        <f>Quarterly!E60</f>
        <v>0</v>
      </c>
      <c r="E65" s="112">
        <f>Quarterly!F60</f>
        <v>0</v>
      </c>
      <c r="F65" s="112">
        <f>Quarterly!G60</f>
        <v>0</v>
      </c>
      <c r="G65" s="112">
        <f>Quarterly!H60</f>
        <v>0</v>
      </c>
      <c r="H65" s="112">
        <f>Quarterly!I60</f>
        <v>0</v>
      </c>
      <c r="I65" s="112">
        <f>Quarterly!J60</f>
        <v>0</v>
      </c>
      <c r="J65" s="112">
        <f>Quarterly!K60</f>
        <v>0</v>
      </c>
      <c r="K65" s="112">
        <f>Quarterly!L60</f>
        <v>0</v>
      </c>
      <c r="L65" s="112">
        <f>Quarterly!M60</f>
        <v>0</v>
      </c>
      <c r="M65" s="112">
        <f>Quarterly!N60</f>
        <v>0</v>
      </c>
      <c r="N65" s="112">
        <f>Quarterly!O60</f>
        <v>0</v>
      </c>
      <c r="O65" s="112">
        <f>Quarterly!P60</f>
        <v>0</v>
      </c>
      <c r="P65" s="112">
        <f>Quarterly!Q60</f>
        <v>0</v>
      </c>
      <c r="Q65" s="112">
        <f>Quarterly!R60</f>
        <v>0</v>
      </c>
      <c r="R65" s="112">
        <f>Quarterly!S60</f>
        <v>392</v>
      </c>
      <c r="S65" s="112">
        <f>Quarterly!T60</f>
        <v>429</v>
      </c>
      <c r="T65" s="112">
        <f>Quarterly!U60</f>
        <v>469</v>
      </c>
      <c r="U65" s="112">
        <f>Quarterly!V60</f>
        <v>476</v>
      </c>
      <c r="V65" s="112">
        <f>Quarterly!W60</f>
        <v>458</v>
      </c>
      <c r="W65" s="112">
        <f>Quarterly!X60</f>
        <v>502</v>
      </c>
      <c r="X65" s="112">
        <f>Quarterly!Y60</f>
        <v>530</v>
      </c>
      <c r="Y65" s="112">
        <f>Quarterly!Z60</f>
        <v>555</v>
      </c>
      <c r="Z65" s="112">
        <f>Quarterly!AA60</f>
        <v>579</v>
      </c>
      <c r="AA65" s="112">
        <f>Quarterly!AB60</f>
        <v>633</v>
      </c>
      <c r="AB65" s="112">
        <f>Quarterly!AC60</f>
        <v>715</v>
      </c>
      <c r="AC65" s="112">
        <f>Quarterly!AD60</f>
        <v>727</v>
      </c>
      <c r="AD65" s="112">
        <f>Quarterly!AE60</f>
        <v>730</v>
      </c>
      <c r="AE65" s="112">
        <f>Quarterly!AF60</f>
        <v>735</v>
      </c>
      <c r="AF65" s="112">
        <f>Quarterly!AG60</f>
        <v>781</v>
      </c>
      <c r="AG65" s="112">
        <f>Quarterly!AH60</f>
        <v>819</v>
      </c>
      <c r="AH65" s="112">
        <f>Quarterly!AI60</f>
        <v>812</v>
      </c>
      <c r="AI65" s="112">
        <f>Quarterly!AJ60</f>
        <v>824</v>
      </c>
      <c r="AJ65" s="112">
        <f>Quarterly!AK60</f>
        <v>862</v>
      </c>
      <c r="AK65" s="112">
        <f>Quarterly!AL60</f>
        <v>904</v>
      </c>
      <c r="AL65" s="112">
        <f>Quarterly!AM60</f>
        <v>881</v>
      </c>
      <c r="AM65" s="112">
        <f>Quarterly!AN60</f>
        <v>956</v>
      </c>
      <c r="AN65" s="112">
        <f>Quarterly!AO60</f>
        <v>1012</v>
      </c>
      <c r="AO65" s="112">
        <f>Quarterly!AP60</f>
        <v>1015</v>
      </c>
      <c r="AP65" s="112">
        <f>Quarterly!AQ60</f>
        <v>1035</v>
      </c>
      <c r="AQ65" s="112">
        <f>Quarterly!AR60</f>
        <v>1095</v>
      </c>
      <c r="AR65" s="112">
        <f>Quarterly!AS60</f>
        <v>1158</v>
      </c>
      <c r="AS65" s="112">
        <f>Quarterly!AT60</f>
        <v>1097</v>
      </c>
      <c r="AT65" s="112">
        <f>Quarterly!AU60</f>
        <v>64</v>
      </c>
      <c r="AU65" s="112">
        <f>Quarterly!AV60</f>
        <v>80</v>
      </c>
      <c r="AV65" s="112">
        <f>Quarterly!AW60</f>
        <v>78</v>
      </c>
      <c r="AW65" s="112">
        <f>Quarterly!AX60</f>
        <v>72</v>
      </c>
      <c r="AX65" s="112">
        <f>Quarterly!AY60</f>
        <v>75</v>
      </c>
      <c r="AY65" s="112">
        <f>Quarterly!AZ60</f>
        <v>71</v>
      </c>
      <c r="AZ65" s="112">
        <f>Quarterly!BA60</f>
        <v>81</v>
      </c>
      <c r="BA65" s="112">
        <f>Quarterly!BB60</f>
        <v>88</v>
      </c>
      <c r="BB65" s="112">
        <f>Quarterly!BC60</f>
        <v>81</v>
      </c>
      <c r="BC65" s="112">
        <f>Quarterly!BD60</f>
        <v>81</v>
      </c>
      <c r="BD65" s="112">
        <f>Quarterly!BE60</f>
        <v>90</v>
      </c>
      <c r="BE65" s="112">
        <f>Quarterly!BF60</f>
        <v>96</v>
      </c>
      <c r="BF65" s="112">
        <f>Quarterly!BG60</f>
        <v>100</v>
      </c>
      <c r="BG65" s="112">
        <f>Quarterly!BH60</f>
        <v>105</v>
      </c>
      <c r="BH65" s="112">
        <f>Quarterly!BI60</f>
        <v>102</v>
      </c>
      <c r="BI65" s="112">
        <f>Quarterly!BJ60</f>
        <v>104</v>
      </c>
      <c r="BJ65" s="112">
        <f>Quarterly!BK60</f>
        <v>108</v>
      </c>
      <c r="BK65" s="112">
        <f>Quarterly!BL60</f>
        <v>119</v>
      </c>
      <c r="BL65" s="112">
        <f>Quarterly!BM60</f>
        <v>115</v>
      </c>
      <c r="BM65" s="112">
        <f>Quarterly!BN60</f>
        <v>126</v>
      </c>
      <c r="BN65" s="112">
        <f>Quarterly!BO60</f>
        <v>95</v>
      </c>
      <c r="BO65" s="112">
        <f>Quarterly!BP60</f>
        <v>116</v>
      </c>
      <c r="BP65" s="112">
        <f>Quarterly!BQ60</f>
        <v>137</v>
      </c>
      <c r="BQ65" s="112">
        <f>Quarterly!BR60</f>
        <v>149</v>
      </c>
      <c r="BR65" s="112">
        <f>Quarterly!BS60</f>
        <v>147</v>
      </c>
      <c r="BS65" s="112">
        <f>Quarterly!BT60</f>
        <v>174</v>
      </c>
      <c r="BT65" s="112">
        <f>Quarterly!BU60</f>
        <v>135</v>
      </c>
      <c r="BU65" s="112">
        <f>Quarterly!BV60</f>
        <v>153</v>
      </c>
      <c r="BV65" s="112">
        <f>Quarterly!BW60</f>
        <v>146</v>
      </c>
      <c r="BW65" s="112">
        <f>Quarterly!BX60</f>
        <v>175</v>
      </c>
      <c r="BX65" s="112">
        <f>Quarterly!BY60</f>
        <v>152</v>
      </c>
      <c r="BY65" s="112">
        <f>Quarterly!BZ60</f>
        <v>177</v>
      </c>
      <c r="BZ65" s="112">
        <f>Quarterly!CA60</f>
        <v>192</v>
      </c>
      <c r="CA65" s="112">
        <f>Quarterly!CB60</f>
        <v>229</v>
      </c>
      <c r="CB65" s="112">
        <f>Quarterly!CC60</f>
        <v>198</v>
      </c>
      <c r="CC65" s="112">
        <f>Quarterly!CD60</f>
        <v>184</v>
      </c>
      <c r="CD65" s="112">
        <f>Quarterly!CE60</f>
        <v>207</v>
      </c>
      <c r="CE65" s="112">
        <f>Quarterly!CF60</f>
        <v>212</v>
      </c>
      <c r="CF65" s="112">
        <f>Quarterly!CG60</f>
        <v>218</v>
      </c>
      <c r="CG65" s="112">
        <f>Quarterly!CH60</f>
        <v>215</v>
      </c>
      <c r="CH65" s="112">
        <f>Quarterly!CI60</f>
        <v>265</v>
      </c>
      <c r="CI65" s="112">
        <f>Quarterly!CJ60</f>
        <v>231</v>
      </c>
      <c r="CJ65" s="112">
        <f>Quarterly!CK60</f>
        <v>269</v>
      </c>
      <c r="CK65" s="112">
        <f>Quarterly!CL60</f>
        <v>266</v>
      </c>
      <c r="CL65" s="112">
        <f>Quarterly!CM60</f>
        <v>264</v>
      </c>
      <c r="CM65" s="112">
        <f>Quarterly!CN60</f>
        <v>285</v>
      </c>
      <c r="CN65" s="112">
        <f>Quarterly!CO60</f>
        <v>311</v>
      </c>
      <c r="CO65" s="112">
        <f>Quarterly!CP60</f>
        <v>296</v>
      </c>
      <c r="CP65" s="112">
        <f>Quarterly!CQ60</f>
        <v>282</v>
      </c>
      <c r="CQ65" s="112">
        <f>Quarterly!CR60</f>
        <v>291</v>
      </c>
      <c r="CR65" s="112">
        <f>Quarterly!CS60</f>
        <v>327</v>
      </c>
      <c r="CS65" s="112">
        <f>Quarterly!CT60</f>
        <v>324</v>
      </c>
      <c r="CT65" s="112">
        <f>Quarterly!CU60</f>
        <v>335</v>
      </c>
      <c r="CU65" s="112">
        <f>Quarterly!CV66</f>
        <v>260</v>
      </c>
      <c r="CV65" s="112">
        <f>Quarterly!CW66</f>
        <v>187</v>
      </c>
      <c r="CW65" s="112">
        <f>Quarterly!CX66</f>
        <v>218</v>
      </c>
      <c r="CX65" s="112">
        <f>Quarterly!CY66</f>
        <v>227</v>
      </c>
      <c r="CY65" s="112">
        <f>Quarterly!CZ66</f>
        <v>176</v>
      </c>
      <c r="CZ65" s="112">
        <f>Quarterly!DA66</f>
        <v>218</v>
      </c>
      <c r="DA65" s="112">
        <f>Quarterly!DB66</f>
        <v>236</v>
      </c>
      <c r="DB65" s="112">
        <f>Quarterly!DC66</f>
        <v>278</v>
      </c>
      <c r="DC65" s="112">
        <f>Quarterly!DD66</f>
        <v>245</v>
      </c>
      <c r="DD65" s="112">
        <f>Quarterly!DE66</f>
        <v>234</v>
      </c>
      <c r="DE65" s="112">
        <f>Quarterly!DF66</f>
        <v>280</v>
      </c>
      <c r="DF65" s="112">
        <f>Quarterly!DG66</f>
        <v>238</v>
      </c>
      <c r="DG65" s="112">
        <f>Quarterly!DH66</f>
        <v>281</v>
      </c>
      <c r="DH65" s="112">
        <f>Quarterly!DI66</f>
        <v>261</v>
      </c>
      <c r="DI65" s="112">
        <f>Quarterly!DJ66</f>
        <v>361</v>
      </c>
      <c r="DJ65" s="112">
        <f>Quarterly!DK66</f>
        <v>322</v>
      </c>
      <c r="DK65" s="112">
        <f>Quarterly!DL66</f>
        <v>413</v>
      </c>
      <c r="DL65" s="112">
        <f>Quarterly!DM66</f>
        <v>433</v>
      </c>
      <c r="DM65" s="112">
        <f>Quarterly!DN66</f>
        <v>395</v>
      </c>
      <c r="DN65" s="112">
        <f>Quarterly!DO66</f>
        <v>480</v>
      </c>
    </row>
    <row r="66" spans="1:118" ht="14.4">
      <c r="A66" s="106" t="s">
        <v>3</v>
      </c>
      <c r="B66" s="112">
        <f>Quarterly!C61</f>
        <v>0</v>
      </c>
      <c r="C66" s="112">
        <f>Quarterly!D61</f>
        <v>0</v>
      </c>
      <c r="D66" s="112">
        <f>Quarterly!E61</f>
        <v>0</v>
      </c>
      <c r="E66" s="112">
        <f>Quarterly!F61</f>
        <v>0</v>
      </c>
      <c r="F66" s="112">
        <f>Quarterly!G61</f>
        <v>0</v>
      </c>
      <c r="G66" s="112">
        <f>Quarterly!H61</f>
        <v>0</v>
      </c>
      <c r="H66" s="112">
        <f>Quarterly!I61</f>
        <v>0</v>
      </c>
      <c r="I66" s="112">
        <f>Quarterly!J61</f>
        <v>0</v>
      </c>
      <c r="J66" s="112">
        <f>Quarterly!K61</f>
        <v>0</v>
      </c>
      <c r="K66" s="112">
        <f>Quarterly!L61</f>
        <v>0</v>
      </c>
      <c r="L66" s="112">
        <f>Quarterly!M61</f>
        <v>0</v>
      </c>
      <c r="M66" s="112">
        <f>Quarterly!N61</f>
        <v>0</v>
      </c>
      <c r="N66" s="112">
        <f>Quarterly!O61</f>
        <v>0</v>
      </c>
      <c r="O66" s="112">
        <f>Quarterly!P61</f>
        <v>0</v>
      </c>
      <c r="P66" s="112">
        <f>Quarterly!Q61</f>
        <v>0</v>
      </c>
      <c r="Q66" s="112">
        <f>Quarterly!R61</f>
        <v>0</v>
      </c>
      <c r="R66" s="112">
        <f>Quarterly!S61</f>
        <v>64</v>
      </c>
      <c r="S66" s="112">
        <f>Quarterly!T61</f>
        <v>80</v>
      </c>
      <c r="T66" s="112">
        <f>Quarterly!U61</f>
        <v>78</v>
      </c>
      <c r="U66" s="112">
        <f>Quarterly!V61</f>
        <v>72</v>
      </c>
      <c r="V66" s="112">
        <f>Quarterly!W61</f>
        <v>75</v>
      </c>
      <c r="W66" s="112">
        <f>Quarterly!X61</f>
        <v>71</v>
      </c>
      <c r="X66" s="112">
        <f>Quarterly!Y61</f>
        <v>81</v>
      </c>
      <c r="Y66" s="112">
        <f>Quarterly!Z61</f>
        <v>88</v>
      </c>
      <c r="Z66" s="112">
        <f>Quarterly!AA61</f>
        <v>81</v>
      </c>
      <c r="AA66" s="112">
        <f>Quarterly!AB61</f>
        <v>81</v>
      </c>
      <c r="AB66" s="112">
        <f>Quarterly!AC61</f>
        <v>90</v>
      </c>
      <c r="AC66" s="112">
        <f>Quarterly!AD61</f>
        <v>96</v>
      </c>
      <c r="AD66" s="112">
        <f>Quarterly!AE61</f>
        <v>100</v>
      </c>
      <c r="AE66" s="112">
        <f>Quarterly!AF61</f>
        <v>105</v>
      </c>
      <c r="AF66" s="112">
        <f>Quarterly!AG61</f>
        <v>102</v>
      </c>
      <c r="AG66" s="112">
        <f>Quarterly!AH61</f>
        <v>104</v>
      </c>
      <c r="AH66" s="112">
        <f>Quarterly!AI61</f>
        <v>108</v>
      </c>
      <c r="AI66" s="112">
        <f>Quarterly!AJ61</f>
        <v>119</v>
      </c>
      <c r="AJ66" s="112">
        <f>Quarterly!AK61</f>
        <v>115</v>
      </c>
      <c r="AK66" s="112">
        <f>Quarterly!AL61</f>
        <v>126</v>
      </c>
      <c r="AL66" s="112">
        <f>Quarterly!AM61</f>
        <v>95</v>
      </c>
      <c r="AM66" s="112">
        <f>Quarterly!AN61</f>
        <v>116</v>
      </c>
      <c r="AN66" s="112">
        <f>Quarterly!AO61</f>
        <v>137</v>
      </c>
      <c r="AO66" s="112">
        <f>Quarterly!AP61</f>
        <v>149</v>
      </c>
      <c r="AP66" s="112">
        <f>Quarterly!AQ61</f>
        <v>147</v>
      </c>
      <c r="AQ66" s="112">
        <f>Quarterly!AR61</f>
        <v>174</v>
      </c>
      <c r="AR66" s="112">
        <f>Quarterly!AS61</f>
        <v>135</v>
      </c>
      <c r="AS66" s="112">
        <f>Quarterly!AT61</f>
        <v>153</v>
      </c>
      <c r="AT66" s="112">
        <f>Quarterly!AU61</f>
        <v>328</v>
      </c>
      <c r="AU66" s="112">
        <f>Quarterly!AV61</f>
        <v>349</v>
      </c>
      <c r="AV66" s="112">
        <f>Quarterly!AW61</f>
        <v>390</v>
      </c>
      <c r="AW66" s="112">
        <f>Quarterly!AX61</f>
        <v>404</v>
      </c>
      <c r="AX66" s="112">
        <f>Quarterly!AY61</f>
        <v>383</v>
      </c>
      <c r="AY66" s="112">
        <f>Quarterly!AZ61</f>
        <v>431</v>
      </c>
      <c r="AZ66" s="112">
        <f>Quarterly!BA61</f>
        <v>449</v>
      </c>
      <c r="BA66" s="112">
        <f>Quarterly!BB61</f>
        <v>467</v>
      </c>
      <c r="BB66" s="112">
        <f>Quarterly!BC61</f>
        <v>498</v>
      </c>
      <c r="BC66" s="112">
        <f>Quarterly!BD61</f>
        <v>552</v>
      </c>
      <c r="BD66" s="112">
        <f>Quarterly!BE61</f>
        <v>626</v>
      </c>
      <c r="BE66" s="112">
        <f>Quarterly!BF61</f>
        <v>631</v>
      </c>
      <c r="BF66" s="112">
        <f>Quarterly!BG61</f>
        <v>630</v>
      </c>
      <c r="BG66" s="112">
        <f>Quarterly!BH61</f>
        <v>630</v>
      </c>
      <c r="BH66" s="112">
        <f>Quarterly!BI61</f>
        <v>679</v>
      </c>
      <c r="BI66" s="112">
        <f>Quarterly!BJ61</f>
        <v>715</v>
      </c>
      <c r="BJ66" s="112">
        <f>Quarterly!BK61</f>
        <v>705</v>
      </c>
      <c r="BK66" s="112">
        <f>Quarterly!BL61</f>
        <v>705</v>
      </c>
      <c r="BL66" s="112">
        <f>Quarterly!BM61</f>
        <v>747</v>
      </c>
      <c r="BM66" s="112">
        <f>Quarterly!BN61</f>
        <v>778</v>
      </c>
      <c r="BN66" s="112">
        <f>Quarterly!BO61</f>
        <v>786</v>
      </c>
      <c r="BO66" s="112">
        <f>Quarterly!BP61</f>
        <v>840</v>
      </c>
      <c r="BP66" s="112">
        <f>Quarterly!BQ61</f>
        <v>875</v>
      </c>
      <c r="BQ66" s="112">
        <f>Quarterly!BR61</f>
        <v>866</v>
      </c>
      <c r="BR66" s="112">
        <f>Quarterly!BS61</f>
        <v>889</v>
      </c>
      <c r="BS66" s="112">
        <f>Quarterly!BT61</f>
        <v>921</v>
      </c>
      <c r="BT66" s="112">
        <f>Quarterly!BU61</f>
        <v>1023</v>
      </c>
      <c r="BU66" s="112">
        <f>Quarterly!BV61</f>
        <v>943</v>
      </c>
      <c r="BV66" s="112">
        <f>Quarterly!BW61</f>
        <v>950</v>
      </c>
      <c r="BW66" s="112">
        <f>Quarterly!BX61</f>
        <v>943</v>
      </c>
      <c r="BX66" s="112">
        <f>Quarterly!BY61</f>
        <v>1011</v>
      </c>
      <c r="BY66" s="112">
        <f>Quarterly!BZ61</f>
        <v>1061</v>
      </c>
      <c r="BZ66" s="112">
        <f>Quarterly!CA61</f>
        <v>1082</v>
      </c>
      <c r="CA66" s="112">
        <f>Quarterly!CB61</f>
        <v>1063</v>
      </c>
      <c r="CB66" s="112">
        <f>Quarterly!CC61</f>
        <v>1177</v>
      </c>
      <c r="CC66" s="112">
        <f>Quarterly!CD61</f>
        <v>1100</v>
      </c>
      <c r="CD66" s="112">
        <f>Quarterly!CE61</f>
        <v>1171</v>
      </c>
      <c r="CE66" s="112">
        <f>Quarterly!CF61</f>
        <v>1225</v>
      </c>
      <c r="CF66" s="112">
        <f>Quarterly!CG61</f>
        <v>1288</v>
      </c>
      <c r="CG66" s="112">
        <f>Quarterly!CH61</f>
        <v>1276</v>
      </c>
      <c r="CH66" s="112">
        <f>Quarterly!CI61</f>
        <v>1234</v>
      </c>
      <c r="CI66" s="112">
        <f>Quarterly!CJ61</f>
        <v>1381</v>
      </c>
      <c r="CJ66" s="112">
        <f>Quarterly!CK61</f>
        <v>1355</v>
      </c>
      <c r="CK66" s="112">
        <f>Quarterly!CL61</f>
        <v>1347</v>
      </c>
      <c r="CL66" s="112">
        <f>Quarterly!CM61</f>
        <v>1370</v>
      </c>
      <c r="CM66" s="112">
        <f>Quarterly!CN61</f>
        <v>1424</v>
      </c>
      <c r="CN66" s="112">
        <f>Quarterly!CO61</f>
        <v>1435</v>
      </c>
      <c r="CO66" s="112">
        <f>Quarterly!CP61</f>
        <v>1447</v>
      </c>
      <c r="CP66" s="112">
        <f>Quarterly!CQ61</f>
        <v>1600</v>
      </c>
      <c r="CQ66" s="112">
        <f>Quarterly!CR61</f>
        <v>1587</v>
      </c>
      <c r="CR66" s="112">
        <f>Quarterly!CS61</f>
        <v>1560</v>
      </c>
      <c r="CS66" s="112">
        <f>Quarterly!CT61</f>
        <v>1602</v>
      </c>
      <c r="CT66" s="112">
        <f>Quarterly!CU61</f>
        <v>1583</v>
      </c>
      <c r="CU66" s="112">
        <f>Quarterly!CV67</f>
        <v>-57</v>
      </c>
      <c r="CV66" s="112">
        <f>Quarterly!CW67</f>
        <v>72</v>
      </c>
      <c r="CW66" s="112">
        <f>Quarterly!CX67</f>
        <v>24</v>
      </c>
      <c r="CX66" s="112">
        <f>Quarterly!CY67</f>
        <v>-35</v>
      </c>
      <c r="CY66" s="112">
        <f>Quarterly!CZ67</f>
        <v>8</v>
      </c>
      <c r="CZ66" s="112">
        <f>Quarterly!DA67</f>
        <v>-53</v>
      </c>
      <c r="DA66" s="112">
        <f>Quarterly!DB67</f>
        <v>-72</v>
      </c>
      <c r="DB66" s="112">
        <f>Quarterly!DC67</f>
        <v>-205</v>
      </c>
      <c r="DC66" s="112">
        <f>Quarterly!DD67</f>
        <v>99</v>
      </c>
      <c r="DD66" s="112">
        <f>Quarterly!DE67</f>
        <v>80</v>
      </c>
      <c r="DE66" s="112">
        <f>Quarterly!DF67</f>
        <v>62</v>
      </c>
      <c r="DF66" s="112">
        <f>Quarterly!DG67</f>
        <v>-33</v>
      </c>
      <c r="DG66" s="112">
        <f>Quarterly!DH67</f>
        <v>105</v>
      </c>
      <c r="DH66" s="112">
        <f>Quarterly!DI67</f>
        <v>117</v>
      </c>
      <c r="DI66" s="112">
        <f>Quarterly!DJ67</f>
        <v>-27</v>
      </c>
      <c r="DJ66" s="112">
        <f>Quarterly!DK67</f>
        <v>-130</v>
      </c>
      <c r="DK66" s="112">
        <f>Quarterly!DL67</f>
        <v>-374</v>
      </c>
      <c r="DL66" s="112">
        <f>Quarterly!DM67</f>
        <v>70</v>
      </c>
      <c r="DM66" s="112">
        <f>Quarterly!DN67</f>
        <v>-187</v>
      </c>
      <c r="DN66" s="112">
        <f>Quarterly!DO67</f>
        <v>-44</v>
      </c>
    </row>
    <row r="67" spans="1:118" ht="14.4">
      <c r="A67" s="106"/>
      <c r="B67">
        <f>Quarterly!C62</f>
        <v>0</v>
      </c>
      <c r="C67">
        <f>Quarterly!D62</f>
        <v>0</v>
      </c>
      <c r="D67">
        <f>Quarterly!E62</f>
        <v>0</v>
      </c>
      <c r="E67">
        <f>Quarterly!F62</f>
        <v>0</v>
      </c>
      <c r="F67">
        <f>Quarterly!G62</f>
        <v>0</v>
      </c>
      <c r="G67">
        <f>Quarterly!H62</f>
        <v>0</v>
      </c>
      <c r="H67">
        <f>Quarterly!I62</f>
        <v>0</v>
      </c>
      <c r="I67">
        <f>Quarterly!J62</f>
        <v>0</v>
      </c>
      <c r="J67">
        <f>Quarterly!K62</f>
        <v>0</v>
      </c>
      <c r="K67">
        <f>Quarterly!L62</f>
        <v>0</v>
      </c>
      <c r="L67">
        <f>Quarterly!M62</f>
        <v>0</v>
      </c>
      <c r="M67">
        <f>Quarterly!N62</f>
        <v>0</v>
      </c>
      <c r="N67">
        <f>Quarterly!O62</f>
        <v>0</v>
      </c>
      <c r="O67">
        <f>Quarterly!P62</f>
        <v>0</v>
      </c>
      <c r="P67">
        <f>Quarterly!Q62</f>
        <v>0</v>
      </c>
      <c r="Q67">
        <f>Quarterly!R62</f>
        <v>0</v>
      </c>
      <c r="R67">
        <f>Quarterly!S62</f>
        <v>0</v>
      </c>
      <c r="S67">
        <f>Quarterly!T62</f>
        <v>0</v>
      </c>
      <c r="T67">
        <f>Quarterly!U62</f>
        <v>0</v>
      </c>
      <c r="U67">
        <f>Quarterly!V62</f>
        <v>0</v>
      </c>
      <c r="V67">
        <f>Quarterly!W62</f>
        <v>0</v>
      </c>
      <c r="W67">
        <f>Quarterly!X62</f>
        <v>0</v>
      </c>
      <c r="X67">
        <f>Quarterly!Y62</f>
        <v>0</v>
      </c>
      <c r="Y67">
        <f>Quarterly!Z62</f>
        <v>0</v>
      </c>
      <c r="Z67">
        <f>Quarterly!AA62</f>
        <v>0</v>
      </c>
      <c r="AA67">
        <f>Quarterly!AB62</f>
        <v>0</v>
      </c>
      <c r="AB67">
        <f>Quarterly!AC62</f>
        <v>0</v>
      </c>
      <c r="AC67">
        <f>Quarterly!AD62</f>
        <v>0</v>
      </c>
      <c r="AD67">
        <f>Quarterly!AE62</f>
        <v>0</v>
      </c>
      <c r="AE67">
        <f>Quarterly!AF62</f>
        <v>0</v>
      </c>
      <c r="AF67">
        <f>Quarterly!AG62</f>
        <v>0</v>
      </c>
      <c r="AG67">
        <f>Quarterly!AH62</f>
        <v>0</v>
      </c>
      <c r="AH67">
        <f>Quarterly!AI62</f>
        <v>0</v>
      </c>
      <c r="AI67">
        <f>Quarterly!AJ62</f>
        <v>0</v>
      </c>
      <c r="AJ67">
        <f>Quarterly!AK62</f>
        <v>0</v>
      </c>
      <c r="AK67">
        <f>Quarterly!AL62</f>
        <v>0</v>
      </c>
      <c r="AL67">
        <f>Quarterly!AM62</f>
        <v>0</v>
      </c>
      <c r="AM67">
        <f>Quarterly!AN62</f>
        <v>0</v>
      </c>
      <c r="AN67">
        <f>Quarterly!AO62</f>
        <v>0</v>
      </c>
      <c r="AO67">
        <f>Quarterly!AP62</f>
        <v>0</v>
      </c>
      <c r="AP67">
        <f>Quarterly!AQ62</f>
        <v>0</v>
      </c>
      <c r="AQ67">
        <f>Quarterly!AR62</f>
        <v>0</v>
      </c>
      <c r="AR67">
        <f>Quarterly!AS62</f>
        <v>0</v>
      </c>
      <c r="AS67">
        <f>Quarterly!AT62</f>
        <v>0</v>
      </c>
      <c r="AT67">
        <f>Quarterly!AU62</f>
        <v>0</v>
      </c>
      <c r="AU67">
        <f>Quarterly!AV62</f>
        <v>0</v>
      </c>
      <c r="AV67">
        <f>Quarterly!AW62</f>
        <v>0</v>
      </c>
      <c r="AW67">
        <f>Quarterly!AX62</f>
        <v>0</v>
      </c>
      <c r="AX67">
        <f>Quarterly!AY62</f>
        <v>0</v>
      </c>
      <c r="AY67">
        <f>Quarterly!AZ62</f>
        <v>0</v>
      </c>
      <c r="AZ67">
        <f>Quarterly!BA62</f>
        <v>0</v>
      </c>
      <c r="BA67">
        <f>Quarterly!BB62</f>
        <v>0</v>
      </c>
      <c r="BB67">
        <f>Quarterly!BC62</f>
        <v>0</v>
      </c>
      <c r="BC67">
        <f>Quarterly!BD62</f>
        <v>0</v>
      </c>
      <c r="BD67">
        <f>Quarterly!BE62</f>
        <v>0</v>
      </c>
      <c r="BE67">
        <f>Quarterly!BF62</f>
        <v>0</v>
      </c>
      <c r="BF67">
        <f>Quarterly!BG62</f>
        <v>0</v>
      </c>
      <c r="BG67">
        <f>Quarterly!BH62</f>
        <v>0</v>
      </c>
      <c r="BH67">
        <f>Quarterly!BI62</f>
        <v>0</v>
      </c>
      <c r="BI67">
        <f>Quarterly!BJ62</f>
        <v>0</v>
      </c>
      <c r="BJ67">
        <f>Quarterly!BK62</f>
        <v>0</v>
      </c>
      <c r="BK67">
        <f>Quarterly!BL62</f>
        <v>0</v>
      </c>
      <c r="BL67">
        <f>Quarterly!BM62</f>
        <v>0</v>
      </c>
      <c r="BM67">
        <f>Quarterly!BN62</f>
        <v>0</v>
      </c>
      <c r="BN67">
        <f>Quarterly!BO62</f>
        <v>0</v>
      </c>
      <c r="BO67">
        <f>Quarterly!BP62</f>
        <v>0</v>
      </c>
      <c r="BP67">
        <f>Quarterly!BQ62</f>
        <v>0</v>
      </c>
      <c r="BQ67">
        <f>Quarterly!BR62</f>
        <v>0</v>
      </c>
      <c r="BR67">
        <f>Quarterly!BS62</f>
        <v>0</v>
      </c>
      <c r="BS67">
        <f>Quarterly!BT62</f>
        <v>0</v>
      </c>
      <c r="BT67">
        <f>Quarterly!BU62</f>
        <v>0</v>
      </c>
      <c r="BU67">
        <f>Quarterly!BV62</f>
        <v>0</v>
      </c>
      <c r="BV67">
        <f>Quarterly!BW62</f>
        <v>0</v>
      </c>
      <c r="BW67">
        <f>Quarterly!BX62</f>
        <v>0</v>
      </c>
      <c r="BX67">
        <f>Quarterly!BY62</f>
        <v>0</v>
      </c>
      <c r="BY67">
        <f>Quarterly!BZ62</f>
        <v>0</v>
      </c>
      <c r="BZ67">
        <f>Quarterly!CA62</f>
        <v>0</v>
      </c>
      <c r="CA67">
        <f>Quarterly!CB62</f>
        <v>0</v>
      </c>
      <c r="CB67">
        <f>Quarterly!CC62</f>
        <v>0</v>
      </c>
      <c r="CC67">
        <f>Quarterly!CD62</f>
        <v>0</v>
      </c>
      <c r="CD67">
        <f>Quarterly!CE62</f>
        <v>0</v>
      </c>
      <c r="CE67">
        <f>Quarterly!CF62</f>
        <v>0</v>
      </c>
      <c r="CF67">
        <f>Quarterly!CG62</f>
        <v>0</v>
      </c>
      <c r="CG67">
        <f>Quarterly!CH62</f>
        <v>0</v>
      </c>
      <c r="CH67">
        <f>Quarterly!CI62</f>
        <v>0</v>
      </c>
      <c r="CI67">
        <f>Quarterly!CJ62</f>
        <v>0</v>
      </c>
      <c r="CJ67">
        <f>Quarterly!CK62</f>
        <v>0</v>
      </c>
      <c r="CK67">
        <f>Quarterly!CL62</f>
        <v>0</v>
      </c>
      <c r="CL67">
        <f>Quarterly!CM62</f>
        <v>0</v>
      </c>
      <c r="CM67">
        <f>Quarterly!CN62</f>
        <v>0</v>
      </c>
      <c r="CN67">
        <f>Quarterly!CO62</f>
        <v>0</v>
      </c>
      <c r="CO67">
        <f>Quarterly!CP62</f>
        <v>0</v>
      </c>
      <c r="CP67">
        <f>Quarterly!CQ62</f>
        <v>0</v>
      </c>
      <c r="CQ67">
        <f>Quarterly!CR62</f>
        <v>0</v>
      </c>
      <c r="CR67">
        <f>Quarterly!CS62</f>
        <v>0</v>
      </c>
      <c r="CS67">
        <f>Quarterly!CT62</f>
        <v>0</v>
      </c>
      <c r="CT67">
        <f>Quarterly!CU62</f>
        <v>0</v>
      </c>
      <c r="CU67">
        <f>Quarterly!CV68</f>
        <v>0</v>
      </c>
      <c r="CV67">
        <f>Quarterly!CW68</f>
        <v>0</v>
      </c>
      <c r="CW67">
        <f>Quarterly!CX68</f>
        <v>0</v>
      </c>
      <c r="CX67">
        <f>Quarterly!CY68</f>
        <v>0</v>
      </c>
      <c r="CY67">
        <f>Quarterly!CZ68</f>
        <v>0</v>
      </c>
      <c r="CZ67">
        <f>Quarterly!DA68</f>
        <v>0</v>
      </c>
      <c r="DA67">
        <f>Quarterly!DB68</f>
        <v>0</v>
      </c>
      <c r="DB67">
        <f>Quarterly!DC68</f>
        <v>0</v>
      </c>
      <c r="DC67">
        <f>Quarterly!DD68</f>
        <v>0</v>
      </c>
      <c r="DD67">
        <f>Quarterly!DE68</f>
        <v>0</v>
      </c>
      <c r="DE67">
        <f>Quarterly!DF68</f>
        <v>0</v>
      </c>
      <c r="DF67">
        <f>Quarterly!DG68</f>
        <v>0</v>
      </c>
      <c r="DG67">
        <f>Quarterly!DH68</f>
        <v>0</v>
      </c>
      <c r="DH67">
        <f>Quarterly!DI68</f>
        <v>0</v>
      </c>
      <c r="DI67">
        <f>Quarterly!DJ68</f>
        <v>0</v>
      </c>
      <c r="DJ67">
        <f>Quarterly!DK68</f>
        <v>0</v>
      </c>
      <c r="DK67">
        <f>Quarterly!DL68</f>
        <v>0</v>
      </c>
      <c r="DL67">
        <f>Quarterly!DM68</f>
        <v>0</v>
      </c>
      <c r="DM67">
        <f>Quarterly!DN68</f>
        <v>0</v>
      </c>
      <c r="DN67">
        <f>Quarterly!DO68</f>
        <v>0</v>
      </c>
    </row>
    <row r="68" spans="1:118" ht="14.4">
      <c r="A68" s="233" t="s">
        <v>4</v>
      </c>
      <c r="B68" s="235">
        <f>Quarterly!C63</f>
        <v>0</v>
      </c>
      <c r="C68" s="235">
        <f>Quarterly!D63</f>
        <v>0</v>
      </c>
      <c r="D68" s="235">
        <f>Quarterly!E63</f>
        <v>0</v>
      </c>
      <c r="E68" s="235">
        <f>Quarterly!F63</f>
        <v>0</v>
      </c>
      <c r="F68" s="235">
        <f>Quarterly!G63</f>
        <v>0</v>
      </c>
      <c r="G68" s="235">
        <f>Quarterly!H63</f>
        <v>0</v>
      </c>
      <c r="H68" s="235">
        <f>Quarterly!I63</f>
        <v>0</v>
      </c>
      <c r="I68" s="235">
        <f>Quarterly!J63</f>
        <v>0</v>
      </c>
      <c r="J68" s="235">
        <f>Quarterly!K63</f>
        <v>0</v>
      </c>
      <c r="K68" s="235">
        <f>Quarterly!L63</f>
        <v>0</v>
      </c>
      <c r="L68" s="235">
        <f>Quarterly!M63</f>
        <v>0</v>
      </c>
      <c r="M68" s="235">
        <f>Quarterly!N63</f>
        <v>0</v>
      </c>
      <c r="N68" s="235">
        <f>Quarterly!O63</f>
        <v>0</v>
      </c>
      <c r="O68" s="235">
        <f>Quarterly!P63</f>
        <v>0</v>
      </c>
      <c r="P68" s="235">
        <f>Quarterly!Q63</f>
        <v>0</v>
      </c>
      <c r="Q68" s="235">
        <f>Quarterly!R63</f>
        <v>0</v>
      </c>
      <c r="R68" s="235">
        <f>Quarterly!S63</f>
        <v>0</v>
      </c>
      <c r="S68" s="235">
        <f>Quarterly!T63</f>
        <v>0</v>
      </c>
      <c r="T68" s="235">
        <f>Quarterly!U63</f>
        <v>0</v>
      </c>
      <c r="U68" s="235">
        <f>Quarterly!V63</f>
        <v>0</v>
      </c>
      <c r="V68" s="235">
        <f>Quarterly!W63</f>
        <v>0</v>
      </c>
      <c r="W68" s="235">
        <f>Quarterly!X63</f>
        <v>0</v>
      </c>
      <c r="X68" s="235">
        <f>Quarterly!Y63</f>
        <v>0</v>
      </c>
      <c r="Y68" s="235">
        <f>Quarterly!Z63</f>
        <v>0</v>
      </c>
      <c r="Z68" s="235">
        <f>Quarterly!AA63</f>
        <v>0</v>
      </c>
      <c r="AA68" s="235">
        <f>Quarterly!AB63</f>
        <v>0</v>
      </c>
      <c r="AB68" s="235">
        <f>Quarterly!AC63</f>
        <v>0</v>
      </c>
      <c r="AC68" s="235">
        <f>Quarterly!AD63</f>
        <v>0</v>
      </c>
      <c r="AD68" s="235">
        <f>Quarterly!AE63</f>
        <v>0</v>
      </c>
      <c r="AE68" s="235">
        <f>Quarterly!AF63</f>
        <v>0</v>
      </c>
      <c r="AF68" s="235">
        <f>Quarterly!AG63</f>
        <v>0</v>
      </c>
      <c r="AG68" s="235">
        <f>Quarterly!AH63</f>
        <v>0</v>
      </c>
      <c r="AH68" s="235">
        <f>Quarterly!AI63</f>
        <v>0</v>
      </c>
      <c r="AI68" s="235">
        <f>Quarterly!AJ63</f>
        <v>0</v>
      </c>
      <c r="AJ68" s="235">
        <f>Quarterly!AK63</f>
        <v>0</v>
      </c>
      <c r="AK68" s="235">
        <f>Quarterly!AL63</f>
        <v>0</v>
      </c>
      <c r="AL68" s="235">
        <f>Quarterly!AM63</f>
        <v>0</v>
      </c>
      <c r="AM68" s="235">
        <f>Quarterly!AN63</f>
        <v>0</v>
      </c>
      <c r="AN68" s="235">
        <f>Quarterly!AO63</f>
        <v>0</v>
      </c>
      <c r="AO68" s="235">
        <f>Quarterly!AP63</f>
        <v>0</v>
      </c>
      <c r="AP68" s="235">
        <f>Quarterly!AQ63</f>
        <v>0</v>
      </c>
      <c r="AQ68" s="235">
        <f>Quarterly!AR63</f>
        <v>0</v>
      </c>
      <c r="AR68" s="235">
        <f>Quarterly!AS63</f>
        <v>0</v>
      </c>
      <c r="AS68" s="235">
        <f>Quarterly!AT63</f>
        <v>0</v>
      </c>
      <c r="AT68" s="235">
        <f>Quarterly!AU63</f>
        <v>59</v>
      </c>
      <c r="AU68" s="235">
        <f>Quarterly!AV63</f>
        <v>72</v>
      </c>
      <c r="AV68" s="235">
        <f>Quarterly!AW63</f>
        <v>68</v>
      </c>
      <c r="AW68" s="235">
        <f>Quarterly!AX63</f>
        <v>77</v>
      </c>
      <c r="AX68" s="235">
        <f>Quarterly!AY63</f>
        <v>87</v>
      </c>
      <c r="AY68" s="235">
        <f>Quarterly!AZ63</f>
        <v>86</v>
      </c>
      <c r="AZ68" s="235">
        <f>Quarterly!BA63</f>
        <v>95</v>
      </c>
      <c r="BA68" s="235">
        <f>Quarterly!BB63</f>
        <v>106</v>
      </c>
      <c r="BB68" s="235">
        <f>Quarterly!BC63</f>
        <v>110</v>
      </c>
      <c r="BC68" s="235">
        <f>Quarterly!BD63</f>
        <v>157</v>
      </c>
      <c r="BD68" s="235">
        <f>Quarterly!BE63</f>
        <v>156</v>
      </c>
      <c r="BE68" s="235">
        <f>Quarterly!BF63</f>
        <v>182</v>
      </c>
      <c r="BF68" s="235">
        <f>Quarterly!BG63</f>
        <v>191</v>
      </c>
      <c r="BG68" s="235">
        <f>Quarterly!BH63</f>
        <v>171</v>
      </c>
      <c r="BH68" s="235">
        <f>Quarterly!BI63</f>
        <v>153</v>
      </c>
      <c r="BI68" s="235">
        <f>Quarterly!BJ63</f>
        <v>163</v>
      </c>
      <c r="BJ68" s="235">
        <f>Quarterly!BK63</f>
        <v>186</v>
      </c>
      <c r="BK68" s="235">
        <f>Quarterly!BL63</f>
        <v>167</v>
      </c>
      <c r="BL68" s="235">
        <f>Quarterly!BM63</f>
        <v>174</v>
      </c>
      <c r="BM68" s="235">
        <f>Quarterly!BN63</f>
        <v>207</v>
      </c>
      <c r="BN68" s="235">
        <f>Quarterly!BO63</f>
        <v>221</v>
      </c>
      <c r="BO68" s="235">
        <f>Quarterly!BP63</f>
        <v>194</v>
      </c>
      <c r="BP68" s="235">
        <f>Quarterly!BQ63</f>
        <v>211</v>
      </c>
      <c r="BQ68" s="235">
        <f>Quarterly!BR63</f>
        <v>238</v>
      </c>
      <c r="BR68" s="235">
        <f>Quarterly!BS63</f>
        <v>258</v>
      </c>
      <c r="BS68" s="235">
        <f>Quarterly!BT63</f>
        <v>244</v>
      </c>
      <c r="BT68" s="235">
        <f>Quarterly!BU63</f>
        <v>273</v>
      </c>
      <c r="BU68" s="235">
        <f>Quarterly!BV63</f>
        <v>321</v>
      </c>
      <c r="BV68" s="235">
        <f>Quarterly!BW63</f>
        <v>306</v>
      </c>
      <c r="BW68" s="235">
        <f>Quarterly!BX63</f>
        <v>300</v>
      </c>
      <c r="BX68" s="235">
        <f>Quarterly!BY63</f>
        <v>296</v>
      </c>
      <c r="BY68" s="235">
        <f>Quarterly!BZ63</f>
        <v>333</v>
      </c>
      <c r="BZ68" s="235">
        <f>Quarterly!CA63</f>
        <v>326</v>
      </c>
      <c r="CA68" s="235">
        <f>Quarterly!CB63</f>
        <v>325</v>
      </c>
      <c r="CB68" s="235">
        <f>Quarterly!CC63</f>
        <v>280</v>
      </c>
      <c r="CC68" s="235">
        <f>Quarterly!CD63</f>
        <v>375</v>
      </c>
      <c r="CD68" s="235">
        <f>Quarterly!CE63</f>
        <v>359</v>
      </c>
      <c r="CE68" s="235">
        <f>Quarterly!CF63</f>
        <v>363</v>
      </c>
      <c r="CF68" s="235">
        <f>Quarterly!CG63</f>
        <v>350</v>
      </c>
      <c r="CG68" s="235">
        <f>Quarterly!CH63</f>
        <v>419</v>
      </c>
      <c r="CH68" s="235">
        <f>Quarterly!CI63</f>
        <v>466</v>
      </c>
      <c r="CI68" s="235">
        <f>Quarterly!CJ63</f>
        <v>442</v>
      </c>
      <c r="CJ68" s="235">
        <f>Quarterly!CK63</f>
        <v>403</v>
      </c>
      <c r="CK68" s="235">
        <f>Quarterly!CL63</f>
        <v>461</v>
      </c>
      <c r="CL68" s="235">
        <f>Quarterly!CM63</f>
        <v>442</v>
      </c>
      <c r="CM68" s="235">
        <f>Quarterly!CN63</f>
        <v>436</v>
      </c>
      <c r="CN68" s="235">
        <f>Quarterly!CO63</f>
        <v>470</v>
      </c>
      <c r="CO68" s="235">
        <f>Quarterly!CP63</f>
        <v>487</v>
      </c>
      <c r="CP68" s="235">
        <f>Quarterly!CQ63</f>
        <v>441</v>
      </c>
      <c r="CQ68" s="235">
        <f>Quarterly!CR63</f>
        <v>416</v>
      </c>
      <c r="CR68" s="235">
        <f>Quarterly!CS63</f>
        <v>452</v>
      </c>
      <c r="CS68" s="235">
        <f>Quarterly!CT63</f>
        <v>543</v>
      </c>
      <c r="CT68" s="235">
        <f>Quarterly!CU63</f>
        <v>530</v>
      </c>
      <c r="CU68" s="235">
        <f>Quarterly!CV70</f>
        <v>459</v>
      </c>
      <c r="CV68" s="235">
        <f>Quarterly!CW70</f>
        <v>567</v>
      </c>
      <c r="CW68" s="235">
        <f>Quarterly!CX70</f>
        <v>579</v>
      </c>
      <c r="CX68" s="235">
        <f>Quarterly!CY70</f>
        <v>461</v>
      </c>
      <c r="CY68" s="235">
        <f>Quarterly!CZ70</f>
        <v>333</v>
      </c>
      <c r="CZ68" s="235">
        <f>Quarterly!DA70</f>
        <v>615</v>
      </c>
      <c r="DA68" s="235">
        <f>Quarterly!DB70</f>
        <v>446</v>
      </c>
      <c r="DB68" s="235">
        <f>Quarterly!DC70</f>
        <v>421</v>
      </c>
      <c r="DC68" s="235">
        <f>Quarterly!DD70</f>
        <v>536</v>
      </c>
      <c r="DD68" s="235">
        <f>Quarterly!DE70</f>
        <v>541</v>
      </c>
      <c r="DE68" s="235">
        <f>Quarterly!DF70</f>
        <v>638</v>
      </c>
      <c r="DF68" s="235">
        <f>Quarterly!DG70</f>
        <v>651</v>
      </c>
      <c r="DG68" s="235">
        <f>Quarterly!DH70</f>
        <v>766</v>
      </c>
      <c r="DH68" s="235">
        <f>Quarterly!DI70</f>
        <v>825</v>
      </c>
      <c r="DI68" s="235">
        <f>Quarterly!DJ70</f>
        <v>842</v>
      </c>
      <c r="DJ68" s="235">
        <f>Quarterly!DK70</f>
        <v>891</v>
      </c>
      <c r="DK68" s="235">
        <f>Quarterly!DL70</f>
        <v>1031</v>
      </c>
      <c r="DL68" s="235">
        <f>Quarterly!DM70</f>
        <v>1055</v>
      </c>
      <c r="DM68" s="235">
        <f>Quarterly!DN70</f>
        <v>1181</v>
      </c>
      <c r="DN68" s="235">
        <f>Quarterly!DO70</f>
        <v>1192</v>
      </c>
    </row>
    <row r="69" spans="1:118" ht="14.4">
      <c r="A69" s="107" t="s">
        <v>5</v>
      </c>
      <c r="B69" s="112">
        <f>Quarterly!C64</f>
        <v>0</v>
      </c>
      <c r="C69" s="112">
        <f>Quarterly!D64</f>
        <v>0</v>
      </c>
      <c r="D69" s="112">
        <f>Quarterly!E64</f>
        <v>0</v>
      </c>
      <c r="E69" s="112">
        <f>Quarterly!F64</f>
        <v>0</v>
      </c>
      <c r="F69" s="112">
        <f>Quarterly!G64</f>
        <v>0</v>
      </c>
      <c r="G69" s="112">
        <f>Quarterly!H64</f>
        <v>0</v>
      </c>
      <c r="H69" s="112">
        <f>Quarterly!I64</f>
        <v>0</v>
      </c>
      <c r="I69" s="112">
        <f>Quarterly!J64</f>
        <v>0</v>
      </c>
      <c r="J69" s="112">
        <f>Quarterly!K64</f>
        <v>0</v>
      </c>
      <c r="K69" s="112">
        <f>Quarterly!L64</f>
        <v>0</v>
      </c>
      <c r="L69" s="112">
        <f>Quarterly!M64</f>
        <v>0</v>
      </c>
      <c r="M69" s="112">
        <f>Quarterly!N64</f>
        <v>0</v>
      </c>
      <c r="N69" s="112">
        <f>Quarterly!O64</f>
        <v>0</v>
      </c>
      <c r="O69" s="112">
        <f>Quarterly!P64</f>
        <v>0</v>
      </c>
      <c r="P69" s="112">
        <f>Quarterly!Q64</f>
        <v>0</v>
      </c>
      <c r="Q69" s="112">
        <f>Quarterly!R64</f>
        <v>0</v>
      </c>
      <c r="R69" s="112">
        <f>Quarterly!S64</f>
        <v>59</v>
      </c>
      <c r="S69" s="112">
        <f>Quarterly!T64</f>
        <v>72</v>
      </c>
      <c r="T69" s="112">
        <f>Quarterly!U64</f>
        <v>68</v>
      </c>
      <c r="U69" s="112">
        <f>Quarterly!V64</f>
        <v>77</v>
      </c>
      <c r="V69" s="112">
        <f>Quarterly!W64</f>
        <v>87</v>
      </c>
      <c r="W69" s="112">
        <f>Quarterly!X64</f>
        <v>86</v>
      </c>
      <c r="X69" s="112">
        <f>Quarterly!Y64</f>
        <v>95</v>
      </c>
      <c r="Y69" s="112">
        <f>Quarterly!Z64</f>
        <v>106</v>
      </c>
      <c r="Z69" s="112">
        <f>Quarterly!AA64</f>
        <v>110</v>
      </c>
      <c r="AA69" s="112">
        <f>Quarterly!AB64</f>
        <v>157</v>
      </c>
      <c r="AB69" s="112">
        <f>Quarterly!AC64</f>
        <v>156</v>
      </c>
      <c r="AC69" s="112">
        <f>Quarterly!AD64</f>
        <v>182</v>
      </c>
      <c r="AD69" s="112">
        <f>Quarterly!AE64</f>
        <v>191</v>
      </c>
      <c r="AE69" s="112">
        <f>Quarterly!AF64</f>
        <v>171</v>
      </c>
      <c r="AF69" s="112">
        <f>Quarterly!AG64</f>
        <v>153</v>
      </c>
      <c r="AG69" s="112">
        <f>Quarterly!AH64</f>
        <v>163</v>
      </c>
      <c r="AH69" s="112">
        <f>Quarterly!AI64</f>
        <v>186</v>
      </c>
      <c r="AI69" s="112">
        <f>Quarterly!AJ64</f>
        <v>167</v>
      </c>
      <c r="AJ69" s="112">
        <f>Quarterly!AK64</f>
        <v>174</v>
      </c>
      <c r="AK69" s="112">
        <f>Quarterly!AL64</f>
        <v>207</v>
      </c>
      <c r="AL69" s="112">
        <f>Quarterly!AM64</f>
        <v>221</v>
      </c>
      <c r="AM69" s="112">
        <f>Quarterly!AN64</f>
        <v>194</v>
      </c>
      <c r="AN69" s="112">
        <f>Quarterly!AO64</f>
        <v>211</v>
      </c>
      <c r="AO69" s="112">
        <f>Quarterly!AP64</f>
        <v>238</v>
      </c>
      <c r="AP69" s="112">
        <f>Quarterly!AQ64</f>
        <v>258</v>
      </c>
      <c r="AQ69" s="112">
        <f>Quarterly!AR64</f>
        <v>244</v>
      </c>
      <c r="AR69" s="112">
        <f>Quarterly!AS64</f>
        <v>273</v>
      </c>
      <c r="AS69" s="112">
        <f>Quarterly!AT64</f>
        <v>321</v>
      </c>
      <c r="AT69" s="112">
        <f>Quarterly!AU64</f>
        <v>57</v>
      </c>
      <c r="AU69" s="112">
        <f>Quarterly!AV64</f>
        <v>69</v>
      </c>
      <c r="AV69" s="112">
        <f>Quarterly!AW64</f>
        <v>67</v>
      </c>
      <c r="AW69" s="112">
        <f>Quarterly!AX64</f>
        <v>76</v>
      </c>
      <c r="AX69" s="112">
        <f>Quarterly!AY64</f>
        <v>85</v>
      </c>
      <c r="AY69" s="112">
        <f>Quarterly!AZ64</f>
        <v>83</v>
      </c>
      <c r="AZ69" s="112">
        <f>Quarterly!BA64</f>
        <v>92</v>
      </c>
      <c r="BA69" s="112">
        <f>Quarterly!BB64</f>
        <v>103</v>
      </c>
      <c r="BB69" s="112">
        <f>Quarterly!BC64</f>
        <v>107</v>
      </c>
      <c r="BC69" s="112">
        <f>Quarterly!BD64</f>
        <v>149</v>
      </c>
      <c r="BD69" s="112">
        <f>Quarterly!BE64</f>
        <v>152</v>
      </c>
      <c r="BE69" s="112">
        <f>Quarterly!BF64</f>
        <v>176</v>
      </c>
      <c r="BF69" s="112">
        <f>Quarterly!BG64</f>
        <v>185</v>
      </c>
      <c r="BG69" s="112">
        <f>Quarterly!BH64</f>
        <v>163</v>
      </c>
      <c r="BH69" s="112">
        <f>Quarterly!BI64</f>
        <v>147</v>
      </c>
      <c r="BI69" s="112">
        <f>Quarterly!BJ64</f>
        <v>159</v>
      </c>
      <c r="BJ69" s="112">
        <f>Quarterly!BK64</f>
        <v>181</v>
      </c>
      <c r="BK69" s="112">
        <f>Quarterly!BL64</f>
        <v>160</v>
      </c>
      <c r="BL69" s="112">
        <f>Quarterly!BM64</f>
        <v>168</v>
      </c>
      <c r="BM69" s="112">
        <f>Quarterly!BN64</f>
        <v>201</v>
      </c>
      <c r="BN69" s="112">
        <f>Quarterly!BO64</f>
        <v>220</v>
      </c>
      <c r="BO69" s="112">
        <f>Quarterly!BP64</f>
        <v>191</v>
      </c>
      <c r="BP69" s="112">
        <f>Quarterly!BQ64</f>
        <v>201</v>
      </c>
      <c r="BQ69" s="112">
        <f>Quarterly!BR64</f>
        <v>236</v>
      </c>
      <c r="BR69" s="112">
        <f>Quarterly!BS64</f>
        <v>250</v>
      </c>
      <c r="BS69" s="112">
        <f>Quarterly!BT64</f>
        <v>232</v>
      </c>
      <c r="BT69" s="112">
        <f>Quarterly!BU64</f>
        <v>268</v>
      </c>
      <c r="BU69" s="112">
        <f>Quarterly!BV64</f>
        <v>314</v>
      </c>
      <c r="BV69" s="112">
        <f>Quarterly!BW64</f>
        <v>297</v>
      </c>
      <c r="BW69" s="112">
        <f>Quarterly!BX64</f>
        <v>280</v>
      </c>
      <c r="BX69" s="112">
        <f>Quarterly!BY64</f>
        <v>293</v>
      </c>
      <c r="BY69" s="112">
        <f>Quarterly!BZ64</f>
        <v>327</v>
      </c>
      <c r="BZ69" s="112">
        <f>Quarterly!CA64</f>
        <v>321</v>
      </c>
      <c r="CA69" s="112">
        <f>Quarterly!CB64</f>
        <v>305</v>
      </c>
      <c r="CB69" s="112">
        <f>Quarterly!CC64</f>
        <v>276</v>
      </c>
      <c r="CC69" s="112">
        <f>Quarterly!CD64</f>
        <v>370</v>
      </c>
      <c r="CD69" s="112">
        <f>Quarterly!CE64</f>
        <v>359</v>
      </c>
      <c r="CE69" s="112">
        <f>Quarterly!CF64</f>
        <v>353</v>
      </c>
      <c r="CF69" s="112">
        <f>Quarterly!CG64</f>
        <v>345</v>
      </c>
      <c r="CG69" s="112">
        <f>Quarterly!CH64</f>
        <v>417</v>
      </c>
      <c r="CH69" s="112">
        <f>Quarterly!CI64</f>
        <v>483</v>
      </c>
      <c r="CI69" s="112">
        <f>Quarterly!CJ64</f>
        <v>489</v>
      </c>
      <c r="CJ69" s="112">
        <f>Quarterly!CK64</f>
        <v>441</v>
      </c>
      <c r="CK69" s="112">
        <f>Quarterly!CL64</f>
        <v>444</v>
      </c>
      <c r="CL69" s="112">
        <f>Quarterly!CM64</f>
        <v>424</v>
      </c>
      <c r="CM69" s="112">
        <f>Quarterly!CN64</f>
        <v>420</v>
      </c>
      <c r="CN69" s="112">
        <f>Quarterly!CO64</f>
        <v>451</v>
      </c>
      <c r="CO69" s="112">
        <f>Quarterly!CP64</f>
        <v>452</v>
      </c>
      <c r="CP69" s="112">
        <f>Quarterly!CQ64</f>
        <v>450</v>
      </c>
      <c r="CQ69" s="112">
        <f>Quarterly!CR64</f>
        <v>443</v>
      </c>
      <c r="CR69" s="112">
        <f>Quarterly!CS64</f>
        <v>486</v>
      </c>
      <c r="CS69" s="112">
        <f>Quarterly!CT64</f>
        <v>526</v>
      </c>
      <c r="CT69" s="112">
        <f>Quarterly!CU64</f>
        <v>558</v>
      </c>
      <c r="CU69" s="112">
        <f>Quarterly!CV71</f>
        <v>256</v>
      </c>
      <c r="CV69" s="112">
        <f>Quarterly!CW71</f>
        <v>301</v>
      </c>
      <c r="CW69" s="112">
        <f>Quarterly!CX71</f>
        <v>326</v>
      </c>
      <c r="CX69" s="112">
        <f>Quarterly!CY71</f>
        <v>291</v>
      </c>
      <c r="CY69" s="112">
        <f>Quarterly!CZ71</f>
        <v>261</v>
      </c>
      <c r="CZ69" s="112">
        <f>Quarterly!DA71</f>
        <v>481</v>
      </c>
      <c r="DA69" s="112">
        <f>Quarterly!DB71</f>
        <v>329</v>
      </c>
      <c r="DB69" s="112">
        <f>Quarterly!DC71</f>
        <v>282</v>
      </c>
      <c r="DC69" s="112">
        <f>Quarterly!DD71</f>
        <v>353</v>
      </c>
      <c r="DD69" s="112">
        <f>Quarterly!DE71</f>
        <v>397</v>
      </c>
      <c r="DE69" s="112">
        <f>Quarterly!DF71</f>
        <v>468</v>
      </c>
      <c r="DF69" s="112">
        <f>Quarterly!DG71</f>
        <v>475</v>
      </c>
      <c r="DG69" s="112">
        <f>Quarterly!DH71</f>
        <v>547</v>
      </c>
      <c r="DH69" s="112">
        <f>Quarterly!DI71</f>
        <v>570</v>
      </c>
      <c r="DI69" s="112">
        <f>Quarterly!DJ71</f>
        <v>595</v>
      </c>
      <c r="DJ69" s="112">
        <f>Quarterly!DK71</f>
        <v>642</v>
      </c>
      <c r="DK69" s="112">
        <f>Quarterly!DL71</f>
        <v>771</v>
      </c>
      <c r="DL69" s="112">
        <f>Quarterly!DM71</f>
        <v>686</v>
      </c>
      <c r="DM69" s="112">
        <f>Quarterly!DN71</f>
        <v>816</v>
      </c>
      <c r="DN69" s="112">
        <f>Quarterly!DO71</f>
        <v>907</v>
      </c>
    </row>
    <row r="70" spans="1:118" ht="14.4">
      <c r="A70" s="106" t="s">
        <v>6</v>
      </c>
      <c r="B70" s="112">
        <f>Quarterly!C65</f>
        <v>0</v>
      </c>
      <c r="C70" s="112">
        <f>Quarterly!D65</f>
        <v>0</v>
      </c>
      <c r="D70" s="112">
        <f>Quarterly!E65</f>
        <v>0</v>
      </c>
      <c r="E70" s="112">
        <f>Quarterly!F65</f>
        <v>0</v>
      </c>
      <c r="F70" s="112">
        <f>Quarterly!G65</f>
        <v>0</v>
      </c>
      <c r="G70" s="112">
        <f>Quarterly!H65</f>
        <v>0</v>
      </c>
      <c r="H70" s="112">
        <f>Quarterly!I65</f>
        <v>0</v>
      </c>
      <c r="I70" s="112">
        <f>Quarterly!J65</f>
        <v>0</v>
      </c>
      <c r="J70" s="112">
        <f>Quarterly!K65</f>
        <v>0</v>
      </c>
      <c r="K70" s="112">
        <f>Quarterly!L65</f>
        <v>0</v>
      </c>
      <c r="L70" s="112">
        <f>Quarterly!M65</f>
        <v>0</v>
      </c>
      <c r="M70" s="112">
        <f>Quarterly!N65</f>
        <v>0</v>
      </c>
      <c r="N70" s="112">
        <f>Quarterly!O65</f>
        <v>0</v>
      </c>
      <c r="O70" s="112">
        <f>Quarterly!P65</f>
        <v>0</v>
      </c>
      <c r="P70" s="112">
        <f>Quarterly!Q65</f>
        <v>0</v>
      </c>
      <c r="Q70" s="112">
        <f>Quarterly!R65</f>
        <v>0</v>
      </c>
      <c r="R70" s="112">
        <f>Quarterly!S65</f>
        <v>57</v>
      </c>
      <c r="S70" s="112">
        <f>Quarterly!T65</f>
        <v>69</v>
      </c>
      <c r="T70" s="112">
        <f>Quarterly!U65</f>
        <v>67</v>
      </c>
      <c r="U70" s="112">
        <f>Quarterly!V65</f>
        <v>76</v>
      </c>
      <c r="V70" s="112">
        <f>Quarterly!W65</f>
        <v>85</v>
      </c>
      <c r="W70" s="112">
        <f>Quarterly!X65</f>
        <v>83</v>
      </c>
      <c r="X70" s="112">
        <f>Quarterly!Y65</f>
        <v>92</v>
      </c>
      <c r="Y70" s="112">
        <f>Quarterly!Z65</f>
        <v>103</v>
      </c>
      <c r="Z70" s="112">
        <f>Quarterly!AA65</f>
        <v>107</v>
      </c>
      <c r="AA70" s="112">
        <f>Quarterly!AB65</f>
        <v>149</v>
      </c>
      <c r="AB70" s="112">
        <f>Quarterly!AC65</f>
        <v>152</v>
      </c>
      <c r="AC70" s="112">
        <f>Quarterly!AD65</f>
        <v>176</v>
      </c>
      <c r="AD70" s="112">
        <f>Quarterly!AE65</f>
        <v>185</v>
      </c>
      <c r="AE70" s="112">
        <f>Quarterly!AF65</f>
        <v>163</v>
      </c>
      <c r="AF70" s="112">
        <f>Quarterly!AG65</f>
        <v>147</v>
      </c>
      <c r="AG70" s="112">
        <f>Quarterly!AH65</f>
        <v>159</v>
      </c>
      <c r="AH70" s="112">
        <f>Quarterly!AI65</f>
        <v>181</v>
      </c>
      <c r="AI70" s="112">
        <f>Quarterly!AJ65</f>
        <v>160</v>
      </c>
      <c r="AJ70" s="112">
        <f>Quarterly!AK65</f>
        <v>168</v>
      </c>
      <c r="AK70" s="112">
        <f>Quarterly!AL65</f>
        <v>201</v>
      </c>
      <c r="AL70" s="112">
        <f>Quarterly!AM65</f>
        <v>220</v>
      </c>
      <c r="AM70" s="112">
        <f>Quarterly!AN65</f>
        <v>191</v>
      </c>
      <c r="AN70" s="112">
        <f>Quarterly!AO65</f>
        <v>201</v>
      </c>
      <c r="AO70" s="112">
        <f>Quarterly!AP65</f>
        <v>236</v>
      </c>
      <c r="AP70" s="112">
        <f>Quarterly!AQ65</f>
        <v>250</v>
      </c>
      <c r="AQ70" s="112">
        <f>Quarterly!AR65</f>
        <v>232</v>
      </c>
      <c r="AR70" s="112">
        <f>Quarterly!AS65</f>
        <v>268</v>
      </c>
      <c r="AS70" s="112">
        <f>Quarterly!AT65</f>
        <v>314</v>
      </c>
      <c r="AT70" s="112">
        <f>Quarterly!AU65</f>
        <v>46</v>
      </c>
      <c r="AU70" s="112">
        <f>Quarterly!AV65</f>
        <v>53</v>
      </c>
      <c r="AV70" s="112">
        <f>Quarterly!AW65</f>
        <v>54</v>
      </c>
      <c r="AW70" s="112">
        <f>Quarterly!AX65</f>
        <v>59</v>
      </c>
      <c r="AX70" s="112">
        <f>Quarterly!AY65</f>
        <v>66</v>
      </c>
      <c r="AY70" s="112">
        <f>Quarterly!AZ65</f>
        <v>61</v>
      </c>
      <c r="AZ70" s="112">
        <f>Quarterly!BA65</f>
        <v>66</v>
      </c>
      <c r="BA70" s="112">
        <f>Quarterly!BB65</f>
        <v>72</v>
      </c>
      <c r="BB70" s="112">
        <f>Quarterly!BC65</f>
        <v>81</v>
      </c>
      <c r="BC70" s="112">
        <f>Quarterly!BD65</f>
        <v>89</v>
      </c>
      <c r="BD70" s="112">
        <f>Quarterly!BE65</f>
        <v>105</v>
      </c>
      <c r="BE70" s="112">
        <f>Quarterly!BF65</f>
        <v>116</v>
      </c>
      <c r="BF70" s="112">
        <f>Quarterly!BG65</f>
        <v>122</v>
      </c>
      <c r="BG70" s="112">
        <f>Quarterly!BH65</f>
        <v>101</v>
      </c>
      <c r="BH70" s="112">
        <f>Quarterly!BI65</f>
        <v>97</v>
      </c>
      <c r="BI70" s="112">
        <f>Quarterly!BJ65</f>
        <v>116</v>
      </c>
      <c r="BJ70" s="112">
        <f>Quarterly!BK65</f>
        <v>129</v>
      </c>
      <c r="BK70" s="112">
        <f>Quarterly!BL65</f>
        <v>108</v>
      </c>
      <c r="BL70" s="112">
        <f>Quarterly!BM65</f>
        <v>112</v>
      </c>
      <c r="BM70" s="112">
        <f>Quarterly!BN65</f>
        <v>137</v>
      </c>
      <c r="BN70" s="112">
        <f>Quarterly!BO65</f>
        <v>166</v>
      </c>
      <c r="BO70" s="112">
        <f>Quarterly!BP65</f>
        <v>134</v>
      </c>
      <c r="BP70" s="112">
        <f>Quarterly!BQ65</f>
        <v>146</v>
      </c>
      <c r="BQ70" s="112">
        <f>Quarterly!BR65</f>
        <v>183</v>
      </c>
      <c r="BR70" s="112">
        <f>Quarterly!BS65</f>
        <v>175</v>
      </c>
      <c r="BS70" s="112">
        <f>Quarterly!BT65</f>
        <v>166</v>
      </c>
      <c r="BT70" s="112">
        <f>Quarterly!BU65</f>
        <v>194</v>
      </c>
      <c r="BU70" s="112">
        <f>Quarterly!BV65</f>
        <v>233</v>
      </c>
      <c r="BV70" s="112">
        <f>Quarterly!BW65</f>
        <v>224</v>
      </c>
      <c r="BW70" s="112">
        <f>Quarterly!BX65</f>
        <v>201</v>
      </c>
      <c r="BX70" s="112">
        <f>Quarterly!BY65</f>
        <v>219</v>
      </c>
      <c r="BY70" s="112">
        <f>Quarterly!BZ65</f>
        <v>241</v>
      </c>
      <c r="BZ70" s="112">
        <f>Quarterly!CA65</f>
        <v>249</v>
      </c>
      <c r="CA70" s="112">
        <f>Quarterly!CB65</f>
        <v>216</v>
      </c>
      <c r="CB70" s="112">
        <f>Quarterly!CC65</f>
        <v>197</v>
      </c>
      <c r="CC70" s="112">
        <f>Quarterly!CD65</f>
        <v>283</v>
      </c>
      <c r="CD70" s="112">
        <f>Quarterly!CE65</f>
        <v>284</v>
      </c>
      <c r="CE70" s="112">
        <f>Quarterly!CF65</f>
        <v>258</v>
      </c>
      <c r="CF70" s="112">
        <f>Quarterly!CG65</f>
        <v>257</v>
      </c>
      <c r="CG70" s="112">
        <f>Quarterly!CH65</f>
        <v>309</v>
      </c>
      <c r="CH70" s="112">
        <f>Quarterly!CI65</f>
        <v>315</v>
      </c>
      <c r="CI70" s="112">
        <f>Quarterly!CJ65</f>
        <v>297</v>
      </c>
      <c r="CJ70" s="112">
        <f>Quarterly!CK65</f>
        <v>286</v>
      </c>
      <c r="CK70" s="112">
        <f>Quarterly!CL65</f>
        <v>303</v>
      </c>
      <c r="CL70" s="112">
        <f>Quarterly!CM65</f>
        <v>280</v>
      </c>
      <c r="CM70" s="112">
        <f>Quarterly!CN65</f>
        <v>275</v>
      </c>
      <c r="CN70" s="112">
        <f>Quarterly!CO65</f>
        <v>291</v>
      </c>
      <c r="CO70" s="112">
        <f>Quarterly!CP65</f>
        <v>297</v>
      </c>
      <c r="CP70" s="112">
        <f>Quarterly!CQ65</f>
        <v>282</v>
      </c>
      <c r="CQ70" s="112">
        <f>Quarterly!CR65</f>
        <v>287</v>
      </c>
      <c r="CR70" s="112">
        <f>Quarterly!CS65</f>
        <v>322</v>
      </c>
      <c r="CS70" s="112">
        <f>Quarterly!CT65</f>
        <v>347</v>
      </c>
      <c r="CT70" s="112">
        <f>Quarterly!CU65</f>
        <v>369</v>
      </c>
      <c r="CU70" s="112">
        <f>Quarterly!CV72</f>
        <v>203</v>
      </c>
      <c r="CV70" s="112">
        <f>Quarterly!CW72</f>
        <v>266</v>
      </c>
      <c r="CW70" s="112">
        <f>Quarterly!CX72</f>
        <v>253</v>
      </c>
      <c r="CX70" s="112">
        <f>Quarterly!CY72</f>
        <v>170</v>
      </c>
      <c r="CY70" s="112">
        <f>Quarterly!CZ72</f>
        <v>72</v>
      </c>
      <c r="CZ70" s="112">
        <f>Quarterly!DA72</f>
        <v>134</v>
      </c>
      <c r="DA70" s="112">
        <f>Quarterly!DB72</f>
        <v>117</v>
      </c>
      <c r="DB70" s="112">
        <f>Quarterly!DC72</f>
        <v>138</v>
      </c>
      <c r="DC70" s="112">
        <f>Quarterly!DD72</f>
        <v>183</v>
      </c>
      <c r="DD70" s="112">
        <f>Quarterly!DE72</f>
        <v>144</v>
      </c>
      <c r="DE70" s="112">
        <f>Quarterly!DF72</f>
        <v>171</v>
      </c>
      <c r="DF70" s="112">
        <f>Quarterly!DG72</f>
        <v>177</v>
      </c>
      <c r="DG70" s="112">
        <f>Quarterly!DH72</f>
        <v>219</v>
      </c>
      <c r="DH70" s="112">
        <f>Quarterly!DI72</f>
        <v>255</v>
      </c>
      <c r="DI70" s="112">
        <f>Quarterly!DJ72</f>
        <v>247</v>
      </c>
      <c r="DJ70" s="112">
        <f>Quarterly!DK72</f>
        <v>249</v>
      </c>
      <c r="DK70" s="112">
        <f>Quarterly!DL72</f>
        <v>261</v>
      </c>
      <c r="DL70" s="112">
        <f>Quarterly!DM72</f>
        <v>369</v>
      </c>
      <c r="DM70" s="112">
        <f>Quarterly!DN72</f>
        <v>365</v>
      </c>
      <c r="DN70" s="112">
        <f>Quarterly!DO72</f>
        <v>285</v>
      </c>
    </row>
    <row r="71" spans="1:118" ht="14.4">
      <c r="A71" s="106" t="s">
        <v>7</v>
      </c>
      <c r="B71" s="112">
        <f>Quarterly!C66</f>
        <v>0</v>
      </c>
      <c r="C71" s="112">
        <f>Quarterly!D66</f>
        <v>0</v>
      </c>
      <c r="D71" s="112">
        <f>Quarterly!E66</f>
        <v>0</v>
      </c>
      <c r="E71" s="112">
        <f>Quarterly!F66</f>
        <v>0</v>
      </c>
      <c r="F71" s="112">
        <f>Quarterly!G66</f>
        <v>0</v>
      </c>
      <c r="G71" s="112">
        <f>Quarterly!H66</f>
        <v>0</v>
      </c>
      <c r="H71" s="112">
        <f>Quarterly!I66</f>
        <v>0</v>
      </c>
      <c r="I71" s="112">
        <f>Quarterly!J66</f>
        <v>0</v>
      </c>
      <c r="J71" s="112">
        <f>Quarterly!K66</f>
        <v>0</v>
      </c>
      <c r="K71" s="112">
        <f>Quarterly!L66</f>
        <v>0</v>
      </c>
      <c r="L71" s="112">
        <f>Quarterly!M66</f>
        <v>0</v>
      </c>
      <c r="M71" s="112">
        <f>Quarterly!N66</f>
        <v>0</v>
      </c>
      <c r="N71" s="112">
        <f>Quarterly!O66</f>
        <v>0</v>
      </c>
      <c r="O71" s="112">
        <f>Quarterly!P66</f>
        <v>0</v>
      </c>
      <c r="P71" s="112">
        <f>Quarterly!Q66</f>
        <v>0</v>
      </c>
      <c r="Q71" s="112">
        <f>Quarterly!R66</f>
        <v>0</v>
      </c>
      <c r="R71" s="112">
        <f>Quarterly!S66</f>
        <v>46</v>
      </c>
      <c r="S71" s="112">
        <f>Quarterly!T66</f>
        <v>53</v>
      </c>
      <c r="T71" s="112">
        <f>Quarterly!U66</f>
        <v>54</v>
      </c>
      <c r="U71" s="112">
        <f>Quarterly!V66</f>
        <v>59</v>
      </c>
      <c r="V71" s="112">
        <f>Quarterly!W66</f>
        <v>66</v>
      </c>
      <c r="W71" s="112">
        <f>Quarterly!X66</f>
        <v>61</v>
      </c>
      <c r="X71" s="112">
        <f>Quarterly!Y66</f>
        <v>66</v>
      </c>
      <c r="Y71" s="112">
        <f>Quarterly!Z66</f>
        <v>72</v>
      </c>
      <c r="Z71" s="112">
        <f>Quarterly!AA66</f>
        <v>81</v>
      </c>
      <c r="AA71" s="112">
        <f>Quarterly!AB66</f>
        <v>89</v>
      </c>
      <c r="AB71" s="112">
        <f>Quarterly!AC66</f>
        <v>105</v>
      </c>
      <c r="AC71" s="112">
        <f>Quarterly!AD66</f>
        <v>116</v>
      </c>
      <c r="AD71" s="112">
        <f>Quarterly!AE66</f>
        <v>122</v>
      </c>
      <c r="AE71" s="112">
        <f>Quarterly!AF66</f>
        <v>101</v>
      </c>
      <c r="AF71" s="112">
        <f>Quarterly!AG66</f>
        <v>97</v>
      </c>
      <c r="AG71" s="112">
        <f>Quarterly!AH66</f>
        <v>116</v>
      </c>
      <c r="AH71" s="112">
        <f>Quarterly!AI66</f>
        <v>129</v>
      </c>
      <c r="AI71" s="112">
        <f>Quarterly!AJ66</f>
        <v>108</v>
      </c>
      <c r="AJ71" s="112">
        <f>Quarterly!AK66</f>
        <v>112</v>
      </c>
      <c r="AK71" s="112">
        <f>Quarterly!AL66</f>
        <v>137</v>
      </c>
      <c r="AL71" s="112">
        <f>Quarterly!AM66</f>
        <v>166</v>
      </c>
      <c r="AM71" s="112">
        <f>Quarterly!AN66</f>
        <v>134</v>
      </c>
      <c r="AN71" s="112">
        <f>Quarterly!AO66</f>
        <v>146</v>
      </c>
      <c r="AO71" s="112">
        <f>Quarterly!AP66</f>
        <v>183</v>
      </c>
      <c r="AP71" s="112">
        <f>Quarterly!AQ66</f>
        <v>175</v>
      </c>
      <c r="AQ71" s="112">
        <f>Quarterly!AR66</f>
        <v>166</v>
      </c>
      <c r="AR71" s="112">
        <f>Quarterly!AS66</f>
        <v>194</v>
      </c>
      <c r="AS71" s="112">
        <f>Quarterly!AT66</f>
        <v>233</v>
      </c>
      <c r="AT71" s="112">
        <f>Quarterly!AU66</f>
        <v>11</v>
      </c>
      <c r="AU71" s="112">
        <f>Quarterly!AV66</f>
        <v>17</v>
      </c>
      <c r="AV71" s="112">
        <f>Quarterly!AW66</f>
        <v>13</v>
      </c>
      <c r="AW71" s="112">
        <f>Quarterly!AX66</f>
        <v>16</v>
      </c>
      <c r="AX71" s="112">
        <f>Quarterly!AY66</f>
        <v>18</v>
      </c>
      <c r="AY71" s="112">
        <f>Quarterly!AZ66</f>
        <v>22</v>
      </c>
      <c r="AZ71" s="112">
        <f>Quarterly!BA66</f>
        <v>26</v>
      </c>
      <c r="BA71" s="112">
        <f>Quarterly!BB66</f>
        <v>31</v>
      </c>
      <c r="BB71" s="112">
        <f>Quarterly!BC66</f>
        <v>26</v>
      </c>
      <c r="BC71" s="112">
        <f>Quarterly!BD66</f>
        <v>60</v>
      </c>
      <c r="BD71" s="112">
        <f>Quarterly!BE66</f>
        <v>47</v>
      </c>
      <c r="BE71" s="112">
        <f>Quarterly!BF66</f>
        <v>60</v>
      </c>
      <c r="BF71" s="112">
        <f>Quarterly!BG66</f>
        <v>63</v>
      </c>
      <c r="BG71" s="112">
        <f>Quarterly!BH66</f>
        <v>62</v>
      </c>
      <c r="BH71" s="112">
        <f>Quarterly!BI66</f>
        <v>50</v>
      </c>
      <c r="BI71" s="112">
        <f>Quarterly!BJ66</f>
        <v>42</v>
      </c>
      <c r="BJ71" s="112">
        <f>Quarterly!BK66</f>
        <v>52</v>
      </c>
      <c r="BK71" s="112">
        <f>Quarterly!BL66</f>
        <v>52</v>
      </c>
      <c r="BL71" s="112">
        <f>Quarterly!BM66</f>
        <v>56</v>
      </c>
      <c r="BM71" s="112">
        <f>Quarterly!BN66</f>
        <v>64</v>
      </c>
      <c r="BN71" s="112">
        <f>Quarterly!BO66</f>
        <v>54</v>
      </c>
      <c r="BO71" s="112">
        <f>Quarterly!BP66</f>
        <v>57</v>
      </c>
      <c r="BP71" s="112">
        <f>Quarterly!BQ66</f>
        <v>55</v>
      </c>
      <c r="BQ71" s="112">
        <f>Quarterly!BR66</f>
        <v>52</v>
      </c>
      <c r="BR71" s="112">
        <f>Quarterly!BS66</f>
        <v>75</v>
      </c>
      <c r="BS71" s="112">
        <f>Quarterly!BT66</f>
        <v>66</v>
      </c>
      <c r="BT71" s="112">
        <f>Quarterly!BU66</f>
        <v>75</v>
      </c>
      <c r="BU71" s="112">
        <f>Quarterly!BV66</f>
        <v>81</v>
      </c>
      <c r="BV71" s="112">
        <f>Quarterly!BW66</f>
        <v>73</v>
      </c>
      <c r="BW71" s="112">
        <f>Quarterly!BX66</f>
        <v>79</v>
      </c>
      <c r="BX71" s="112">
        <f>Quarterly!BY66</f>
        <v>74</v>
      </c>
      <c r="BY71" s="112">
        <f>Quarterly!BZ66</f>
        <v>86</v>
      </c>
      <c r="BZ71" s="112">
        <f>Quarterly!CA66</f>
        <v>72</v>
      </c>
      <c r="CA71" s="112">
        <f>Quarterly!CB66</f>
        <v>89</v>
      </c>
      <c r="CB71" s="112">
        <f>Quarterly!CC66</f>
        <v>79</v>
      </c>
      <c r="CC71" s="112">
        <f>Quarterly!CD66</f>
        <v>87</v>
      </c>
      <c r="CD71" s="112">
        <f>Quarterly!CE66</f>
        <v>75</v>
      </c>
      <c r="CE71" s="112">
        <f>Quarterly!CF66</f>
        <v>95</v>
      </c>
      <c r="CF71" s="112">
        <f>Quarterly!CG66</f>
        <v>89</v>
      </c>
      <c r="CG71" s="112">
        <f>Quarterly!CH66</f>
        <v>108</v>
      </c>
      <c r="CH71" s="112">
        <f>Quarterly!CI66</f>
        <v>168</v>
      </c>
      <c r="CI71" s="112">
        <f>Quarterly!CJ66</f>
        <v>193</v>
      </c>
      <c r="CJ71" s="112">
        <f>Quarterly!CK66</f>
        <v>155</v>
      </c>
      <c r="CK71" s="112">
        <f>Quarterly!CL66</f>
        <v>141</v>
      </c>
      <c r="CL71" s="112">
        <f>Quarterly!CM66</f>
        <v>144</v>
      </c>
      <c r="CM71" s="112">
        <f>Quarterly!CN66</f>
        <v>146</v>
      </c>
      <c r="CN71" s="112">
        <f>Quarterly!CO66</f>
        <v>161</v>
      </c>
      <c r="CO71" s="112">
        <f>Quarterly!CP66</f>
        <v>155</v>
      </c>
      <c r="CP71" s="112">
        <f>Quarterly!CQ66</f>
        <v>168</v>
      </c>
      <c r="CQ71" s="112">
        <f>Quarterly!CR66</f>
        <v>156</v>
      </c>
      <c r="CR71" s="112">
        <f>Quarterly!CS66</f>
        <v>165</v>
      </c>
      <c r="CS71" s="112">
        <f>Quarterly!CT66</f>
        <v>179</v>
      </c>
      <c r="CT71" s="112">
        <f>Quarterly!CU66</f>
        <v>188</v>
      </c>
      <c r="CU71" s="112">
        <f>Quarterly!CV73</f>
        <v>798</v>
      </c>
      <c r="CV71" s="112">
        <f>Quarterly!CW73</f>
        <v>921</v>
      </c>
      <c r="CW71" s="112">
        <f>Quarterly!CX73</f>
        <v>924</v>
      </c>
      <c r="CX71" s="112">
        <f>Quarterly!CY73</f>
        <v>906</v>
      </c>
      <c r="CY71" s="112">
        <f>Quarterly!CZ73</f>
        <v>684</v>
      </c>
      <c r="CZ71" s="112">
        <f>Quarterly!DA73</f>
        <v>1010</v>
      </c>
      <c r="DA71" s="112">
        <f>Quarterly!DB73</f>
        <v>842</v>
      </c>
      <c r="DB71" s="112">
        <f>Quarterly!DC73</f>
        <v>803</v>
      </c>
      <c r="DC71" s="112">
        <f>Quarterly!DD73</f>
        <v>927</v>
      </c>
      <c r="DD71" s="112">
        <f>Quarterly!DE73</f>
        <v>983</v>
      </c>
      <c r="DE71" s="112">
        <f>Quarterly!DF73</f>
        <v>1130</v>
      </c>
      <c r="DF71" s="112">
        <f>Quarterly!DG73</f>
        <v>1090</v>
      </c>
      <c r="DG71" s="112">
        <f>Quarterly!DH73</f>
        <v>1372</v>
      </c>
      <c r="DH71" s="112">
        <f>Quarterly!DI73</f>
        <v>1440</v>
      </c>
      <c r="DI71" s="112">
        <f>Quarterly!DJ73</f>
        <v>1403</v>
      </c>
      <c r="DJ71" s="112">
        <f>Quarterly!DK73</f>
        <v>1320</v>
      </c>
      <c r="DK71" s="112">
        <f>Quarterly!DL73</f>
        <v>1726</v>
      </c>
      <c r="DL71" s="112">
        <f>Quarterly!DM73</f>
        <v>1800</v>
      </c>
      <c r="DM71" s="112">
        <f>Quarterly!DN73</f>
        <v>1788</v>
      </c>
      <c r="DN71" s="112">
        <f>Quarterly!DO73</f>
        <v>1921</v>
      </c>
    </row>
    <row r="72" spans="1:118" ht="14.4">
      <c r="A72" s="107" t="s">
        <v>8</v>
      </c>
      <c r="B72" s="112">
        <f>Quarterly!C67</f>
        <v>0</v>
      </c>
      <c r="C72" s="112">
        <f>Quarterly!D67</f>
        <v>0</v>
      </c>
      <c r="D72" s="112">
        <f>Quarterly!E67</f>
        <v>0</v>
      </c>
      <c r="E72" s="112">
        <f>Quarterly!F67</f>
        <v>0</v>
      </c>
      <c r="F72" s="112">
        <f>Quarterly!G67</f>
        <v>0</v>
      </c>
      <c r="G72" s="112">
        <f>Quarterly!H67</f>
        <v>0</v>
      </c>
      <c r="H72" s="112">
        <f>Quarterly!I67</f>
        <v>0</v>
      </c>
      <c r="I72" s="112">
        <f>Quarterly!J67</f>
        <v>0</v>
      </c>
      <c r="J72" s="112">
        <f>Quarterly!K67</f>
        <v>0</v>
      </c>
      <c r="K72" s="112">
        <f>Quarterly!L67</f>
        <v>0</v>
      </c>
      <c r="L72" s="112">
        <f>Quarterly!M67</f>
        <v>0</v>
      </c>
      <c r="M72" s="112">
        <f>Quarterly!N67</f>
        <v>0</v>
      </c>
      <c r="N72" s="112">
        <f>Quarterly!O67</f>
        <v>0</v>
      </c>
      <c r="O72" s="112">
        <f>Quarterly!P67</f>
        <v>0</v>
      </c>
      <c r="P72" s="112">
        <f>Quarterly!Q67</f>
        <v>0</v>
      </c>
      <c r="Q72" s="112">
        <f>Quarterly!R67</f>
        <v>0</v>
      </c>
      <c r="R72" s="112">
        <f>Quarterly!S67</f>
        <v>11</v>
      </c>
      <c r="S72" s="112">
        <f>Quarterly!T67</f>
        <v>17</v>
      </c>
      <c r="T72" s="112">
        <f>Quarterly!U67</f>
        <v>13</v>
      </c>
      <c r="U72" s="112">
        <f>Quarterly!V67</f>
        <v>16</v>
      </c>
      <c r="V72" s="112">
        <f>Quarterly!W67</f>
        <v>18</v>
      </c>
      <c r="W72" s="112">
        <f>Quarterly!X67</f>
        <v>22</v>
      </c>
      <c r="X72" s="112">
        <f>Quarterly!Y67</f>
        <v>26</v>
      </c>
      <c r="Y72" s="112">
        <f>Quarterly!Z67</f>
        <v>31</v>
      </c>
      <c r="Z72" s="112">
        <f>Quarterly!AA67</f>
        <v>26</v>
      </c>
      <c r="AA72" s="112">
        <f>Quarterly!AB67</f>
        <v>60</v>
      </c>
      <c r="AB72" s="112">
        <f>Quarterly!AC67</f>
        <v>47</v>
      </c>
      <c r="AC72" s="112">
        <f>Quarterly!AD67</f>
        <v>60</v>
      </c>
      <c r="AD72" s="112">
        <f>Quarterly!AE67</f>
        <v>63</v>
      </c>
      <c r="AE72" s="112">
        <f>Quarterly!AF67</f>
        <v>62</v>
      </c>
      <c r="AF72" s="112">
        <f>Quarterly!AG67</f>
        <v>50</v>
      </c>
      <c r="AG72" s="112">
        <f>Quarterly!AH67</f>
        <v>42</v>
      </c>
      <c r="AH72" s="112">
        <f>Quarterly!AI67</f>
        <v>52</v>
      </c>
      <c r="AI72" s="112">
        <f>Quarterly!AJ67</f>
        <v>52</v>
      </c>
      <c r="AJ72" s="112">
        <f>Quarterly!AK67</f>
        <v>56</v>
      </c>
      <c r="AK72" s="112">
        <f>Quarterly!AL67</f>
        <v>64</v>
      </c>
      <c r="AL72" s="112">
        <f>Quarterly!AM67</f>
        <v>54</v>
      </c>
      <c r="AM72" s="112">
        <f>Quarterly!AN67</f>
        <v>57</v>
      </c>
      <c r="AN72" s="112">
        <f>Quarterly!AO67</f>
        <v>55</v>
      </c>
      <c r="AO72" s="112">
        <f>Quarterly!AP67</f>
        <v>52</v>
      </c>
      <c r="AP72" s="112">
        <f>Quarterly!AQ67</f>
        <v>75</v>
      </c>
      <c r="AQ72" s="112">
        <f>Quarterly!AR67</f>
        <v>66</v>
      </c>
      <c r="AR72" s="112">
        <f>Quarterly!AS67</f>
        <v>75</v>
      </c>
      <c r="AS72" s="112">
        <f>Quarterly!AT67</f>
        <v>81</v>
      </c>
      <c r="AT72" s="112">
        <f>Quarterly!AU67</f>
        <v>1</v>
      </c>
      <c r="AU72" s="112">
        <f>Quarterly!AV67</f>
        <v>2</v>
      </c>
      <c r="AV72" s="112">
        <f>Quarterly!AW67</f>
        <v>1</v>
      </c>
      <c r="AW72" s="112">
        <f>Quarterly!AX67</f>
        <v>2</v>
      </c>
      <c r="AX72" s="112">
        <f>Quarterly!AY67</f>
        <v>2</v>
      </c>
      <c r="AY72" s="112">
        <f>Quarterly!AZ67</f>
        <v>3</v>
      </c>
      <c r="AZ72" s="112">
        <f>Quarterly!BA67</f>
        <v>3</v>
      </c>
      <c r="BA72" s="112">
        <f>Quarterly!BB67</f>
        <v>3</v>
      </c>
      <c r="BB72" s="112">
        <f>Quarterly!BC67</f>
        <v>3</v>
      </c>
      <c r="BC72" s="112">
        <f>Quarterly!BD67</f>
        <v>8</v>
      </c>
      <c r="BD72" s="112">
        <f>Quarterly!BE67</f>
        <v>4</v>
      </c>
      <c r="BE72" s="112">
        <f>Quarterly!BF67</f>
        <v>6</v>
      </c>
      <c r="BF72" s="112">
        <f>Quarterly!BG67</f>
        <v>7</v>
      </c>
      <c r="BG72" s="112">
        <f>Quarterly!BH67</f>
        <v>8</v>
      </c>
      <c r="BH72" s="112">
        <f>Quarterly!BI67</f>
        <v>6</v>
      </c>
      <c r="BI72" s="112">
        <f>Quarterly!BJ67</f>
        <v>4</v>
      </c>
      <c r="BJ72" s="112">
        <f>Quarterly!BK67</f>
        <v>5</v>
      </c>
      <c r="BK72" s="112">
        <f>Quarterly!BL67</f>
        <v>7</v>
      </c>
      <c r="BL72" s="112">
        <f>Quarterly!BM67</f>
        <v>6</v>
      </c>
      <c r="BM72" s="112">
        <f>Quarterly!BN67</f>
        <v>6</v>
      </c>
      <c r="BN72" s="112">
        <f>Quarterly!BO67</f>
        <v>1</v>
      </c>
      <c r="BO72" s="112">
        <f>Quarterly!BP67</f>
        <v>3</v>
      </c>
      <c r="BP72" s="112">
        <f>Quarterly!BQ67</f>
        <v>10</v>
      </c>
      <c r="BQ72" s="112">
        <f>Quarterly!BR67</f>
        <v>2</v>
      </c>
      <c r="BR72" s="112">
        <f>Quarterly!BS67</f>
        <v>8</v>
      </c>
      <c r="BS72" s="112">
        <f>Quarterly!BT67</f>
        <v>12</v>
      </c>
      <c r="BT72" s="112">
        <f>Quarterly!BU67</f>
        <v>4</v>
      </c>
      <c r="BU72" s="112">
        <f>Quarterly!BV67</f>
        <v>7</v>
      </c>
      <c r="BV72" s="112">
        <f>Quarterly!BW67</f>
        <v>8</v>
      </c>
      <c r="BW72" s="112">
        <f>Quarterly!BX67</f>
        <v>20</v>
      </c>
      <c r="BX72" s="112">
        <f>Quarterly!BY67</f>
        <v>3</v>
      </c>
      <c r="BY72" s="112">
        <f>Quarterly!BZ67</f>
        <v>6</v>
      </c>
      <c r="BZ72" s="112">
        <f>Quarterly!CA67</f>
        <v>5</v>
      </c>
      <c r="CA72" s="112">
        <f>Quarterly!CB67</f>
        <v>20</v>
      </c>
      <c r="CB72" s="112">
        <f>Quarterly!CC67</f>
        <v>4</v>
      </c>
      <c r="CC72" s="112">
        <f>Quarterly!CD67</f>
        <v>5</v>
      </c>
      <c r="CD72" s="112">
        <f>Quarterly!CE67</f>
        <v>0</v>
      </c>
      <c r="CE72" s="112">
        <f>Quarterly!CF67</f>
        <v>10</v>
      </c>
      <c r="CF72" s="112">
        <f>Quarterly!CG67</f>
        <v>4</v>
      </c>
      <c r="CG72" s="112">
        <f>Quarterly!CH67</f>
        <v>2</v>
      </c>
      <c r="CH72" s="112">
        <f>Quarterly!CI67</f>
        <v>-17</v>
      </c>
      <c r="CI72" s="112">
        <f>Quarterly!CJ67</f>
        <v>-47</v>
      </c>
      <c r="CJ72" s="112">
        <f>Quarterly!CK67</f>
        <v>-39</v>
      </c>
      <c r="CK72" s="112">
        <f>Quarterly!CL67</f>
        <v>18</v>
      </c>
      <c r="CL72" s="112">
        <f>Quarterly!CM67</f>
        <v>18</v>
      </c>
      <c r="CM72" s="112">
        <f>Quarterly!CN67</f>
        <v>16</v>
      </c>
      <c r="CN72" s="112">
        <f>Quarterly!CO67</f>
        <v>18</v>
      </c>
      <c r="CO72" s="112">
        <f>Quarterly!CP67</f>
        <v>35</v>
      </c>
      <c r="CP72" s="112">
        <f>Quarterly!CQ67</f>
        <v>-9</v>
      </c>
      <c r="CQ72" s="112">
        <f>Quarterly!CR67</f>
        <v>-27</v>
      </c>
      <c r="CR72" s="112">
        <f>Quarterly!CS67</f>
        <v>-34</v>
      </c>
      <c r="CS72" s="112">
        <f>Quarterly!CT67</f>
        <v>17</v>
      </c>
      <c r="CT72" s="112">
        <f>Quarterly!CU67</f>
        <v>-28</v>
      </c>
      <c r="CU72" s="112">
        <f>Quarterly!CV74</f>
        <v>595</v>
      </c>
      <c r="CV72" s="112">
        <f>Quarterly!CW74</f>
        <v>658</v>
      </c>
      <c r="CW72" s="112">
        <f>Quarterly!CX74</f>
        <v>689</v>
      </c>
      <c r="CX72" s="112">
        <f>Quarterly!CY74</f>
        <v>703</v>
      </c>
      <c r="CY72" s="112">
        <f>Quarterly!CZ74</f>
        <v>602</v>
      </c>
      <c r="CZ72" s="112">
        <f>Quarterly!DA74</f>
        <v>879</v>
      </c>
      <c r="DA72" s="112">
        <f>Quarterly!DB74</f>
        <v>743</v>
      </c>
      <c r="DB72" s="112">
        <f>Quarterly!DC74</f>
        <v>707</v>
      </c>
      <c r="DC72" s="112">
        <f>Quarterly!DD74</f>
        <v>801</v>
      </c>
      <c r="DD72" s="112">
        <f>Quarterly!DE74</f>
        <v>807</v>
      </c>
      <c r="DE72" s="112">
        <f>Quarterly!DF74</f>
        <v>938</v>
      </c>
      <c r="DF72" s="112">
        <f>Quarterly!DG74</f>
        <v>883</v>
      </c>
      <c r="DG72" s="112">
        <f>Quarterly!DH74</f>
        <v>1128</v>
      </c>
      <c r="DH72" s="112">
        <f>Quarterly!DI74</f>
        <v>1227</v>
      </c>
      <c r="DI72" s="112">
        <f>Quarterly!DJ74</f>
        <v>1113</v>
      </c>
      <c r="DJ72" s="112">
        <f>Quarterly!DK74</f>
        <v>1079</v>
      </c>
      <c r="DK72" s="112">
        <f>Quarterly!DL74</f>
        <v>1441</v>
      </c>
      <c r="DL72" s="112">
        <f>Quarterly!DM74</f>
        <v>1463</v>
      </c>
      <c r="DM72" s="112">
        <f>Quarterly!DN74</f>
        <v>1479</v>
      </c>
      <c r="DN72" s="112">
        <f>Quarterly!DO74</f>
        <v>1636</v>
      </c>
    </row>
    <row r="73" spans="1:118" ht="14.4">
      <c r="A73" s="106"/>
      <c r="B73">
        <f>Quarterly!C68</f>
        <v>0</v>
      </c>
      <c r="C73">
        <f>Quarterly!D68</f>
        <v>0</v>
      </c>
      <c r="D73">
        <f>Quarterly!E68</f>
        <v>0</v>
      </c>
      <c r="E73">
        <f>Quarterly!F68</f>
        <v>0</v>
      </c>
      <c r="F73">
        <f>Quarterly!G68</f>
        <v>0</v>
      </c>
      <c r="G73">
        <f>Quarterly!H68</f>
        <v>0</v>
      </c>
      <c r="H73">
        <f>Quarterly!I68</f>
        <v>0</v>
      </c>
      <c r="I73">
        <f>Quarterly!J68</f>
        <v>0</v>
      </c>
      <c r="J73">
        <f>Quarterly!K68</f>
        <v>0</v>
      </c>
      <c r="K73">
        <f>Quarterly!L68</f>
        <v>0</v>
      </c>
      <c r="L73">
        <f>Quarterly!M68</f>
        <v>0</v>
      </c>
      <c r="M73">
        <f>Quarterly!N68</f>
        <v>0</v>
      </c>
      <c r="N73">
        <f>Quarterly!O68</f>
        <v>0</v>
      </c>
      <c r="O73">
        <f>Quarterly!P68</f>
        <v>0</v>
      </c>
      <c r="P73">
        <f>Quarterly!Q68</f>
        <v>0</v>
      </c>
      <c r="Q73">
        <f>Quarterly!R68</f>
        <v>0</v>
      </c>
      <c r="R73">
        <f>Quarterly!S68</f>
        <v>0</v>
      </c>
      <c r="S73">
        <f>Quarterly!T68</f>
        <v>0</v>
      </c>
      <c r="T73">
        <f>Quarterly!U68</f>
        <v>0</v>
      </c>
      <c r="U73">
        <f>Quarterly!V68</f>
        <v>0</v>
      </c>
      <c r="V73">
        <f>Quarterly!W68</f>
        <v>0</v>
      </c>
      <c r="W73">
        <f>Quarterly!X68</f>
        <v>0</v>
      </c>
      <c r="X73">
        <f>Quarterly!Y68</f>
        <v>0</v>
      </c>
      <c r="Y73">
        <f>Quarterly!Z68</f>
        <v>0</v>
      </c>
      <c r="Z73">
        <f>Quarterly!AA68</f>
        <v>0</v>
      </c>
      <c r="AA73">
        <f>Quarterly!AB68</f>
        <v>0</v>
      </c>
      <c r="AB73">
        <f>Quarterly!AC68</f>
        <v>0</v>
      </c>
      <c r="AC73">
        <f>Quarterly!AD68</f>
        <v>0</v>
      </c>
      <c r="AD73">
        <f>Quarterly!AE68</f>
        <v>0</v>
      </c>
      <c r="AE73">
        <f>Quarterly!AF68</f>
        <v>0</v>
      </c>
      <c r="AF73">
        <f>Quarterly!AG68</f>
        <v>0</v>
      </c>
      <c r="AG73">
        <f>Quarterly!AH68</f>
        <v>0</v>
      </c>
      <c r="AH73">
        <f>Quarterly!AI68</f>
        <v>0</v>
      </c>
      <c r="AI73">
        <f>Quarterly!AJ68</f>
        <v>0</v>
      </c>
      <c r="AJ73">
        <f>Quarterly!AK68</f>
        <v>0</v>
      </c>
      <c r="AK73">
        <f>Quarterly!AL68</f>
        <v>0</v>
      </c>
      <c r="AL73">
        <f>Quarterly!AM68</f>
        <v>0</v>
      </c>
      <c r="AM73">
        <f>Quarterly!AN68</f>
        <v>0</v>
      </c>
      <c r="AN73">
        <f>Quarterly!AO68</f>
        <v>0</v>
      </c>
      <c r="AO73">
        <f>Quarterly!AP68</f>
        <v>0</v>
      </c>
      <c r="AP73">
        <f>Quarterly!AQ68</f>
        <v>0</v>
      </c>
      <c r="AQ73">
        <f>Quarterly!AR68</f>
        <v>0</v>
      </c>
      <c r="AR73">
        <f>Quarterly!AS68</f>
        <v>0</v>
      </c>
      <c r="AS73">
        <f>Quarterly!AT68</f>
        <v>0</v>
      </c>
      <c r="AT73">
        <f>Quarterly!AU68</f>
        <v>0</v>
      </c>
      <c r="AU73">
        <f>Quarterly!AV68</f>
        <v>0</v>
      </c>
      <c r="AV73">
        <f>Quarterly!AW68</f>
        <v>0</v>
      </c>
      <c r="AW73">
        <f>Quarterly!AX68</f>
        <v>0</v>
      </c>
      <c r="AX73">
        <f>Quarterly!AY68</f>
        <v>0</v>
      </c>
      <c r="AY73">
        <f>Quarterly!AZ68</f>
        <v>0</v>
      </c>
      <c r="AZ73">
        <f>Quarterly!BA68</f>
        <v>0</v>
      </c>
      <c r="BA73">
        <f>Quarterly!BB68</f>
        <v>0</v>
      </c>
      <c r="BB73">
        <f>Quarterly!BC68</f>
        <v>0</v>
      </c>
      <c r="BC73">
        <f>Quarterly!BD68</f>
        <v>0</v>
      </c>
      <c r="BD73">
        <f>Quarterly!BE68</f>
        <v>0</v>
      </c>
      <c r="BE73">
        <f>Quarterly!BF68</f>
        <v>0</v>
      </c>
      <c r="BF73">
        <f>Quarterly!BG68</f>
        <v>0</v>
      </c>
      <c r="BG73">
        <f>Quarterly!BH68</f>
        <v>0</v>
      </c>
      <c r="BH73">
        <f>Quarterly!BI68</f>
        <v>0</v>
      </c>
      <c r="BI73">
        <f>Quarterly!BJ68</f>
        <v>0</v>
      </c>
      <c r="BJ73">
        <f>Quarterly!BK68</f>
        <v>0</v>
      </c>
      <c r="BK73">
        <f>Quarterly!BL68</f>
        <v>0</v>
      </c>
      <c r="BL73">
        <f>Quarterly!BM68</f>
        <v>0</v>
      </c>
      <c r="BM73">
        <f>Quarterly!BN68</f>
        <v>0</v>
      </c>
      <c r="BN73">
        <f>Quarterly!BO68</f>
        <v>0</v>
      </c>
      <c r="BO73">
        <f>Quarterly!BP68</f>
        <v>0</v>
      </c>
      <c r="BP73">
        <f>Quarterly!BQ68</f>
        <v>0</v>
      </c>
      <c r="BQ73">
        <f>Quarterly!BR68</f>
        <v>0</v>
      </c>
      <c r="BR73">
        <f>Quarterly!BS68</f>
        <v>0</v>
      </c>
      <c r="BS73">
        <f>Quarterly!BT68</f>
        <v>0</v>
      </c>
      <c r="BT73">
        <f>Quarterly!BU68</f>
        <v>0</v>
      </c>
      <c r="BU73">
        <f>Quarterly!BV68</f>
        <v>0</v>
      </c>
      <c r="BV73">
        <f>Quarterly!BW68</f>
        <v>0</v>
      </c>
      <c r="BW73">
        <f>Quarterly!BX68</f>
        <v>0</v>
      </c>
      <c r="BX73">
        <f>Quarterly!BY68</f>
        <v>0</v>
      </c>
      <c r="BY73">
        <f>Quarterly!BZ68</f>
        <v>0</v>
      </c>
      <c r="BZ73">
        <f>Quarterly!CA68</f>
        <v>0</v>
      </c>
      <c r="CA73">
        <f>Quarterly!CB68</f>
        <v>0</v>
      </c>
      <c r="CB73">
        <f>Quarterly!CC68</f>
        <v>0</v>
      </c>
      <c r="CC73">
        <f>Quarterly!CD68</f>
        <v>0</v>
      </c>
      <c r="CD73">
        <f>Quarterly!CE68</f>
        <v>0</v>
      </c>
      <c r="CE73">
        <f>Quarterly!CF68</f>
        <v>0</v>
      </c>
      <c r="CF73">
        <f>Quarterly!CG68</f>
        <v>0</v>
      </c>
      <c r="CG73">
        <f>Quarterly!CH68</f>
        <v>0</v>
      </c>
      <c r="CH73">
        <f>Quarterly!CI68</f>
        <v>0</v>
      </c>
      <c r="CI73">
        <f>Quarterly!CJ68</f>
        <v>0</v>
      </c>
      <c r="CJ73">
        <f>Quarterly!CK68</f>
        <v>0</v>
      </c>
      <c r="CK73">
        <f>Quarterly!CL68</f>
        <v>0</v>
      </c>
      <c r="CL73">
        <f>Quarterly!CM68</f>
        <v>0</v>
      </c>
      <c r="CM73">
        <f>Quarterly!CN68</f>
        <v>0</v>
      </c>
      <c r="CN73">
        <f>Quarterly!CO68</f>
        <v>0</v>
      </c>
      <c r="CO73">
        <f>Quarterly!CP68</f>
        <v>0</v>
      </c>
      <c r="CP73">
        <f>Quarterly!CQ68</f>
        <v>0</v>
      </c>
      <c r="CQ73">
        <f>Quarterly!CR68</f>
        <v>0</v>
      </c>
      <c r="CR73">
        <f>Quarterly!CS68</f>
        <v>0</v>
      </c>
      <c r="CS73">
        <f>Quarterly!CT68</f>
        <v>0</v>
      </c>
      <c r="CT73">
        <f>Quarterly!CU68</f>
        <v>0</v>
      </c>
      <c r="CU73">
        <f>Quarterly!CV75</f>
        <v>203</v>
      </c>
      <c r="CV73">
        <f>Quarterly!CW75</f>
        <v>263</v>
      </c>
      <c r="CW73">
        <f>Quarterly!CX75</f>
        <v>235</v>
      </c>
      <c r="CX73">
        <f>Quarterly!CY75</f>
        <v>202</v>
      </c>
      <c r="CY73">
        <f>Quarterly!CZ75</f>
        <v>82</v>
      </c>
      <c r="CZ73">
        <f>Quarterly!DA75</f>
        <v>131</v>
      </c>
      <c r="DA73">
        <f>Quarterly!DB75</f>
        <v>98</v>
      </c>
      <c r="DB73">
        <f>Quarterly!DC75</f>
        <v>96</v>
      </c>
      <c r="DC73">
        <f>Quarterly!DD75</f>
        <v>126</v>
      </c>
      <c r="DD73">
        <f>Quarterly!DE75</f>
        <v>176</v>
      </c>
      <c r="DE73">
        <f>Quarterly!DF75</f>
        <v>192</v>
      </c>
      <c r="DF73">
        <f>Quarterly!DG75</f>
        <v>207</v>
      </c>
      <c r="DG73">
        <f>Quarterly!DH75</f>
        <v>244</v>
      </c>
      <c r="DH73">
        <f>Quarterly!DI75</f>
        <v>213</v>
      </c>
      <c r="DI73">
        <f>Quarterly!DJ75</f>
        <v>290</v>
      </c>
      <c r="DJ73">
        <f>Quarterly!DK75</f>
        <v>242</v>
      </c>
      <c r="DK73">
        <f>Quarterly!DL75</f>
        <v>285</v>
      </c>
      <c r="DL73">
        <f>Quarterly!DM75</f>
        <v>337</v>
      </c>
      <c r="DM73">
        <f>Quarterly!DN75</f>
        <v>308</v>
      </c>
      <c r="DN73">
        <f>Quarterly!DO75</f>
        <v>285</v>
      </c>
    </row>
    <row r="74" spans="1:118" ht="14.4">
      <c r="A74" s="233" t="s">
        <v>9</v>
      </c>
      <c r="B74" s="235">
        <f>Quarterly!C69</f>
        <v>0</v>
      </c>
      <c r="C74" s="235">
        <f>Quarterly!D69</f>
        <v>0</v>
      </c>
      <c r="D74" s="235">
        <f>Quarterly!E69</f>
        <v>0</v>
      </c>
      <c r="E74" s="235">
        <f>Quarterly!F69</f>
        <v>0</v>
      </c>
      <c r="F74" s="235">
        <f>Quarterly!G69</f>
        <v>0</v>
      </c>
      <c r="G74" s="235">
        <f>Quarterly!H69</f>
        <v>0</v>
      </c>
      <c r="H74" s="235">
        <f>Quarterly!I69</f>
        <v>0</v>
      </c>
      <c r="I74" s="235">
        <f>Quarterly!J69</f>
        <v>0</v>
      </c>
      <c r="J74" s="235">
        <f>Quarterly!K69</f>
        <v>0</v>
      </c>
      <c r="K74" s="235">
        <f>Quarterly!L69</f>
        <v>0</v>
      </c>
      <c r="L74" s="235">
        <f>Quarterly!M69</f>
        <v>0</v>
      </c>
      <c r="M74" s="235">
        <f>Quarterly!N69</f>
        <v>0</v>
      </c>
      <c r="N74" s="235">
        <f>Quarterly!O69</f>
        <v>0</v>
      </c>
      <c r="O74" s="235">
        <f>Quarterly!P69</f>
        <v>0</v>
      </c>
      <c r="P74" s="235">
        <f>Quarterly!Q69</f>
        <v>0</v>
      </c>
      <c r="Q74" s="235">
        <f>Quarterly!R69</f>
        <v>0</v>
      </c>
      <c r="R74" s="235">
        <f>Quarterly!S69</f>
        <v>0</v>
      </c>
      <c r="S74" s="235">
        <f>Quarterly!T69</f>
        <v>0</v>
      </c>
      <c r="T74" s="235">
        <f>Quarterly!U69</f>
        <v>0</v>
      </c>
      <c r="U74" s="235">
        <f>Quarterly!V69</f>
        <v>0</v>
      </c>
      <c r="V74" s="235">
        <f>Quarterly!W69</f>
        <v>0</v>
      </c>
      <c r="W74" s="235">
        <f>Quarterly!X69</f>
        <v>0</v>
      </c>
      <c r="X74" s="235">
        <f>Quarterly!Y69</f>
        <v>0</v>
      </c>
      <c r="Y74" s="235">
        <f>Quarterly!Z69</f>
        <v>0</v>
      </c>
      <c r="Z74" s="235">
        <f>Quarterly!AA69</f>
        <v>0</v>
      </c>
      <c r="AA74" s="235">
        <f>Quarterly!AB69</f>
        <v>0</v>
      </c>
      <c r="AB74" s="235">
        <f>Quarterly!AC69</f>
        <v>0</v>
      </c>
      <c r="AC74" s="235">
        <f>Quarterly!AD69</f>
        <v>0</v>
      </c>
      <c r="AD74" s="235">
        <f>Quarterly!AE69</f>
        <v>0</v>
      </c>
      <c r="AE74" s="235">
        <f>Quarterly!AF69</f>
        <v>0</v>
      </c>
      <c r="AF74" s="235">
        <f>Quarterly!AG69</f>
        <v>0</v>
      </c>
      <c r="AG74" s="235">
        <f>Quarterly!AH69</f>
        <v>0</v>
      </c>
      <c r="AH74" s="235">
        <f>Quarterly!AI69</f>
        <v>0</v>
      </c>
      <c r="AI74" s="235">
        <f>Quarterly!AJ69</f>
        <v>0</v>
      </c>
      <c r="AJ74" s="235">
        <f>Quarterly!AK69</f>
        <v>0</v>
      </c>
      <c r="AK74" s="235">
        <f>Quarterly!AL69</f>
        <v>0</v>
      </c>
      <c r="AL74" s="235">
        <f>Quarterly!AM69</f>
        <v>0</v>
      </c>
      <c r="AM74" s="235">
        <f>Quarterly!AN69</f>
        <v>0</v>
      </c>
      <c r="AN74" s="235">
        <f>Quarterly!AO69</f>
        <v>0</v>
      </c>
      <c r="AO74" s="235">
        <f>Quarterly!AP69</f>
        <v>0</v>
      </c>
      <c r="AP74" s="235">
        <f>Quarterly!AQ69</f>
        <v>0</v>
      </c>
      <c r="AQ74" s="235">
        <f>Quarterly!AR69</f>
        <v>0</v>
      </c>
      <c r="AR74" s="235">
        <f>Quarterly!AS69</f>
        <v>0</v>
      </c>
      <c r="AS74" s="235">
        <f>Quarterly!AT69</f>
        <v>0</v>
      </c>
      <c r="AT74" s="235">
        <f>Quarterly!AU69</f>
        <v>-49</v>
      </c>
      <c r="AU74" s="235">
        <f>Quarterly!AV69</f>
        <v>-49</v>
      </c>
      <c r="AV74" s="235">
        <f>Quarterly!AW69</f>
        <v>-57</v>
      </c>
      <c r="AW74" s="235">
        <f>Quarterly!AX69</f>
        <v>-54</v>
      </c>
      <c r="AX74" s="235">
        <f>Quarterly!AY69</f>
        <v>-38</v>
      </c>
      <c r="AY74" s="235">
        <f>Quarterly!AZ69</f>
        <v>-42</v>
      </c>
      <c r="AZ74" s="235">
        <f>Quarterly!BA69</f>
        <v>-51</v>
      </c>
      <c r="BA74" s="235">
        <f>Quarterly!BB69</f>
        <v>-62</v>
      </c>
      <c r="BB74" s="235">
        <f>Quarterly!BC69</f>
        <v>-81</v>
      </c>
      <c r="BC74" s="235">
        <f>Quarterly!BD69</f>
        <v>-103</v>
      </c>
      <c r="BD74" s="235">
        <f>Quarterly!BE69</f>
        <v>-122</v>
      </c>
      <c r="BE74" s="235">
        <f>Quarterly!BF69</f>
        <v>-120</v>
      </c>
      <c r="BF74" s="235">
        <f>Quarterly!BG69</f>
        <v>-135</v>
      </c>
      <c r="BG74" s="235">
        <f>Quarterly!BH69</f>
        <v>-132</v>
      </c>
      <c r="BH74" s="235">
        <f>Quarterly!BI69</f>
        <v>-124</v>
      </c>
      <c r="BI74" s="235">
        <f>Quarterly!BJ69</f>
        <v>-127</v>
      </c>
      <c r="BJ74" s="235">
        <f>Quarterly!BK69</f>
        <v>-146</v>
      </c>
      <c r="BK74" s="235">
        <f>Quarterly!BL69</f>
        <v>-133</v>
      </c>
      <c r="BL74" s="235">
        <f>Quarterly!BM69</f>
        <v>-130</v>
      </c>
      <c r="BM74" s="235">
        <f>Quarterly!BN69</f>
        <v>-155</v>
      </c>
      <c r="BN74" s="235">
        <f>Quarterly!BO69</f>
        <v>-138</v>
      </c>
      <c r="BO74" s="235">
        <f>Quarterly!BP69</f>
        <v>-150</v>
      </c>
      <c r="BP74" s="235">
        <f>Quarterly!BQ69</f>
        <v>-149</v>
      </c>
      <c r="BQ74" s="235">
        <f>Quarterly!BR69</f>
        <v>-157</v>
      </c>
      <c r="BR74" s="235">
        <f>Quarterly!BS69</f>
        <v>-179</v>
      </c>
      <c r="BS74" s="235">
        <f>Quarterly!BT69</f>
        <v>-195</v>
      </c>
      <c r="BT74" s="235">
        <f>Quarterly!BU69</f>
        <v>-221</v>
      </c>
      <c r="BU74" s="235">
        <f>Quarterly!BV69</f>
        <v>-183</v>
      </c>
      <c r="BV74" s="235">
        <f>Quarterly!BW69</f>
        <v>-188</v>
      </c>
      <c r="BW74" s="235">
        <f>Quarterly!BX69</f>
        <v>-166</v>
      </c>
      <c r="BX74" s="235">
        <f>Quarterly!BY69</f>
        <v>-198</v>
      </c>
      <c r="BY74" s="235">
        <f>Quarterly!BZ69</f>
        <v>-242</v>
      </c>
      <c r="BZ74" s="235">
        <f>Quarterly!CA69</f>
        <v>-244</v>
      </c>
      <c r="CA74" s="235">
        <f>Quarterly!CB69</f>
        <v>-223</v>
      </c>
      <c r="CB74" s="235">
        <f>Quarterly!CC69</f>
        <v>-218</v>
      </c>
      <c r="CC74" s="235">
        <f>Quarterly!CD69</f>
        <v>-224</v>
      </c>
      <c r="CD74" s="235">
        <f>Quarterly!CE69</f>
        <v>-273</v>
      </c>
      <c r="CE74" s="235">
        <f>Quarterly!CF69</f>
        <v>-300</v>
      </c>
      <c r="CF74" s="235">
        <f>Quarterly!CG69</f>
        <v>-288</v>
      </c>
      <c r="CG74" s="235">
        <f>Quarterly!CH69</f>
        <v>-293</v>
      </c>
      <c r="CH74" s="235">
        <f>Quarterly!CI69</f>
        <v>-304</v>
      </c>
      <c r="CI74" s="235">
        <f>Quarterly!CJ69</f>
        <v>-344</v>
      </c>
      <c r="CJ74" s="235">
        <f>Quarterly!CK69</f>
        <v>-331</v>
      </c>
      <c r="CK74" s="235">
        <f>Quarterly!CL69</f>
        <v>-297</v>
      </c>
      <c r="CL74" s="235">
        <f>Quarterly!CM69</f>
        <v>-230</v>
      </c>
      <c r="CM74" s="235">
        <f>Quarterly!CN69</f>
        <v>-228</v>
      </c>
      <c r="CN74" s="235">
        <f>Quarterly!CO69</f>
        <v>-272</v>
      </c>
      <c r="CO74" s="235">
        <f>Quarterly!CP69</f>
        <v>-242</v>
      </c>
      <c r="CP74" s="235">
        <f>Quarterly!CQ69</f>
        <v>-297</v>
      </c>
      <c r="CQ74" s="235">
        <f>Quarterly!CR69</f>
        <v>-238</v>
      </c>
      <c r="CR74" s="235">
        <f>Quarterly!CS69</f>
        <v>-259</v>
      </c>
      <c r="CS74" s="235">
        <f>Quarterly!CT69</f>
        <v>-332</v>
      </c>
      <c r="CT74" s="235">
        <f>Quarterly!CU69</f>
        <v>-296</v>
      </c>
      <c r="CU74" s="235">
        <f>Quarterly!CV76</f>
        <v>0</v>
      </c>
      <c r="CV74" s="235">
        <f>Quarterly!CW76</f>
        <v>0</v>
      </c>
      <c r="CW74" s="235">
        <f>Quarterly!CX76</f>
        <v>0</v>
      </c>
      <c r="CX74" s="235">
        <f>Quarterly!CY76</f>
        <v>0</v>
      </c>
      <c r="CY74" s="235">
        <f>Quarterly!CZ76</f>
        <v>0</v>
      </c>
      <c r="CZ74" s="235">
        <f>Quarterly!DA76</f>
        <v>0</v>
      </c>
      <c r="DA74" s="235">
        <f>Quarterly!DB76</f>
        <v>0</v>
      </c>
      <c r="DB74" s="235">
        <f>Quarterly!DC76</f>
        <v>0</v>
      </c>
      <c r="DC74" s="235">
        <f>Quarterly!DD76</f>
        <v>0</v>
      </c>
      <c r="DD74" s="235">
        <f>Quarterly!DE76</f>
        <v>0</v>
      </c>
      <c r="DE74" s="235">
        <f>Quarterly!DF76</f>
        <v>0</v>
      </c>
      <c r="DF74" s="235">
        <f>Quarterly!DG76</f>
        <v>0</v>
      </c>
      <c r="DG74" s="235">
        <f>Quarterly!DH76</f>
        <v>0</v>
      </c>
      <c r="DH74" s="235">
        <f>Quarterly!DI76</f>
        <v>0</v>
      </c>
      <c r="DI74" s="235">
        <f>Quarterly!DJ76</f>
        <v>0</v>
      </c>
      <c r="DJ74" s="235">
        <f>Quarterly!DK76</f>
        <v>0</v>
      </c>
      <c r="DK74" s="235">
        <f>Quarterly!DL76</f>
        <v>0</v>
      </c>
      <c r="DL74" s="235">
        <f>Quarterly!DM76</f>
        <v>0</v>
      </c>
      <c r="DM74" s="235">
        <f>Quarterly!DN76</f>
        <v>0</v>
      </c>
      <c r="DN74" s="235">
        <f>Quarterly!DO76</f>
        <v>0</v>
      </c>
    </row>
    <row r="75" spans="1:118" ht="14.4">
      <c r="A75" s="107" t="s">
        <v>10</v>
      </c>
      <c r="B75" s="112">
        <f>Quarterly!C70</f>
        <v>0</v>
      </c>
      <c r="C75" s="112">
        <f>Quarterly!D70</f>
        <v>0</v>
      </c>
      <c r="D75" s="112">
        <f>Quarterly!E70</f>
        <v>0</v>
      </c>
      <c r="E75" s="112">
        <f>Quarterly!F70</f>
        <v>0</v>
      </c>
      <c r="F75" s="112">
        <f>Quarterly!G70</f>
        <v>0</v>
      </c>
      <c r="G75" s="112">
        <f>Quarterly!H70</f>
        <v>0</v>
      </c>
      <c r="H75" s="112">
        <f>Quarterly!I70</f>
        <v>0</v>
      </c>
      <c r="I75" s="112">
        <f>Quarterly!J70</f>
        <v>0</v>
      </c>
      <c r="J75" s="112">
        <f>Quarterly!K70</f>
        <v>0</v>
      </c>
      <c r="K75" s="112">
        <f>Quarterly!L70</f>
        <v>0</v>
      </c>
      <c r="L75" s="112">
        <f>Quarterly!M70</f>
        <v>0</v>
      </c>
      <c r="M75" s="112">
        <f>Quarterly!N70</f>
        <v>0</v>
      </c>
      <c r="N75" s="112">
        <f>Quarterly!O70</f>
        <v>0</v>
      </c>
      <c r="O75" s="112">
        <f>Quarterly!P70</f>
        <v>0</v>
      </c>
      <c r="P75" s="112">
        <f>Quarterly!Q70</f>
        <v>0</v>
      </c>
      <c r="Q75" s="112">
        <f>Quarterly!R70</f>
        <v>0</v>
      </c>
      <c r="R75" s="112">
        <f>Quarterly!S70</f>
        <v>-49</v>
      </c>
      <c r="S75" s="112">
        <f>Quarterly!T70</f>
        <v>-49</v>
      </c>
      <c r="T75" s="112">
        <f>Quarterly!U70</f>
        <v>-57</v>
      </c>
      <c r="U75" s="112">
        <f>Quarterly!V70</f>
        <v>-54</v>
      </c>
      <c r="V75" s="112">
        <f>Quarterly!W70</f>
        <v>-38</v>
      </c>
      <c r="W75" s="112">
        <f>Quarterly!X70</f>
        <v>-42</v>
      </c>
      <c r="X75" s="112">
        <f>Quarterly!Y70</f>
        <v>-51</v>
      </c>
      <c r="Y75" s="112">
        <f>Quarterly!Z70</f>
        <v>-62</v>
      </c>
      <c r="Z75" s="112">
        <f>Quarterly!AA70</f>
        <v>-81</v>
      </c>
      <c r="AA75" s="112">
        <f>Quarterly!AB70</f>
        <v>-103</v>
      </c>
      <c r="AB75" s="112">
        <f>Quarterly!AC70</f>
        <v>-122</v>
      </c>
      <c r="AC75" s="112">
        <f>Quarterly!AD70</f>
        <v>-120</v>
      </c>
      <c r="AD75" s="112">
        <f>Quarterly!AE70</f>
        <v>-135</v>
      </c>
      <c r="AE75" s="112">
        <f>Quarterly!AF70</f>
        <v>-132</v>
      </c>
      <c r="AF75" s="112">
        <f>Quarterly!AG70</f>
        <v>-124</v>
      </c>
      <c r="AG75" s="112">
        <f>Quarterly!AH70</f>
        <v>-127</v>
      </c>
      <c r="AH75" s="112">
        <f>Quarterly!AI70</f>
        <v>-146</v>
      </c>
      <c r="AI75" s="112">
        <f>Quarterly!AJ70</f>
        <v>-133</v>
      </c>
      <c r="AJ75" s="112">
        <f>Quarterly!AK70</f>
        <v>-130</v>
      </c>
      <c r="AK75" s="112">
        <f>Quarterly!AL70</f>
        <v>-155</v>
      </c>
      <c r="AL75" s="112">
        <f>Quarterly!AM70</f>
        <v>-138</v>
      </c>
      <c r="AM75" s="112">
        <f>Quarterly!AN70</f>
        <v>-150</v>
      </c>
      <c r="AN75" s="112">
        <f>Quarterly!AO70</f>
        <v>-149</v>
      </c>
      <c r="AO75" s="112">
        <f>Quarterly!AP70</f>
        <v>-157</v>
      </c>
      <c r="AP75" s="112">
        <f>Quarterly!AQ70</f>
        <v>-179</v>
      </c>
      <c r="AQ75" s="112">
        <f>Quarterly!AR70</f>
        <v>-195</v>
      </c>
      <c r="AR75" s="112">
        <f>Quarterly!AS70</f>
        <v>-221</v>
      </c>
      <c r="AS75" s="112">
        <f>Quarterly!AT70</f>
        <v>-183</v>
      </c>
      <c r="AT75" s="112">
        <f>Quarterly!AU70</f>
        <v>41</v>
      </c>
      <c r="AU75" s="112">
        <f>Quarterly!AV70</f>
        <v>57</v>
      </c>
      <c r="AV75" s="112">
        <f>Quarterly!AW70</f>
        <v>50</v>
      </c>
      <c r="AW75" s="112">
        <f>Quarterly!AX70</f>
        <v>51</v>
      </c>
      <c r="AX75" s="112">
        <f>Quarterly!AY70</f>
        <v>68</v>
      </c>
      <c r="AY75" s="112">
        <f>Quarterly!AZ70</f>
        <v>76</v>
      </c>
      <c r="AZ75" s="112">
        <f>Quarterly!BA70</f>
        <v>81</v>
      </c>
      <c r="BA75" s="112">
        <f>Quarterly!BB70</f>
        <v>78</v>
      </c>
      <c r="BB75" s="112">
        <f>Quarterly!BC70</f>
        <v>70</v>
      </c>
      <c r="BC75" s="112">
        <f>Quarterly!BD70</f>
        <v>84</v>
      </c>
      <c r="BD75" s="112">
        <f>Quarterly!BE70</f>
        <v>83</v>
      </c>
      <c r="BE75" s="112">
        <f>Quarterly!BF70</f>
        <v>83</v>
      </c>
      <c r="BF75" s="112">
        <f>Quarterly!BG70</f>
        <v>81</v>
      </c>
      <c r="BG75" s="112">
        <f>Quarterly!BH70</f>
        <v>78</v>
      </c>
      <c r="BH75" s="112">
        <f>Quarterly!BI70</f>
        <v>90</v>
      </c>
      <c r="BI75" s="112">
        <f>Quarterly!BJ70</f>
        <v>85</v>
      </c>
      <c r="BJ75" s="112">
        <f>Quarterly!BK70</f>
        <v>84</v>
      </c>
      <c r="BK75" s="112">
        <f>Quarterly!BL70</f>
        <v>91</v>
      </c>
      <c r="BL75" s="112">
        <f>Quarterly!BM70</f>
        <v>108</v>
      </c>
      <c r="BM75" s="112">
        <f>Quarterly!BN70</f>
        <v>101</v>
      </c>
      <c r="BN75" s="112">
        <f>Quarterly!BO70</f>
        <v>117</v>
      </c>
      <c r="BO75" s="112">
        <f>Quarterly!BP70</f>
        <v>115</v>
      </c>
      <c r="BP75" s="112">
        <f>Quarterly!BQ70</f>
        <v>153</v>
      </c>
      <c r="BQ75" s="112">
        <f>Quarterly!BR70</f>
        <v>139</v>
      </c>
      <c r="BR75" s="112">
        <f>Quarterly!BS70</f>
        <v>136</v>
      </c>
      <c r="BS75" s="112">
        <f>Quarterly!BT70</f>
        <v>124</v>
      </c>
      <c r="BT75" s="112">
        <f>Quarterly!BU70</f>
        <v>152</v>
      </c>
      <c r="BU75" s="112">
        <f>Quarterly!BV70</f>
        <v>152</v>
      </c>
      <c r="BV75" s="112">
        <f>Quarterly!BW70</f>
        <v>151</v>
      </c>
      <c r="BW75" s="112">
        <f>Quarterly!BX70</f>
        <v>191</v>
      </c>
      <c r="BX75" s="112">
        <f>Quarterly!BY70</f>
        <v>179</v>
      </c>
      <c r="BY75" s="112">
        <f>Quarterly!BZ70</f>
        <v>162</v>
      </c>
      <c r="BZ75" s="112">
        <f>Quarterly!CA70</f>
        <v>174</v>
      </c>
      <c r="CA75" s="112">
        <f>Quarterly!CB70</f>
        <v>187</v>
      </c>
      <c r="CB75" s="112">
        <f>Quarterly!CC70</f>
        <v>212</v>
      </c>
      <c r="CC75" s="112">
        <f>Quarterly!CD70</f>
        <v>206</v>
      </c>
      <c r="CD75" s="112">
        <f>Quarterly!CE70</f>
        <v>199</v>
      </c>
      <c r="CE75" s="112">
        <f>Quarterly!CF70</f>
        <v>199</v>
      </c>
      <c r="CF75" s="112">
        <f>Quarterly!CG70</f>
        <v>210</v>
      </c>
      <c r="CG75" s="112">
        <f>Quarterly!CH70</f>
        <v>206</v>
      </c>
      <c r="CH75" s="112">
        <f>Quarterly!CI70</f>
        <v>241</v>
      </c>
      <c r="CI75" s="112">
        <f>Quarterly!CJ70</f>
        <v>232</v>
      </c>
      <c r="CJ75" s="112">
        <f>Quarterly!CK70</f>
        <v>303</v>
      </c>
      <c r="CK75" s="112">
        <f>Quarterly!CL70</f>
        <v>281</v>
      </c>
      <c r="CL75" s="112">
        <f>Quarterly!CM70</f>
        <v>349</v>
      </c>
      <c r="CM75" s="112">
        <f>Quarterly!CN70</f>
        <v>385</v>
      </c>
      <c r="CN75" s="112">
        <f>Quarterly!CO70</f>
        <v>408</v>
      </c>
      <c r="CO75" s="112">
        <f>Quarterly!CP70</f>
        <v>437</v>
      </c>
      <c r="CP75" s="112">
        <f>Quarterly!CQ70</f>
        <v>396</v>
      </c>
      <c r="CQ75" s="112">
        <f>Quarterly!CR70</f>
        <v>422</v>
      </c>
      <c r="CR75" s="112">
        <f>Quarterly!CS70</f>
        <v>494</v>
      </c>
      <c r="CS75" s="112">
        <f>Quarterly!CT70</f>
        <v>440</v>
      </c>
      <c r="CT75" s="112">
        <f>Quarterly!CU70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Quarterly!C71</f>
        <v>0</v>
      </c>
      <c r="C76" s="112">
        <f>Quarterly!D71</f>
        <v>0</v>
      </c>
      <c r="D76" s="112">
        <f>Quarterly!E71</f>
        <v>0</v>
      </c>
      <c r="E76" s="112">
        <f>Quarterly!F71</f>
        <v>0</v>
      </c>
      <c r="F76" s="112">
        <f>Quarterly!G71</f>
        <v>0</v>
      </c>
      <c r="G76" s="112">
        <f>Quarterly!H71</f>
        <v>0</v>
      </c>
      <c r="H76" s="112">
        <f>Quarterly!I71</f>
        <v>0</v>
      </c>
      <c r="I76" s="112">
        <f>Quarterly!J71</f>
        <v>0</v>
      </c>
      <c r="J76" s="112">
        <f>Quarterly!K71</f>
        <v>0</v>
      </c>
      <c r="K76" s="112">
        <f>Quarterly!L71</f>
        <v>0</v>
      </c>
      <c r="L76" s="112">
        <f>Quarterly!M71</f>
        <v>0</v>
      </c>
      <c r="M76" s="112">
        <f>Quarterly!N71</f>
        <v>0</v>
      </c>
      <c r="N76" s="112">
        <f>Quarterly!O71</f>
        <v>0</v>
      </c>
      <c r="O76" s="112">
        <f>Quarterly!P71</f>
        <v>0</v>
      </c>
      <c r="P76" s="112">
        <f>Quarterly!Q71</f>
        <v>0</v>
      </c>
      <c r="Q76" s="112">
        <f>Quarterly!R71</f>
        <v>0</v>
      </c>
      <c r="R76" s="112">
        <f>Quarterly!S71</f>
        <v>41</v>
      </c>
      <c r="S76" s="112">
        <f>Quarterly!T71</f>
        <v>57</v>
      </c>
      <c r="T76" s="112">
        <f>Quarterly!U71</f>
        <v>50</v>
      </c>
      <c r="U76" s="112">
        <f>Quarterly!V71</f>
        <v>51</v>
      </c>
      <c r="V76" s="112">
        <f>Quarterly!W71</f>
        <v>68</v>
      </c>
      <c r="W76" s="112">
        <f>Quarterly!X71</f>
        <v>76</v>
      </c>
      <c r="X76" s="112">
        <f>Quarterly!Y71</f>
        <v>81</v>
      </c>
      <c r="Y76" s="112">
        <f>Quarterly!Z71</f>
        <v>78</v>
      </c>
      <c r="Z76" s="112">
        <f>Quarterly!AA71</f>
        <v>70</v>
      </c>
      <c r="AA76" s="112">
        <f>Quarterly!AB71</f>
        <v>84</v>
      </c>
      <c r="AB76" s="112">
        <f>Quarterly!AC71</f>
        <v>83</v>
      </c>
      <c r="AC76" s="112">
        <f>Quarterly!AD71</f>
        <v>83</v>
      </c>
      <c r="AD76" s="112">
        <f>Quarterly!AE71</f>
        <v>81</v>
      </c>
      <c r="AE76" s="112">
        <f>Quarterly!AF71</f>
        <v>78</v>
      </c>
      <c r="AF76" s="112">
        <f>Quarterly!AG71</f>
        <v>90</v>
      </c>
      <c r="AG76" s="112">
        <f>Quarterly!AH71</f>
        <v>85</v>
      </c>
      <c r="AH76" s="112">
        <f>Quarterly!AI71</f>
        <v>84</v>
      </c>
      <c r="AI76" s="112">
        <f>Quarterly!AJ71</f>
        <v>91</v>
      </c>
      <c r="AJ76" s="112">
        <f>Quarterly!AK71</f>
        <v>108</v>
      </c>
      <c r="AK76" s="112">
        <f>Quarterly!AL71</f>
        <v>101</v>
      </c>
      <c r="AL76" s="112">
        <f>Quarterly!AM71</f>
        <v>117</v>
      </c>
      <c r="AM76" s="112">
        <f>Quarterly!AN71</f>
        <v>115</v>
      </c>
      <c r="AN76" s="112">
        <f>Quarterly!AO71</f>
        <v>153</v>
      </c>
      <c r="AO76" s="112">
        <f>Quarterly!AP71</f>
        <v>139</v>
      </c>
      <c r="AP76" s="112">
        <f>Quarterly!AQ71</f>
        <v>136</v>
      </c>
      <c r="AQ76" s="112">
        <f>Quarterly!AR71</f>
        <v>124</v>
      </c>
      <c r="AR76" s="112">
        <f>Quarterly!AS71</f>
        <v>152</v>
      </c>
      <c r="AS76" s="112">
        <f>Quarterly!AT71</f>
        <v>152</v>
      </c>
      <c r="AT76" s="112">
        <f>Quarterly!AU71</f>
        <v>12</v>
      </c>
      <c r="AU76" s="112">
        <f>Quarterly!AV71</f>
        <v>29</v>
      </c>
      <c r="AV76" s="112">
        <f>Quarterly!AW71</f>
        <v>21</v>
      </c>
      <c r="AW76" s="112">
        <f>Quarterly!AX71</f>
        <v>23</v>
      </c>
      <c r="AX76" s="112">
        <f>Quarterly!AY71</f>
        <v>19</v>
      </c>
      <c r="AY76" s="112">
        <f>Quarterly!AZ71</f>
        <v>27</v>
      </c>
      <c r="AZ76" s="112">
        <f>Quarterly!BA71</f>
        <v>31</v>
      </c>
      <c r="BA76" s="112">
        <f>Quarterly!BB71</f>
        <v>28</v>
      </c>
      <c r="BB76" s="112">
        <f>Quarterly!BC71</f>
        <v>30</v>
      </c>
      <c r="BC76" s="112">
        <f>Quarterly!BD71</f>
        <v>44</v>
      </c>
      <c r="BD76" s="112">
        <f>Quarterly!BE71</f>
        <v>42</v>
      </c>
      <c r="BE76" s="112">
        <f>Quarterly!BF71</f>
        <v>42</v>
      </c>
      <c r="BF76" s="112">
        <f>Quarterly!BG71</f>
        <v>28</v>
      </c>
      <c r="BG76" s="112">
        <f>Quarterly!BH71</f>
        <v>25</v>
      </c>
      <c r="BH76" s="112">
        <f>Quarterly!BI71</f>
        <v>37</v>
      </c>
      <c r="BI76" s="112">
        <f>Quarterly!BJ71</f>
        <v>32</v>
      </c>
      <c r="BJ76" s="112">
        <f>Quarterly!BK71</f>
        <v>31</v>
      </c>
      <c r="BK76" s="112">
        <f>Quarterly!BL71</f>
        <v>38</v>
      </c>
      <c r="BL76" s="112">
        <f>Quarterly!BM71</f>
        <v>53</v>
      </c>
      <c r="BM76" s="112">
        <f>Quarterly!BN71</f>
        <v>46</v>
      </c>
      <c r="BN76" s="112">
        <f>Quarterly!BO71</f>
        <v>61</v>
      </c>
      <c r="BO76" s="112">
        <f>Quarterly!BP71</f>
        <v>58</v>
      </c>
      <c r="BP76" s="112">
        <f>Quarterly!BQ71</f>
        <v>96</v>
      </c>
      <c r="BQ76" s="112">
        <f>Quarterly!BR71</f>
        <v>83</v>
      </c>
      <c r="BR76" s="112">
        <f>Quarterly!BS71</f>
        <v>81</v>
      </c>
      <c r="BS76" s="112">
        <f>Quarterly!BT71</f>
        <v>68</v>
      </c>
      <c r="BT76" s="112">
        <f>Quarterly!BU71</f>
        <v>95</v>
      </c>
      <c r="BU76" s="112">
        <f>Quarterly!BV71</f>
        <v>94</v>
      </c>
      <c r="BV76" s="112">
        <f>Quarterly!BW71</f>
        <v>86</v>
      </c>
      <c r="BW76" s="112">
        <f>Quarterly!BX71</f>
        <v>126</v>
      </c>
      <c r="BX76" s="112">
        <f>Quarterly!BY71</f>
        <v>113</v>
      </c>
      <c r="BY76" s="112">
        <f>Quarterly!BZ71</f>
        <v>94</v>
      </c>
      <c r="BZ76" s="112">
        <f>Quarterly!CA71</f>
        <v>87</v>
      </c>
      <c r="CA76" s="112">
        <f>Quarterly!CB71</f>
        <v>100</v>
      </c>
      <c r="CB76" s="112">
        <f>Quarterly!CC71</f>
        <v>125</v>
      </c>
      <c r="CC76" s="112">
        <f>Quarterly!CD71</f>
        <v>117</v>
      </c>
      <c r="CD76" s="112">
        <f>Quarterly!CE71</f>
        <v>99</v>
      </c>
      <c r="CE76" s="112">
        <f>Quarterly!CF71</f>
        <v>97</v>
      </c>
      <c r="CF76" s="112">
        <f>Quarterly!CG71</f>
        <v>106</v>
      </c>
      <c r="CG76" s="112">
        <f>Quarterly!CH71</f>
        <v>100</v>
      </c>
      <c r="CH76" s="112">
        <f>Quarterly!CI71</f>
        <v>84</v>
      </c>
      <c r="CI76" s="112">
        <f>Quarterly!CJ71</f>
        <v>87</v>
      </c>
      <c r="CJ76" s="112">
        <f>Quarterly!CK71</f>
        <v>112</v>
      </c>
      <c r="CK76" s="112">
        <f>Quarterly!CL71</f>
        <v>108</v>
      </c>
      <c r="CL76" s="112">
        <f>Quarterly!CM71</f>
        <v>181</v>
      </c>
      <c r="CM76" s="112">
        <f>Quarterly!CN71</f>
        <v>208</v>
      </c>
      <c r="CN76" s="112">
        <f>Quarterly!CO71</f>
        <v>228</v>
      </c>
      <c r="CO76" s="112">
        <f>Quarterly!CP71</f>
        <v>236</v>
      </c>
      <c r="CP76" s="112">
        <f>Quarterly!CQ71</f>
        <v>235</v>
      </c>
      <c r="CQ76" s="112">
        <f>Quarterly!CR71</f>
        <v>244</v>
      </c>
      <c r="CR76" s="112">
        <f>Quarterly!CS71</f>
        <v>242</v>
      </c>
      <c r="CS76" s="112">
        <f>Quarterly!CT71</f>
        <v>235</v>
      </c>
      <c r="CT76" s="112">
        <f>Quarterly!CU71</f>
        <v>225</v>
      </c>
      <c r="CU76" s="112">
        <f>Quarterly!CV81</f>
        <v>0</v>
      </c>
      <c r="CV76" s="112">
        <f>Quarterly!CW81</f>
        <v>0</v>
      </c>
      <c r="CW76" s="112">
        <f>Quarterly!CX81</f>
        <v>0</v>
      </c>
      <c r="CX76" s="112">
        <f>Quarterly!CY81</f>
        <v>0</v>
      </c>
      <c r="CY76" s="112">
        <f>Quarterly!CZ81</f>
        <v>0</v>
      </c>
      <c r="CZ76" s="112">
        <f>Quarterly!DA81</f>
        <v>0</v>
      </c>
      <c r="DA76" s="112">
        <f>Quarterly!DB81</f>
        <v>0</v>
      </c>
      <c r="DB76" s="112">
        <f>Quarterly!DC81</f>
        <v>0</v>
      </c>
      <c r="DC76" s="112">
        <f>Quarterly!DD81</f>
        <v>0</v>
      </c>
      <c r="DD76" s="112">
        <f>Quarterly!DE81</f>
        <v>0</v>
      </c>
      <c r="DE76" s="112">
        <f>Quarterly!DF81</f>
        <v>0</v>
      </c>
      <c r="DF76" s="112">
        <f>Quarterly!DG81</f>
        <v>0</v>
      </c>
      <c r="DG76" s="112">
        <f>Quarterly!DH81</f>
        <v>0</v>
      </c>
      <c r="DH76" s="112">
        <f>Quarterly!DI81</f>
        <v>0</v>
      </c>
      <c r="DI76" s="112">
        <f>Quarterly!DJ81</f>
        <v>0</v>
      </c>
      <c r="DJ76" s="112">
        <f>Quarterly!DK81</f>
        <v>0</v>
      </c>
      <c r="DK76" s="112">
        <f>Quarterly!DL81</f>
        <v>0</v>
      </c>
      <c r="DL76" s="112">
        <f>Quarterly!DM81</f>
        <v>0</v>
      </c>
      <c r="DM76" s="112">
        <f>Quarterly!DN81</f>
        <v>0</v>
      </c>
      <c r="DN76" s="112">
        <f>Quarterly!DO81</f>
        <v>0</v>
      </c>
    </row>
    <row r="77" spans="1:118" ht="14.4">
      <c r="A77" s="106" t="s">
        <v>12</v>
      </c>
      <c r="B77" s="112">
        <f>Quarterly!C72</f>
        <v>0</v>
      </c>
      <c r="C77" s="112">
        <f>Quarterly!D72</f>
        <v>0</v>
      </c>
      <c r="D77" s="112">
        <f>Quarterly!E72</f>
        <v>0</v>
      </c>
      <c r="E77" s="112">
        <f>Quarterly!F72</f>
        <v>0</v>
      </c>
      <c r="F77" s="112">
        <f>Quarterly!G72</f>
        <v>0</v>
      </c>
      <c r="G77" s="112">
        <f>Quarterly!H72</f>
        <v>0</v>
      </c>
      <c r="H77" s="112">
        <f>Quarterly!I72</f>
        <v>0</v>
      </c>
      <c r="I77" s="112">
        <f>Quarterly!J72</f>
        <v>0</v>
      </c>
      <c r="J77" s="112">
        <f>Quarterly!K72</f>
        <v>0</v>
      </c>
      <c r="K77" s="112">
        <f>Quarterly!L72</f>
        <v>0</v>
      </c>
      <c r="L77" s="112">
        <f>Quarterly!M72</f>
        <v>0</v>
      </c>
      <c r="M77" s="112">
        <f>Quarterly!N72</f>
        <v>0</v>
      </c>
      <c r="N77" s="112">
        <f>Quarterly!O72</f>
        <v>0</v>
      </c>
      <c r="O77" s="112">
        <f>Quarterly!P72</f>
        <v>0</v>
      </c>
      <c r="P77" s="112">
        <f>Quarterly!Q72</f>
        <v>0</v>
      </c>
      <c r="Q77" s="112">
        <f>Quarterly!R72</f>
        <v>0</v>
      </c>
      <c r="R77" s="112">
        <f>Quarterly!S72</f>
        <v>12</v>
      </c>
      <c r="S77" s="112">
        <f>Quarterly!T72</f>
        <v>29</v>
      </c>
      <c r="T77" s="112">
        <f>Quarterly!U72</f>
        <v>21</v>
      </c>
      <c r="U77" s="112">
        <f>Quarterly!V72</f>
        <v>23</v>
      </c>
      <c r="V77" s="112">
        <f>Quarterly!W72</f>
        <v>19</v>
      </c>
      <c r="W77" s="112">
        <f>Quarterly!X72</f>
        <v>27</v>
      </c>
      <c r="X77" s="112">
        <f>Quarterly!Y72</f>
        <v>31</v>
      </c>
      <c r="Y77" s="112">
        <f>Quarterly!Z72</f>
        <v>28</v>
      </c>
      <c r="Z77" s="112">
        <f>Quarterly!AA72</f>
        <v>30</v>
      </c>
      <c r="AA77" s="112">
        <f>Quarterly!AB72</f>
        <v>44</v>
      </c>
      <c r="AB77" s="112">
        <f>Quarterly!AC72</f>
        <v>42</v>
      </c>
      <c r="AC77" s="112">
        <f>Quarterly!AD72</f>
        <v>42</v>
      </c>
      <c r="AD77" s="112">
        <f>Quarterly!AE72</f>
        <v>28</v>
      </c>
      <c r="AE77" s="112">
        <f>Quarterly!AF72</f>
        <v>25</v>
      </c>
      <c r="AF77" s="112">
        <f>Quarterly!AG72</f>
        <v>37</v>
      </c>
      <c r="AG77" s="112">
        <f>Quarterly!AH72</f>
        <v>32</v>
      </c>
      <c r="AH77" s="112">
        <f>Quarterly!AI72</f>
        <v>31</v>
      </c>
      <c r="AI77" s="112">
        <f>Quarterly!AJ72</f>
        <v>38</v>
      </c>
      <c r="AJ77" s="112">
        <f>Quarterly!AK72</f>
        <v>53</v>
      </c>
      <c r="AK77" s="112">
        <f>Quarterly!AL72</f>
        <v>46</v>
      </c>
      <c r="AL77" s="112">
        <f>Quarterly!AM72</f>
        <v>61</v>
      </c>
      <c r="AM77" s="112">
        <f>Quarterly!AN72</f>
        <v>58</v>
      </c>
      <c r="AN77" s="112">
        <f>Quarterly!AO72</f>
        <v>96</v>
      </c>
      <c r="AO77" s="112">
        <f>Quarterly!AP72</f>
        <v>83</v>
      </c>
      <c r="AP77" s="112">
        <f>Quarterly!AQ72</f>
        <v>81</v>
      </c>
      <c r="AQ77" s="112">
        <f>Quarterly!AR72</f>
        <v>68</v>
      </c>
      <c r="AR77" s="112">
        <f>Quarterly!AS72</f>
        <v>95</v>
      </c>
      <c r="AS77" s="112">
        <f>Quarterly!AT72</f>
        <v>94</v>
      </c>
      <c r="AT77" s="112">
        <f>Quarterly!AU72</f>
        <v>29</v>
      </c>
      <c r="AU77" s="112">
        <f>Quarterly!AV72</f>
        <v>29</v>
      </c>
      <c r="AV77" s="112">
        <f>Quarterly!AW72</f>
        <v>29</v>
      </c>
      <c r="AW77" s="112">
        <f>Quarterly!AX72</f>
        <v>29</v>
      </c>
      <c r="AX77" s="112">
        <f>Quarterly!AY72</f>
        <v>50</v>
      </c>
      <c r="AY77" s="112">
        <f>Quarterly!AZ72</f>
        <v>50</v>
      </c>
      <c r="AZ77" s="112">
        <f>Quarterly!BA72</f>
        <v>50</v>
      </c>
      <c r="BA77" s="112">
        <f>Quarterly!BB72</f>
        <v>50</v>
      </c>
      <c r="BB77" s="112">
        <f>Quarterly!BC72</f>
        <v>40</v>
      </c>
      <c r="BC77" s="112">
        <f>Quarterly!BD72</f>
        <v>40</v>
      </c>
      <c r="BD77" s="112">
        <f>Quarterly!BE72</f>
        <v>40</v>
      </c>
      <c r="BE77" s="112">
        <f>Quarterly!BF72</f>
        <v>41</v>
      </c>
      <c r="BF77" s="112">
        <f>Quarterly!BG72</f>
        <v>53</v>
      </c>
      <c r="BG77" s="112">
        <f>Quarterly!BH72</f>
        <v>53</v>
      </c>
      <c r="BH77" s="112">
        <f>Quarterly!BI72</f>
        <v>53</v>
      </c>
      <c r="BI77" s="112">
        <f>Quarterly!BJ72</f>
        <v>53</v>
      </c>
      <c r="BJ77" s="112">
        <f>Quarterly!BK72</f>
        <v>53</v>
      </c>
      <c r="BK77" s="112">
        <f>Quarterly!BL72</f>
        <v>53</v>
      </c>
      <c r="BL77" s="112">
        <f>Quarterly!BM72</f>
        <v>54</v>
      </c>
      <c r="BM77" s="112">
        <f>Quarterly!BN72</f>
        <v>55</v>
      </c>
      <c r="BN77" s="112">
        <f>Quarterly!BO72</f>
        <v>56</v>
      </c>
      <c r="BO77" s="112">
        <f>Quarterly!BP72</f>
        <v>56</v>
      </c>
      <c r="BP77" s="112">
        <f>Quarterly!BQ72</f>
        <v>56</v>
      </c>
      <c r="BQ77" s="112">
        <f>Quarterly!BR72</f>
        <v>56</v>
      </c>
      <c r="BR77" s="112">
        <f>Quarterly!BS72</f>
        <v>56</v>
      </c>
      <c r="BS77" s="112">
        <f>Quarterly!BT72</f>
        <v>56</v>
      </c>
      <c r="BT77" s="112">
        <f>Quarterly!BU72</f>
        <v>57</v>
      </c>
      <c r="BU77" s="112">
        <f>Quarterly!BV72</f>
        <v>58</v>
      </c>
      <c r="BV77" s="112">
        <f>Quarterly!BW72</f>
        <v>64</v>
      </c>
      <c r="BW77" s="112">
        <f>Quarterly!BX72</f>
        <v>65</v>
      </c>
      <c r="BX77" s="112">
        <f>Quarterly!BY72</f>
        <v>66</v>
      </c>
      <c r="BY77" s="112">
        <f>Quarterly!BZ72</f>
        <v>68</v>
      </c>
      <c r="BZ77" s="112">
        <f>Quarterly!CA72</f>
        <v>87</v>
      </c>
      <c r="CA77" s="112">
        <f>Quarterly!CB72</f>
        <v>87</v>
      </c>
      <c r="CB77" s="112">
        <f>Quarterly!CC72</f>
        <v>88</v>
      </c>
      <c r="CC77" s="112">
        <f>Quarterly!CD72</f>
        <v>89</v>
      </c>
      <c r="CD77" s="112">
        <f>Quarterly!CE72</f>
        <v>100</v>
      </c>
      <c r="CE77" s="112">
        <f>Quarterly!CF72</f>
        <v>102</v>
      </c>
      <c r="CF77" s="112">
        <f>Quarterly!CG72</f>
        <v>104</v>
      </c>
      <c r="CG77" s="112">
        <f>Quarterly!CH72</f>
        <v>106</v>
      </c>
      <c r="CH77" s="112">
        <f>Quarterly!CI72</f>
        <v>157</v>
      </c>
      <c r="CI77" s="112">
        <f>Quarterly!CJ72</f>
        <v>145</v>
      </c>
      <c r="CJ77" s="112">
        <f>Quarterly!CK72</f>
        <v>191</v>
      </c>
      <c r="CK77" s="112">
        <f>Quarterly!CL72</f>
        <v>173</v>
      </c>
      <c r="CL77" s="112">
        <f>Quarterly!CM72</f>
        <v>168</v>
      </c>
      <c r="CM77" s="112">
        <f>Quarterly!CN72</f>
        <v>177</v>
      </c>
      <c r="CN77" s="112">
        <f>Quarterly!CO72</f>
        <v>180</v>
      </c>
      <c r="CO77" s="112">
        <f>Quarterly!CP72</f>
        <v>202</v>
      </c>
      <c r="CP77" s="112">
        <f>Quarterly!CQ72</f>
        <v>161</v>
      </c>
      <c r="CQ77" s="112">
        <f>Quarterly!CR72</f>
        <v>177</v>
      </c>
      <c r="CR77" s="112">
        <f>Quarterly!CS72</f>
        <v>252</v>
      </c>
      <c r="CS77" s="112">
        <f>Quarterly!CT72</f>
        <v>206</v>
      </c>
      <c r="CT77" s="112">
        <f>Quarterly!CU72</f>
        <v>201</v>
      </c>
      <c r="CU77" s="112">
        <f>Quarterly!CV83</f>
        <v>432</v>
      </c>
      <c r="CV77" s="112">
        <f>Quarterly!CW83</f>
        <v>325</v>
      </c>
      <c r="CW77" s="112">
        <f>Quarterly!CX83</f>
        <v>340</v>
      </c>
      <c r="CX77" s="112">
        <f>Quarterly!CY83</f>
        <v>378</v>
      </c>
      <c r="CY77" s="112">
        <f>Quarterly!CZ83</f>
        <v>355</v>
      </c>
      <c r="CZ77" s="112">
        <f>Quarterly!DA83</f>
        <v>342</v>
      </c>
      <c r="DA77" s="112">
        <f>Quarterly!DB83</f>
        <v>377</v>
      </c>
      <c r="DB77" s="112">
        <f>Quarterly!DC83</f>
        <v>377</v>
      </c>
      <c r="DC77" s="112">
        <f>Quarterly!DD83</f>
        <v>427</v>
      </c>
      <c r="DD77" s="112">
        <f>Quarterly!DE83</f>
        <v>439</v>
      </c>
      <c r="DE77" s="112">
        <f>Quarterly!DF83</f>
        <v>409</v>
      </c>
      <c r="DF77" s="112">
        <f>Quarterly!DG83</f>
        <v>470</v>
      </c>
      <c r="DG77" s="112">
        <f>Quarterly!DH83</f>
        <v>431</v>
      </c>
      <c r="DH77" s="112">
        <f>Quarterly!DI83</f>
        <v>520</v>
      </c>
      <c r="DI77" s="112">
        <f>Quarterly!DJ83</f>
        <v>406</v>
      </c>
      <c r="DJ77" s="112">
        <f>Quarterly!DK83</f>
        <v>435</v>
      </c>
      <c r="DK77" s="112">
        <f>Quarterly!DL83</f>
        <v>564</v>
      </c>
      <c r="DL77" s="112">
        <f>Quarterly!DM83</f>
        <v>442</v>
      </c>
      <c r="DM77" s="112">
        <f>Quarterly!DN83</f>
        <v>405</v>
      </c>
      <c r="DN77" s="112">
        <f>Quarterly!DO83</f>
        <v>460</v>
      </c>
    </row>
    <row r="78" spans="1:118" ht="14.4">
      <c r="A78" s="107" t="s">
        <v>13</v>
      </c>
      <c r="B78" s="112">
        <f>Quarterly!C73</f>
        <v>0</v>
      </c>
      <c r="C78" s="112">
        <f>Quarterly!D73</f>
        <v>0</v>
      </c>
      <c r="D78" s="112">
        <f>Quarterly!E73</f>
        <v>0</v>
      </c>
      <c r="E78" s="112">
        <f>Quarterly!F73</f>
        <v>0</v>
      </c>
      <c r="F78" s="112">
        <f>Quarterly!G73</f>
        <v>0</v>
      </c>
      <c r="G78" s="112">
        <f>Quarterly!H73</f>
        <v>0</v>
      </c>
      <c r="H78" s="112">
        <f>Quarterly!I73</f>
        <v>0</v>
      </c>
      <c r="I78" s="112">
        <f>Quarterly!J73</f>
        <v>0</v>
      </c>
      <c r="J78" s="112">
        <f>Quarterly!K73</f>
        <v>0</v>
      </c>
      <c r="K78" s="112">
        <f>Quarterly!L73</f>
        <v>0</v>
      </c>
      <c r="L78" s="112">
        <f>Quarterly!M73</f>
        <v>0</v>
      </c>
      <c r="M78" s="112">
        <f>Quarterly!N73</f>
        <v>0</v>
      </c>
      <c r="N78" s="112">
        <f>Quarterly!O73</f>
        <v>0</v>
      </c>
      <c r="O78" s="112">
        <f>Quarterly!P73</f>
        <v>0</v>
      </c>
      <c r="P78" s="112">
        <f>Quarterly!Q73</f>
        <v>0</v>
      </c>
      <c r="Q78" s="112">
        <f>Quarterly!R73</f>
        <v>0</v>
      </c>
      <c r="R78" s="112">
        <f>Quarterly!S73</f>
        <v>29</v>
      </c>
      <c r="S78" s="112">
        <f>Quarterly!T73</f>
        <v>29</v>
      </c>
      <c r="T78" s="112">
        <f>Quarterly!U73</f>
        <v>29</v>
      </c>
      <c r="U78" s="112">
        <f>Quarterly!V73</f>
        <v>29</v>
      </c>
      <c r="V78" s="112">
        <f>Quarterly!W73</f>
        <v>50</v>
      </c>
      <c r="W78" s="112">
        <f>Quarterly!X73</f>
        <v>50</v>
      </c>
      <c r="X78" s="112">
        <f>Quarterly!Y73</f>
        <v>50</v>
      </c>
      <c r="Y78" s="112">
        <f>Quarterly!Z73</f>
        <v>50</v>
      </c>
      <c r="Z78" s="112">
        <f>Quarterly!AA73</f>
        <v>40</v>
      </c>
      <c r="AA78" s="112">
        <f>Quarterly!AB73</f>
        <v>40</v>
      </c>
      <c r="AB78" s="112">
        <f>Quarterly!AC73</f>
        <v>40</v>
      </c>
      <c r="AC78" s="112">
        <f>Quarterly!AD73</f>
        <v>41</v>
      </c>
      <c r="AD78" s="112">
        <f>Quarterly!AE73</f>
        <v>53</v>
      </c>
      <c r="AE78" s="112">
        <f>Quarterly!AF73</f>
        <v>53</v>
      </c>
      <c r="AF78" s="112">
        <f>Quarterly!AG73</f>
        <v>53</v>
      </c>
      <c r="AG78" s="112">
        <f>Quarterly!AH73</f>
        <v>53</v>
      </c>
      <c r="AH78" s="112">
        <f>Quarterly!AI73</f>
        <v>53</v>
      </c>
      <c r="AI78" s="112">
        <f>Quarterly!AJ73</f>
        <v>53</v>
      </c>
      <c r="AJ78" s="112">
        <f>Quarterly!AK73</f>
        <v>54</v>
      </c>
      <c r="AK78" s="112">
        <f>Quarterly!AL73</f>
        <v>55</v>
      </c>
      <c r="AL78" s="112">
        <f>Quarterly!AM73</f>
        <v>56</v>
      </c>
      <c r="AM78" s="112">
        <f>Quarterly!AN73</f>
        <v>56</v>
      </c>
      <c r="AN78" s="112">
        <f>Quarterly!AO73</f>
        <v>56</v>
      </c>
      <c r="AO78" s="112">
        <f>Quarterly!AP73</f>
        <v>56</v>
      </c>
      <c r="AP78" s="112">
        <f>Quarterly!AQ73</f>
        <v>56</v>
      </c>
      <c r="AQ78" s="112">
        <f>Quarterly!AR73</f>
        <v>56</v>
      </c>
      <c r="AR78" s="112">
        <f>Quarterly!AS73</f>
        <v>57</v>
      </c>
      <c r="AS78" s="112">
        <f>Quarterly!AT73</f>
        <v>58</v>
      </c>
      <c r="AT78" s="112">
        <f>Quarterly!AU73</f>
        <v>90</v>
      </c>
      <c r="AU78" s="112">
        <f>Quarterly!AV73</f>
        <v>107</v>
      </c>
      <c r="AV78" s="112">
        <f>Quarterly!AW73</f>
        <v>107</v>
      </c>
      <c r="AW78" s="112">
        <f>Quarterly!AX73</f>
        <v>105</v>
      </c>
      <c r="AX78" s="112">
        <f>Quarterly!AY73</f>
        <v>106</v>
      </c>
      <c r="AY78" s="112">
        <f>Quarterly!AZ73</f>
        <v>118</v>
      </c>
      <c r="AZ78" s="112">
        <f>Quarterly!BA73</f>
        <v>132</v>
      </c>
      <c r="BA78" s="112">
        <f>Quarterly!BB73</f>
        <v>140</v>
      </c>
      <c r="BB78" s="112">
        <f>Quarterly!BC73</f>
        <v>151</v>
      </c>
      <c r="BC78" s="112">
        <f>Quarterly!BD73</f>
        <v>187</v>
      </c>
      <c r="BD78" s="112">
        <f>Quarterly!BE73</f>
        <v>205</v>
      </c>
      <c r="BE78" s="112">
        <f>Quarterly!BF73</f>
        <v>203</v>
      </c>
      <c r="BF78" s="112">
        <f>Quarterly!BG73</f>
        <v>216</v>
      </c>
      <c r="BG78" s="112">
        <f>Quarterly!BH73</f>
        <v>210</v>
      </c>
      <c r="BH78" s="112">
        <f>Quarterly!BI73</f>
        <v>215</v>
      </c>
      <c r="BI78" s="112">
        <f>Quarterly!BJ73</f>
        <v>211</v>
      </c>
      <c r="BJ78" s="112">
        <f>Quarterly!BK73</f>
        <v>230</v>
      </c>
      <c r="BK78" s="112">
        <f>Quarterly!BL73</f>
        <v>224</v>
      </c>
      <c r="BL78" s="112">
        <f>Quarterly!BM73</f>
        <v>238</v>
      </c>
      <c r="BM78" s="112">
        <f>Quarterly!BN73</f>
        <v>256</v>
      </c>
      <c r="BN78" s="112">
        <f>Quarterly!BO73</f>
        <v>255</v>
      </c>
      <c r="BO78" s="112">
        <f>Quarterly!BP73</f>
        <v>265</v>
      </c>
      <c r="BP78" s="112">
        <f>Quarterly!BQ73</f>
        <v>302</v>
      </c>
      <c r="BQ78" s="112">
        <f>Quarterly!BR73</f>
        <v>297</v>
      </c>
      <c r="BR78" s="112">
        <f>Quarterly!BS73</f>
        <v>316</v>
      </c>
      <c r="BS78" s="112">
        <f>Quarterly!BT73</f>
        <v>319</v>
      </c>
      <c r="BT78" s="112">
        <f>Quarterly!BU73</f>
        <v>373</v>
      </c>
      <c r="BU78" s="112">
        <f>Quarterly!BV73</f>
        <v>335</v>
      </c>
      <c r="BV78" s="112">
        <f>Quarterly!BW73</f>
        <v>339</v>
      </c>
      <c r="BW78" s="112">
        <f>Quarterly!BX73</f>
        <v>357</v>
      </c>
      <c r="BX78" s="112">
        <f>Quarterly!BY73</f>
        <v>377</v>
      </c>
      <c r="BY78" s="112">
        <f>Quarterly!BZ73</f>
        <v>404</v>
      </c>
      <c r="BZ78" s="112">
        <f>Quarterly!CA73</f>
        <v>418</v>
      </c>
      <c r="CA78" s="112">
        <f>Quarterly!CB73</f>
        <v>410</v>
      </c>
      <c r="CB78" s="112">
        <f>Quarterly!CC73</f>
        <v>430</v>
      </c>
      <c r="CC78" s="112">
        <f>Quarterly!CD73</f>
        <v>430</v>
      </c>
      <c r="CD78" s="112">
        <f>Quarterly!CE73</f>
        <v>472</v>
      </c>
      <c r="CE78" s="112">
        <f>Quarterly!CF73</f>
        <v>499</v>
      </c>
      <c r="CF78" s="112">
        <f>Quarterly!CG73</f>
        <v>497</v>
      </c>
      <c r="CG78" s="112">
        <f>Quarterly!CH73</f>
        <v>499</v>
      </c>
      <c r="CH78" s="112">
        <f>Quarterly!CI73</f>
        <v>545</v>
      </c>
      <c r="CI78" s="112">
        <f>Quarterly!CJ73</f>
        <v>575</v>
      </c>
      <c r="CJ78" s="112">
        <f>Quarterly!CK73</f>
        <v>633</v>
      </c>
      <c r="CK78" s="112">
        <f>Quarterly!CL73</f>
        <v>578</v>
      </c>
      <c r="CL78" s="112">
        <f>Quarterly!CM73</f>
        <v>579</v>
      </c>
      <c r="CM78" s="112">
        <f>Quarterly!CN73</f>
        <v>613</v>
      </c>
      <c r="CN78" s="112">
        <f>Quarterly!CO73</f>
        <v>679</v>
      </c>
      <c r="CO78" s="112">
        <f>Quarterly!CP73</f>
        <v>680</v>
      </c>
      <c r="CP78" s="112">
        <f>Quarterly!CQ73</f>
        <v>692</v>
      </c>
      <c r="CQ78" s="112">
        <f>Quarterly!CR73</f>
        <v>660</v>
      </c>
      <c r="CR78" s="112">
        <f>Quarterly!CS73</f>
        <v>753</v>
      </c>
      <c r="CS78" s="112">
        <f>Quarterly!CT73</f>
        <v>772</v>
      </c>
      <c r="CT78" s="112">
        <f>Quarterly!CU73</f>
        <v>722</v>
      </c>
      <c r="CU78" s="112">
        <f>Quarterly!CV84</f>
        <v>1572</v>
      </c>
      <c r="CV78" s="112">
        <f>Quarterly!CW84</f>
        <v>1597</v>
      </c>
      <c r="CW78" s="112">
        <f>Quarterly!CX84</f>
        <v>1606</v>
      </c>
      <c r="CX78" s="112">
        <f>Quarterly!CY84</f>
        <v>1675</v>
      </c>
      <c r="CY78" s="112">
        <f>Quarterly!CZ84</f>
        <v>1454</v>
      </c>
      <c r="CZ78" s="112">
        <f>Quarterly!DA84</f>
        <v>1616</v>
      </c>
      <c r="DA78" s="112">
        <f>Quarterly!DB84</f>
        <v>1685</v>
      </c>
      <c r="DB78" s="112">
        <f>Quarterly!DC84</f>
        <v>1783</v>
      </c>
      <c r="DC78" s="112">
        <f>Quarterly!DD84</f>
        <v>1608</v>
      </c>
      <c r="DD78" s="112">
        <f>Quarterly!DE84</f>
        <v>1624</v>
      </c>
      <c r="DE78" s="112">
        <f>Quarterly!DF84</f>
        <v>1801</v>
      </c>
      <c r="DF78" s="112">
        <f>Quarterly!DG84</f>
        <v>1759</v>
      </c>
      <c r="DG78" s="112">
        <f>Quarterly!DH84</f>
        <v>1916</v>
      </c>
      <c r="DH78" s="112">
        <f>Quarterly!DI84</f>
        <v>1913</v>
      </c>
      <c r="DI78" s="112">
        <f>Quarterly!DJ84</f>
        <v>2051</v>
      </c>
      <c r="DJ78" s="112">
        <f>Quarterly!DK84</f>
        <v>1899</v>
      </c>
      <c r="DK78" s="112">
        <f>Quarterly!DL84</f>
        <v>1857</v>
      </c>
      <c r="DL78" s="112">
        <f>Quarterly!DM84</f>
        <v>2142</v>
      </c>
      <c r="DM78" s="112">
        <f>Quarterly!DN84</f>
        <v>2352</v>
      </c>
      <c r="DN78" s="112">
        <f>Quarterly!DO84</f>
        <v>2004</v>
      </c>
    </row>
    <row r="79" spans="1:118" ht="14.4">
      <c r="A79" s="106" t="s">
        <v>11</v>
      </c>
      <c r="B79" s="112">
        <f>Quarterly!C74</f>
        <v>0</v>
      </c>
      <c r="C79" s="112">
        <f>Quarterly!D74</f>
        <v>0</v>
      </c>
      <c r="D79" s="112">
        <f>Quarterly!E74</f>
        <v>0</v>
      </c>
      <c r="E79" s="112">
        <f>Quarterly!F74</f>
        <v>0</v>
      </c>
      <c r="F79" s="112">
        <f>Quarterly!G74</f>
        <v>0</v>
      </c>
      <c r="G79" s="112">
        <f>Quarterly!H74</f>
        <v>0</v>
      </c>
      <c r="H79" s="112">
        <f>Quarterly!I74</f>
        <v>0</v>
      </c>
      <c r="I79" s="112">
        <f>Quarterly!J74</f>
        <v>0</v>
      </c>
      <c r="J79" s="112">
        <f>Quarterly!K74</f>
        <v>0</v>
      </c>
      <c r="K79" s="112">
        <f>Quarterly!L74</f>
        <v>0</v>
      </c>
      <c r="L79" s="112">
        <f>Quarterly!M74</f>
        <v>0</v>
      </c>
      <c r="M79" s="112">
        <f>Quarterly!N74</f>
        <v>0</v>
      </c>
      <c r="N79" s="112">
        <f>Quarterly!O74</f>
        <v>0</v>
      </c>
      <c r="O79" s="112">
        <f>Quarterly!P74</f>
        <v>0</v>
      </c>
      <c r="P79" s="112">
        <f>Quarterly!Q74</f>
        <v>0</v>
      </c>
      <c r="Q79" s="112">
        <f>Quarterly!R74</f>
        <v>0</v>
      </c>
      <c r="R79" s="112">
        <f>Quarterly!S74</f>
        <v>90</v>
      </c>
      <c r="S79" s="112">
        <f>Quarterly!T74</f>
        <v>107</v>
      </c>
      <c r="T79" s="112">
        <f>Quarterly!U74</f>
        <v>107</v>
      </c>
      <c r="U79" s="112">
        <f>Quarterly!V74</f>
        <v>105</v>
      </c>
      <c r="V79" s="112">
        <f>Quarterly!W74</f>
        <v>106</v>
      </c>
      <c r="W79" s="112">
        <f>Quarterly!X74</f>
        <v>118</v>
      </c>
      <c r="X79" s="112">
        <f>Quarterly!Y74</f>
        <v>132</v>
      </c>
      <c r="Y79" s="112">
        <f>Quarterly!Z74</f>
        <v>140</v>
      </c>
      <c r="Z79" s="112">
        <f>Quarterly!AA74</f>
        <v>151</v>
      </c>
      <c r="AA79" s="112">
        <f>Quarterly!AB74</f>
        <v>187</v>
      </c>
      <c r="AB79" s="112">
        <f>Quarterly!AC74</f>
        <v>205</v>
      </c>
      <c r="AC79" s="112">
        <f>Quarterly!AD74</f>
        <v>203</v>
      </c>
      <c r="AD79" s="112">
        <f>Quarterly!AE74</f>
        <v>216</v>
      </c>
      <c r="AE79" s="112">
        <f>Quarterly!AF74</f>
        <v>210</v>
      </c>
      <c r="AF79" s="112">
        <f>Quarterly!AG74</f>
        <v>215</v>
      </c>
      <c r="AG79" s="112">
        <f>Quarterly!AH74</f>
        <v>211</v>
      </c>
      <c r="AH79" s="112">
        <f>Quarterly!AI74</f>
        <v>230</v>
      </c>
      <c r="AI79" s="112">
        <f>Quarterly!AJ74</f>
        <v>224</v>
      </c>
      <c r="AJ79" s="112">
        <f>Quarterly!AK74</f>
        <v>238</v>
      </c>
      <c r="AK79" s="112">
        <f>Quarterly!AL74</f>
        <v>256</v>
      </c>
      <c r="AL79" s="112">
        <f>Quarterly!AM74</f>
        <v>255</v>
      </c>
      <c r="AM79" s="112">
        <f>Quarterly!AN74</f>
        <v>265</v>
      </c>
      <c r="AN79" s="112">
        <f>Quarterly!AO74</f>
        <v>302</v>
      </c>
      <c r="AO79" s="112">
        <f>Quarterly!AP74</f>
        <v>297</v>
      </c>
      <c r="AP79" s="112">
        <f>Quarterly!AQ74</f>
        <v>316</v>
      </c>
      <c r="AQ79" s="112">
        <f>Quarterly!AR74</f>
        <v>319</v>
      </c>
      <c r="AR79" s="112">
        <f>Quarterly!AS74</f>
        <v>373</v>
      </c>
      <c r="AS79" s="112">
        <f>Quarterly!AT74</f>
        <v>335</v>
      </c>
      <c r="AT79" s="112">
        <f>Quarterly!AU74</f>
        <v>45</v>
      </c>
      <c r="AU79" s="112">
        <f>Quarterly!AV74</f>
        <v>62</v>
      </c>
      <c r="AV79" s="112">
        <f>Quarterly!AW74</f>
        <v>63</v>
      </c>
      <c r="AW79" s="112">
        <f>Quarterly!AX74</f>
        <v>61</v>
      </c>
      <c r="AX79" s="112">
        <f>Quarterly!AY74</f>
        <v>58</v>
      </c>
      <c r="AY79" s="112">
        <f>Quarterly!AZ74</f>
        <v>70</v>
      </c>
      <c r="AZ79" s="112">
        <f>Quarterly!BA74</f>
        <v>84</v>
      </c>
      <c r="BA79" s="112">
        <f>Quarterly!BB74</f>
        <v>92</v>
      </c>
      <c r="BB79" s="112">
        <f>Quarterly!BC74</f>
        <v>82</v>
      </c>
      <c r="BC79" s="112">
        <f>Quarterly!BD74</f>
        <v>118</v>
      </c>
      <c r="BD79" s="112">
        <f>Quarterly!BE74</f>
        <v>135</v>
      </c>
      <c r="BE79" s="112">
        <f>Quarterly!BF74</f>
        <v>133</v>
      </c>
      <c r="BF79" s="112">
        <f>Quarterly!BG74</f>
        <v>142</v>
      </c>
      <c r="BG79" s="112">
        <f>Quarterly!BH74</f>
        <v>135</v>
      </c>
      <c r="BH79" s="112">
        <f>Quarterly!BI74</f>
        <v>144</v>
      </c>
      <c r="BI79" s="112">
        <f>Quarterly!BJ74</f>
        <v>140</v>
      </c>
      <c r="BJ79" s="112">
        <f>Quarterly!BK74</f>
        <v>160</v>
      </c>
      <c r="BK79" s="112">
        <f>Quarterly!BL74</f>
        <v>153</v>
      </c>
      <c r="BL79" s="112">
        <f>Quarterly!BM74</f>
        <v>166</v>
      </c>
      <c r="BM79" s="112">
        <f>Quarterly!BN74</f>
        <v>181</v>
      </c>
      <c r="BN79" s="112">
        <f>Quarterly!BO74</f>
        <v>176</v>
      </c>
      <c r="BO79" s="112">
        <f>Quarterly!BP74</f>
        <v>185</v>
      </c>
      <c r="BP79" s="112">
        <f>Quarterly!BQ74</f>
        <v>217</v>
      </c>
      <c r="BQ79" s="112">
        <f>Quarterly!BR74</f>
        <v>212</v>
      </c>
      <c r="BR79" s="112">
        <f>Quarterly!BS74</f>
        <v>233</v>
      </c>
      <c r="BS79" s="112">
        <f>Quarterly!BT74</f>
        <v>235</v>
      </c>
      <c r="BT79" s="112">
        <f>Quarterly!BU74</f>
        <v>281</v>
      </c>
      <c r="BU79" s="112">
        <f>Quarterly!BV74</f>
        <v>245</v>
      </c>
      <c r="BV79" s="112">
        <f>Quarterly!BW74</f>
        <v>237</v>
      </c>
      <c r="BW79" s="112">
        <f>Quarterly!BX74</f>
        <v>250</v>
      </c>
      <c r="BX79" s="112">
        <f>Quarterly!BY74</f>
        <v>267</v>
      </c>
      <c r="BY79" s="112">
        <f>Quarterly!BZ74</f>
        <v>292</v>
      </c>
      <c r="BZ79" s="112">
        <f>Quarterly!CA74</f>
        <v>291</v>
      </c>
      <c r="CA79" s="112">
        <f>Quarterly!CB74</f>
        <v>284</v>
      </c>
      <c r="CB79" s="112">
        <f>Quarterly!CC74</f>
        <v>299</v>
      </c>
      <c r="CC79" s="112">
        <f>Quarterly!CD74</f>
        <v>300</v>
      </c>
      <c r="CD79" s="112">
        <f>Quarterly!CE74</f>
        <v>282</v>
      </c>
      <c r="CE79" s="112">
        <f>Quarterly!CF74</f>
        <v>315</v>
      </c>
      <c r="CF79" s="112">
        <f>Quarterly!CG74</f>
        <v>313</v>
      </c>
      <c r="CG79" s="112">
        <f>Quarterly!CH74</f>
        <v>311</v>
      </c>
      <c r="CH79" s="112">
        <f>Quarterly!CI74</f>
        <v>354</v>
      </c>
      <c r="CI79" s="112">
        <f>Quarterly!CJ74</f>
        <v>369</v>
      </c>
      <c r="CJ79" s="112">
        <f>Quarterly!CK74</f>
        <v>394</v>
      </c>
      <c r="CK79" s="112">
        <f>Quarterly!CL74</f>
        <v>358</v>
      </c>
      <c r="CL79" s="112">
        <f>Quarterly!CM74</f>
        <v>382</v>
      </c>
      <c r="CM79" s="112">
        <f>Quarterly!CN74</f>
        <v>410</v>
      </c>
      <c r="CN79" s="112">
        <f>Quarterly!CO74</f>
        <v>438</v>
      </c>
      <c r="CO79" s="112">
        <f>Quarterly!CP74</f>
        <v>442</v>
      </c>
      <c r="CP79" s="112">
        <f>Quarterly!CQ74</f>
        <v>467</v>
      </c>
      <c r="CQ79" s="112">
        <f>Quarterly!CR74</f>
        <v>457</v>
      </c>
      <c r="CR79" s="112">
        <f>Quarterly!CS74</f>
        <v>508</v>
      </c>
      <c r="CS79" s="112">
        <f>Quarterly!CT74</f>
        <v>537</v>
      </c>
      <c r="CT79" s="112">
        <f>Quarterly!CU74</f>
        <v>494</v>
      </c>
      <c r="CU79" s="112">
        <f>Quarterly!CV85</f>
        <v>0</v>
      </c>
      <c r="CV79" s="112">
        <f>Quarterly!CW85</f>
        <v>0</v>
      </c>
      <c r="CW79" s="112">
        <f>Quarterly!CX85</f>
        <v>0</v>
      </c>
      <c r="CX79" s="112">
        <f>Quarterly!CY85</f>
        <v>0</v>
      </c>
      <c r="CY79" s="112">
        <f>Quarterly!CZ85</f>
        <v>0</v>
      </c>
      <c r="CZ79" s="112">
        <f>Quarterly!DA85</f>
        <v>0</v>
      </c>
      <c r="DA79" s="112">
        <f>Quarterly!DB85</f>
        <v>0</v>
      </c>
      <c r="DB79" s="112">
        <f>Quarterly!DC85</f>
        <v>0</v>
      </c>
      <c r="DC79" s="112">
        <f>Quarterly!DD85</f>
        <v>0</v>
      </c>
      <c r="DD79" s="112">
        <f>Quarterly!DE85</f>
        <v>0</v>
      </c>
      <c r="DE79" s="112">
        <f>Quarterly!DF85</f>
        <v>0</v>
      </c>
      <c r="DF79" s="112">
        <f>Quarterly!DG85</f>
        <v>0</v>
      </c>
      <c r="DG79" s="112">
        <f>Quarterly!DH85</f>
        <v>0</v>
      </c>
      <c r="DH79" s="112">
        <f>Quarterly!DI85</f>
        <v>0</v>
      </c>
      <c r="DI79" s="112">
        <f>Quarterly!DJ85</f>
        <v>0</v>
      </c>
      <c r="DJ79" s="112">
        <f>Quarterly!DK85</f>
        <v>0</v>
      </c>
      <c r="DK79" s="112">
        <f>Quarterly!DL85</f>
        <v>0</v>
      </c>
      <c r="DL79" s="112">
        <f>Quarterly!DM85</f>
        <v>0</v>
      </c>
      <c r="DM79" s="112">
        <f>Quarterly!DN85</f>
        <v>0</v>
      </c>
      <c r="DN79" s="112">
        <f>Quarterly!DO85</f>
        <v>0</v>
      </c>
    </row>
    <row r="80" spans="1:118" ht="14.7" thickBot="1">
      <c r="A80" s="108" t="s">
        <v>12</v>
      </c>
      <c r="B80" s="112">
        <f>Quarterly!C75</f>
        <v>0</v>
      </c>
      <c r="C80" s="112">
        <f>Quarterly!D75</f>
        <v>0</v>
      </c>
      <c r="D80" s="112">
        <f>Quarterly!E75</f>
        <v>0</v>
      </c>
      <c r="E80" s="112">
        <f>Quarterly!F75</f>
        <v>0</v>
      </c>
      <c r="F80" s="112">
        <f>Quarterly!G75</f>
        <v>0</v>
      </c>
      <c r="G80" s="112">
        <f>Quarterly!H75</f>
        <v>0</v>
      </c>
      <c r="H80" s="112">
        <f>Quarterly!I75</f>
        <v>0</v>
      </c>
      <c r="I80" s="112">
        <f>Quarterly!J75</f>
        <v>0</v>
      </c>
      <c r="J80" s="112">
        <f>Quarterly!K75</f>
        <v>0</v>
      </c>
      <c r="K80" s="112">
        <f>Quarterly!L75</f>
        <v>0</v>
      </c>
      <c r="L80" s="112">
        <f>Quarterly!M75</f>
        <v>0</v>
      </c>
      <c r="M80" s="112">
        <f>Quarterly!N75</f>
        <v>0</v>
      </c>
      <c r="N80" s="112">
        <f>Quarterly!O75</f>
        <v>0</v>
      </c>
      <c r="O80" s="112">
        <f>Quarterly!P75</f>
        <v>0</v>
      </c>
      <c r="P80" s="112">
        <f>Quarterly!Q75</f>
        <v>0</v>
      </c>
      <c r="Q80" s="112">
        <f>Quarterly!R75</f>
        <v>0</v>
      </c>
      <c r="R80" s="112">
        <f>Quarterly!S75</f>
        <v>45</v>
      </c>
      <c r="S80" s="112">
        <f>Quarterly!T75</f>
        <v>62</v>
      </c>
      <c r="T80" s="112">
        <f>Quarterly!U75</f>
        <v>63</v>
      </c>
      <c r="U80" s="112">
        <f>Quarterly!V75</f>
        <v>61</v>
      </c>
      <c r="V80" s="112">
        <f>Quarterly!W75</f>
        <v>58</v>
      </c>
      <c r="W80" s="112">
        <f>Quarterly!X75</f>
        <v>70</v>
      </c>
      <c r="X80" s="112">
        <f>Quarterly!Y75</f>
        <v>84</v>
      </c>
      <c r="Y80" s="112">
        <f>Quarterly!Z75</f>
        <v>92</v>
      </c>
      <c r="Z80" s="112">
        <f>Quarterly!AA75</f>
        <v>82</v>
      </c>
      <c r="AA80" s="112">
        <f>Quarterly!AB75</f>
        <v>118</v>
      </c>
      <c r="AB80" s="112">
        <f>Quarterly!AC75</f>
        <v>135</v>
      </c>
      <c r="AC80" s="112">
        <f>Quarterly!AD75</f>
        <v>133</v>
      </c>
      <c r="AD80" s="112">
        <f>Quarterly!AE75</f>
        <v>142</v>
      </c>
      <c r="AE80" s="112">
        <f>Quarterly!AF75</f>
        <v>135</v>
      </c>
      <c r="AF80" s="112">
        <f>Quarterly!AG75</f>
        <v>144</v>
      </c>
      <c r="AG80" s="112">
        <f>Quarterly!AH75</f>
        <v>140</v>
      </c>
      <c r="AH80" s="112">
        <f>Quarterly!AI75</f>
        <v>160</v>
      </c>
      <c r="AI80" s="112">
        <f>Quarterly!AJ75</f>
        <v>153</v>
      </c>
      <c r="AJ80" s="112">
        <f>Quarterly!AK75</f>
        <v>166</v>
      </c>
      <c r="AK80" s="112">
        <f>Quarterly!AL75</f>
        <v>181</v>
      </c>
      <c r="AL80" s="112">
        <f>Quarterly!AM75</f>
        <v>176</v>
      </c>
      <c r="AM80" s="112">
        <f>Quarterly!AN75</f>
        <v>185</v>
      </c>
      <c r="AN80" s="112">
        <f>Quarterly!AO75</f>
        <v>217</v>
      </c>
      <c r="AO80" s="112">
        <f>Quarterly!AP75</f>
        <v>212</v>
      </c>
      <c r="AP80" s="112">
        <f>Quarterly!AQ75</f>
        <v>233</v>
      </c>
      <c r="AQ80" s="112">
        <f>Quarterly!AR75</f>
        <v>235</v>
      </c>
      <c r="AR80" s="112">
        <f>Quarterly!AS75</f>
        <v>281</v>
      </c>
      <c r="AS80" s="112">
        <f>Quarterly!AT75</f>
        <v>245</v>
      </c>
      <c r="AT80" s="112">
        <f>Quarterly!AU75</f>
        <v>44</v>
      </c>
      <c r="AU80" s="112">
        <f>Quarterly!AV75</f>
        <v>44</v>
      </c>
      <c r="AV80" s="112">
        <f>Quarterly!AW75</f>
        <v>44</v>
      </c>
      <c r="AW80" s="112">
        <f>Quarterly!AX75</f>
        <v>44</v>
      </c>
      <c r="AX80" s="112">
        <f>Quarterly!AY75</f>
        <v>48</v>
      </c>
      <c r="AY80" s="112">
        <f>Quarterly!AZ75</f>
        <v>48</v>
      </c>
      <c r="AZ80" s="112">
        <f>Quarterly!BA75</f>
        <v>48</v>
      </c>
      <c r="BA80" s="112">
        <f>Quarterly!BB75</f>
        <v>48</v>
      </c>
      <c r="BB80" s="112">
        <f>Quarterly!BC75</f>
        <v>69</v>
      </c>
      <c r="BC80" s="112">
        <f>Quarterly!BD75</f>
        <v>69</v>
      </c>
      <c r="BD80" s="112">
        <f>Quarterly!BE75</f>
        <v>69</v>
      </c>
      <c r="BE80" s="112">
        <f>Quarterly!BF75</f>
        <v>70</v>
      </c>
      <c r="BF80" s="112">
        <f>Quarterly!BG75</f>
        <v>74</v>
      </c>
      <c r="BG80" s="112">
        <f>Quarterly!BH75</f>
        <v>75</v>
      </c>
      <c r="BH80" s="112">
        <f>Quarterly!BI75</f>
        <v>70</v>
      </c>
      <c r="BI80" s="112">
        <f>Quarterly!BJ75</f>
        <v>71</v>
      </c>
      <c r="BJ80" s="112">
        <f>Quarterly!BK75</f>
        <v>70</v>
      </c>
      <c r="BK80" s="112">
        <f>Quarterly!BL75</f>
        <v>72</v>
      </c>
      <c r="BL80" s="112">
        <f>Quarterly!BM75</f>
        <v>72</v>
      </c>
      <c r="BM80" s="112">
        <f>Quarterly!BN75</f>
        <v>75</v>
      </c>
      <c r="BN80" s="112">
        <f>Quarterly!BO75</f>
        <v>79</v>
      </c>
      <c r="BO80" s="112">
        <f>Quarterly!BP75</f>
        <v>80</v>
      </c>
      <c r="BP80" s="112">
        <f>Quarterly!BQ75</f>
        <v>85</v>
      </c>
      <c r="BQ80" s="112">
        <f>Quarterly!BR75</f>
        <v>84</v>
      </c>
      <c r="BR80" s="112">
        <f>Quarterly!BS75</f>
        <v>82</v>
      </c>
      <c r="BS80" s="112">
        <f>Quarterly!BT75</f>
        <v>84</v>
      </c>
      <c r="BT80" s="112">
        <f>Quarterly!BU75</f>
        <v>92</v>
      </c>
      <c r="BU80" s="112">
        <f>Quarterly!BV75</f>
        <v>90</v>
      </c>
      <c r="BV80" s="112">
        <f>Quarterly!BW75</f>
        <v>102</v>
      </c>
      <c r="BW80" s="112">
        <f>Quarterly!BX75</f>
        <v>107</v>
      </c>
      <c r="BX80" s="112">
        <f>Quarterly!BY75</f>
        <v>109</v>
      </c>
      <c r="BY80" s="112">
        <f>Quarterly!BZ75</f>
        <v>112</v>
      </c>
      <c r="BZ80" s="112">
        <f>Quarterly!CA75</f>
        <v>127</v>
      </c>
      <c r="CA80" s="112">
        <f>Quarterly!CB75</f>
        <v>126</v>
      </c>
      <c r="CB80" s="112">
        <f>Quarterly!CC75</f>
        <v>131</v>
      </c>
      <c r="CC80" s="112">
        <f>Quarterly!CD75</f>
        <v>130</v>
      </c>
      <c r="CD80" s="112">
        <f>Quarterly!CE75</f>
        <v>190</v>
      </c>
      <c r="CE80" s="112">
        <f>Quarterly!CF75</f>
        <v>184</v>
      </c>
      <c r="CF80" s="112">
        <f>Quarterly!CG75</f>
        <v>184</v>
      </c>
      <c r="CG80" s="112">
        <f>Quarterly!CH75</f>
        <v>188</v>
      </c>
      <c r="CH80" s="112">
        <f>Quarterly!CI75</f>
        <v>192</v>
      </c>
      <c r="CI80" s="112">
        <f>Quarterly!CJ75</f>
        <v>207</v>
      </c>
      <c r="CJ80" s="112">
        <f>Quarterly!CK75</f>
        <v>239</v>
      </c>
      <c r="CK80" s="112">
        <f>Quarterly!CL75</f>
        <v>220</v>
      </c>
      <c r="CL80" s="112">
        <f>Quarterly!CM75</f>
        <v>197</v>
      </c>
      <c r="CM80" s="112">
        <f>Quarterly!CN75</f>
        <v>202</v>
      </c>
      <c r="CN80" s="112">
        <f>Quarterly!CO75</f>
        <v>242</v>
      </c>
      <c r="CO80" s="112">
        <f>Quarterly!CP75</f>
        <v>238</v>
      </c>
      <c r="CP80" s="112">
        <f>Quarterly!CQ75</f>
        <v>226</v>
      </c>
      <c r="CQ80" s="112">
        <f>Quarterly!CR75</f>
        <v>204</v>
      </c>
      <c r="CR80" s="112">
        <f>Quarterly!CS75</f>
        <v>245</v>
      </c>
      <c r="CS80" s="112">
        <f>Quarterly!CT75</f>
        <v>235</v>
      </c>
      <c r="CT80" s="112">
        <f>Quarterly!CU75</f>
        <v>228</v>
      </c>
      <c r="CU80" s="112">
        <f>Quarterly!CV87</f>
        <v>635</v>
      </c>
      <c r="CV80" s="112">
        <f>Quarterly!CW87</f>
        <v>604</v>
      </c>
      <c r="CW80" s="112">
        <f>Quarterly!CX87</f>
        <v>661</v>
      </c>
      <c r="CX80" s="112">
        <f>Quarterly!CY87</f>
        <v>594</v>
      </c>
      <c r="CY80" s="112">
        <f>Quarterly!CZ87</f>
        <v>475</v>
      </c>
      <c r="CZ80" s="112">
        <f>Quarterly!DA87</f>
        <v>600</v>
      </c>
      <c r="DA80" s="112">
        <f>Quarterly!DB87</f>
        <v>662</v>
      </c>
      <c r="DB80" s="112">
        <f>Quarterly!DC87</f>
        <v>692</v>
      </c>
      <c r="DC80" s="112">
        <f>Quarterly!DD87</f>
        <v>634</v>
      </c>
      <c r="DD80" s="112">
        <f>Quarterly!DE87</f>
        <v>672</v>
      </c>
      <c r="DE80" s="112">
        <f>Quarterly!DF87</f>
        <v>714</v>
      </c>
      <c r="DF80" s="112">
        <f>Quarterly!DG87</f>
        <v>675</v>
      </c>
      <c r="DG80" s="112">
        <f>Quarterly!DH87</f>
        <v>658</v>
      </c>
      <c r="DH80" s="112">
        <f>Quarterly!DI87</f>
        <v>596</v>
      </c>
      <c r="DI80" s="112">
        <f>Quarterly!DJ87</f>
        <v>674</v>
      </c>
      <c r="DJ80" s="112">
        <f>Quarterly!DK87</f>
        <v>668</v>
      </c>
      <c r="DK80" s="112">
        <f>Quarterly!DL87</f>
        <v>690</v>
      </c>
      <c r="DL80" s="112">
        <f>Quarterly!DM87</f>
        <v>776</v>
      </c>
      <c r="DM80" s="112">
        <f>Quarterly!DN87</f>
        <v>780</v>
      </c>
      <c r="DN80" s="112">
        <f>Quarterly!DO87</f>
        <v>852</v>
      </c>
    </row>
    <row r="81" spans="1:118" s="12" customFormat="1" ht="14.7" thickTop="1">
      <c r="A81" s="3"/>
      <c r="B81">
        <f>Quarterly!C76</f>
        <v>0</v>
      </c>
      <c r="C81">
        <f>Quarterly!D76</f>
        <v>0</v>
      </c>
      <c r="D81">
        <f>Quarterly!E76</f>
        <v>0</v>
      </c>
      <c r="E81">
        <f>Quarterly!F76</f>
        <v>0</v>
      </c>
      <c r="F81">
        <f>Quarterly!G76</f>
        <v>0</v>
      </c>
      <c r="G81">
        <f>Quarterly!H76</f>
        <v>0</v>
      </c>
      <c r="H81">
        <f>Quarterly!I76</f>
        <v>0</v>
      </c>
      <c r="I81">
        <f>Quarterly!J76</f>
        <v>0</v>
      </c>
      <c r="J81">
        <f>Quarterly!K76</f>
        <v>0</v>
      </c>
      <c r="K81">
        <f>Quarterly!L76</f>
        <v>0</v>
      </c>
      <c r="L81">
        <f>Quarterly!M76</f>
        <v>0</v>
      </c>
      <c r="M81">
        <f>Quarterly!N76</f>
        <v>0</v>
      </c>
      <c r="N81">
        <f>Quarterly!O76</f>
        <v>0</v>
      </c>
      <c r="O81">
        <f>Quarterly!P76</f>
        <v>0</v>
      </c>
      <c r="P81">
        <f>Quarterly!Q76</f>
        <v>0</v>
      </c>
      <c r="Q81">
        <f>Quarterly!R76</f>
        <v>0</v>
      </c>
      <c r="R81">
        <f>Quarterly!S76</f>
        <v>0</v>
      </c>
      <c r="S81">
        <f>Quarterly!T76</f>
        <v>0</v>
      </c>
      <c r="T81">
        <f>Quarterly!U76</f>
        <v>0</v>
      </c>
      <c r="U81">
        <f>Quarterly!V76</f>
        <v>0</v>
      </c>
      <c r="V81">
        <f>Quarterly!W76</f>
        <v>0</v>
      </c>
      <c r="W81">
        <f>Quarterly!X76</f>
        <v>0</v>
      </c>
      <c r="X81">
        <f>Quarterly!Y76</f>
        <v>0</v>
      </c>
      <c r="Y81">
        <f>Quarterly!Z76</f>
        <v>0</v>
      </c>
      <c r="Z81">
        <f>Quarterly!AA76</f>
        <v>0</v>
      </c>
      <c r="AA81">
        <f>Quarterly!AB76</f>
        <v>0</v>
      </c>
      <c r="AB81">
        <f>Quarterly!AC76</f>
        <v>0</v>
      </c>
      <c r="AC81">
        <f>Quarterly!AD76</f>
        <v>0</v>
      </c>
      <c r="AD81">
        <f>Quarterly!AE76</f>
        <v>0</v>
      </c>
      <c r="AE81">
        <f>Quarterly!AF76</f>
        <v>0</v>
      </c>
      <c r="AF81">
        <f>Quarterly!AG76</f>
        <v>0</v>
      </c>
      <c r="AG81">
        <f>Quarterly!AH76</f>
        <v>0</v>
      </c>
      <c r="AH81">
        <f>Quarterly!AI76</f>
        <v>0</v>
      </c>
      <c r="AI81">
        <f>Quarterly!AJ76</f>
        <v>0</v>
      </c>
      <c r="AJ81">
        <f>Quarterly!AK76</f>
        <v>0</v>
      </c>
      <c r="AK81">
        <f>Quarterly!AL76</f>
        <v>0</v>
      </c>
      <c r="AL81">
        <f>Quarterly!AM76</f>
        <v>0</v>
      </c>
      <c r="AM81">
        <f>Quarterly!AN76</f>
        <v>0</v>
      </c>
      <c r="AN81">
        <f>Quarterly!AO76</f>
        <v>0</v>
      </c>
      <c r="AO81">
        <f>Quarterly!AP76</f>
        <v>0</v>
      </c>
      <c r="AP81">
        <f>Quarterly!AQ76</f>
        <v>0</v>
      </c>
      <c r="AQ81">
        <f>Quarterly!AR76</f>
        <v>0</v>
      </c>
      <c r="AR81">
        <f>Quarterly!AS76</f>
        <v>0</v>
      </c>
      <c r="AS81">
        <f>Quarterly!AT76</f>
        <v>0</v>
      </c>
      <c r="AT81">
        <f>Quarterly!AU76</f>
        <v>0</v>
      </c>
      <c r="AU81">
        <f>Quarterly!AV76</f>
        <v>0</v>
      </c>
      <c r="AV81">
        <f>Quarterly!AW76</f>
        <v>0</v>
      </c>
      <c r="AW81">
        <f>Quarterly!AX76</f>
        <v>0</v>
      </c>
      <c r="AX81">
        <f>Quarterly!AY76</f>
        <v>0</v>
      </c>
      <c r="AY81">
        <f>Quarterly!AZ76</f>
        <v>0</v>
      </c>
      <c r="AZ81">
        <f>Quarterly!BA76</f>
        <v>0</v>
      </c>
      <c r="BA81">
        <f>Quarterly!BB76</f>
        <v>0</v>
      </c>
      <c r="BB81">
        <f>Quarterly!BC76</f>
        <v>0</v>
      </c>
      <c r="BC81">
        <f>Quarterly!BD76</f>
        <v>0</v>
      </c>
      <c r="BD81">
        <f>Quarterly!BE76</f>
        <v>0</v>
      </c>
      <c r="BE81">
        <f>Quarterly!BF76</f>
        <v>0</v>
      </c>
      <c r="BF81">
        <f>Quarterly!BG76</f>
        <v>0</v>
      </c>
      <c r="BG81">
        <f>Quarterly!BH76</f>
        <v>0</v>
      </c>
      <c r="BH81">
        <f>Quarterly!BI76</f>
        <v>0</v>
      </c>
      <c r="BI81">
        <f>Quarterly!BJ76</f>
        <v>0</v>
      </c>
      <c r="BJ81">
        <f>Quarterly!BK76</f>
        <v>0</v>
      </c>
      <c r="BK81">
        <f>Quarterly!BL76</f>
        <v>0</v>
      </c>
      <c r="BL81">
        <f>Quarterly!BM76</f>
        <v>0</v>
      </c>
      <c r="BM81">
        <f>Quarterly!BN76</f>
        <v>0</v>
      </c>
      <c r="BN81">
        <f>Quarterly!BO76</f>
        <v>0</v>
      </c>
      <c r="BO81">
        <f>Quarterly!BP76</f>
        <v>0</v>
      </c>
      <c r="BP81">
        <f>Quarterly!BQ76</f>
        <v>0</v>
      </c>
      <c r="BQ81">
        <f>Quarterly!BR76</f>
        <v>0</v>
      </c>
      <c r="BR81">
        <f>Quarterly!BS76</f>
        <v>0</v>
      </c>
      <c r="BS81">
        <f>Quarterly!BT76</f>
        <v>0</v>
      </c>
      <c r="BT81">
        <f>Quarterly!BU76</f>
        <v>0</v>
      </c>
      <c r="BU81">
        <f>Quarterly!BV76</f>
        <v>0</v>
      </c>
      <c r="BV81">
        <f>Quarterly!BW76</f>
        <v>0</v>
      </c>
      <c r="BW81">
        <f>Quarterly!BX76</f>
        <v>0</v>
      </c>
      <c r="BX81">
        <f>Quarterly!BY76</f>
        <v>0</v>
      </c>
      <c r="BY81">
        <f>Quarterly!BZ76</f>
        <v>0</v>
      </c>
      <c r="BZ81">
        <f>Quarterly!CA76</f>
        <v>0</v>
      </c>
      <c r="CA81">
        <f>Quarterly!CB76</f>
        <v>0</v>
      </c>
      <c r="CB81">
        <f>Quarterly!CC76</f>
        <v>0</v>
      </c>
      <c r="CC81">
        <f>Quarterly!CD76</f>
        <v>0</v>
      </c>
      <c r="CD81">
        <f>Quarterly!CE76</f>
        <v>0</v>
      </c>
      <c r="CE81">
        <f>Quarterly!CF76</f>
        <v>0</v>
      </c>
      <c r="CF81">
        <f>Quarterly!CG76</f>
        <v>0</v>
      </c>
      <c r="CG81">
        <f>Quarterly!CH76</f>
        <v>0</v>
      </c>
      <c r="CH81">
        <f>Quarterly!CI76</f>
        <v>0</v>
      </c>
      <c r="CI81">
        <f>Quarterly!CJ76</f>
        <v>0</v>
      </c>
      <c r="CJ81">
        <f>Quarterly!CK76</f>
        <v>0</v>
      </c>
      <c r="CK81">
        <f>Quarterly!CL76</f>
        <v>0</v>
      </c>
      <c r="CL81">
        <f>Quarterly!CM76</f>
        <v>0</v>
      </c>
      <c r="CM81">
        <f>Quarterly!CN76</f>
        <v>0</v>
      </c>
      <c r="CN81">
        <f>Quarterly!CO76</f>
        <v>0</v>
      </c>
      <c r="CO81">
        <f>Quarterly!CP76</f>
        <v>0</v>
      </c>
      <c r="CP81">
        <f>Quarterly!CQ76</f>
        <v>0</v>
      </c>
      <c r="CQ81">
        <f>Quarterly!CR76</f>
        <v>0</v>
      </c>
      <c r="CR81">
        <f>Quarterly!CS76</f>
        <v>0</v>
      </c>
      <c r="CS81">
        <f>Quarterly!CT76</f>
        <v>0</v>
      </c>
      <c r="CT81">
        <f>Quarterly!CU76</f>
        <v>0</v>
      </c>
      <c r="CU81">
        <f>Quarterly!CV88</f>
        <v>379</v>
      </c>
      <c r="CV81">
        <f>Quarterly!CW88</f>
        <v>414</v>
      </c>
      <c r="CW81">
        <f>Quarterly!CX88</f>
        <v>441</v>
      </c>
      <c r="CX81">
        <f>Quarterly!CY88</f>
        <v>370</v>
      </c>
      <c r="CY81">
        <f>Quarterly!CZ88</f>
        <v>304</v>
      </c>
      <c r="CZ81">
        <f>Quarterly!DA88</f>
        <v>391</v>
      </c>
      <c r="DA81">
        <f>Quarterly!DB88</f>
        <v>431</v>
      </c>
      <c r="DB81">
        <f>Quarterly!DC88</f>
        <v>422</v>
      </c>
      <c r="DC81">
        <f>Quarterly!DD88</f>
        <v>403</v>
      </c>
      <c r="DD81">
        <f>Quarterly!DE88</f>
        <v>449</v>
      </c>
      <c r="DE81">
        <f>Quarterly!DF88</f>
        <v>446</v>
      </c>
      <c r="DF81">
        <f>Quarterly!DG88</f>
        <v>448</v>
      </c>
      <c r="DG81">
        <f>Quarterly!DH88</f>
        <v>403</v>
      </c>
      <c r="DH81">
        <f>Quarterly!DI88</f>
        <v>370</v>
      </c>
      <c r="DI81">
        <f>Quarterly!DJ88</f>
        <v>399</v>
      </c>
      <c r="DJ81">
        <f>Quarterly!DK88</f>
        <v>452</v>
      </c>
      <c r="DK81">
        <f>Quarterly!DL88</f>
        <v>419</v>
      </c>
      <c r="DL81">
        <f>Quarterly!DM88</f>
        <v>458</v>
      </c>
      <c r="DM81">
        <f>Quarterly!DN88</f>
        <v>482</v>
      </c>
      <c r="DN81">
        <f>Quarterly!DO88</f>
        <v>523</v>
      </c>
    </row>
    <row r="82" spans="1:118" ht="15">
      <c r="A82" s="271" t="s">
        <v>103</v>
      </c>
      <c r="B82" s="431">
        <f>Quarterly!C79</f>
        <v>0</v>
      </c>
      <c r="C82" s="431">
        <f>Quarterly!D79</f>
        <v>0</v>
      </c>
      <c r="D82" s="431" t="str">
        <f>Quarterly!E79</f>
        <v>1995Q3</v>
      </c>
      <c r="E82" s="431" t="str">
        <f>Quarterly!F79</f>
        <v>1995Q4</v>
      </c>
      <c r="F82" s="431" t="str">
        <f>Quarterly!G79</f>
        <v>1996Q1</v>
      </c>
      <c r="G82" s="431" t="str">
        <f>Quarterly!H79</f>
        <v>1996Q2</v>
      </c>
      <c r="H82" s="431" t="str">
        <f>Quarterly!I79</f>
        <v>1996Q3</v>
      </c>
      <c r="I82" s="431" t="str">
        <f>Quarterly!J79</f>
        <v>1996Q4</v>
      </c>
      <c r="J82" s="431" t="str">
        <f>Quarterly!K79</f>
        <v>1997Q1</v>
      </c>
      <c r="K82" s="431" t="str">
        <f>Quarterly!L79</f>
        <v>1997Q2</v>
      </c>
      <c r="L82" s="431" t="str">
        <f>Quarterly!M79</f>
        <v>1997Q3</v>
      </c>
      <c r="M82" s="431" t="str">
        <f>Quarterly!N79</f>
        <v>1997Q4</v>
      </c>
      <c r="N82" s="431" t="str">
        <f>Quarterly!O79</f>
        <v>1998Q1</v>
      </c>
      <c r="O82" s="431" t="str">
        <f>Quarterly!P79</f>
        <v>1998Q2</v>
      </c>
      <c r="P82" s="431" t="str">
        <f>Quarterly!Q79</f>
        <v>1998Q3</v>
      </c>
      <c r="Q82" s="431" t="str">
        <f>Quarterly!R79</f>
        <v>1998Q4</v>
      </c>
      <c r="R82" s="431">
        <f>Quarterly!S79</f>
        <v>0</v>
      </c>
      <c r="S82" s="431">
        <f>Quarterly!T79</f>
        <v>0</v>
      </c>
      <c r="T82" s="431">
        <f>Quarterly!U79</f>
        <v>0</v>
      </c>
      <c r="U82" s="431">
        <f>Quarterly!V79</f>
        <v>0</v>
      </c>
      <c r="V82" s="431">
        <f>Quarterly!W79</f>
        <v>0</v>
      </c>
      <c r="W82" s="431">
        <f>Quarterly!X79</f>
        <v>0</v>
      </c>
      <c r="X82" s="431">
        <f>Quarterly!Y79</f>
        <v>0</v>
      </c>
      <c r="Y82" s="431">
        <f>Quarterly!Z79</f>
        <v>0</v>
      </c>
      <c r="Z82" s="431">
        <f>Quarterly!AA79</f>
        <v>0</v>
      </c>
      <c r="AA82" s="431">
        <f>Quarterly!AB79</f>
        <v>0</v>
      </c>
      <c r="AB82" s="431">
        <f>Quarterly!AC79</f>
        <v>0</v>
      </c>
      <c r="AC82" s="431">
        <f>Quarterly!AD79</f>
        <v>0</v>
      </c>
      <c r="AD82" s="431">
        <f>Quarterly!AE79</f>
        <v>0</v>
      </c>
      <c r="AE82" s="431">
        <f>Quarterly!AF79</f>
        <v>0</v>
      </c>
      <c r="AF82" s="431">
        <f>Quarterly!AG79</f>
        <v>0</v>
      </c>
      <c r="AG82" s="431">
        <f>Quarterly!AH79</f>
        <v>0</v>
      </c>
      <c r="AH82" s="431">
        <f>Quarterly!AI79</f>
        <v>0</v>
      </c>
      <c r="AI82" s="431">
        <f>Quarterly!AJ79</f>
        <v>0</v>
      </c>
      <c r="AJ82" s="431">
        <f>Quarterly!AK79</f>
        <v>0</v>
      </c>
      <c r="AK82" s="431">
        <f>Quarterly!AL79</f>
        <v>0</v>
      </c>
      <c r="AL82" s="431">
        <f>Quarterly!AM79</f>
        <v>0</v>
      </c>
      <c r="AM82" s="431">
        <f>Quarterly!AN79</f>
        <v>0</v>
      </c>
      <c r="AN82" s="431">
        <f>Quarterly!AO79</f>
        <v>0</v>
      </c>
      <c r="AO82" s="431">
        <f>Quarterly!AP79</f>
        <v>0</v>
      </c>
      <c r="AP82" s="431">
        <f>Quarterly!AQ79</f>
        <v>0</v>
      </c>
      <c r="AQ82" s="431">
        <f>Quarterly!AR79</f>
        <v>0</v>
      </c>
      <c r="AR82" s="431">
        <f>Quarterly!AS79</f>
        <v>0</v>
      </c>
      <c r="AS82" s="431">
        <f>Quarterly!AT79</f>
        <v>0</v>
      </c>
      <c r="AT82" s="431">
        <f>Quarterly!AU79</f>
        <v>0</v>
      </c>
      <c r="AU82" s="431">
        <f>Quarterly!AV79</f>
        <v>0</v>
      </c>
      <c r="AV82" s="431">
        <f>Quarterly!AW79</f>
        <v>0</v>
      </c>
      <c r="AW82" s="431">
        <f>Quarterly!AX79</f>
        <v>0</v>
      </c>
      <c r="AX82" s="431">
        <f>Quarterly!AY79</f>
        <v>0</v>
      </c>
      <c r="AY82" s="431">
        <f>Quarterly!AZ79</f>
        <v>0</v>
      </c>
      <c r="AZ82" s="431">
        <f>Quarterly!BA79</f>
        <v>0</v>
      </c>
      <c r="BA82" s="431">
        <f>Quarterly!BB79</f>
        <v>0</v>
      </c>
      <c r="BB82" s="431">
        <f>Quarterly!BC79</f>
        <v>0</v>
      </c>
      <c r="BC82" s="431">
        <f>Quarterly!BD79</f>
        <v>0</v>
      </c>
      <c r="BD82" s="431">
        <f>Quarterly!BE79</f>
        <v>0</v>
      </c>
      <c r="BE82" s="431">
        <f>Quarterly!BF79</f>
        <v>0</v>
      </c>
      <c r="BF82" s="431">
        <f>Quarterly!BG79</f>
        <v>0</v>
      </c>
      <c r="BG82" s="431">
        <f>Quarterly!BH79</f>
        <v>0</v>
      </c>
      <c r="BH82" s="431">
        <f>Quarterly!BI79</f>
        <v>0</v>
      </c>
      <c r="BI82" s="431">
        <f>Quarterly!BJ79</f>
        <v>0</v>
      </c>
      <c r="BJ82" s="431">
        <f>Quarterly!BK79</f>
        <v>0</v>
      </c>
      <c r="BK82" s="431">
        <f>Quarterly!BL79</f>
        <v>0</v>
      </c>
      <c r="BL82" s="431">
        <f>Quarterly!BM79</f>
        <v>0</v>
      </c>
      <c r="BM82" s="431">
        <f>Quarterly!BN79</f>
        <v>0</v>
      </c>
      <c r="BN82" s="431">
        <f>Quarterly!BO79</f>
        <v>0</v>
      </c>
      <c r="BO82" s="431">
        <f>Quarterly!BP79</f>
        <v>0</v>
      </c>
      <c r="BP82" s="431">
        <f>Quarterly!BQ79</f>
        <v>0</v>
      </c>
      <c r="BQ82" s="431">
        <f>Quarterly!BR79</f>
        <v>0</v>
      </c>
      <c r="BR82" s="431">
        <f>Quarterly!BS79</f>
        <v>0</v>
      </c>
      <c r="BS82" s="431">
        <f>Quarterly!BT79</f>
        <v>0</v>
      </c>
      <c r="BT82" s="431">
        <f>Quarterly!BU79</f>
        <v>0</v>
      </c>
      <c r="BU82" s="431">
        <f>Quarterly!BV79</f>
        <v>0</v>
      </c>
      <c r="BV82" s="431">
        <f>Quarterly!BW79</f>
        <v>0</v>
      </c>
      <c r="BW82" s="431">
        <f>Quarterly!BX79</f>
        <v>0</v>
      </c>
      <c r="BX82" s="431">
        <f>Quarterly!BY79</f>
        <v>0</v>
      </c>
      <c r="BY82" s="431">
        <f>Quarterly!BZ79</f>
        <v>0</v>
      </c>
      <c r="BZ82" s="431">
        <f>Quarterly!CA79</f>
        <v>0</v>
      </c>
      <c r="CA82" s="431">
        <f>Quarterly!CB79</f>
        <v>0</v>
      </c>
      <c r="CB82" s="431">
        <f>Quarterly!CC79</f>
        <v>0</v>
      </c>
      <c r="CC82" s="431">
        <f>Quarterly!CD79</f>
        <v>0</v>
      </c>
      <c r="CD82" s="431">
        <f>Quarterly!CE79</f>
        <v>0</v>
      </c>
      <c r="CE82" s="431">
        <f>Quarterly!CF79</f>
        <v>0</v>
      </c>
      <c r="CF82" s="431">
        <f>Quarterly!CG79</f>
        <v>0</v>
      </c>
      <c r="CG82" s="431">
        <f>Quarterly!CH79</f>
        <v>0</v>
      </c>
      <c r="CH82" s="431">
        <f>Quarterly!CI79</f>
        <v>0</v>
      </c>
      <c r="CI82" s="431">
        <f>Quarterly!CJ79</f>
        <v>0</v>
      </c>
      <c r="CJ82" s="431">
        <f>Quarterly!CK79</f>
        <v>0</v>
      </c>
      <c r="CK82" s="431">
        <f>Quarterly!CL79</f>
        <v>0</v>
      </c>
      <c r="CL82" s="431">
        <f>Quarterly!CM79</f>
        <v>0</v>
      </c>
      <c r="CM82" s="431">
        <f>Quarterly!CN79</f>
        <v>0</v>
      </c>
      <c r="CN82" s="431">
        <f>Quarterly!CO79</f>
        <v>0</v>
      </c>
      <c r="CO82" s="431">
        <f>Quarterly!CP79</f>
        <v>0</v>
      </c>
      <c r="CP82" s="431">
        <f>Quarterly!CQ79</f>
        <v>0</v>
      </c>
      <c r="CQ82" s="431">
        <f>Quarterly!CR79</f>
        <v>0</v>
      </c>
      <c r="CR82" s="431">
        <f>Quarterly!CS79</f>
        <v>0</v>
      </c>
      <c r="CS82" s="431">
        <f>Quarterly!CT79</f>
        <v>0</v>
      </c>
      <c r="CT82" s="431">
        <f>Quarterly!CU79</f>
        <v>0</v>
      </c>
      <c r="CU82" s="431">
        <f>Quarterly!CV89</f>
        <v>258</v>
      </c>
      <c r="CV82" s="431">
        <f>Quarterly!CW89</f>
        <v>189</v>
      </c>
      <c r="CW82" s="431">
        <f>Quarterly!CX89</f>
        <v>219</v>
      </c>
      <c r="CX82" s="431">
        <f>Quarterly!CY89</f>
        <v>225</v>
      </c>
      <c r="CY82" s="431">
        <f>Quarterly!CZ89</f>
        <v>171</v>
      </c>
      <c r="CZ82" s="431">
        <f>Quarterly!DA89</f>
        <v>209</v>
      </c>
      <c r="DA82" s="431">
        <f>Quarterly!DB89</f>
        <v>231</v>
      </c>
      <c r="DB82" s="431">
        <f>Quarterly!DC89</f>
        <v>271</v>
      </c>
      <c r="DC82" s="431">
        <f>Quarterly!DD89</f>
        <v>232</v>
      </c>
      <c r="DD82" s="431">
        <f>Quarterly!DE89</f>
        <v>222</v>
      </c>
      <c r="DE82" s="431">
        <f>Quarterly!DF89</f>
        <v>270</v>
      </c>
      <c r="DF82" s="431">
        <f>Quarterly!DG89</f>
        <v>227</v>
      </c>
      <c r="DG82" s="431">
        <f>Quarterly!DH89</f>
        <v>257</v>
      </c>
      <c r="DH82" s="431">
        <f>Quarterly!DI89</f>
        <v>227</v>
      </c>
      <c r="DI82" s="431">
        <f>Quarterly!DJ89</f>
        <v>277</v>
      </c>
      <c r="DJ82" s="431">
        <f>Quarterly!DK89</f>
        <v>215</v>
      </c>
      <c r="DK82" s="431">
        <f>Quarterly!DL89</f>
        <v>273</v>
      </c>
      <c r="DL82" s="431">
        <f>Quarterly!DM89</f>
        <v>322</v>
      </c>
      <c r="DM82" s="431">
        <f>Quarterly!DN89</f>
        <v>300</v>
      </c>
      <c r="DN82" s="431">
        <f>Quarterly!DO89</f>
        <v>331</v>
      </c>
    </row>
    <row r="83" spans="1:118" ht="14.4">
      <c r="A83" s="233" t="s">
        <v>0</v>
      </c>
      <c r="B83" s="234">
        <f>Quarterly!C80</f>
        <v>0</v>
      </c>
      <c r="C83" s="234">
        <f>Quarterly!D80</f>
        <v>0</v>
      </c>
      <c r="D83" s="234">
        <f>Quarterly!E80</f>
        <v>0</v>
      </c>
      <c r="E83" s="234">
        <f>Quarterly!F80</f>
        <v>0</v>
      </c>
      <c r="F83" s="234">
        <f>Quarterly!G80</f>
        <v>0</v>
      </c>
      <c r="G83" s="234">
        <f>Quarterly!H80</f>
        <v>0</v>
      </c>
      <c r="H83" s="234">
        <f>Quarterly!I80</f>
        <v>0</v>
      </c>
      <c r="I83" s="234">
        <f>Quarterly!J80</f>
        <v>0</v>
      </c>
      <c r="J83" s="234">
        <f>Quarterly!K80</f>
        <v>0</v>
      </c>
      <c r="K83" s="234">
        <f>Quarterly!L80</f>
        <v>0</v>
      </c>
      <c r="L83" s="234">
        <f>Quarterly!M80</f>
        <v>0</v>
      </c>
      <c r="M83" s="234">
        <f>Quarterly!N80</f>
        <v>0</v>
      </c>
      <c r="N83" s="234">
        <f>Quarterly!O80</f>
        <v>0</v>
      </c>
      <c r="O83" s="234">
        <f>Quarterly!P80</f>
        <v>0</v>
      </c>
      <c r="P83" s="234">
        <f>Quarterly!Q80</f>
        <v>0</v>
      </c>
      <c r="Q83" s="234">
        <f>Quarterly!R80</f>
        <v>0</v>
      </c>
      <c r="R83" s="234">
        <f>Quarterly!S80</f>
        <v>813</v>
      </c>
      <c r="S83" s="234">
        <f>Quarterly!T80</f>
        <v>873</v>
      </c>
      <c r="T83" s="234">
        <f>Quarterly!U80</f>
        <v>960</v>
      </c>
      <c r="U83" s="234">
        <f>Quarterly!V80</f>
        <v>961</v>
      </c>
      <c r="V83" s="234">
        <f>Quarterly!W80</f>
        <v>922</v>
      </c>
      <c r="W83" s="234">
        <f>Quarterly!X80</f>
        <v>941</v>
      </c>
      <c r="X83" s="234">
        <f>Quarterly!Y80</f>
        <v>995</v>
      </c>
      <c r="Y83" s="234">
        <f>Quarterly!Z80</f>
        <v>1024</v>
      </c>
      <c r="Z83" s="234">
        <f>Quarterly!AA80</f>
        <v>1009</v>
      </c>
      <c r="AA83" s="234">
        <f>Quarterly!AB80</f>
        <v>1067</v>
      </c>
      <c r="AB83" s="234">
        <f>Quarterly!AC80</f>
        <v>1113</v>
      </c>
      <c r="AC83" s="234">
        <f>Quarterly!AD80</f>
        <v>1127</v>
      </c>
      <c r="AD83" s="234">
        <f>Quarterly!AE80</f>
        <v>1133</v>
      </c>
      <c r="AE83" s="234">
        <f>Quarterly!AF80</f>
        <v>1121</v>
      </c>
      <c r="AF83" s="234">
        <f>Quarterly!AG80</f>
        <v>1152</v>
      </c>
      <c r="AG83" s="234">
        <f>Quarterly!AH80</f>
        <v>1180</v>
      </c>
      <c r="AH83" s="234">
        <f>Quarterly!AI80</f>
        <v>1191</v>
      </c>
      <c r="AI83" s="234">
        <f>Quarterly!AJ80</f>
        <v>1193</v>
      </c>
      <c r="AJ83" s="234">
        <f>Quarterly!AK80</f>
        <v>1244</v>
      </c>
      <c r="AK83" s="234">
        <f>Quarterly!AL80</f>
        <v>1294</v>
      </c>
      <c r="AL83" s="234">
        <f>Quarterly!AM80</f>
        <v>1292</v>
      </c>
      <c r="AM83" s="234">
        <f>Quarterly!AN80</f>
        <v>1263</v>
      </c>
      <c r="AN83" s="234">
        <f>Quarterly!AO80</f>
        <v>1373</v>
      </c>
      <c r="AO83" s="234">
        <f>Quarterly!AP80</f>
        <v>1386</v>
      </c>
      <c r="AP83" s="234">
        <f>Quarterly!AQ80</f>
        <v>1400</v>
      </c>
      <c r="AQ83" s="234">
        <f>Quarterly!AR80</f>
        <v>1399</v>
      </c>
      <c r="AR83" s="234">
        <f>Quarterly!AS80</f>
        <v>1471</v>
      </c>
      <c r="AS83" s="234">
        <f>Quarterly!AT80</f>
        <v>1503</v>
      </c>
      <c r="AT83" s="234">
        <f>Quarterly!AU80</f>
        <v>813</v>
      </c>
      <c r="AU83" s="234">
        <f>Quarterly!AV80</f>
        <v>873</v>
      </c>
      <c r="AV83" s="234">
        <f>Quarterly!AW80</f>
        <v>960</v>
      </c>
      <c r="AW83" s="234">
        <f>Quarterly!AX80</f>
        <v>961</v>
      </c>
      <c r="AX83" s="234">
        <f>Quarterly!AY80</f>
        <v>922</v>
      </c>
      <c r="AY83" s="234">
        <f>Quarterly!AZ80</f>
        <v>941</v>
      </c>
      <c r="AZ83" s="234">
        <f>Quarterly!BA80</f>
        <v>995</v>
      </c>
      <c r="BA83" s="234">
        <f>Quarterly!BB80</f>
        <v>1024</v>
      </c>
      <c r="BB83" s="234">
        <f>Quarterly!BC80</f>
        <v>1009</v>
      </c>
      <c r="BC83" s="234">
        <f>Quarterly!BD80</f>
        <v>1067</v>
      </c>
      <c r="BD83" s="234">
        <f>Quarterly!BE80</f>
        <v>1113</v>
      </c>
      <c r="BE83" s="234">
        <f>Quarterly!BF80</f>
        <v>1127</v>
      </c>
      <c r="BF83" s="234">
        <f>Quarterly!BG80</f>
        <v>1133</v>
      </c>
      <c r="BG83" s="234">
        <f>Quarterly!BH80</f>
        <v>1121</v>
      </c>
      <c r="BH83" s="234">
        <f>Quarterly!BI80</f>
        <v>1152</v>
      </c>
      <c r="BI83" s="234">
        <f>Quarterly!BJ80</f>
        <v>1180</v>
      </c>
      <c r="BJ83" s="234">
        <f>Quarterly!BK80</f>
        <v>1191</v>
      </c>
      <c r="BK83" s="234">
        <f>Quarterly!BL80</f>
        <v>1193</v>
      </c>
      <c r="BL83" s="234">
        <f>Quarterly!BM80</f>
        <v>1244</v>
      </c>
      <c r="BM83" s="234">
        <f>Quarterly!BN80</f>
        <v>1294</v>
      </c>
      <c r="BN83" s="234">
        <f>Quarterly!BO80</f>
        <v>1292</v>
      </c>
      <c r="BO83" s="234">
        <f>Quarterly!BP80</f>
        <v>1263</v>
      </c>
      <c r="BP83" s="234">
        <f>Quarterly!BQ80</f>
        <v>1373</v>
      </c>
      <c r="BQ83" s="234">
        <f>Quarterly!BR80</f>
        <v>1386</v>
      </c>
      <c r="BR83" s="234">
        <f>Quarterly!BS80</f>
        <v>1400</v>
      </c>
      <c r="BS83" s="234">
        <f>Quarterly!BT80</f>
        <v>1399</v>
      </c>
      <c r="BT83" s="234">
        <f>Quarterly!BU80</f>
        <v>1471</v>
      </c>
      <c r="BU83" s="234">
        <f>Quarterly!BV80</f>
        <v>1503</v>
      </c>
      <c r="BV83" s="234">
        <f>Quarterly!BW80</f>
        <v>1466</v>
      </c>
      <c r="BW83" s="234">
        <f>Quarterly!BX80</f>
        <v>1510</v>
      </c>
      <c r="BX83" s="234">
        <f>Quarterly!BY80</f>
        <v>1509</v>
      </c>
      <c r="BY83" s="234">
        <f>Quarterly!BZ80</f>
        <v>1561</v>
      </c>
      <c r="BZ83" s="234">
        <f>Quarterly!CA80</f>
        <v>1554</v>
      </c>
      <c r="CA83" s="234">
        <f>Quarterly!CB80</f>
        <v>1578</v>
      </c>
      <c r="CB83" s="234">
        <f>Quarterly!CC80</f>
        <v>1643</v>
      </c>
      <c r="CC83" s="234">
        <f>Quarterly!CD80</f>
        <v>1643</v>
      </c>
      <c r="CD83" s="234">
        <f>Quarterly!CE80</f>
        <v>1678</v>
      </c>
      <c r="CE83" s="234">
        <f>Quarterly!CF80</f>
        <v>1724</v>
      </c>
      <c r="CF83" s="234">
        <f>Quarterly!CG80</f>
        <v>1776</v>
      </c>
      <c r="CG83" s="234">
        <f>Quarterly!CH80</f>
        <v>1808</v>
      </c>
      <c r="CH83" s="234">
        <f>Quarterly!CI80</f>
        <v>1858</v>
      </c>
      <c r="CI83" s="234">
        <f>Quarterly!CJ80</f>
        <v>1872</v>
      </c>
      <c r="CJ83" s="234">
        <f>Quarterly!CK80</f>
        <v>1833</v>
      </c>
      <c r="CK83" s="234">
        <f>Quarterly!CL80</f>
        <v>1841</v>
      </c>
      <c r="CL83" s="234">
        <f>Quarterly!CM80</f>
        <v>1862</v>
      </c>
      <c r="CM83" s="234">
        <f>Quarterly!CN80</f>
        <v>1904</v>
      </c>
      <c r="CN83" s="234">
        <f>Quarterly!CO80</f>
        <v>1955</v>
      </c>
      <c r="CO83" s="234">
        <f>Quarterly!CP80</f>
        <v>1973</v>
      </c>
      <c r="CP83" s="234">
        <f>Quarterly!CQ80</f>
        <v>2043</v>
      </c>
      <c r="CQ83" s="234">
        <f>Quarterly!CR80</f>
        <v>2052</v>
      </c>
      <c r="CR83" s="234">
        <f>Quarterly!CS80</f>
        <v>2092</v>
      </c>
      <c r="CS83" s="234">
        <f>Quarterly!CT80</f>
        <v>2162</v>
      </c>
      <c r="CT83" s="234">
        <f>Quarterly!CU80</f>
        <v>2168</v>
      </c>
      <c r="CU83" s="234">
        <f>Quarterly!CV90</f>
        <v>-40</v>
      </c>
      <c r="CV83" s="234">
        <f>Quarterly!CW90</f>
        <v>82</v>
      </c>
      <c r="CW83" s="234">
        <f>Quarterly!CX90</f>
        <v>35</v>
      </c>
      <c r="CX83" s="234">
        <f>Quarterly!CY90</f>
        <v>-21</v>
      </c>
      <c r="CY83" s="234">
        <f>Quarterly!CZ90</f>
        <v>-3</v>
      </c>
      <c r="CZ83" s="234">
        <f>Quarterly!DA90</f>
        <v>-69</v>
      </c>
      <c r="DA83" s="234">
        <f>Quarterly!DB90</f>
        <v>-54</v>
      </c>
      <c r="DB83" s="234">
        <f>Quarterly!DC90</f>
        <v>-186</v>
      </c>
      <c r="DC83" s="234">
        <f>Quarterly!DD90</f>
        <v>62</v>
      </c>
      <c r="DD83" s="234">
        <f>Quarterly!DE90</f>
        <v>41</v>
      </c>
      <c r="DE83" s="234">
        <f>Quarterly!DF90</f>
        <v>-33</v>
      </c>
      <c r="DF83" s="234">
        <f>Quarterly!DG90</f>
        <v>-105</v>
      </c>
      <c r="DG83" s="234">
        <f>Quarterly!DH90</f>
        <v>-21</v>
      </c>
      <c r="DH83" s="234">
        <f>Quarterly!DI90</f>
        <v>-2</v>
      </c>
      <c r="DI83" s="234">
        <f>Quarterly!DJ90</f>
        <v>-76</v>
      </c>
      <c r="DJ83" s="234">
        <f>Quarterly!DK90</f>
        <v>-113</v>
      </c>
      <c r="DK83" s="234">
        <f>Quarterly!DL90</f>
        <v>-35</v>
      </c>
      <c r="DL83" s="234">
        <f>Quarterly!DM90</f>
        <v>-3</v>
      </c>
      <c r="DM83" s="234">
        <f>Quarterly!DN90</f>
        <v>-220</v>
      </c>
      <c r="DN83" s="234">
        <f>Quarterly!DO90</f>
        <v>246</v>
      </c>
    </row>
    <row r="84" spans="1:118" ht="14.4">
      <c r="A84" s="106"/>
      <c r="B84">
        <f>Quarterly!C81</f>
        <v>0</v>
      </c>
      <c r="C84">
        <f>Quarterly!D81</f>
        <v>0</v>
      </c>
      <c r="D84">
        <f>Quarterly!E81</f>
        <v>0</v>
      </c>
      <c r="E84">
        <f>Quarterly!F81</f>
        <v>0</v>
      </c>
      <c r="F84">
        <f>Quarterly!G81</f>
        <v>0</v>
      </c>
      <c r="G84">
        <f>Quarterly!H81</f>
        <v>0</v>
      </c>
      <c r="H84">
        <f>Quarterly!I81</f>
        <v>0</v>
      </c>
      <c r="I84">
        <f>Quarterly!J81</f>
        <v>0</v>
      </c>
      <c r="J84">
        <f>Quarterly!K81</f>
        <v>0</v>
      </c>
      <c r="K84">
        <f>Quarterly!L81</f>
        <v>0</v>
      </c>
      <c r="L84">
        <f>Quarterly!M81</f>
        <v>0</v>
      </c>
      <c r="M84">
        <f>Quarterly!N81</f>
        <v>0</v>
      </c>
      <c r="N84">
        <f>Quarterly!O81</f>
        <v>0</v>
      </c>
      <c r="O84">
        <f>Quarterly!P81</f>
        <v>0</v>
      </c>
      <c r="P84">
        <f>Quarterly!Q81</f>
        <v>0</v>
      </c>
      <c r="Q84">
        <f>Quarterly!R81</f>
        <v>0</v>
      </c>
      <c r="R84">
        <f>Quarterly!S81</f>
        <v>0</v>
      </c>
      <c r="S84">
        <f>Quarterly!T81</f>
        <v>0</v>
      </c>
      <c r="T84">
        <f>Quarterly!U81</f>
        <v>0</v>
      </c>
      <c r="U84">
        <f>Quarterly!V81</f>
        <v>0</v>
      </c>
      <c r="V84">
        <f>Quarterly!W81</f>
        <v>0</v>
      </c>
      <c r="W84">
        <f>Quarterly!X81</f>
        <v>0</v>
      </c>
      <c r="X84">
        <f>Quarterly!Y81</f>
        <v>0</v>
      </c>
      <c r="Y84">
        <f>Quarterly!Z81</f>
        <v>0</v>
      </c>
      <c r="Z84">
        <f>Quarterly!AA81</f>
        <v>0</v>
      </c>
      <c r="AA84">
        <f>Quarterly!AB81</f>
        <v>0</v>
      </c>
      <c r="AB84">
        <f>Quarterly!AC81</f>
        <v>0</v>
      </c>
      <c r="AC84">
        <f>Quarterly!AD81</f>
        <v>0</v>
      </c>
      <c r="AD84">
        <f>Quarterly!AE81</f>
        <v>0</v>
      </c>
      <c r="AE84">
        <f>Quarterly!AF81</f>
        <v>0</v>
      </c>
      <c r="AF84">
        <f>Quarterly!AG81</f>
        <v>0</v>
      </c>
      <c r="AG84">
        <f>Quarterly!AH81</f>
        <v>0</v>
      </c>
      <c r="AH84">
        <f>Quarterly!AI81</f>
        <v>0</v>
      </c>
      <c r="AI84">
        <f>Quarterly!AJ81</f>
        <v>0</v>
      </c>
      <c r="AJ84">
        <f>Quarterly!AK81</f>
        <v>0</v>
      </c>
      <c r="AK84">
        <f>Quarterly!AL81</f>
        <v>0</v>
      </c>
      <c r="AL84">
        <f>Quarterly!AM81</f>
        <v>0</v>
      </c>
      <c r="AM84">
        <f>Quarterly!AN81</f>
        <v>0</v>
      </c>
      <c r="AN84">
        <f>Quarterly!AO81</f>
        <v>0</v>
      </c>
      <c r="AO84">
        <f>Quarterly!AP81</f>
        <v>0</v>
      </c>
      <c r="AP84">
        <f>Quarterly!AQ81</f>
        <v>0</v>
      </c>
      <c r="AQ84">
        <f>Quarterly!AR81</f>
        <v>0</v>
      </c>
      <c r="AR84">
        <f>Quarterly!AS81</f>
        <v>0</v>
      </c>
      <c r="AS84">
        <f>Quarterly!AT81</f>
        <v>0</v>
      </c>
      <c r="AT84">
        <f>Quarterly!AU81</f>
        <v>0</v>
      </c>
      <c r="AU84">
        <f>Quarterly!AV81</f>
        <v>0</v>
      </c>
      <c r="AV84">
        <f>Quarterly!AW81</f>
        <v>0</v>
      </c>
      <c r="AW84">
        <f>Quarterly!AX81</f>
        <v>0</v>
      </c>
      <c r="AX84">
        <f>Quarterly!AY81</f>
        <v>0</v>
      </c>
      <c r="AY84">
        <f>Quarterly!AZ81</f>
        <v>0</v>
      </c>
      <c r="AZ84">
        <f>Quarterly!BA81</f>
        <v>0</v>
      </c>
      <c r="BA84">
        <f>Quarterly!BB81</f>
        <v>0</v>
      </c>
      <c r="BB84">
        <f>Quarterly!BC81</f>
        <v>0</v>
      </c>
      <c r="BC84">
        <f>Quarterly!BD81</f>
        <v>0</v>
      </c>
      <c r="BD84">
        <f>Quarterly!BE81</f>
        <v>0</v>
      </c>
      <c r="BE84">
        <f>Quarterly!BF81</f>
        <v>0</v>
      </c>
      <c r="BF84">
        <f>Quarterly!BG81</f>
        <v>0</v>
      </c>
      <c r="BG84">
        <f>Quarterly!BH81</f>
        <v>0</v>
      </c>
      <c r="BH84">
        <f>Quarterly!BI81</f>
        <v>0</v>
      </c>
      <c r="BI84">
        <f>Quarterly!BJ81</f>
        <v>0</v>
      </c>
      <c r="BJ84">
        <f>Quarterly!BK81</f>
        <v>0</v>
      </c>
      <c r="BK84">
        <f>Quarterly!BL81</f>
        <v>0</v>
      </c>
      <c r="BL84">
        <f>Quarterly!BM81</f>
        <v>0</v>
      </c>
      <c r="BM84">
        <f>Quarterly!BN81</f>
        <v>0</v>
      </c>
      <c r="BN84">
        <f>Quarterly!BO81</f>
        <v>0</v>
      </c>
      <c r="BO84">
        <f>Quarterly!BP81</f>
        <v>0</v>
      </c>
      <c r="BP84">
        <f>Quarterly!BQ81</f>
        <v>0</v>
      </c>
      <c r="BQ84">
        <f>Quarterly!BR81</f>
        <v>0</v>
      </c>
      <c r="BR84">
        <f>Quarterly!BS81</f>
        <v>0</v>
      </c>
      <c r="BS84">
        <f>Quarterly!BT81</f>
        <v>0</v>
      </c>
      <c r="BT84">
        <f>Quarterly!BU81</f>
        <v>0</v>
      </c>
      <c r="BU84">
        <f>Quarterly!BV81</f>
        <v>0</v>
      </c>
      <c r="BV84">
        <f>Quarterly!BW81</f>
        <v>0</v>
      </c>
      <c r="BW84">
        <f>Quarterly!BX81</f>
        <v>0</v>
      </c>
      <c r="BX84">
        <f>Quarterly!BY81</f>
        <v>0</v>
      </c>
      <c r="BY84">
        <f>Quarterly!BZ81</f>
        <v>0</v>
      </c>
      <c r="BZ84">
        <f>Quarterly!CA81</f>
        <v>0</v>
      </c>
      <c r="CA84">
        <f>Quarterly!CB81</f>
        <v>0</v>
      </c>
      <c r="CB84">
        <f>Quarterly!CC81</f>
        <v>0</v>
      </c>
      <c r="CC84">
        <f>Quarterly!CD81</f>
        <v>0</v>
      </c>
      <c r="CD84">
        <f>Quarterly!CE81</f>
        <v>0</v>
      </c>
      <c r="CE84">
        <f>Quarterly!CF81</f>
        <v>0</v>
      </c>
      <c r="CF84">
        <f>Quarterly!CG81</f>
        <v>0</v>
      </c>
      <c r="CG84">
        <f>Quarterly!CH81</f>
        <v>0</v>
      </c>
      <c r="CH84">
        <f>Quarterly!CI81</f>
        <v>0</v>
      </c>
      <c r="CI84">
        <f>Quarterly!CJ81</f>
        <v>0</v>
      </c>
      <c r="CJ84">
        <f>Quarterly!CK81</f>
        <v>0</v>
      </c>
      <c r="CK84">
        <f>Quarterly!CL81</f>
        <v>0</v>
      </c>
      <c r="CL84">
        <f>Quarterly!CM81</f>
        <v>0</v>
      </c>
      <c r="CM84">
        <f>Quarterly!CN81</f>
        <v>0</v>
      </c>
      <c r="CN84">
        <f>Quarterly!CO81</f>
        <v>0</v>
      </c>
      <c r="CO84">
        <f>Quarterly!CP81</f>
        <v>0</v>
      </c>
      <c r="CP84">
        <f>Quarterly!CQ81</f>
        <v>0</v>
      </c>
      <c r="CQ84">
        <f>Quarterly!CR81</f>
        <v>0</v>
      </c>
      <c r="CR84">
        <f>Quarterly!CS81</f>
        <v>0</v>
      </c>
      <c r="CS84">
        <f>Quarterly!CT81</f>
        <v>0</v>
      </c>
      <c r="CT84">
        <f>Quarterly!CU81</f>
        <v>0</v>
      </c>
      <c r="CU84">
        <f>Quarterly!CV91</f>
        <v>0</v>
      </c>
      <c r="CV84">
        <f>Quarterly!CW91</f>
        <v>0</v>
      </c>
      <c r="CW84">
        <f>Quarterly!CX91</f>
        <v>0</v>
      </c>
      <c r="CX84">
        <f>Quarterly!CY91</f>
        <v>0</v>
      </c>
      <c r="CY84">
        <f>Quarterly!CZ91</f>
        <v>0</v>
      </c>
      <c r="CZ84">
        <f>Quarterly!DA91</f>
        <v>0</v>
      </c>
      <c r="DA84">
        <f>Quarterly!DB91</f>
        <v>0</v>
      </c>
      <c r="DB84">
        <f>Quarterly!DC91</f>
        <v>0</v>
      </c>
      <c r="DC84">
        <f>Quarterly!DD91</f>
        <v>0</v>
      </c>
      <c r="DD84">
        <f>Quarterly!DE91</f>
        <v>0</v>
      </c>
      <c r="DE84">
        <f>Quarterly!DF91</f>
        <v>0</v>
      </c>
      <c r="DF84">
        <f>Quarterly!DG91</f>
        <v>0</v>
      </c>
      <c r="DG84">
        <f>Quarterly!DH91</f>
        <v>0</v>
      </c>
      <c r="DH84">
        <f>Quarterly!DI91</f>
        <v>0</v>
      </c>
      <c r="DI84">
        <f>Quarterly!DJ91</f>
        <v>0</v>
      </c>
      <c r="DJ84">
        <f>Quarterly!DK91</f>
        <v>0</v>
      </c>
      <c r="DK84">
        <f>Quarterly!DL91</f>
        <v>0</v>
      </c>
      <c r="DL84">
        <f>Quarterly!DM91</f>
        <v>0</v>
      </c>
      <c r="DM84">
        <f>Quarterly!DN91</f>
        <v>0</v>
      </c>
      <c r="DN84">
        <f>Quarterly!DO91</f>
        <v>0</v>
      </c>
    </row>
    <row r="85" spans="1:118" ht="14.4">
      <c r="A85" s="233" t="s">
        <v>1</v>
      </c>
      <c r="B85" s="234">
        <f>Quarterly!C82</f>
        <v>0</v>
      </c>
      <c r="C85" s="234">
        <f>Quarterly!D82</f>
        <v>0</v>
      </c>
      <c r="D85" s="234">
        <f>Quarterly!E82</f>
        <v>0</v>
      </c>
      <c r="E85" s="234">
        <f>Quarterly!F82</f>
        <v>0</v>
      </c>
      <c r="F85" s="234">
        <f>Quarterly!G82</f>
        <v>0</v>
      </c>
      <c r="G85" s="234">
        <f>Quarterly!H82</f>
        <v>0</v>
      </c>
      <c r="H85" s="234">
        <f>Quarterly!I82</f>
        <v>0</v>
      </c>
      <c r="I85" s="234">
        <f>Quarterly!J82</f>
        <v>0</v>
      </c>
      <c r="J85" s="234">
        <f>Quarterly!K82</f>
        <v>0</v>
      </c>
      <c r="K85" s="234">
        <f>Quarterly!L82</f>
        <v>0</v>
      </c>
      <c r="L85" s="234">
        <f>Quarterly!M82</f>
        <v>0</v>
      </c>
      <c r="M85" s="234">
        <f>Quarterly!N82</f>
        <v>0</v>
      </c>
      <c r="N85" s="234">
        <f>Quarterly!O82</f>
        <v>0</v>
      </c>
      <c r="O85" s="234">
        <f>Quarterly!P82</f>
        <v>0</v>
      </c>
      <c r="P85" s="234">
        <f>Quarterly!Q82</f>
        <v>0</v>
      </c>
      <c r="Q85" s="234">
        <f>Quarterly!R82</f>
        <v>0</v>
      </c>
      <c r="R85" s="234">
        <f>Quarterly!S82</f>
        <v>777</v>
      </c>
      <c r="S85" s="234">
        <f>Quarterly!T82</f>
        <v>835</v>
      </c>
      <c r="T85" s="234">
        <f>Quarterly!U82</f>
        <v>937</v>
      </c>
      <c r="U85" s="234">
        <f>Quarterly!V82</f>
        <v>927</v>
      </c>
      <c r="V85" s="234">
        <f>Quarterly!W82</f>
        <v>840</v>
      </c>
      <c r="W85" s="234">
        <f>Quarterly!X82</f>
        <v>863</v>
      </c>
      <c r="X85" s="234">
        <f>Quarterly!Y82</f>
        <v>923</v>
      </c>
      <c r="Y85" s="234">
        <f>Quarterly!Z82</f>
        <v>933</v>
      </c>
      <c r="Z85" s="234">
        <f>Quarterly!AA82</f>
        <v>890</v>
      </c>
      <c r="AA85" s="234">
        <f>Quarterly!AB82</f>
        <v>934</v>
      </c>
      <c r="AB85" s="234">
        <f>Quarterly!AC82</f>
        <v>991</v>
      </c>
      <c r="AC85" s="234">
        <f>Quarterly!AD82</f>
        <v>996</v>
      </c>
      <c r="AD85" s="234">
        <f>Quarterly!AE82</f>
        <v>1002</v>
      </c>
      <c r="AE85" s="234">
        <f>Quarterly!AF82</f>
        <v>1028</v>
      </c>
      <c r="AF85" s="234">
        <f>Quarterly!AG82</f>
        <v>1069</v>
      </c>
      <c r="AG85" s="234">
        <f>Quarterly!AH82</f>
        <v>1097</v>
      </c>
      <c r="AH85" s="234">
        <f>Quarterly!AI82</f>
        <v>1058</v>
      </c>
      <c r="AI85" s="234">
        <f>Quarterly!AJ82</f>
        <v>1094</v>
      </c>
      <c r="AJ85" s="234">
        <f>Quarterly!AK82</f>
        <v>1129</v>
      </c>
      <c r="AK85" s="234">
        <f>Quarterly!AL82</f>
        <v>1178</v>
      </c>
      <c r="AL85" s="234">
        <f>Quarterly!AM82</f>
        <v>1130</v>
      </c>
      <c r="AM85" s="234">
        <f>Quarterly!AN82</f>
        <v>1175</v>
      </c>
      <c r="AN85" s="234">
        <f>Quarterly!AO82</f>
        <v>1258</v>
      </c>
      <c r="AO85" s="234">
        <f>Quarterly!AP82</f>
        <v>1263</v>
      </c>
      <c r="AP85" s="234">
        <f>Quarterly!AQ82</f>
        <v>1239</v>
      </c>
      <c r="AQ85" s="234">
        <f>Quarterly!AR82</f>
        <v>1297</v>
      </c>
      <c r="AR85" s="234">
        <f>Quarterly!AS82</f>
        <v>1352</v>
      </c>
      <c r="AS85" s="234">
        <f>Quarterly!AT82</f>
        <v>1318</v>
      </c>
      <c r="AT85" s="234">
        <f>Quarterly!AU82</f>
        <v>777</v>
      </c>
      <c r="AU85" s="234">
        <f>Quarterly!AV82</f>
        <v>835</v>
      </c>
      <c r="AV85" s="234">
        <f>Quarterly!AW82</f>
        <v>937</v>
      </c>
      <c r="AW85" s="234">
        <f>Quarterly!AX82</f>
        <v>927</v>
      </c>
      <c r="AX85" s="234">
        <f>Quarterly!AY82</f>
        <v>840</v>
      </c>
      <c r="AY85" s="234">
        <f>Quarterly!AZ82</f>
        <v>863</v>
      </c>
      <c r="AZ85" s="234">
        <f>Quarterly!BA82</f>
        <v>923</v>
      </c>
      <c r="BA85" s="234">
        <f>Quarterly!BB82</f>
        <v>933</v>
      </c>
      <c r="BB85" s="234">
        <f>Quarterly!BC82</f>
        <v>890</v>
      </c>
      <c r="BC85" s="234">
        <f>Quarterly!BD82</f>
        <v>934</v>
      </c>
      <c r="BD85" s="234">
        <f>Quarterly!BE82</f>
        <v>991</v>
      </c>
      <c r="BE85" s="234">
        <f>Quarterly!BF82</f>
        <v>996</v>
      </c>
      <c r="BF85" s="234">
        <f>Quarterly!BG82</f>
        <v>1002</v>
      </c>
      <c r="BG85" s="234">
        <f>Quarterly!BH82</f>
        <v>1028</v>
      </c>
      <c r="BH85" s="234">
        <f>Quarterly!BI82</f>
        <v>1069</v>
      </c>
      <c r="BI85" s="234">
        <f>Quarterly!BJ82</f>
        <v>1097</v>
      </c>
      <c r="BJ85" s="234">
        <f>Quarterly!BK82</f>
        <v>1058</v>
      </c>
      <c r="BK85" s="234">
        <f>Quarterly!BL82</f>
        <v>1094</v>
      </c>
      <c r="BL85" s="234">
        <f>Quarterly!BM82</f>
        <v>1129</v>
      </c>
      <c r="BM85" s="234">
        <f>Quarterly!BN82</f>
        <v>1178</v>
      </c>
      <c r="BN85" s="234">
        <f>Quarterly!BO82</f>
        <v>1130</v>
      </c>
      <c r="BO85" s="234">
        <f>Quarterly!BP82</f>
        <v>1175</v>
      </c>
      <c r="BP85" s="234">
        <f>Quarterly!BQ82</f>
        <v>1258</v>
      </c>
      <c r="BQ85" s="234">
        <f>Quarterly!BR82</f>
        <v>1263</v>
      </c>
      <c r="BR85" s="234">
        <f>Quarterly!BS82</f>
        <v>1239</v>
      </c>
      <c r="BS85" s="234">
        <f>Quarterly!BT82</f>
        <v>1297</v>
      </c>
      <c r="BT85" s="234">
        <f>Quarterly!BU82</f>
        <v>1352</v>
      </c>
      <c r="BU85" s="234">
        <f>Quarterly!BV82</f>
        <v>1318</v>
      </c>
      <c r="BV85" s="234">
        <f>Quarterly!BW82</f>
        <v>1284</v>
      </c>
      <c r="BW85" s="234">
        <f>Quarterly!BX82</f>
        <v>1333</v>
      </c>
      <c r="BX85" s="234">
        <f>Quarterly!BY82</f>
        <v>1354</v>
      </c>
      <c r="BY85" s="234">
        <f>Quarterly!BZ82</f>
        <v>1418</v>
      </c>
      <c r="BZ85" s="234">
        <f>Quarterly!CA82</f>
        <v>1427</v>
      </c>
      <c r="CA85" s="234">
        <f>Quarterly!CB82</f>
        <v>1429</v>
      </c>
      <c r="CB85" s="234">
        <f>Quarterly!CC82</f>
        <v>1546</v>
      </c>
      <c r="CC85" s="234">
        <f>Quarterly!CD82</f>
        <v>1443</v>
      </c>
      <c r="CD85" s="234">
        <f>Quarterly!CE82</f>
        <v>1554</v>
      </c>
      <c r="CE85" s="234">
        <f>Quarterly!CF82</f>
        <v>1605</v>
      </c>
      <c r="CF85" s="234">
        <f>Quarterly!CG82</f>
        <v>1678</v>
      </c>
      <c r="CG85" s="234">
        <f>Quarterly!CH82</f>
        <v>1646</v>
      </c>
      <c r="CH85" s="234">
        <f>Quarterly!CI82</f>
        <v>1677</v>
      </c>
      <c r="CI85" s="234">
        <f>Quarterly!CJ82</f>
        <v>1747</v>
      </c>
      <c r="CJ85" s="234">
        <f>Quarterly!CK82</f>
        <v>1705</v>
      </c>
      <c r="CK85" s="234">
        <f>Quarterly!CL82</f>
        <v>1677</v>
      </c>
      <c r="CL85" s="234">
        <f>Quarterly!CM82</f>
        <v>1641</v>
      </c>
      <c r="CM85" s="234">
        <f>Quarterly!CN82</f>
        <v>1691</v>
      </c>
      <c r="CN85" s="234">
        <f>Quarterly!CO82</f>
        <v>1750</v>
      </c>
      <c r="CO85" s="234">
        <f>Quarterly!CP82</f>
        <v>1750</v>
      </c>
      <c r="CP85" s="234">
        <f>Quarterly!CQ82</f>
        <v>1873</v>
      </c>
      <c r="CQ85" s="234">
        <f>Quarterly!CR82</f>
        <v>1820</v>
      </c>
      <c r="CR85" s="234">
        <f>Quarterly!CS82</f>
        <v>1833</v>
      </c>
      <c r="CS85" s="234">
        <f>Quarterly!CT82</f>
        <v>1911</v>
      </c>
      <c r="CT85" s="234">
        <f>Quarterly!CU82</f>
        <v>1903</v>
      </c>
      <c r="CU85" s="234">
        <f>Quarterly!CV93</f>
        <v>471</v>
      </c>
      <c r="CV85" s="234">
        <f>Quarterly!CW93</f>
        <v>597</v>
      </c>
      <c r="CW85" s="234">
        <f>Quarterly!CX93</f>
        <v>598</v>
      </c>
      <c r="CX85" s="234">
        <f>Quarterly!CY93</f>
        <v>487</v>
      </c>
      <c r="CY85" s="234">
        <f>Quarterly!CZ93</f>
        <v>357</v>
      </c>
      <c r="CZ85" s="234">
        <f>Quarterly!DA93</f>
        <v>631</v>
      </c>
      <c r="DA85" s="234">
        <f>Quarterly!DB93</f>
        <v>423</v>
      </c>
      <c r="DB85" s="234">
        <f>Quarterly!DC93</f>
        <v>396</v>
      </c>
      <c r="DC85" s="234">
        <f>Quarterly!DD93</f>
        <v>493</v>
      </c>
      <c r="DD85" s="234">
        <f>Quarterly!DE93</f>
        <v>495</v>
      </c>
      <c r="DE85" s="234">
        <f>Quarterly!DF93</f>
        <v>560</v>
      </c>
      <c r="DF85" s="234">
        <f>Quarterly!DG93</f>
        <v>548</v>
      </c>
      <c r="DG85" s="234">
        <f>Quarterly!DH93</f>
        <v>620</v>
      </c>
      <c r="DH85" s="234">
        <f>Quarterly!DI93</f>
        <v>677</v>
      </c>
      <c r="DI85" s="234">
        <f>Quarterly!DJ93</f>
        <v>670</v>
      </c>
      <c r="DJ85" s="234">
        <f>Quarterly!DK93</f>
        <v>698</v>
      </c>
      <c r="DK85" s="234">
        <f>Quarterly!DL93</f>
        <v>760</v>
      </c>
      <c r="DL85" s="234">
        <f>Quarterly!DM93</f>
        <v>753</v>
      </c>
      <c r="DM85" s="234">
        <f>Quarterly!DN93</f>
        <v>953</v>
      </c>
      <c r="DN85" s="234">
        <f>Quarterly!DO93</f>
        <v>791</v>
      </c>
    </row>
    <row r="86" spans="1:118" ht="14.4">
      <c r="A86" s="106" t="s">
        <v>2</v>
      </c>
      <c r="B86" s="112">
        <f>Quarterly!C83</f>
        <v>0</v>
      </c>
      <c r="C86" s="112">
        <f>Quarterly!D83</f>
        <v>0</v>
      </c>
      <c r="D86" s="112">
        <f>Quarterly!E83</f>
        <v>0</v>
      </c>
      <c r="E86" s="112">
        <f>Quarterly!F83</f>
        <v>0</v>
      </c>
      <c r="F86" s="112">
        <f>Quarterly!G83</f>
        <v>0</v>
      </c>
      <c r="G86" s="112">
        <f>Quarterly!H83</f>
        <v>0</v>
      </c>
      <c r="H86" s="112">
        <f>Quarterly!I83</f>
        <v>0</v>
      </c>
      <c r="I86" s="112">
        <f>Quarterly!J83</f>
        <v>0</v>
      </c>
      <c r="J86" s="112">
        <f>Quarterly!K83</f>
        <v>0</v>
      </c>
      <c r="K86" s="112">
        <f>Quarterly!L83</f>
        <v>0</v>
      </c>
      <c r="L86" s="112">
        <f>Quarterly!M83</f>
        <v>0</v>
      </c>
      <c r="M86" s="112">
        <f>Quarterly!N83</f>
        <v>0</v>
      </c>
      <c r="N86" s="112">
        <f>Quarterly!O83</f>
        <v>0</v>
      </c>
      <c r="O86" s="112">
        <f>Quarterly!P83</f>
        <v>0</v>
      </c>
      <c r="P86" s="112">
        <f>Quarterly!Q83</f>
        <v>0</v>
      </c>
      <c r="Q86" s="112">
        <f>Quarterly!R83</f>
        <v>0</v>
      </c>
      <c r="R86" s="112">
        <f>Quarterly!S83</f>
        <v>111</v>
      </c>
      <c r="S86" s="112">
        <f>Quarterly!T83</f>
        <v>138</v>
      </c>
      <c r="T86" s="112">
        <f>Quarterly!U83</f>
        <v>136</v>
      </c>
      <c r="U86" s="112">
        <f>Quarterly!V83</f>
        <v>124</v>
      </c>
      <c r="V86" s="112">
        <f>Quarterly!W83</f>
        <v>122</v>
      </c>
      <c r="W86" s="112">
        <f>Quarterly!X83</f>
        <v>116</v>
      </c>
      <c r="X86" s="112">
        <f>Quarterly!Y83</f>
        <v>133</v>
      </c>
      <c r="Y86" s="112">
        <f>Quarterly!Z83</f>
        <v>143</v>
      </c>
      <c r="Z86" s="112">
        <f>Quarterly!AA83</f>
        <v>125</v>
      </c>
      <c r="AA86" s="112">
        <f>Quarterly!AB83</f>
        <v>124</v>
      </c>
      <c r="AB86" s="112">
        <f>Quarterly!AC83</f>
        <v>135</v>
      </c>
      <c r="AC86" s="112">
        <f>Quarterly!AD83</f>
        <v>141</v>
      </c>
      <c r="AD86" s="112">
        <f>Quarterly!AE83</f>
        <v>144</v>
      </c>
      <c r="AE86" s="112">
        <f>Quarterly!AF83</f>
        <v>151</v>
      </c>
      <c r="AF86" s="112">
        <f>Quarterly!AG83</f>
        <v>145</v>
      </c>
      <c r="AG86" s="112">
        <f>Quarterly!AH83</f>
        <v>147</v>
      </c>
      <c r="AH86" s="112">
        <f>Quarterly!AI83</f>
        <v>149</v>
      </c>
      <c r="AI86" s="112">
        <f>Quarterly!AJ83</f>
        <v>163</v>
      </c>
      <c r="AJ86" s="112">
        <f>Quarterly!AK83</f>
        <v>161</v>
      </c>
      <c r="AK86" s="112">
        <f>Quarterly!AL83</f>
        <v>175</v>
      </c>
      <c r="AL86" s="112">
        <f>Quarterly!AM83</f>
        <v>131</v>
      </c>
      <c r="AM86" s="112">
        <f>Quarterly!AN83</f>
        <v>156</v>
      </c>
      <c r="AN86" s="112">
        <f>Quarterly!AO83</f>
        <v>184</v>
      </c>
      <c r="AO86" s="112">
        <f>Quarterly!AP83</f>
        <v>201</v>
      </c>
      <c r="AP86" s="112">
        <f>Quarterly!AQ83</f>
        <v>193</v>
      </c>
      <c r="AQ86" s="112">
        <f>Quarterly!AR83</f>
        <v>217</v>
      </c>
      <c r="AR86" s="112">
        <f>Quarterly!AS83</f>
        <v>174</v>
      </c>
      <c r="AS86" s="112">
        <f>Quarterly!AT83</f>
        <v>194</v>
      </c>
      <c r="AT86" s="112">
        <f>Quarterly!AU83</f>
        <v>111</v>
      </c>
      <c r="AU86" s="112">
        <f>Quarterly!AV83</f>
        <v>138</v>
      </c>
      <c r="AV86" s="112">
        <f>Quarterly!AW83</f>
        <v>136</v>
      </c>
      <c r="AW86" s="112">
        <f>Quarterly!AX83</f>
        <v>124</v>
      </c>
      <c r="AX86" s="112">
        <f>Quarterly!AY83</f>
        <v>122</v>
      </c>
      <c r="AY86" s="112">
        <f>Quarterly!AZ83</f>
        <v>116</v>
      </c>
      <c r="AZ86" s="112">
        <f>Quarterly!BA83</f>
        <v>133</v>
      </c>
      <c r="BA86" s="112">
        <f>Quarterly!BB83</f>
        <v>143</v>
      </c>
      <c r="BB86" s="112">
        <f>Quarterly!BC83</f>
        <v>125</v>
      </c>
      <c r="BC86" s="112">
        <f>Quarterly!BD83</f>
        <v>124</v>
      </c>
      <c r="BD86" s="112">
        <f>Quarterly!BE83</f>
        <v>135</v>
      </c>
      <c r="BE86" s="112">
        <f>Quarterly!BF83</f>
        <v>141</v>
      </c>
      <c r="BF86" s="112">
        <f>Quarterly!BG83</f>
        <v>144</v>
      </c>
      <c r="BG86" s="112">
        <f>Quarterly!BH83</f>
        <v>151</v>
      </c>
      <c r="BH86" s="112">
        <f>Quarterly!BI83</f>
        <v>145</v>
      </c>
      <c r="BI86" s="112">
        <f>Quarterly!BJ83</f>
        <v>147</v>
      </c>
      <c r="BJ86" s="112">
        <f>Quarterly!BK83</f>
        <v>149</v>
      </c>
      <c r="BK86" s="112">
        <f>Quarterly!BL83</f>
        <v>163</v>
      </c>
      <c r="BL86" s="112">
        <f>Quarterly!BM83</f>
        <v>161</v>
      </c>
      <c r="BM86" s="112">
        <f>Quarterly!BN83</f>
        <v>175</v>
      </c>
      <c r="BN86" s="112">
        <f>Quarterly!BO83</f>
        <v>131</v>
      </c>
      <c r="BO86" s="112">
        <f>Quarterly!BP83</f>
        <v>156</v>
      </c>
      <c r="BP86" s="112">
        <f>Quarterly!BQ83</f>
        <v>184</v>
      </c>
      <c r="BQ86" s="112">
        <f>Quarterly!BR83</f>
        <v>201</v>
      </c>
      <c r="BR86" s="112">
        <f>Quarterly!BS83</f>
        <v>193</v>
      </c>
      <c r="BS86" s="112">
        <f>Quarterly!BT83</f>
        <v>217</v>
      </c>
      <c r="BT86" s="112">
        <f>Quarterly!BU83</f>
        <v>174</v>
      </c>
      <c r="BU86" s="112">
        <f>Quarterly!BV83</f>
        <v>194</v>
      </c>
      <c r="BV86" s="112">
        <f>Quarterly!BW83</f>
        <v>176</v>
      </c>
      <c r="BW86" s="112">
        <f>Quarterly!BX83</f>
        <v>209</v>
      </c>
      <c r="BX86" s="112">
        <f>Quarterly!BY83</f>
        <v>181</v>
      </c>
      <c r="BY86" s="112">
        <f>Quarterly!BZ83</f>
        <v>210</v>
      </c>
      <c r="BZ86" s="112">
        <f>Quarterly!CA83</f>
        <v>223</v>
      </c>
      <c r="CA86" s="112">
        <f>Quarterly!CB83</f>
        <v>265</v>
      </c>
      <c r="CB86" s="112">
        <f>Quarterly!CC83</f>
        <v>233</v>
      </c>
      <c r="CC86" s="112">
        <f>Quarterly!CD83</f>
        <v>217</v>
      </c>
      <c r="CD86" s="112">
        <f>Quarterly!CE83</f>
        <v>242</v>
      </c>
      <c r="CE86" s="112">
        <f>Quarterly!CF83</f>
        <v>248</v>
      </c>
      <c r="CF86" s="112">
        <f>Quarterly!CG83</f>
        <v>250</v>
      </c>
      <c r="CG86" s="112">
        <f>Quarterly!CH83</f>
        <v>245</v>
      </c>
      <c r="CH86" s="112">
        <f>Quarterly!CI83</f>
        <v>284</v>
      </c>
      <c r="CI86" s="112">
        <f>Quarterly!CJ83</f>
        <v>239</v>
      </c>
      <c r="CJ86" s="112">
        <f>Quarterly!CK83</f>
        <v>280</v>
      </c>
      <c r="CK86" s="112">
        <f>Quarterly!CL83</f>
        <v>273</v>
      </c>
      <c r="CL86" s="112">
        <f>Quarterly!CM83</f>
        <v>271</v>
      </c>
      <c r="CM86" s="112">
        <f>Quarterly!CN83</f>
        <v>283</v>
      </c>
      <c r="CN86" s="112">
        <f>Quarterly!CO83</f>
        <v>307</v>
      </c>
      <c r="CO86" s="112">
        <f>Quarterly!CP83</f>
        <v>294</v>
      </c>
      <c r="CP86" s="112">
        <f>Quarterly!CQ83</f>
        <v>282</v>
      </c>
      <c r="CQ86" s="112">
        <f>Quarterly!CR83</f>
        <v>290</v>
      </c>
      <c r="CR86" s="112">
        <f>Quarterly!CS83</f>
        <v>321</v>
      </c>
      <c r="CS86" s="112">
        <f>Quarterly!CT83</f>
        <v>320</v>
      </c>
      <c r="CT86" s="112">
        <f>Quarterly!CU83</f>
        <v>329</v>
      </c>
      <c r="CU86" s="112">
        <f>Quarterly!CV94</f>
        <v>275</v>
      </c>
      <c r="CV86" s="112">
        <f>Quarterly!CW94</f>
        <v>342</v>
      </c>
      <c r="CW86" s="112">
        <f>Quarterly!CX94</f>
        <v>361</v>
      </c>
      <c r="CX86" s="112">
        <f>Quarterly!CY94</f>
        <v>332</v>
      </c>
      <c r="CY86" s="112">
        <f>Quarterly!CZ94</f>
        <v>292</v>
      </c>
      <c r="CZ86" s="112">
        <f>Quarterly!DA94</f>
        <v>513</v>
      </c>
      <c r="DA86" s="112">
        <f>Quarterly!DB94</f>
        <v>319</v>
      </c>
      <c r="DB86" s="112">
        <f>Quarterly!DC94</f>
        <v>272</v>
      </c>
      <c r="DC86" s="112">
        <f>Quarterly!DD94</f>
        <v>331</v>
      </c>
      <c r="DD86" s="112">
        <f>Quarterly!DE94</f>
        <v>367</v>
      </c>
      <c r="DE86" s="112">
        <f>Quarterly!DF94</f>
        <v>410</v>
      </c>
      <c r="DF86" s="112">
        <f>Quarterly!DG94</f>
        <v>399</v>
      </c>
      <c r="DG86" s="112">
        <f>Quarterly!DH94</f>
        <v>447</v>
      </c>
      <c r="DH86" s="112">
        <f>Quarterly!DI94</f>
        <v>483</v>
      </c>
      <c r="DI86" s="112">
        <f>Quarterly!DJ94</f>
        <v>491</v>
      </c>
      <c r="DJ86" s="112">
        <f>Quarterly!DK94</f>
        <v>522</v>
      </c>
      <c r="DK86" s="112">
        <f>Quarterly!DL94</f>
        <v>581</v>
      </c>
      <c r="DL86" s="112">
        <f>Quarterly!DM94</f>
        <v>504</v>
      </c>
      <c r="DM86" s="112">
        <f>Quarterly!DN94</f>
        <v>709</v>
      </c>
      <c r="DN86" s="112">
        <f>Quarterly!DO94</f>
        <v>599</v>
      </c>
    </row>
    <row r="87" spans="1:118" ht="14.4">
      <c r="A87" s="106" t="s">
        <v>3</v>
      </c>
      <c r="B87" s="112">
        <f>Quarterly!C84</f>
        <v>0</v>
      </c>
      <c r="C87" s="112">
        <f>Quarterly!D84</f>
        <v>0</v>
      </c>
      <c r="D87" s="112">
        <f>Quarterly!E84</f>
        <v>0</v>
      </c>
      <c r="E87" s="112">
        <f>Quarterly!F84</f>
        <v>0</v>
      </c>
      <c r="F87" s="112">
        <f>Quarterly!G84</f>
        <v>0</v>
      </c>
      <c r="G87" s="112">
        <f>Quarterly!H84</f>
        <v>0</v>
      </c>
      <c r="H87" s="112">
        <f>Quarterly!I84</f>
        <v>0</v>
      </c>
      <c r="I87" s="112">
        <f>Quarterly!J84</f>
        <v>0</v>
      </c>
      <c r="J87" s="112">
        <f>Quarterly!K84</f>
        <v>0</v>
      </c>
      <c r="K87" s="112">
        <f>Quarterly!L84</f>
        <v>0</v>
      </c>
      <c r="L87" s="112">
        <f>Quarterly!M84</f>
        <v>0</v>
      </c>
      <c r="M87" s="112">
        <f>Quarterly!N84</f>
        <v>0</v>
      </c>
      <c r="N87" s="112">
        <f>Quarterly!O84</f>
        <v>0</v>
      </c>
      <c r="O87" s="112">
        <f>Quarterly!P84</f>
        <v>0</v>
      </c>
      <c r="P87" s="112">
        <f>Quarterly!Q84</f>
        <v>0</v>
      </c>
      <c r="Q87" s="112">
        <f>Quarterly!R84</f>
        <v>0</v>
      </c>
      <c r="R87" s="112">
        <f>Quarterly!S84</f>
        <v>667</v>
      </c>
      <c r="S87" s="112">
        <f>Quarterly!T84</f>
        <v>697</v>
      </c>
      <c r="T87" s="112">
        <f>Quarterly!U84</f>
        <v>801</v>
      </c>
      <c r="U87" s="112">
        <f>Quarterly!V84</f>
        <v>803</v>
      </c>
      <c r="V87" s="112">
        <f>Quarterly!W84</f>
        <v>718</v>
      </c>
      <c r="W87" s="112">
        <f>Quarterly!X84</f>
        <v>747</v>
      </c>
      <c r="X87" s="112">
        <f>Quarterly!Y84</f>
        <v>790</v>
      </c>
      <c r="Y87" s="112">
        <f>Quarterly!Z84</f>
        <v>790</v>
      </c>
      <c r="Z87" s="112">
        <f>Quarterly!AA84</f>
        <v>766</v>
      </c>
      <c r="AA87" s="112">
        <f>Quarterly!AB84</f>
        <v>810</v>
      </c>
      <c r="AB87" s="112">
        <f>Quarterly!AC84</f>
        <v>856</v>
      </c>
      <c r="AC87" s="112">
        <f>Quarterly!AD84</f>
        <v>854</v>
      </c>
      <c r="AD87" s="112">
        <f>Quarterly!AE84</f>
        <v>858</v>
      </c>
      <c r="AE87" s="112">
        <f>Quarterly!AF84</f>
        <v>877</v>
      </c>
      <c r="AF87" s="112">
        <f>Quarterly!AG84</f>
        <v>924</v>
      </c>
      <c r="AG87" s="112">
        <f>Quarterly!AH84</f>
        <v>951</v>
      </c>
      <c r="AH87" s="112">
        <f>Quarterly!AI84</f>
        <v>910</v>
      </c>
      <c r="AI87" s="112">
        <f>Quarterly!AJ84</f>
        <v>931</v>
      </c>
      <c r="AJ87" s="112">
        <f>Quarterly!AK84</f>
        <v>968</v>
      </c>
      <c r="AK87" s="112">
        <f>Quarterly!AL84</f>
        <v>1003</v>
      </c>
      <c r="AL87" s="112">
        <f>Quarterly!AM84</f>
        <v>998</v>
      </c>
      <c r="AM87" s="112">
        <f>Quarterly!AN84</f>
        <v>1019</v>
      </c>
      <c r="AN87" s="112">
        <f>Quarterly!AO84</f>
        <v>1074</v>
      </c>
      <c r="AO87" s="112">
        <f>Quarterly!AP84</f>
        <v>1062</v>
      </c>
      <c r="AP87" s="112">
        <f>Quarterly!AQ84</f>
        <v>1047</v>
      </c>
      <c r="AQ87" s="112">
        <f>Quarterly!AR84</f>
        <v>1080</v>
      </c>
      <c r="AR87" s="112">
        <f>Quarterly!AS84</f>
        <v>1178</v>
      </c>
      <c r="AS87" s="112">
        <f>Quarterly!AT84</f>
        <v>1123</v>
      </c>
      <c r="AT87" s="112">
        <f>Quarterly!AU84</f>
        <v>667</v>
      </c>
      <c r="AU87" s="112">
        <f>Quarterly!AV84</f>
        <v>697</v>
      </c>
      <c r="AV87" s="112">
        <f>Quarterly!AW84</f>
        <v>801</v>
      </c>
      <c r="AW87" s="112">
        <f>Quarterly!AX84</f>
        <v>803</v>
      </c>
      <c r="AX87" s="112">
        <f>Quarterly!AY84</f>
        <v>718</v>
      </c>
      <c r="AY87" s="112">
        <f>Quarterly!AZ84</f>
        <v>747</v>
      </c>
      <c r="AZ87" s="112">
        <f>Quarterly!BA84</f>
        <v>790</v>
      </c>
      <c r="BA87" s="112">
        <f>Quarterly!BB84</f>
        <v>790</v>
      </c>
      <c r="BB87" s="112">
        <f>Quarterly!BC84</f>
        <v>766</v>
      </c>
      <c r="BC87" s="112">
        <f>Quarterly!BD84</f>
        <v>810</v>
      </c>
      <c r="BD87" s="112">
        <f>Quarterly!BE84</f>
        <v>856</v>
      </c>
      <c r="BE87" s="112">
        <f>Quarterly!BF84</f>
        <v>854</v>
      </c>
      <c r="BF87" s="112">
        <f>Quarterly!BG84</f>
        <v>858</v>
      </c>
      <c r="BG87" s="112">
        <f>Quarterly!BH84</f>
        <v>877</v>
      </c>
      <c r="BH87" s="112">
        <f>Quarterly!BI84</f>
        <v>924</v>
      </c>
      <c r="BI87" s="112">
        <f>Quarterly!BJ84</f>
        <v>951</v>
      </c>
      <c r="BJ87" s="112">
        <f>Quarterly!BK84</f>
        <v>910</v>
      </c>
      <c r="BK87" s="112">
        <f>Quarterly!BL84</f>
        <v>931</v>
      </c>
      <c r="BL87" s="112">
        <f>Quarterly!BM84</f>
        <v>968</v>
      </c>
      <c r="BM87" s="112">
        <f>Quarterly!BN84</f>
        <v>1003</v>
      </c>
      <c r="BN87" s="112">
        <f>Quarterly!BO84</f>
        <v>998</v>
      </c>
      <c r="BO87" s="112">
        <f>Quarterly!BP84</f>
        <v>1019</v>
      </c>
      <c r="BP87" s="112">
        <f>Quarterly!BQ84</f>
        <v>1074</v>
      </c>
      <c r="BQ87" s="112">
        <f>Quarterly!BR84</f>
        <v>1062</v>
      </c>
      <c r="BR87" s="112">
        <f>Quarterly!BS84</f>
        <v>1047</v>
      </c>
      <c r="BS87" s="112">
        <f>Quarterly!BT84</f>
        <v>1080</v>
      </c>
      <c r="BT87" s="112">
        <f>Quarterly!BU84</f>
        <v>1178</v>
      </c>
      <c r="BU87" s="112">
        <f>Quarterly!BV84</f>
        <v>1123</v>
      </c>
      <c r="BV87" s="112">
        <f>Quarterly!BW84</f>
        <v>1108</v>
      </c>
      <c r="BW87" s="112">
        <f>Quarterly!BX84</f>
        <v>1124</v>
      </c>
      <c r="BX87" s="112">
        <f>Quarterly!BY84</f>
        <v>1173</v>
      </c>
      <c r="BY87" s="112">
        <f>Quarterly!BZ84</f>
        <v>1208</v>
      </c>
      <c r="BZ87" s="112">
        <f>Quarterly!CA84</f>
        <v>1204</v>
      </c>
      <c r="CA87" s="112">
        <f>Quarterly!CB84</f>
        <v>1164</v>
      </c>
      <c r="CB87" s="112">
        <f>Quarterly!CC84</f>
        <v>1314</v>
      </c>
      <c r="CC87" s="112">
        <f>Quarterly!CD84</f>
        <v>1227</v>
      </c>
      <c r="CD87" s="112">
        <f>Quarterly!CE84</f>
        <v>1312</v>
      </c>
      <c r="CE87" s="112">
        <f>Quarterly!CF84</f>
        <v>1356</v>
      </c>
      <c r="CF87" s="112">
        <f>Quarterly!CG84</f>
        <v>1428</v>
      </c>
      <c r="CG87" s="112">
        <f>Quarterly!CH84</f>
        <v>1401</v>
      </c>
      <c r="CH87" s="112">
        <f>Quarterly!CI84</f>
        <v>1392</v>
      </c>
      <c r="CI87" s="112">
        <f>Quarterly!CJ84</f>
        <v>1508</v>
      </c>
      <c r="CJ87" s="112">
        <f>Quarterly!CK84</f>
        <v>1425</v>
      </c>
      <c r="CK87" s="112">
        <f>Quarterly!CL84</f>
        <v>1403</v>
      </c>
      <c r="CL87" s="112">
        <f>Quarterly!CM84</f>
        <v>1370</v>
      </c>
      <c r="CM87" s="112">
        <f>Quarterly!CN84</f>
        <v>1408</v>
      </c>
      <c r="CN87" s="112">
        <f>Quarterly!CO84</f>
        <v>1443</v>
      </c>
      <c r="CO87" s="112">
        <f>Quarterly!CP84</f>
        <v>1456</v>
      </c>
      <c r="CP87" s="112">
        <f>Quarterly!CQ84</f>
        <v>1591</v>
      </c>
      <c r="CQ87" s="112">
        <f>Quarterly!CR84</f>
        <v>1530</v>
      </c>
      <c r="CR87" s="112">
        <f>Quarterly!CS84</f>
        <v>1512</v>
      </c>
      <c r="CS87" s="112">
        <f>Quarterly!CT84</f>
        <v>1591</v>
      </c>
      <c r="CT87" s="112">
        <f>Quarterly!CU84</f>
        <v>1574</v>
      </c>
      <c r="CU87" s="112">
        <f>Quarterly!CV95</f>
        <v>196</v>
      </c>
      <c r="CV87" s="112">
        <f>Quarterly!CW95</f>
        <v>256</v>
      </c>
      <c r="CW87" s="112">
        <f>Quarterly!CX95</f>
        <v>237</v>
      </c>
      <c r="CX87" s="112">
        <f>Quarterly!CY95</f>
        <v>155</v>
      </c>
      <c r="CY87" s="112">
        <f>Quarterly!CZ95</f>
        <v>65</v>
      </c>
      <c r="CZ87" s="112">
        <f>Quarterly!DA95</f>
        <v>118</v>
      </c>
      <c r="DA87" s="112">
        <f>Quarterly!DB95</f>
        <v>104</v>
      </c>
      <c r="DB87" s="112">
        <f>Quarterly!DC95</f>
        <v>124</v>
      </c>
      <c r="DC87" s="112">
        <f>Quarterly!DD95</f>
        <v>163</v>
      </c>
      <c r="DD87" s="112">
        <f>Quarterly!DE95</f>
        <v>128</v>
      </c>
      <c r="DE87" s="112">
        <f>Quarterly!DF95</f>
        <v>150</v>
      </c>
      <c r="DF87" s="112">
        <f>Quarterly!DG95</f>
        <v>149</v>
      </c>
      <c r="DG87" s="112">
        <f>Quarterly!DH95</f>
        <v>173</v>
      </c>
      <c r="DH87" s="112">
        <f>Quarterly!DI95</f>
        <v>194</v>
      </c>
      <c r="DI87" s="112">
        <f>Quarterly!DJ95</f>
        <v>180</v>
      </c>
      <c r="DJ87" s="112">
        <f>Quarterly!DK95</f>
        <v>175</v>
      </c>
      <c r="DK87" s="112">
        <f>Quarterly!DL95</f>
        <v>179</v>
      </c>
      <c r="DL87" s="112">
        <f>Quarterly!DM95</f>
        <v>249</v>
      </c>
      <c r="DM87" s="112">
        <f>Quarterly!DN95</f>
        <v>243</v>
      </c>
      <c r="DN87" s="112">
        <f>Quarterly!DO95</f>
        <v>191</v>
      </c>
    </row>
    <row r="88" spans="1:118" ht="14.4">
      <c r="A88" s="106"/>
      <c r="B88">
        <f>Quarterly!C85</f>
        <v>0</v>
      </c>
      <c r="C88">
        <f>Quarterly!D85</f>
        <v>0</v>
      </c>
      <c r="D88">
        <f>Quarterly!E85</f>
        <v>0</v>
      </c>
      <c r="E88">
        <f>Quarterly!F85</f>
        <v>0</v>
      </c>
      <c r="F88">
        <f>Quarterly!G85</f>
        <v>0</v>
      </c>
      <c r="G88">
        <f>Quarterly!H85</f>
        <v>0</v>
      </c>
      <c r="H88">
        <f>Quarterly!I85</f>
        <v>0</v>
      </c>
      <c r="I88">
        <f>Quarterly!J85</f>
        <v>0</v>
      </c>
      <c r="J88">
        <f>Quarterly!K85</f>
        <v>0</v>
      </c>
      <c r="K88">
        <f>Quarterly!L85</f>
        <v>0</v>
      </c>
      <c r="L88">
        <f>Quarterly!M85</f>
        <v>0</v>
      </c>
      <c r="M88">
        <f>Quarterly!N85</f>
        <v>0</v>
      </c>
      <c r="N88">
        <f>Quarterly!O85</f>
        <v>0</v>
      </c>
      <c r="O88">
        <f>Quarterly!P85</f>
        <v>0</v>
      </c>
      <c r="P88">
        <f>Quarterly!Q85</f>
        <v>0</v>
      </c>
      <c r="Q88">
        <f>Quarterly!R85</f>
        <v>0</v>
      </c>
      <c r="R88">
        <f>Quarterly!S85</f>
        <v>0</v>
      </c>
      <c r="S88">
        <f>Quarterly!T85</f>
        <v>0</v>
      </c>
      <c r="T88">
        <f>Quarterly!U85</f>
        <v>0</v>
      </c>
      <c r="U88">
        <f>Quarterly!V85</f>
        <v>0</v>
      </c>
      <c r="V88">
        <f>Quarterly!W85</f>
        <v>0</v>
      </c>
      <c r="W88">
        <f>Quarterly!X85</f>
        <v>0</v>
      </c>
      <c r="X88">
        <f>Quarterly!Y85</f>
        <v>0</v>
      </c>
      <c r="Y88">
        <f>Quarterly!Z85</f>
        <v>0</v>
      </c>
      <c r="Z88">
        <f>Quarterly!AA85</f>
        <v>0</v>
      </c>
      <c r="AA88">
        <f>Quarterly!AB85</f>
        <v>0</v>
      </c>
      <c r="AB88">
        <f>Quarterly!AC85</f>
        <v>0</v>
      </c>
      <c r="AC88">
        <f>Quarterly!AD85</f>
        <v>0</v>
      </c>
      <c r="AD88">
        <f>Quarterly!AE85</f>
        <v>0</v>
      </c>
      <c r="AE88">
        <f>Quarterly!AF85</f>
        <v>0</v>
      </c>
      <c r="AF88">
        <f>Quarterly!AG85</f>
        <v>0</v>
      </c>
      <c r="AG88">
        <f>Quarterly!AH85</f>
        <v>0</v>
      </c>
      <c r="AH88">
        <f>Quarterly!AI85</f>
        <v>0</v>
      </c>
      <c r="AI88">
        <f>Quarterly!AJ85</f>
        <v>0</v>
      </c>
      <c r="AJ88">
        <f>Quarterly!AK85</f>
        <v>0</v>
      </c>
      <c r="AK88">
        <f>Quarterly!AL85</f>
        <v>0</v>
      </c>
      <c r="AL88">
        <f>Quarterly!AM85</f>
        <v>0</v>
      </c>
      <c r="AM88">
        <f>Quarterly!AN85</f>
        <v>0</v>
      </c>
      <c r="AN88">
        <f>Quarterly!AO85</f>
        <v>0</v>
      </c>
      <c r="AO88">
        <f>Quarterly!AP85</f>
        <v>0</v>
      </c>
      <c r="AP88">
        <f>Quarterly!AQ85</f>
        <v>0</v>
      </c>
      <c r="AQ88">
        <f>Quarterly!AR85</f>
        <v>0</v>
      </c>
      <c r="AR88">
        <f>Quarterly!AS85</f>
        <v>0</v>
      </c>
      <c r="AS88">
        <f>Quarterly!AT85</f>
        <v>0</v>
      </c>
      <c r="AT88">
        <f>Quarterly!AU85</f>
        <v>0</v>
      </c>
      <c r="AU88">
        <f>Quarterly!AV85</f>
        <v>0</v>
      </c>
      <c r="AV88">
        <f>Quarterly!AW85</f>
        <v>0</v>
      </c>
      <c r="AW88">
        <f>Quarterly!AX85</f>
        <v>0</v>
      </c>
      <c r="AX88">
        <f>Quarterly!AY85</f>
        <v>0</v>
      </c>
      <c r="AY88">
        <f>Quarterly!AZ85</f>
        <v>0</v>
      </c>
      <c r="AZ88">
        <f>Quarterly!BA85</f>
        <v>0</v>
      </c>
      <c r="BA88">
        <f>Quarterly!BB85</f>
        <v>0</v>
      </c>
      <c r="BB88">
        <f>Quarterly!BC85</f>
        <v>0</v>
      </c>
      <c r="BC88">
        <f>Quarterly!BD85</f>
        <v>0</v>
      </c>
      <c r="BD88">
        <f>Quarterly!BE85</f>
        <v>0</v>
      </c>
      <c r="BE88">
        <f>Quarterly!BF85</f>
        <v>0</v>
      </c>
      <c r="BF88">
        <f>Quarterly!BG85</f>
        <v>0</v>
      </c>
      <c r="BG88">
        <f>Quarterly!BH85</f>
        <v>0</v>
      </c>
      <c r="BH88">
        <f>Quarterly!BI85</f>
        <v>0</v>
      </c>
      <c r="BI88">
        <f>Quarterly!BJ85</f>
        <v>0</v>
      </c>
      <c r="BJ88">
        <f>Quarterly!BK85</f>
        <v>0</v>
      </c>
      <c r="BK88">
        <f>Quarterly!BL85</f>
        <v>0</v>
      </c>
      <c r="BL88">
        <f>Quarterly!BM85</f>
        <v>0</v>
      </c>
      <c r="BM88">
        <f>Quarterly!BN85</f>
        <v>0</v>
      </c>
      <c r="BN88">
        <f>Quarterly!BO85</f>
        <v>0</v>
      </c>
      <c r="BO88">
        <f>Quarterly!BP85</f>
        <v>0</v>
      </c>
      <c r="BP88">
        <f>Quarterly!BQ85</f>
        <v>0</v>
      </c>
      <c r="BQ88">
        <f>Quarterly!BR85</f>
        <v>0</v>
      </c>
      <c r="BR88">
        <f>Quarterly!BS85</f>
        <v>0</v>
      </c>
      <c r="BS88">
        <f>Quarterly!BT85</f>
        <v>0</v>
      </c>
      <c r="BT88">
        <f>Quarterly!BU85</f>
        <v>0</v>
      </c>
      <c r="BU88">
        <f>Quarterly!BV85</f>
        <v>0</v>
      </c>
      <c r="BV88">
        <f>Quarterly!BW85</f>
        <v>0</v>
      </c>
      <c r="BW88">
        <f>Quarterly!BX85</f>
        <v>0</v>
      </c>
      <c r="BX88">
        <f>Quarterly!BY85</f>
        <v>0</v>
      </c>
      <c r="BY88">
        <f>Quarterly!BZ85</f>
        <v>0</v>
      </c>
      <c r="BZ88">
        <f>Quarterly!CA85</f>
        <v>0</v>
      </c>
      <c r="CA88">
        <f>Quarterly!CB85</f>
        <v>0</v>
      </c>
      <c r="CB88">
        <f>Quarterly!CC85</f>
        <v>0</v>
      </c>
      <c r="CC88">
        <f>Quarterly!CD85</f>
        <v>0</v>
      </c>
      <c r="CD88">
        <f>Quarterly!CE85</f>
        <v>0</v>
      </c>
      <c r="CE88">
        <f>Quarterly!CF85</f>
        <v>0</v>
      </c>
      <c r="CF88">
        <f>Quarterly!CG85</f>
        <v>0</v>
      </c>
      <c r="CG88">
        <f>Quarterly!CH85</f>
        <v>0</v>
      </c>
      <c r="CH88">
        <f>Quarterly!CI85</f>
        <v>0</v>
      </c>
      <c r="CI88">
        <f>Quarterly!CJ85</f>
        <v>0</v>
      </c>
      <c r="CJ88">
        <f>Quarterly!CK85</f>
        <v>0</v>
      </c>
      <c r="CK88">
        <f>Quarterly!CL85</f>
        <v>0</v>
      </c>
      <c r="CL88">
        <f>Quarterly!CM85</f>
        <v>0</v>
      </c>
      <c r="CM88">
        <f>Quarterly!CN85</f>
        <v>0</v>
      </c>
      <c r="CN88">
        <f>Quarterly!CO85</f>
        <v>0</v>
      </c>
      <c r="CO88">
        <f>Quarterly!CP85</f>
        <v>0</v>
      </c>
      <c r="CP88">
        <f>Quarterly!CQ85</f>
        <v>0</v>
      </c>
      <c r="CQ88">
        <f>Quarterly!CR85</f>
        <v>0</v>
      </c>
      <c r="CR88">
        <f>Quarterly!CS85</f>
        <v>0</v>
      </c>
      <c r="CS88">
        <f>Quarterly!CT85</f>
        <v>0</v>
      </c>
      <c r="CT88">
        <f>Quarterly!CU85</f>
        <v>0</v>
      </c>
      <c r="CU88">
        <f>Quarterly!CV96</f>
        <v>764</v>
      </c>
      <c r="CV88">
        <f>Quarterly!CW96</f>
        <v>886</v>
      </c>
      <c r="CW88">
        <f>Quarterly!CX96</f>
        <v>896</v>
      </c>
      <c r="CX88">
        <f>Quarterly!CY96</f>
        <v>863</v>
      </c>
      <c r="CY88">
        <f>Quarterly!CZ96</f>
        <v>620</v>
      </c>
      <c r="CZ88">
        <f>Quarterly!DA96</f>
        <v>884</v>
      </c>
      <c r="DA88">
        <f>Quarterly!DB96</f>
        <v>762</v>
      </c>
      <c r="DB88">
        <f>Quarterly!DC96</f>
        <v>730</v>
      </c>
      <c r="DC88">
        <f>Quarterly!DD96</f>
        <v>792</v>
      </c>
      <c r="DD88">
        <f>Quarterly!DE96</f>
        <v>810</v>
      </c>
      <c r="DE88">
        <f>Quarterly!DF96</f>
        <v>881</v>
      </c>
      <c r="DF88">
        <f>Quarterly!DG96</f>
        <v>834</v>
      </c>
      <c r="DG88">
        <f>Quarterly!DH96</f>
        <v>989</v>
      </c>
      <c r="DH88">
        <f>Quarterly!DI96</f>
        <v>996</v>
      </c>
      <c r="DI88">
        <f>Quarterly!DJ96</f>
        <v>968</v>
      </c>
      <c r="DJ88">
        <f>Quarterly!DK96</f>
        <v>843</v>
      </c>
      <c r="DK88">
        <f>Quarterly!DL96</f>
        <v>1055</v>
      </c>
      <c r="DL88">
        <f>Quarterly!DM96</f>
        <v>1200</v>
      </c>
      <c r="DM88">
        <f>Quarterly!DN96</f>
        <v>1234</v>
      </c>
      <c r="DN88">
        <f>Quarterly!DO96</f>
        <v>1349</v>
      </c>
    </row>
    <row r="89" spans="1:118" ht="14.4">
      <c r="A89" s="233" t="s">
        <v>4</v>
      </c>
      <c r="B89" s="234">
        <f>Quarterly!C86</f>
        <v>0</v>
      </c>
      <c r="C89" s="234">
        <f>Quarterly!D86</f>
        <v>0</v>
      </c>
      <c r="D89" s="234">
        <f>Quarterly!E86</f>
        <v>0</v>
      </c>
      <c r="E89" s="234">
        <f>Quarterly!F86</f>
        <v>0</v>
      </c>
      <c r="F89" s="234">
        <f>Quarterly!G86</f>
        <v>0</v>
      </c>
      <c r="G89" s="234">
        <f>Quarterly!H86</f>
        <v>0</v>
      </c>
      <c r="H89" s="234">
        <f>Quarterly!I86</f>
        <v>0</v>
      </c>
      <c r="I89" s="234">
        <f>Quarterly!J86</f>
        <v>0</v>
      </c>
      <c r="J89" s="234">
        <f>Quarterly!K86</f>
        <v>0</v>
      </c>
      <c r="K89" s="234">
        <f>Quarterly!L86</f>
        <v>0</v>
      </c>
      <c r="L89" s="234">
        <f>Quarterly!M86</f>
        <v>0</v>
      </c>
      <c r="M89" s="234">
        <f>Quarterly!N86</f>
        <v>0</v>
      </c>
      <c r="N89" s="234">
        <f>Quarterly!O86</f>
        <v>0</v>
      </c>
      <c r="O89" s="234">
        <f>Quarterly!P86</f>
        <v>0</v>
      </c>
      <c r="P89" s="234">
        <f>Quarterly!Q86</f>
        <v>0</v>
      </c>
      <c r="Q89" s="234">
        <f>Quarterly!R86</f>
        <v>0</v>
      </c>
      <c r="R89" s="234">
        <f>Quarterly!S86</f>
        <v>108</v>
      </c>
      <c r="S89" s="234">
        <f>Quarterly!T86</f>
        <v>133</v>
      </c>
      <c r="T89" s="234">
        <f>Quarterly!U86</f>
        <v>136</v>
      </c>
      <c r="U89" s="234">
        <f>Quarterly!V86</f>
        <v>155</v>
      </c>
      <c r="V89" s="234">
        <f>Quarterly!W86</f>
        <v>155</v>
      </c>
      <c r="W89" s="234">
        <f>Quarterly!X86</f>
        <v>162</v>
      </c>
      <c r="X89" s="234">
        <f>Quarterly!Y86</f>
        <v>166</v>
      </c>
      <c r="Y89" s="234">
        <f>Quarterly!Z86</f>
        <v>192</v>
      </c>
      <c r="Z89" s="234">
        <f>Quarterly!AA86</f>
        <v>178</v>
      </c>
      <c r="AA89" s="234">
        <f>Quarterly!AB86</f>
        <v>222</v>
      </c>
      <c r="AB89" s="234">
        <f>Quarterly!AC86</f>
        <v>234</v>
      </c>
      <c r="AC89" s="234">
        <f>Quarterly!AD86</f>
        <v>255</v>
      </c>
      <c r="AD89" s="234">
        <f>Quarterly!AE86</f>
        <v>249</v>
      </c>
      <c r="AE89" s="234">
        <f>Quarterly!AF86</f>
        <v>232</v>
      </c>
      <c r="AF89" s="234">
        <f>Quarterly!AG86</f>
        <v>206</v>
      </c>
      <c r="AG89" s="234">
        <f>Quarterly!AH86</f>
        <v>227</v>
      </c>
      <c r="AH89" s="234">
        <f>Quarterly!AI86</f>
        <v>244</v>
      </c>
      <c r="AI89" s="234">
        <f>Quarterly!AJ86</f>
        <v>214</v>
      </c>
      <c r="AJ89" s="234">
        <f>Quarterly!AK86</f>
        <v>237</v>
      </c>
      <c r="AK89" s="234">
        <f>Quarterly!AL86</f>
        <v>284</v>
      </c>
      <c r="AL89" s="234">
        <f>Quarterly!AM86</f>
        <v>280</v>
      </c>
      <c r="AM89" s="234">
        <f>Quarterly!AN86</f>
        <v>234</v>
      </c>
      <c r="AN89" s="234">
        <f>Quarterly!AO86</f>
        <v>264</v>
      </c>
      <c r="AO89" s="234">
        <f>Quarterly!AP86</f>
        <v>292</v>
      </c>
      <c r="AP89" s="234">
        <f>Quarterly!AQ86</f>
        <v>310</v>
      </c>
      <c r="AQ89" s="234">
        <f>Quarterly!AR86</f>
        <v>288</v>
      </c>
      <c r="AR89" s="234">
        <f>Quarterly!AS86</f>
        <v>332</v>
      </c>
      <c r="AS89" s="234">
        <f>Quarterly!AT86</f>
        <v>378</v>
      </c>
      <c r="AT89" s="234">
        <f>Quarterly!AU86</f>
        <v>108</v>
      </c>
      <c r="AU89" s="234">
        <f>Quarterly!AV86</f>
        <v>133</v>
      </c>
      <c r="AV89" s="234">
        <f>Quarterly!AW86</f>
        <v>136</v>
      </c>
      <c r="AW89" s="234">
        <f>Quarterly!AX86</f>
        <v>155</v>
      </c>
      <c r="AX89" s="234">
        <f>Quarterly!AY86</f>
        <v>155</v>
      </c>
      <c r="AY89" s="234">
        <f>Quarterly!AZ86</f>
        <v>162</v>
      </c>
      <c r="AZ89" s="234">
        <f>Quarterly!BA86</f>
        <v>166</v>
      </c>
      <c r="BA89" s="234">
        <f>Quarterly!BB86</f>
        <v>192</v>
      </c>
      <c r="BB89" s="234">
        <f>Quarterly!BC86</f>
        <v>178</v>
      </c>
      <c r="BC89" s="234">
        <f>Quarterly!BD86</f>
        <v>222</v>
      </c>
      <c r="BD89" s="234">
        <f>Quarterly!BE86</f>
        <v>234</v>
      </c>
      <c r="BE89" s="234">
        <f>Quarterly!BF86</f>
        <v>255</v>
      </c>
      <c r="BF89" s="234">
        <f>Quarterly!BG86</f>
        <v>249</v>
      </c>
      <c r="BG89" s="234">
        <f>Quarterly!BH86</f>
        <v>232</v>
      </c>
      <c r="BH89" s="234">
        <f>Quarterly!BI86</f>
        <v>206</v>
      </c>
      <c r="BI89" s="234">
        <f>Quarterly!BJ86</f>
        <v>227</v>
      </c>
      <c r="BJ89" s="234">
        <f>Quarterly!BK86</f>
        <v>244</v>
      </c>
      <c r="BK89" s="234">
        <f>Quarterly!BL86</f>
        <v>214</v>
      </c>
      <c r="BL89" s="234">
        <f>Quarterly!BM86</f>
        <v>237</v>
      </c>
      <c r="BM89" s="234">
        <f>Quarterly!BN86</f>
        <v>284</v>
      </c>
      <c r="BN89" s="234">
        <f>Quarterly!BO86</f>
        <v>280</v>
      </c>
      <c r="BO89" s="234">
        <f>Quarterly!BP86</f>
        <v>234</v>
      </c>
      <c r="BP89" s="234">
        <f>Quarterly!BQ86</f>
        <v>264</v>
      </c>
      <c r="BQ89" s="234">
        <f>Quarterly!BR86</f>
        <v>292</v>
      </c>
      <c r="BR89" s="234">
        <f>Quarterly!BS86</f>
        <v>310</v>
      </c>
      <c r="BS89" s="234">
        <f>Quarterly!BT86</f>
        <v>288</v>
      </c>
      <c r="BT89" s="234">
        <f>Quarterly!BU86</f>
        <v>332</v>
      </c>
      <c r="BU89" s="234">
        <f>Quarterly!BV86</f>
        <v>378</v>
      </c>
      <c r="BV89" s="234">
        <f>Quarterly!BW86</f>
        <v>348</v>
      </c>
      <c r="BW89" s="234">
        <f>Quarterly!BX86</f>
        <v>340</v>
      </c>
      <c r="BX89" s="234">
        <f>Quarterly!BY86</f>
        <v>339</v>
      </c>
      <c r="BY89" s="234">
        <f>Quarterly!BZ86</f>
        <v>381</v>
      </c>
      <c r="BZ89" s="234">
        <f>Quarterly!CA86</f>
        <v>370</v>
      </c>
      <c r="CA89" s="234">
        <f>Quarterly!CB86</f>
        <v>366</v>
      </c>
      <c r="CB89" s="234">
        <f>Quarterly!CC86</f>
        <v>321</v>
      </c>
      <c r="CC89" s="234">
        <f>Quarterly!CD86</f>
        <v>428</v>
      </c>
      <c r="CD89" s="234">
        <f>Quarterly!CE86</f>
        <v>417</v>
      </c>
      <c r="CE89" s="234">
        <f>Quarterly!CF86</f>
        <v>424</v>
      </c>
      <c r="CF89" s="234">
        <f>Quarterly!CG86</f>
        <v>411</v>
      </c>
      <c r="CG89" s="234">
        <f>Quarterly!CH86</f>
        <v>499</v>
      </c>
      <c r="CH89" s="234">
        <f>Quarterly!CI86</f>
        <v>490</v>
      </c>
      <c r="CI89" s="234">
        <f>Quarterly!CJ86</f>
        <v>476</v>
      </c>
      <c r="CJ89" s="234">
        <f>Quarterly!CK86</f>
        <v>469</v>
      </c>
      <c r="CK89" s="234">
        <f>Quarterly!CL86</f>
        <v>464</v>
      </c>
      <c r="CL89" s="234">
        <f>Quarterly!CM86</f>
        <v>451</v>
      </c>
      <c r="CM89" s="234">
        <f>Quarterly!CN86</f>
        <v>438</v>
      </c>
      <c r="CN89" s="234">
        <f>Quarterly!CO86</f>
        <v>480</v>
      </c>
      <c r="CO89" s="234">
        <f>Quarterly!CP86</f>
        <v>465</v>
      </c>
      <c r="CP89" s="234">
        <f>Quarterly!CQ86</f>
        <v>443</v>
      </c>
      <c r="CQ89" s="234">
        <f>Quarterly!CR86</f>
        <v>440</v>
      </c>
      <c r="CR89" s="234">
        <f>Quarterly!CS86</f>
        <v>490</v>
      </c>
      <c r="CS89" s="234">
        <f>Quarterly!CT86</f>
        <v>540</v>
      </c>
      <c r="CT89" s="234">
        <f>Quarterly!CU86</f>
        <v>532</v>
      </c>
      <c r="CU89" s="234">
        <f>Quarterly!CV97</f>
        <v>569</v>
      </c>
      <c r="CV89" s="234">
        <f>Quarterly!CW97</f>
        <v>633</v>
      </c>
      <c r="CW89" s="234">
        <f>Quarterly!CX97</f>
        <v>668</v>
      </c>
      <c r="CX89" s="234">
        <f>Quarterly!CY97</f>
        <v>670</v>
      </c>
      <c r="CY89" s="234">
        <f>Quarterly!CZ97</f>
        <v>546</v>
      </c>
      <c r="CZ89" s="234">
        <f>Quarterly!DA97</f>
        <v>769</v>
      </c>
      <c r="DA89" s="234">
        <f>Quarterly!DB97</f>
        <v>673</v>
      </c>
      <c r="DB89" s="234">
        <f>Quarterly!DC97</f>
        <v>643</v>
      </c>
      <c r="DC89" s="234">
        <f>Quarterly!DD97</f>
        <v>685</v>
      </c>
      <c r="DD89" s="234">
        <f>Quarterly!DE97</f>
        <v>665</v>
      </c>
      <c r="DE89" s="234">
        <f>Quarterly!DF97</f>
        <v>727</v>
      </c>
      <c r="DF89" s="234">
        <f>Quarterly!DG97</f>
        <v>676</v>
      </c>
      <c r="DG89" s="234">
        <f>Quarterly!DH97</f>
        <v>813</v>
      </c>
      <c r="DH89" s="234">
        <f>Quarterly!DI97</f>
        <v>849</v>
      </c>
      <c r="DI89" s="234">
        <f>Quarterly!DJ97</f>
        <v>768</v>
      </c>
      <c r="DJ89" s="234">
        <f>Quarterly!DK97</f>
        <v>688</v>
      </c>
      <c r="DK89" s="234">
        <f>Quarterly!DL97</f>
        <v>881</v>
      </c>
      <c r="DL89" s="234">
        <f>Quarterly!DM97</f>
        <v>976</v>
      </c>
      <c r="DM89" s="234">
        <f>Quarterly!DN97</f>
        <v>1021</v>
      </c>
      <c r="DN89" s="234">
        <f>Quarterly!DO97</f>
        <v>1149</v>
      </c>
    </row>
    <row r="90" spans="1:118" ht="14.4">
      <c r="A90" s="107" t="s">
        <v>5</v>
      </c>
      <c r="B90" s="112">
        <f>Quarterly!C87</f>
        <v>0</v>
      </c>
      <c r="C90" s="112">
        <f>Quarterly!D87</f>
        <v>0</v>
      </c>
      <c r="D90" s="112">
        <f>Quarterly!E87</f>
        <v>0</v>
      </c>
      <c r="E90" s="112">
        <f>Quarterly!F87</f>
        <v>0</v>
      </c>
      <c r="F90" s="112">
        <f>Quarterly!G87</f>
        <v>0</v>
      </c>
      <c r="G90" s="112">
        <f>Quarterly!H87</f>
        <v>0</v>
      </c>
      <c r="H90" s="112">
        <f>Quarterly!I87</f>
        <v>0</v>
      </c>
      <c r="I90" s="112">
        <f>Quarterly!J87</f>
        <v>0</v>
      </c>
      <c r="J90" s="112">
        <f>Quarterly!K87</f>
        <v>0</v>
      </c>
      <c r="K90" s="112">
        <f>Quarterly!L87</f>
        <v>0</v>
      </c>
      <c r="L90" s="112">
        <f>Quarterly!M87</f>
        <v>0</v>
      </c>
      <c r="M90" s="112">
        <f>Quarterly!N87</f>
        <v>0</v>
      </c>
      <c r="N90" s="112">
        <f>Quarterly!O87</f>
        <v>0</v>
      </c>
      <c r="O90" s="112">
        <f>Quarterly!P87</f>
        <v>0</v>
      </c>
      <c r="P90" s="112">
        <f>Quarterly!Q87</f>
        <v>0</v>
      </c>
      <c r="Q90" s="112">
        <f>Quarterly!R87</f>
        <v>0</v>
      </c>
      <c r="R90" s="112">
        <f>Quarterly!S87</f>
        <v>110</v>
      </c>
      <c r="S90" s="112">
        <f>Quarterly!T87</f>
        <v>136</v>
      </c>
      <c r="T90" s="112">
        <f>Quarterly!U87</f>
        <v>137</v>
      </c>
      <c r="U90" s="112">
        <f>Quarterly!V87</f>
        <v>156</v>
      </c>
      <c r="V90" s="112">
        <f>Quarterly!W87</f>
        <v>159</v>
      </c>
      <c r="W90" s="112">
        <f>Quarterly!X87</f>
        <v>167</v>
      </c>
      <c r="X90" s="112">
        <f>Quarterly!Y87</f>
        <v>168</v>
      </c>
      <c r="Y90" s="112">
        <f>Quarterly!Z87</f>
        <v>195</v>
      </c>
      <c r="Z90" s="112">
        <f>Quarterly!AA87</f>
        <v>183</v>
      </c>
      <c r="AA90" s="112">
        <f>Quarterly!AB87</f>
        <v>231</v>
      </c>
      <c r="AB90" s="112">
        <f>Quarterly!AC87</f>
        <v>239</v>
      </c>
      <c r="AC90" s="112">
        <f>Quarterly!AD87</f>
        <v>261</v>
      </c>
      <c r="AD90" s="112">
        <f>Quarterly!AE87</f>
        <v>257</v>
      </c>
      <c r="AE90" s="112">
        <f>Quarterly!AF87</f>
        <v>240</v>
      </c>
      <c r="AF90" s="112">
        <f>Quarterly!AG87</f>
        <v>210</v>
      </c>
      <c r="AG90" s="112">
        <f>Quarterly!AH87</f>
        <v>231</v>
      </c>
      <c r="AH90" s="112">
        <f>Quarterly!AI87</f>
        <v>251</v>
      </c>
      <c r="AI90" s="112">
        <f>Quarterly!AJ87</f>
        <v>221</v>
      </c>
      <c r="AJ90" s="112">
        <f>Quarterly!AK87</f>
        <v>241</v>
      </c>
      <c r="AK90" s="112">
        <f>Quarterly!AL87</f>
        <v>291</v>
      </c>
      <c r="AL90" s="112">
        <f>Quarterly!AM87</f>
        <v>292</v>
      </c>
      <c r="AM90" s="112">
        <f>Quarterly!AN87</f>
        <v>246</v>
      </c>
      <c r="AN90" s="112">
        <f>Quarterly!AO87</f>
        <v>261</v>
      </c>
      <c r="AO90" s="112">
        <f>Quarterly!AP87</f>
        <v>299</v>
      </c>
      <c r="AP90" s="112">
        <f>Quarterly!AQ87</f>
        <v>319</v>
      </c>
      <c r="AQ90" s="112">
        <f>Quarterly!AR87</f>
        <v>293</v>
      </c>
      <c r="AR90" s="112">
        <f>Quarterly!AS87</f>
        <v>341</v>
      </c>
      <c r="AS90" s="112">
        <f>Quarterly!AT87</f>
        <v>385</v>
      </c>
      <c r="AT90" s="112">
        <f>Quarterly!AU87</f>
        <v>110</v>
      </c>
      <c r="AU90" s="112">
        <f>Quarterly!AV87</f>
        <v>136</v>
      </c>
      <c r="AV90" s="112">
        <f>Quarterly!AW87</f>
        <v>137</v>
      </c>
      <c r="AW90" s="112">
        <f>Quarterly!AX87</f>
        <v>156</v>
      </c>
      <c r="AX90" s="112">
        <f>Quarterly!AY87</f>
        <v>159</v>
      </c>
      <c r="AY90" s="112">
        <f>Quarterly!AZ87</f>
        <v>167</v>
      </c>
      <c r="AZ90" s="112">
        <f>Quarterly!BA87</f>
        <v>168</v>
      </c>
      <c r="BA90" s="112">
        <f>Quarterly!BB87</f>
        <v>195</v>
      </c>
      <c r="BB90" s="112">
        <f>Quarterly!BC87</f>
        <v>183</v>
      </c>
      <c r="BC90" s="112">
        <f>Quarterly!BD87</f>
        <v>231</v>
      </c>
      <c r="BD90" s="112">
        <f>Quarterly!BE87</f>
        <v>239</v>
      </c>
      <c r="BE90" s="112">
        <f>Quarterly!BF87</f>
        <v>261</v>
      </c>
      <c r="BF90" s="112">
        <f>Quarterly!BG87</f>
        <v>257</v>
      </c>
      <c r="BG90" s="112">
        <f>Quarterly!BH87</f>
        <v>240</v>
      </c>
      <c r="BH90" s="112">
        <f>Quarterly!BI87</f>
        <v>210</v>
      </c>
      <c r="BI90" s="112">
        <f>Quarterly!BJ87</f>
        <v>231</v>
      </c>
      <c r="BJ90" s="112">
        <f>Quarterly!BK87</f>
        <v>251</v>
      </c>
      <c r="BK90" s="112">
        <f>Quarterly!BL87</f>
        <v>221</v>
      </c>
      <c r="BL90" s="112">
        <f>Quarterly!BM87</f>
        <v>241</v>
      </c>
      <c r="BM90" s="112">
        <f>Quarterly!BN87</f>
        <v>291</v>
      </c>
      <c r="BN90" s="112">
        <f>Quarterly!BO87</f>
        <v>292</v>
      </c>
      <c r="BO90" s="112">
        <f>Quarterly!BP87</f>
        <v>246</v>
      </c>
      <c r="BP90" s="112">
        <f>Quarterly!BQ87</f>
        <v>261</v>
      </c>
      <c r="BQ90" s="112">
        <f>Quarterly!BR87</f>
        <v>299</v>
      </c>
      <c r="BR90" s="112">
        <f>Quarterly!BS87</f>
        <v>319</v>
      </c>
      <c r="BS90" s="112">
        <f>Quarterly!BT87</f>
        <v>293</v>
      </c>
      <c r="BT90" s="112">
        <f>Quarterly!BU87</f>
        <v>341</v>
      </c>
      <c r="BU90" s="112">
        <f>Quarterly!BV87</f>
        <v>385</v>
      </c>
      <c r="BV90" s="112">
        <f>Quarterly!BW87</f>
        <v>357</v>
      </c>
      <c r="BW90" s="112">
        <f>Quarterly!BX87</f>
        <v>339</v>
      </c>
      <c r="BX90" s="112">
        <f>Quarterly!BY87</f>
        <v>347</v>
      </c>
      <c r="BY90" s="112">
        <f>Quarterly!BZ87</f>
        <v>391</v>
      </c>
      <c r="BZ90" s="112">
        <f>Quarterly!CA87</f>
        <v>378</v>
      </c>
      <c r="CA90" s="112">
        <f>Quarterly!CB87</f>
        <v>360</v>
      </c>
      <c r="CB90" s="112">
        <f>Quarterly!CC87</f>
        <v>327</v>
      </c>
      <c r="CC90" s="112">
        <f>Quarterly!CD87</f>
        <v>439</v>
      </c>
      <c r="CD90" s="112">
        <f>Quarterly!CE87</f>
        <v>428</v>
      </c>
      <c r="CE90" s="112">
        <f>Quarterly!CF87</f>
        <v>424</v>
      </c>
      <c r="CF90" s="112">
        <f>Quarterly!CG87</f>
        <v>420</v>
      </c>
      <c r="CG90" s="112">
        <f>Quarterly!CH87</f>
        <v>515</v>
      </c>
      <c r="CH90" s="112">
        <f>Quarterly!CI87</f>
        <v>514</v>
      </c>
      <c r="CI90" s="112">
        <f>Quarterly!CJ87</f>
        <v>512</v>
      </c>
      <c r="CJ90" s="112">
        <f>Quarterly!CK87</f>
        <v>463</v>
      </c>
      <c r="CK90" s="112">
        <f>Quarterly!CL87</f>
        <v>459</v>
      </c>
      <c r="CL90" s="112">
        <f>Quarterly!CM87</f>
        <v>433</v>
      </c>
      <c r="CM90" s="112">
        <f>Quarterly!CN87</f>
        <v>420</v>
      </c>
      <c r="CN90" s="112">
        <f>Quarterly!CO87</f>
        <v>450</v>
      </c>
      <c r="CO90" s="112">
        <f>Quarterly!CP87</f>
        <v>444</v>
      </c>
      <c r="CP90" s="112">
        <f>Quarterly!CQ87</f>
        <v>438</v>
      </c>
      <c r="CQ90" s="112">
        <f>Quarterly!CR87</f>
        <v>428</v>
      </c>
      <c r="CR90" s="112">
        <f>Quarterly!CS87</f>
        <v>472</v>
      </c>
      <c r="CS90" s="112">
        <f>Quarterly!CT87</f>
        <v>511</v>
      </c>
      <c r="CT90" s="112">
        <f>Quarterly!CU87</f>
        <v>541</v>
      </c>
      <c r="CU90" s="112">
        <f>Quarterly!CV98</f>
        <v>194</v>
      </c>
      <c r="CV90" s="112">
        <f>Quarterly!CW98</f>
        <v>253</v>
      </c>
      <c r="CW90" s="112">
        <f>Quarterly!CX98</f>
        <v>228</v>
      </c>
      <c r="CX90" s="112">
        <f>Quarterly!CY98</f>
        <v>193</v>
      </c>
      <c r="CY90" s="112">
        <f>Quarterly!CZ98</f>
        <v>74</v>
      </c>
      <c r="CZ90" s="112">
        <f>Quarterly!DA98</f>
        <v>115</v>
      </c>
      <c r="DA90" s="112">
        <f>Quarterly!DB98</f>
        <v>89</v>
      </c>
      <c r="DB90" s="112">
        <f>Quarterly!DC98</f>
        <v>87</v>
      </c>
      <c r="DC90" s="112">
        <f>Quarterly!DD98</f>
        <v>107</v>
      </c>
      <c r="DD90" s="112">
        <f>Quarterly!DE98</f>
        <v>145</v>
      </c>
      <c r="DE90" s="112">
        <f>Quarterly!DF98</f>
        <v>154</v>
      </c>
      <c r="DF90" s="112">
        <f>Quarterly!DG98</f>
        <v>159</v>
      </c>
      <c r="DG90" s="112">
        <f>Quarterly!DH98</f>
        <v>176</v>
      </c>
      <c r="DH90" s="112">
        <f>Quarterly!DI98</f>
        <v>148</v>
      </c>
      <c r="DI90" s="112">
        <f>Quarterly!DJ98</f>
        <v>200</v>
      </c>
      <c r="DJ90" s="112">
        <f>Quarterly!DK98</f>
        <v>154</v>
      </c>
      <c r="DK90" s="112">
        <f>Quarterly!DL98</f>
        <v>174</v>
      </c>
      <c r="DL90" s="112">
        <f>Quarterly!DM98</f>
        <v>225</v>
      </c>
      <c r="DM90" s="112">
        <f>Quarterly!DN98</f>
        <v>213</v>
      </c>
      <c r="DN90" s="112">
        <f>Quarterly!DO98</f>
        <v>200</v>
      </c>
    </row>
    <row r="91" spans="1:118" ht="14.4">
      <c r="A91" s="106" t="s">
        <v>6</v>
      </c>
      <c r="B91" s="112">
        <f>Quarterly!C88</f>
        <v>0</v>
      </c>
      <c r="C91" s="112">
        <f>Quarterly!D88</f>
        <v>0</v>
      </c>
      <c r="D91" s="112">
        <f>Quarterly!E88</f>
        <v>0</v>
      </c>
      <c r="E91" s="112">
        <f>Quarterly!F88</f>
        <v>0</v>
      </c>
      <c r="F91" s="112">
        <f>Quarterly!G88</f>
        <v>0</v>
      </c>
      <c r="G91" s="112">
        <f>Quarterly!H88</f>
        <v>0</v>
      </c>
      <c r="H91" s="112">
        <f>Quarterly!I88</f>
        <v>0</v>
      </c>
      <c r="I91" s="112">
        <f>Quarterly!J88</f>
        <v>0</v>
      </c>
      <c r="J91" s="112">
        <f>Quarterly!K88</f>
        <v>0</v>
      </c>
      <c r="K91" s="112">
        <f>Quarterly!L88</f>
        <v>0</v>
      </c>
      <c r="L91" s="112">
        <f>Quarterly!M88</f>
        <v>0</v>
      </c>
      <c r="M91" s="112">
        <f>Quarterly!N88</f>
        <v>0</v>
      </c>
      <c r="N91" s="112">
        <f>Quarterly!O88</f>
        <v>0</v>
      </c>
      <c r="O91" s="112">
        <f>Quarterly!P88</f>
        <v>0</v>
      </c>
      <c r="P91" s="112">
        <f>Quarterly!Q88</f>
        <v>0</v>
      </c>
      <c r="Q91" s="112">
        <f>Quarterly!R88</f>
        <v>0</v>
      </c>
      <c r="R91" s="112">
        <f>Quarterly!S88</f>
        <v>87</v>
      </c>
      <c r="S91" s="112">
        <f>Quarterly!T88</f>
        <v>95</v>
      </c>
      <c r="T91" s="112">
        <f>Quarterly!U88</f>
        <v>97</v>
      </c>
      <c r="U91" s="112">
        <f>Quarterly!V88</f>
        <v>105</v>
      </c>
      <c r="V91" s="112">
        <f>Quarterly!W88</f>
        <v>113</v>
      </c>
      <c r="W91" s="112">
        <f>Quarterly!X88</f>
        <v>103</v>
      </c>
      <c r="X91" s="112">
        <f>Quarterly!Y88</f>
        <v>110</v>
      </c>
      <c r="Y91" s="112">
        <f>Quarterly!Z88</f>
        <v>119</v>
      </c>
      <c r="Z91" s="112">
        <f>Quarterly!AA88</f>
        <v>130</v>
      </c>
      <c r="AA91" s="112">
        <f>Quarterly!AB88</f>
        <v>136</v>
      </c>
      <c r="AB91" s="112">
        <f>Quarterly!AC88</f>
        <v>152</v>
      </c>
      <c r="AC91" s="112">
        <f>Quarterly!AD88</f>
        <v>157</v>
      </c>
      <c r="AD91" s="112">
        <f>Quarterly!AE88</f>
        <v>165</v>
      </c>
      <c r="AE91" s="112">
        <f>Quarterly!AF88</f>
        <v>136</v>
      </c>
      <c r="AF91" s="112">
        <f>Quarterly!AG88</f>
        <v>130</v>
      </c>
      <c r="AG91" s="112">
        <f>Quarterly!AH88</f>
        <v>152</v>
      </c>
      <c r="AH91" s="112">
        <f>Quarterly!AI88</f>
        <v>172</v>
      </c>
      <c r="AI91" s="112">
        <f>Quarterly!AJ88</f>
        <v>141</v>
      </c>
      <c r="AJ91" s="112">
        <f>Quarterly!AK88</f>
        <v>145</v>
      </c>
      <c r="AK91" s="112">
        <f>Quarterly!AL88</f>
        <v>178</v>
      </c>
      <c r="AL91" s="112">
        <f>Quarterly!AM88</f>
        <v>215</v>
      </c>
      <c r="AM91" s="112">
        <f>Quarterly!AN88</f>
        <v>169</v>
      </c>
      <c r="AN91" s="112">
        <f>Quarterly!AO88</f>
        <v>182</v>
      </c>
      <c r="AO91" s="112">
        <f>Quarterly!AP88</f>
        <v>226</v>
      </c>
      <c r="AP91" s="112">
        <f>Quarterly!AQ88</f>
        <v>214</v>
      </c>
      <c r="AQ91" s="112">
        <f>Quarterly!AR88</f>
        <v>197</v>
      </c>
      <c r="AR91" s="112">
        <f>Quarterly!AS88</f>
        <v>228</v>
      </c>
      <c r="AS91" s="112">
        <f>Quarterly!AT88</f>
        <v>275</v>
      </c>
      <c r="AT91" s="112">
        <f>Quarterly!AU88</f>
        <v>87</v>
      </c>
      <c r="AU91" s="112">
        <f>Quarterly!AV88</f>
        <v>95</v>
      </c>
      <c r="AV91" s="112">
        <f>Quarterly!AW88</f>
        <v>97</v>
      </c>
      <c r="AW91" s="112">
        <f>Quarterly!AX88</f>
        <v>105</v>
      </c>
      <c r="AX91" s="112">
        <f>Quarterly!AY88</f>
        <v>113</v>
      </c>
      <c r="AY91" s="112">
        <f>Quarterly!AZ88</f>
        <v>103</v>
      </c>
      <c r="AZ91" s="112">
        <f>Quarterly!BA88</f>
        <v>110</v>
      </c>
      <c r="BA91" s="112">
        <f>Quarterly!BB88</f>
        <v>119</v>
      </c>
      <c r="BB91" s="112">
        <f>Quarterly!BC88</f>
        <v>130</v>
      </c>
      <c r="BC91" s="112">
        <f>Quarterly!BD88</f>
        <v>136</v>
      </c>
      <c r="BD91" s="112">
        <f>Quarterly!BE88</f>
        <v>152</v>
      </c>
      <c r="BE91" s="112">
        <f>Quarterly!BF88</f>
        <v>157</v>
      </c>
      <c r="BF91" s="112">
        <f>Quarterly!BG88</f>
        <v>165</v>
      </c>
      <c r="BG91" s="112">
        <f>Quarterly!BH88</f>
        <v>136</v>
      </c>
      <c r="BH91" s="112">
        <f>Quarterly!BI88</f>
        <v>130</v>
      </c>
      <c r="BI91" s="112">
        <f>Quarterly!BJ88</f>
        <v>152</v>
      </c>
      <c r="BJ91" s="112">
        <f>Quarterly!BK88</f>
        <v>172</v>
      </c>
      <c r="BK91" s="112">
        <f>Quarterly!BL88</f>
        <v>141</v>
      </c>
      <c r="BL91" s="112">
        <f>Quarterly!BM88</f>
        <v>145</v>
      </c>
      <c r="BM91" s="112">
        <f>Quarterly!BN88</f>
        <v>178</v>
      </c>
      <c r="BN91" s="112">
        <f>Quarterly!BO88</f>
        <v>215</v>
      </c>
      <c r="BO91" s="112">
        <f>Quarterly!BP88</f>
        <v>169</v>
      </c>
      <c r="BP91" s="112">
        <f>Quarterly!BQ88</f>
        <v>182</v>
      </c>
      <c r="BQ91" s="112">
        <f>Quarterly!BR88</f>
        <v>226</v>
      </c>
      <c r="BR91" s="112">
        <f>Quarterly!BS88</f>
        <v>214</v>
      </c>
      <c r="BS91" s="112">
        <f>Quarterly!BT88</f>
        <v>197</v>
      </c>
      <c r="BT91" s="112">
        <f>Quarterly!BU88</f>
        <v>228</v>
      </c>
      <c r="BU91" s="112">
        <f>Quarterly!BV88</f>
        <v>275</v>
      </c>
      <c r="BV91" s="112">
        <f>Quarterly!BW88</f>
        <v>262</v>
      </c>
      <c r="BW91" s="112">
        <f>Quarterly!BX88</f>
        <v>231</v>
      </c>
      <c r="BX91" s="112">
        <f>Quarterly!BY88</f>
        <v>250</v>
      </c>
      <c r="BY91" s="112">
        <f>Quarterly!BZ88</f>
        <v>274</v>
      </c>
      <c r="BZ91" s="112">
        <f>Quarterly!CA88</f>
        <v>284</v>
      </c>
      <c r="CA91" s="112">
        <f>Quarterly!CB88</f>
        <v>244</v>
      </c>
      <c r="CB91" s="112">
        <f>Quarterly!CC88</f>
        <v>223</v>
      </c>
      <c r="CC91" s="112">
        <f>Quarterly!CD88</f>
        <v>318</v>
      </c>
      <c r="CD91" s="112">
        <f>Quarterly!CE88</f>
        <v>320</v>
      </c>
      <c r="CE91" s="112">
        <f>Quarterly!CF88</f>
        <v>287</v>
      </c>
      <c r="CF91" s="112">
        <f>Quarterly!CG88</f>
        <v>288</v>
      </c>
      <c r="CG91" s="112">
        <f>Quarterly!CH88</f>
        <v>342</v>
      </c>
      <c r="CH91" s="112">
        <f>Quarterly!CI88</f>
        <v>335</v>
      </c>
      <c r="CI91" s="112">
        <f>Quarterly!CJ88</f>
        <v>314</v>
      </c>
      <c r="CJ91" s="112">
        <f>Quarterly!CK88</f>
        <v>304</v>
      </c>
      <c r="CK91" s="112">
        <f>Quarterly!CL88</f>
        <v>316</v>
      </c>
      <c r="CL91" s="112">
        <f>Quarterly!CM88</f>
        <v>287</v>
      </c>
      <c r="CM91" s="112">
        <f>Quarterly!CN88</f>
        <v>275</v>
      </c>
      <c r="CN91" s="112">
        <f>Quarterly!CO88</f>
        <v>289</v>
      </c>
      <c r="CO91" s="112">
        <f>Quarterly!CP88</f>
        <v>291</v>
      </c>
      <c r="CP91" s="112">
        <f>Quarterly!CQ88</f>
        <v>274</v>
      </c>
      <c r="CQ91" s="112">
        <f>Quarterly!CR88</f>
        <v>278</v>
      </c>
      <c r="CR91" s="112">
        <f>Quarterly!CS88</f>
        <v>310</v>
      </c>
      <c r="CS91" s="112">
        <f>Quarterly!CT88</f>
        <v>333</v>
      </c>
      <c r="CT91" s="112">
        <f>Quarterly!CU88</f>
        <v>351</v>
      </c>
      <c r="CU91" s="112">
        <f>Quarterly!CV99</f>
        <v>0</v>
      </c>
      <c r="CV91" s="112">
        <f>Quarterly!CW99</f>
        <v>0</v>
      </c>
      <c r="CW91" s="112">
        <f>Quarterly!CX99</f>
        <v>0</v>
      </c>
      <c r="CX91" s="112">
        <f>Quarterly!CY99</f>
        <v>0</v>
      </c>
      <c r="CY91" s="112">
        <f>Quarterly!CZ99</f>
        <v>0</v>
      </c>
      <c r="CZ91" s="112">
        <f>Quarterly!DA99</f>
        <v>0</v>
      </c>
      <c r="DA91" s="112">
        <f>Quarterly!DB99</f>
        <v>0</v>
      </c>
      <c r="DB91" s="112">
        <f>Quarterly!DC99</f>
        <v>0</v>
      </c>
      <c r="DC91" s="112">
        <f>Quarterly!DD99</f>
        <v>0</v>
      </c>
      <c r="DD91" s="112">
        <f>Quarterly!DE99</f>
        <v>0</v>
      </c>
      <c r="DE91" s="112">
        <f>Quarterly!DF99</f>
        <v>0</v>
      </c>
      <c r="DF91" s="112">
        <f>Quarterly!DG99</f>
        <v>0</v>
      </c>
      <c r="DG91" s="112">
        <f>Quarterly!DH99</f>
        <v>0</v>
      </c>
      <c r="DH91" s="112">
        <f>Quarterly!DI99</f>
        <v>0</v>
      </c>
      <c r="DI91" s="112">
        <f>Quarterly!DJ99</f>
        <v>0</v>
      </c>
      <c r="DJ91" s="112">
        <f>Quarterly!DK99</f>
        <v>0</v>
      </c>
      <c r="DK91" s="112">
        <f>Quarterly!DL99</f>
        <v>0</v>
      </c>
      <c r="DL91" s="112">
        <f>Quarterly!DM99</f>
        <v>0</v>
      </c>
      <c r="DM91" s="112">
        <f>Quarterly!DN99</f>
        <v>0</v>
      </c>
      <c r="DN91" s="112">
        <f>Quarterly!DO99</f>
        <v>0</v>
      </c>
    </row>
    <row r="92" spans="1:118" ht="14.4">
      <c r="A92" s="106" t="s">
        <v>7</v>
      </c>
      <c r="B92" s="112">
        <f>Quarterly!C89</f>
        <v>0</v>
      </c>
      <c r="C92" s="112">
        <f>Quarterly!D89</f>
        <v>0</v>
      </c>
      <c r="D92" s="112">
        <f>Quarterly!E89</f>
        <v>0</v>
      </c>
      <c r="E92" s="112">
        <f>Quarterly!F89</f>
        <v>0</v>
      </c>
      <c r="F92" s="112">
        <f>Quarterly!G89</f>
        <v>0</v>
      </c>
      <c r="G92" s="112">
        <f>Quarterly!H89</f>
        <v>0</v>
      </c>
      <c r="H92" s="112">
        <f>Quarterly!I89</f>
        <v>0</v>
      </c>
      <c r="I92" s="112">
        <f>Quarterly!J89</f>
        <v>0</v>
      </c>
      <c r="J92" s="112">
        <f>Quarterly!K89</f>
        <v>0</v>
      </c>
      <c r="K92" s="112">
        <f>Quarterly!L89</f>
        <v>0</v>
      </c>
      <c r="L92" s="112">
        <f>Quarterly!M89</f>
        <v>0</v>
      </c>
      <c r="M92" s="112">
        <f>Quarterly!N89</f>
        <v>0</v>
      </c>
      <c r="N92" s="112">
        <f>Quarterly!O89</f>
        <v>0</v>
      </c>
      <c r="O92" s="112">
        <f>Quarterly!P89</f>
        <v>0</v>
      </c>
      <c r="P92" s="112">
        <f>Quarterly!Q89</f>
        <v>0</v>
      </c>
      <c r="Q92" s="112">
        <f>Quarterly!R89</f>
        <v>0</v>
      </c>
      <c r="R92" s="112">
        <f>Quarterly!S89</f>
        <v>24</v>
      </c>
      <c r="S92" s="112">
        <f>Quarterly!T89</f>
        <v>41</v>
      </c>
      <c r="T92" s="112">
        <f>Quarterly!U89</f>
        <v>40</v>
      </c>
      <c r="U92" s="112">
        <f>Quarterly!V89</f>
        <v>50</v>
      </c>
      <c r="V92" s="112">
        <f>Quarterly!W89</f>
        <v>45</v>
      </c>
      <c r="W92" s="112">
        <f>Quarterly!X89</f>
        <v>63</v>
      </c>
      <c r="X92" s="112">
        <f>Quarterly!Y89</f>
        <v>56</v>
      </c>
      <c r="Y92" s="112">
        <f>Quarterly!Z89</f>
        <v>74</v>
      </c>
      <c r="Z92" s="112">
        <f>Quarterly!AA89</f>
        <v>51</v>
      </c>
      <c r="AA92" s="112">
        <f>Quarterly!AB89</f>
        <v>93</v>
      </c>
      <c r="AB92" s="112">
        <f>Quarterly!AC89</f>
        <v>83</v>
      </c>
      <c r="AC92" s="112">
        <f>Quarterly!AD89</f>
        <v>101</v>
      </c>
      <c r="AD92" s="112">
        <f>Quarterly!AE89</f>
        <v>87</v>
      </c>
      <c r="AE92" s="112">
        <f>Quarterly!AF89</f>
        <v>102</v>
      </c>
      <c r="AF92" s="112">
        <f>Quarterly!AG89</f>
        <v>76</v>
      </c>
      <c r="AG92" s="112">
        <f>Quarterly!AH89</f>
        <v>77</v>
      </c>
      <c r="AH92" s="112">
        <f>Quarterly!AI89</f>
        <v>76</v>
      </c>
      <c r="AI92" s="112">
        <f>Quarterly!AJ89</f>
        <v>79</v>
      </c>
      <c r="AJ92" s="112">
        <f>Quarterly!AK89</f>
        <v>91</v>
      </c>
      <c r="AK92" s="112">
        <f>Quarterly!AL89</f>
        <v>110</v>
      </c>
      <c r="AL92" s="112">
        <f>Quarterly!AM89</f>
        <v>77</v>
      </c>
      <c r="AM92" s="112">
        <f>Quarterly!AN89</f>
        <v>77</v>
      </c>
      <c r="AN92" s="112">
        <f>Quarterly!AO89</f>
        <v>78</v>
      </c>
      <c r="AO92" s="112">
        <f>Quarterly!AP89</f>
        <v>74</v>
      </c>
      <c r="AP92" s="112">
        <f>Quarterly!AQ89</f>
        <v>101</v>
      </c>
      <c r="AQ92" s="112">
        <f>Quarterly!AR89</f>
        <v>96</v>
      </c>
      <c r="AR92" s="112">
        <f>Quarterly!AS89</f>
        <v>109</v>
      </c>
      <c r="AS92" s="112">
        <f>Quarterly!AT89</f>
        <v>110</v>
      </c>
      <c r="AT92" s="112">
        <f>Quarterly!AU89</f>
        <v>24</v>
      </c>
      <c r="AU92" s="112">
        <f>Quarterly!AV89</f>
        <v>41</v>
      </c>
      <c r="AV92" s="112">
        <f>Quarterly!AW89</f>
        <v>40</v>
      </c>
      <c r="AW92" s="112">
        <f>Quarterly!AX89</f>
        <v>50</v>
      </c>
      <c r="AX92" s="112">
        <f>Quarterly!AY89</f>
        <v>45</v>
      </c>
      <c r="AY92" s="112">
        <f>Quarterly!AZ89</f>
        <v>63</v>
      </c>
      <c r="AZ92" s="112">
        <f>Quarterly!BA89</f>
        <v>56</v>
      </c>
      <c r="BA92" s="112">
        <f>Quarterly!BB89</f>
        <v>74</v>
      </c>
      <c r="BB92" s="112">
        <f>Quarterly!BC89</f>
        <v>51</v>
      </c>
      <c r="BC92" s="112">
        <f>Quarterly!BD89</f>
        <v>93</v>
      </c>
      <c r="BD92" s="112">
        <f>Quarterly!BE89</f>
        <v>83</v>
      </c>
      <c r="BE92" s="112">
        <f>Quarterly!BF89</f>
        <v>101</v>
      </c>
      <c r="BF92" s="112">
        <f>Quarterly!BG89</f>
        <v>87</v>
      </c>
      <c r="BG92" s="112">
        <f>Quarterly!BH89</f>
        <v>102</v>
      </c>
      <c r="BH92" s="112">
        <f>Quarterly!BI89</f>
        <v>76</v>
      </c>
      <c r="BI92" s="112">
        <f>Quarterly!BJ89</f>
        <v>77</v>
      </c>
      <c r="BJ92" s="112">
        <f>Quarterly!BK89</f>
        <v>76</v>
      </c>
      <c r="BK92" s="112">
        <f>Quarterly!BL89</f>
        <v>79</v>
      </c>
      <c r="BL92" s="112">
        <f>Quarterly!BM89</f>
        <v>91</v>
      </c>
      <c r="BM92" s="112">
        <f>Quarterly!BN89</f>
        <v>110</v>
      </c>
      <c r="BN92" s="112">
        <f>Quarterly!BO89</f>
        <v>77</v>
      </c>
      <c r="BO92" s="112">
        <f>Quarterly!BP89</f>
        <v>77</v>
      </c>
      <c r="BP92" s="112">
        <f>Quarterly!BQ89</f>
        <v>78</v>
      </c>
      <c r="BQ92" s="112">
        <f>Quarterly!BR89</f>
        <v>74</v>
      </c>
      <c r="BR92" s="112">
        <f>Quarterly!BS89</f>
        <v>101</v>
      </c>
      <c r="BS92" s="112">
        <f>Quarterly!BT89</f>
        <v>96</v>
      </c>
      <c r="BT92" s="112">
        <f>Quarterly!BU89</f>
        <v>109</v>
      </c>
      <c r="BU92" s="112">
        <f>Quarterly!BV89</f>
        <v>110</v>
      </c>
      <c r="BV92" s="112">
        <f>Quarterly!BW89</f>
        <v>95</v>
      </c>
      <c r="BW92" s="112">
        <f>Quarterly!BX89</f>
        <v>108</v>
      </c>
      <c r="BX92" s="112">
        <f>Quarterly!BY89</f>
        <v>97</v>
      </c>
      <c r="BY92" s="112">
        <f>Quarterly!BZ89</f>
        <v>116</v>
      </c>
      <c r="BZ92" s="112">
        <f>Quarterly!CA89</f>
        <v>94</v>
      </c>
      <c r="CA92" s="112">
        <f>Quarterly!CB89</f>
        <v>115</v>
      </c>
      <c r="CB92" s="112">
        <f>Quarterly!CC89</f>
        <v>104</v>
      </c>
      <c r="CC92" s="112">
        <f>Quarterly!CD89</f>
        <v>121</v>
      </c>
      <c r="CD92" s="112">
        <f>Quarterly!CE89</f>
        <v>107</v>
      </c>
      <c r="CE92" s="112">
        <f>Quarterly!CF89</f>
        <v>137</v>
      </c>
      <c r="CF92" s="112">
        <f>Quarterly!CG89</f>
        <v>132</v>
      </c>
      <c r="CG92" s="112">
        <f>Quarterly!CH89</f>
        <v>174</v>
      </c>
      <c r="CH92" s="112">
        <f>Quarterly!CI89</f>
        <v>179</v>
      </c>
      <c r="CI92" s="112">
        <f>Quarterly!CJ89</f>
        <v>200</v>
      </c>
      <c r="CJ92" s="112">
        <f>Quarterly!CK89</f>
        <v>159</v>
      </c>
      <c r="CK92" s="112">
        <f>Quarterly!CL89</f>
        <v>141</v>
      </c>
      <c r="CL92" s="112">
        <f>Quarterly!CM89</f>
        <v>146</v>
      </c>
      <c r="CM92" s="112">
        <f>Quarterly!CN89</f>
        <v>145</v>
      </c>
      <c r="CN92" s="112">
        <f>Quarterly!CO89</f>
        <v>161</v>
      </c>
      <c r="CO92" s="112">
        <f>Quarterly!CP89</f>
        <v>152</v>
      </c>
      <c r="CP92" s="112">
        <f>Quarterly!CQ89</f>
        <v>165</v>
      </c>
      <c r="CQ92" s="112">
        <f>Quarterly!CR89</f>
        <v>151</v>
      </c>
      <c r="CR92" s="112">
        <f>Quarterly!CS89</f>
        <v>162</v>
      </c>
      <c r="CS92" s="112">
        <f>Quarterly!CT89</f>
        <v>178</v>
      </c>
      <c r="CT92" s="112">
        <f>Quarterly!CU89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Quarterly!C90</f>
        <v>0</v>
      </c>
      <c r="C93" s="112">
        <f>Quarterly!D90</f>
        <v>0</v>
      </c>
      <c r="D93" s="112">
        <f>Quarterly!E90</f>
        <v>0</v>
      </c>
      <c r="E93" s="112">
        <f>Quarterly!F90</f>
        <v>0</v>
      </c>
      <c r="F93" s="112">
        <f>Quarterly!G90</f>
        <v>0</v>
      </c>
      <c r="G93" s="112">
        <f>Quarterly!H90</f>
        <v>0</v>
      </c>
      <c r="H93" s="112">
        <f>Quarterly!I90</f>
        <v>0</v>
      </c>
      <c r="I93" s="112">
        <f>Quarterly!J90</f>
        <v>0</v>
      </c>
      <c r="J93" s="112">
        <f>Quarterly!K90</f>
        <v>0</v>
      </c>
      <c r="K93" s="112">
        <f>Quarterly!L90</f>
        <v>0</v>
      </c>
      <c r="L93" s="112">
        <f>Quarterly!M90</f>
        <v>0</v>
      </c>
      <c r="M93" s="112">
        <f>Quarterly!N90</f>
        <v>0</v>
      </c>
      <c r="N93" s="112">
        <f>Quarterly!O90</f>
        <v>0</v>
      </c>
      <c r="O93" s="112">
        <f>Quarterly!P90</f>
        <v>0</v>
      </c>
      <c r="P93" s="112">
        <f>Quarterly!Q90</f>
        <v>0</v>
      </c>
      <c r="Q93" s="112">
        <f>Quarterly!R90</f>
        <v>0</v>
      </c>
      <c r="R93" s="112">
        <f>Quarterly!S90</f>
        <v>-4</v>
      </c>
      <c r="S93" s="112">
        <f>Quarterly!T90</f>
        <v>-4</v>
      </c>
      <c r="T93" s="112">
        <f>Quarterly!U90</f>
        <v>-6</v>
      </c>
      <c r="U93" s="112">
        <f>Quarterly!V90</f>
        <v>-6</v>
      </c>
      <c r="V93" s="112">
        <f>Quarterly!W90</f>
        <v>-4</v>
      </c>
      <c r="W93" s="112">
        <f>Quarterly!X90</f>
        <v>-4</v>
      </c>
      <c r="X93" s="112">
        <f>Quarterly!Y90</f>
        <v>-6</v>
      </c>
      <c r="Y93" s="112">
        <f>Quarterly!Z90</f>
        <v>-6</v>
      </c>
      <c r="Z93" s="112">
        <f>Quarterly!AA90</f>
        <v>-4</v>
      </c>
      <c r="AA93" s="112">
        <f>Quarterly!AB90</f>
        <v>-5</v>
      </c>
      <c r="AB93" s="112">
        <f>Quarterly!AC90</f>
        <v>-7</v>
      </c>
      <c r="AC93" s="112">
        <f>Quarterly!AD90</f>
        <v>-7</v>
      </c>
      <c r="AD93" s="112">
        <f>Quarterly!AE90</f>
        <v>-5</v>
      </c>
      <c r="AE93" s="112">
        <f>Quarterly!AF90</f>
        <v>-5</v>
      </c>
      <c r="AF93" s="112">
        <f>Quarterly!AG90</f>
        <v>-7</v>
      </c>
      <c r="AG93" s="112">
        <f>Quarterly!AH90</f>
        <v>-7</v>
      </c>
      <c r="AH93" s="112">
        <f>Quarterly!AI90</f>
        <v>-5</v>
      </c>
      <c r="AI93" s="112">
        <f>Quarterly!AJ90</f>
        <v>-6</v>
      </c>
      <c r="AJ93" s="112">
        <f>Quarterly!AK90</f>
        <v>-7</v>
      </c>
      <c r="AK93" s="112">
        <f>Quarterly!AL90</f>
        <v>-8</v>
      </c>
      <c r="AL93" s="112">
        <f>Quarterly!AM90</f>
        <v>-3</v>
      </c>
      <c r="AM93" s="112">
        <f>Quarterly!AN90</f>
        <v>-3</v>
      </c>
      <c r="AN93" s="112">
        <f>Quarterly!AO90</f>
        <v>-16</v>
      </c>
      <c r="AO93" s="112">
        <f>Quarterly!AP90</f>
        <v>-8</v>
      </c>
      <c r="AP93" s="112">
        <f>Quarterly!AQ90</f>
        <v>-7</v>
      </c>
      <c r="AQ93" s="112">
        <f>Quarterly!AR90</f>
        <v>-10</v>
      </c>
      <c r="AR93" s="112">
        <f>Quarterly!AS90</f>
        <v>-8</v>
      </c>
      <c r="AS93" s="112">
        <f>Quarterly!AT90</f>
        <v>-12</v>
      </c>
      <c r="AT93" s="112">
        <f>Quarterly!AU90</f>
        <v>-4</v>
      </c>
      <c r="AU93" s="112">
        <f>Quarterly!AV90</f>
        <v>-4</v>
      </c>
      <c r="AV93" s="112">
        <f>Quarterly!AW90</f>
        <v>-6</v>
      </c>
      <c r="AW93" s="112">
        <f>Quarterly!AX90</f>
        <v>-6</v>
      </c>
      <c r="AX93" s="112">
        <f>Quarterly!AY90</f>
        <v>-4</v>
      </c>
      <c r="AY93" s="112">
        <f>Quarterly!AZ90</f>
        <v>-4</v>
      </c>
      <c r="AZ93" s="112">
        <f>Quarterly!BA90</f>
        <v>-6</v>
      </c>
      <c r="BA93" s="112">
        <f>Quarterly!BB90</f>
        <v>-6</v>
      </c>
      <c r="BB93" s="112">
        <f>Quarterly!BC90</f>
        <v>-4</v>
      </c>
      <c r="BC93" s="112">
        <f>Quarterly!BD90</f>
        <v>-5</v>
      </c>
      <c r="BD93" s="112">
        <f>Quarterly!BE90</f>
        <v>-7</v>
      </c>
      <c r="BE93" s="112">
        <f>Quarterly!BF90</f>
        <v>-7</v>
      </c>
      <c r="BF93" s="112">
        <f>Quarterly!BG90</f>
        <v>-5</v>
      </c>
      <c r="BG93" s="112">
        <f>Quarterly!BH90</f>
        <v>-5</v>
      </c>
      <c r="BH93" s="112">
        <f>Quarterly!BI90</f>
        <v>-7</v>
      </c>
      <c r="BI93" s="112">
        <f>Quarterly!BJ90</f>
        <v>-7</v>
      </c>
      <c r="BJ93" s="112">
        <f>Quarterly!BK90</f>
        <v>-5</v>
      </c>
      <c r="BK93" s="112">
        <f>Quarterly!BL90</f>
        <v>-6</v>
      </c>
      <c r="BL93" s="112">
        <f>Quarterly!BM90</f>
        <v>-7</v>
      </c>
      <c r="BM93" s="112">
        <f>Quarterly!BN90</f>
        <v>-8</v>
      </c>
      <c r="BN93" s="112">
        <f>Quarterly!BO90</f>
        <v>-3</v>
      </c>
      <c r="BO93" s="112">
        <f>Quarterly!BP90</f>
        <v>-3</v>
      </c>
      <c r="BP93" s="112">
        <f>Quarterly!BQ90</f>
        <v>-16</v>
      </c>
      <c r="BQ93" s="112">
        <f>Quarterly!BR90</f>
        <v>-8</v>
      </c>
      <c r="BR93" s="112">
        <f>Quarterly!BS90</f>
        <v>-7</v>
      </c>
      <c r="BS93" s="112">
        <f>Quarterly!BT90</f>
        <v>-10</v>
      </c>
      <c r="BT93" s="112">
        <f>Quarterly!BU90</f>
        <v>-8</v>
      </c>
      <c r="BU93" s="112">
        <f>Quarterly!BV90</f>
        <v>-12</v>
      </c>
      <c r="BV93" s="112">
        <f>Quarterly!BW90</f>
        <v>-9</v>
      </c>
      <c r="BW93" s="112">
        <f>Quarterly!BX90</f>
        <v>-17</v>
      </c>
      <c r="BX93" s="112">
        <f>Quarterly!BY90</f>
        <v>-9</v>
      </c>
      <c r="BY93" s="112">
        <f>Quarterly!BZ90</f>
        <v>-10</v>
      </c>
      <c r="BZ93" s="112">
        <f>Quarterly!CA90</f>
        <v>-11</v>
      </c>
      <c r="CA93" s="112">
        <f>Quarterly!CB90</f>
        <v>-25</v>
      </c>
      <c r="CB93" s="112">
        <f>Quarterly!CC90</f>
        <v>-10</v>
      </c>
      <c r="CC93" s="112">
        <f>Quarterly!CD90</f>
        <v>-10</v>
      </c>
      <c r="CD93" s="112">
        <f>Quarterly!CE90</f>
        <v>-10</v>
      </c>
      <c r="CE93" s="112">
        <f>Quarterly!CF90</f>
        <v>-21</v>
      </c>
      <c r="CF93" s="112">
        <f>Quarterly!CG90</f>
        <v>-11</v>
      </c>
      <c r="CG93" s="112">
        <f>Quarterly!CH90</f>
        <v>-9</v>
      </c>
      <c r="CH93" s="112">
        <f>Quarterly!CI90</f>
        <v>-23</v>
      </c>
      <c r="CI93" s="112">
        <f>Quarterly!CJ90</f>
        <v>-35</v>
      </c>
      <c r="CJ93" s="112">
        <f>Quarterly!CK90</f>
        <v>6</v>
      </c>
      <c r="CK93" s="112">
        <f>Quarterly!CL90</f>
        <v>6</v>
      </c>
      <c r="CL93" s="112">
        <f>Quarterly!CM90</f>
        <v>18</v>
      </c>
      <c r="CM93" s="112">
        <f>Quarterly!CN90</f>
        <v>17</v>
      </c>
      <c r="CN93" s="112">
        <f>Quarterly!CO90</f>
        <v>30</v>
      </c>
      <c r="CO93" s="112">
        <f>Quarterly!CP90</f>
        <v>21</v>
      </c>
      <c r="CP93" s="112">
        <f>Quarterly!CQ90</f>
        <v>5</v>
      </c>
      <c r="CQ93" s="112">
        <f>Quarterly!CR90</f>
        <v>12</v>
      </c>
      <c r="CR93" s="112">
        <f>Quarterly!CS90</f>
        <v>18</v>
      </c>
      <c r="CS93" s="112">
        <f>Quarterly!CT90</f>
        <v>29</v>
      </c>
      <c r="CT93" s="112">
        <f>Quarterly!CU90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Quarterly!C91</f>
        <v>0</v>
      </c>
      <c r="C94">
        <f>Quarterly!D91</f>
        <v>0</v>
      </c>
      <c r="D94">
        <f>Quarterly!E91</f>
        <v>0</v>
      </c>
      <c r="E94">
        <f>Quarterly!F91</f>
        <v>0</v>
      </c>
      <c r="F94">
        <f>Quarterly!G91</f>
        <v>0</v>
      </c>
      <c r="G94">
        <f>Quarterly!H91</f>
        <v>0</v>
      </c>
      <c r="H94">
        <f>Quarterly!I91</f>
        <v>0</v>
      </c>
      <c r="I94">
        <f>Quarterly!J91</f>
        <v>0</v>
      </c>
      <c r="J94">
        <f>Quarterly!K91</f>
        <v>0</v>
      </c>
      <c r="K94">
        <f>Quarterly!L91</f>
        <v>0</v>
      </c>
      <c r="L94">
        <f>Quarterly!M91</f>
        <v>0</v>
      </c>
      <c r="M94">
        <f>Quarterly!N91</f>
        <v>0</v>
      </c>
      <c r="N94">
        <f>Quarterly!O91</f>
        <v>0</v>
      </c>
      <c r="O94">
        <f>Quarterly!P91</f>
        <v>0</v>
      </c>
      <c r="P94">
        <f>Quarterly!Q91</f>
        <v>0</v>
      </c>
      <c r="Q94">
        <f>Quarterly!R91</f>
        <v>0</v>
      </c>
      <c r="R94">
        <f>Quarterly!S91</f>
        <v>0</v>
      </c>
      <c r="S94">
        <f>Quarterly!T91</f>
        <v>0</v>
      </c>
      <c r="T94">
        <f>Quarterly!U91</f>
        <v>0</v>
      </c>
      <c r="U94">
        <f>Quarterly!V91</f>
        <v>0</v>
      </c>
      <c r="V94">
        <f>Quarterly!W91</f>
        <v>0</v>
      </c>
      <c r="W94">
        <f>Quarterly!X91</f>
        <v>0</v>
      </c>
      <c r="X94">
        <f>Quarterly!Y91</f>
        <v>0</v>
      </c>
      <c r="Y94">
        <f>Quarterly!Z91</f>
        <v>0</v>
      </c>
      <c r="Z94">
        <f>Quarterly!AA91</f>
        <v>0</v>
      </c>
      <c r="AA94">
        <f>Quarterly!AB91</f>
        <v>0</v>
      </c>
      <c r="AB94">
        <f>Quarterly!AC91</f>
        <v>0</v>
      </c>
      <c r="AC94">
        <f>Quarterly!AD91</f>
        <v>0</v>
      </c>
      <c r="AD94">
        <f>Quarterly!AE91</f>
        <v>0</v>
      </c>
      <c r="AE94">
        <f>Quarterly!AF91</f>
        <v>0</v>
      </c>
      <c r="AF94">
        <f>Quarterly!AG91</f>
        <v>0</v>
      </c>
      <c r="AG94">
        <f>Quarterly!AH91</f>
        <v>0</v>
      </c>
      <c r="AH94">
        <f>Quarterly!AI91</f>
        <v>0</v>
      </c>
      <c r="AI94">
        <f>Quarterly!AJ91</f>
        <v>0</v>
      </c>
      <c r="AJ94">
        <f>Quarterly!AK91</f>
        <v>0</v>
      </c>
      <c r="AK94">
        <f>Quarterly!AL91</f>
        <v>0</v>
      </c>
      <c r="AL94">
        <f>Quarterly!AM91</f>
        <v>0</v>
      </c>
      <c r="AM94">
        <f>Quarterly!AN91</f>
        <v>0</v>
      </c>
      <c r="AN94">
        <f>Quarterly!AO91</f>
        <v>0</v>
      </c>
      <c r="AO94">
        <f>Quarterly!AP91</f>
        <v>0</v>
      </c>
      <c r="AP94">
        <f>Quarterly!AQ91</f>
        <v>0</v>
      </c>
      <c r="AQ94">
        <f>Quarterly!AR91</f>
        <v>0</v>
      </c>
      <c r="AR94">
        <f>Quarterly!AS91</f>
        <v>0</v>
      </c>
      <c r="AS94">
        <f>Quarterly!AT91</f>
        <v>0</v>
      </c>
      <c r="AT94">
        <f>Quarterly!AU91</f>
        <v>0</v>
      </c>
      <c r="AU94">
        <f>Quarterly!AV91</f>
        <v>0</v>
      </c>
      <c r="AV94">
        <f>Quarterly!AW91</f>
        <v>0</v>
      </c>
      <c r="AW94">
        <f>Quarterly!AX91</f>
        <v>0</v>
      </c>
      <c r="AX94">
        <f>Quarterly!AY91</f>
        <v>0</v>
      </c>
      <c r="AY94">
        <f>Quarterly!AZ91</f>
        <v>0</v>
      </c>
      <c r="AZ94">
        <f>Quarterly!BA91</f>
        <v>0</v>
      </c>
      <c r="BA94">
        <f>Quarterly!BB91</f>
        <v>0</v>
      </c>
      <c r="BB94">
        <f>Quarterly!BC91</f>
        <v>0</v>
      </c>
      <c r="BC94">
        <f>Quarterly!BD91</f>
        <v>0</v>
      </c>
      <c r="BD94">
        <f>Quarterly!BE91</f>
        <v>0</v>
      </c>
      <c r="BE94">
        <f>Quarterly!BF91</f>
        <v>0</v>
      </c>
      <c r="BF94">
        <f>Quarterly!BG91</f>
        <v>0</v>
      </c>
      <c r="BG94">
        <f>Quarterly!BH91</f>
        <v>0</v>
      </c>
      <c r="BH94">
        <f>Quarterly!BI91</f>
        <v>0</v>
      </c>
      <c r="BI94">
        <f>Quarterly!BJ91</f>
        <v>0</v>
      </c>
      <c r="BJ94">
        <f>Quarterly!BK91</f>
        <v>0</v>
      </c>
      <c r="BK94">
        <f>Quarterly!BL91</f>
        <v>0</v>
      </c>
      <c r="BL94">
        <f>Quarterly!BM91</f>
        <v>0</v>
      </c>
      <c r="BM94">
        <f>Quarterly!BN91</f>
        <v>0</v>
      </c>
      <c r="BN94">
        <f>Quarterly!BO91</f>
        <v>0</v>
      </c>
      <c r="BO94">
        <f>Quarterly!BP91</f>
        <v>0</v>
      </c>
      <c r="BP94">
        <f>Quarterly!BQ91</f>
        <v>0</v>
      </c>
      <c r="BQ94">
        <f>Quarterly!BR91</f>
        <v>0</v>
      </c>
      <c r="BR94">
        <f>Quarterly!BS91</f>
        <v>0</v>
      </c>
      <c r="BS94">
        <f>Quarterly!BT91</f>
        <v>0</v>
      </c>
      <c r="BT94">
        <f>Quarterly!BU91</f>
        <v>0</v>
      </c>
      <c r="BU94">
        <f>Quarterly!BV91</f>
        <v>0</v>
      </c>
      <c r="BV94">
        <f>Quarterly!BW91</f>
        <v>0</v>
      </c>
      <c r="BW94">
        <f>Quarterly!BX91</f>
        <v>0</v>
      </c>
      <c r="BX94">
        <f>Quarterly!BY91</f>
        <v>0</v>
      </c>
      <c r="BY94">
        <f>Quarterly!BZ91</f>
        <v>0</v>
      </c>
      <c r="BZ94">
        <f>Quarterly!CA91</f>
        <v>0</v>
      </c>
      <c r="CA94">
        <f>Quarterly!CB91</f>
        <v>0</v>
      </c>
      <c r="CB94">
        <f>Quarterly!CC91</f>
        <v>0</v>
      </c>
      <c r="CC94">
        <f>Quarterly!CD91</f>
        <v>0</v>
      </c>
      <c r="CD94">
        <f>Quarterly!CE91</f>
        <v>0</v>
      </c>
      <c r="CE94">
        <f>Quarterly!CF91</f>
        <v>0</v>
      </c>
      <c r="CF94">
        <f>Quarterly!CG91</f>
        <v>0</v>
      </c>
      <c r="CG94">
        <f>Quarterly!CH91</f>
        <v>0</v>
      </c>
      <c r="CH94">
        <f>Quarterly!CI91</f>
        <v>0</v>
      </c>
      <c r="CI94">
        <f>Quarterly!CJ91</f>
        <v>0</v>
      </c>
      <c r="CJ94">
        <f>Quarterly!CK91</f>
        <v>0</v>
      </c>
      <c r="CK94">
        <f>Quarterly!CL91</f>
        <v>0</v>
      </c>
      <c r="CL94">
        <f>Quarterly!CM91</f>
        <v>0</v>
      </c>
      <c r="CM94">
        <f>Quarterly!CN91</f>
        <v>0</v>
      </c>
      <c r="CN94">
        <f>Quarterly!CO91</f>
        <v>0</v>
      </c>
      <c r="CO94">
        <f>Quarterly!CP91</f>
        <v>0</v>
      </c>
      <c r="CP94">
        <f>Quarterly!CQ91</f>
        <v>0</v>
      </c>
      <c r="CQ94">
        <f>Quarterly!CR91</f>
        <v>0</v>
      </c>
      <c r="CR94">
        <f>Quarterly!CS91</f>
        <v>0</v>
      </c>
      <c r="CS94">
        <f>Quarterly!CT91</f>
        <v>0</v>
      </c>
      <c r="CT94">
        <f>Quarterly!CU91</f>
        <v>0</v>
      </c>
      <c r="CU94">
        <f>Quarterly!CV127</f>
        <v>321</v>
      </c>
      <c r="CV94">
        <f>Quarterly!CW127</f>
        <v>300</v>
      </c>
      <c r="CW94">
        <f>Quarterly!CX127</f>
        <v>332</v>
      </c>
      <c r="CX94">
        <f>Quarterly!CY127</f>
        <v>373</v>
      </c>
      <c r="CY94">
        <f>Quarterly!CZ127</f>
        <v>363</v>
      </c>
      <c r="CZ94">
        <f>Quarterly!DA127</f>
        <v>366</v>
      </c>
      <c r="DA94">
        <f>Quarterly!DB127</f>
        <v>410</v>
      </c>
      <c r="DB94">
        <f>Quarterly!DC127</f>
        <v>411</v>
      </c>
      <c r="DC94">
        <f>Quarterly!DD127</f>
        <v>376</v>
      </c>
      <c r="DD94">
        <f>Quarterly!DE127</f>
        <v>336</v>
      </c>
      <c r="DE94">
        <f>Quarterly!DF127</f>
        <v>328</v>
      </c>
      <c r="DF94">
        <f>Quarterly!DG127</f>
        <v>364</v>
      </c>
      <c r="DG94">
        <f>Quarterly!DH127</f>
        <v>447</v>
      </c>
      <c r="DH94">
        <f>Quarterly!DI127</f>
        <v>475</v>
      </c>
      <c r="DI94">
        <f>Quarterly!DJ127</f>
        <v>593</v>
      </c>
      <c r="DJ94">
        <f>Quarterly!DK127</f>
        <v>651</v>
      </c>
      <c r="DK94">
        <f>Quarterly!DL127</f>
        <v>669</v>
      </c>
      <c r="DL94">
        <f>Quarterly!DM127</f>
        <v>672</v>
      </c>
      <c r="DM94">
        <f>Quarterly!DN127</f>
        <v>736</v>
      </c>
      <c r="DN94">
        <f>Quarterly!DO127</f>
        <v>675</v>
      </c>
    </row>
    <row r="95" spans="1:118" ht="14.4">
      <c r="A95" s="233" t="s">
        <v>9</v>
      </c>
      <c r="B95" s="234">
        <f>Quarterly!C92</f>
        <v>0</v>
      </c>
      <c r="C95" s="234">
        <f>Quarterly!D92</f>
        <v>0</v>
      </c>
      <c r="D95" s="234">
        <f>Quarterly!E92</f>
        <v>0</v>
      </c>
      <c r="E95" s="234">
        <f>Quarterly!F92</f>
        <v>0</v>
      </c>
      <c r="F95" s="234">
        <f>Quarterly!G92</f>
        <v>0</v>
      </c>
      <c r="G95" s="234">
        <f>Quarterly!H92</f>
        <v>0</v>
      </c>
      <c r="H95" s="234">
        <f>Quarterly!I92</f>
        <v>0</v>
      </c>
      <c r="I95" s="234">
        <f>Quarterly!J92</f>
        <v>0</v>
      </c>
      <c r="J95" s="234">
        <f>Quarterly!K92</f>
        <v>0</v>
      </c>
      <c r="K95" s="234">
        <f>Quarterly!L92</f>
        <v>0</v>
      </c>
      <c r="L95" s="234">
        <f>Quarterly!M92</f>
        <v>0</v>
      </c>
      <c r="M95" s="234">
        <f>Quarterly!N92</f>
        <v>0</v>
      </c>
      <c r="N95" s="234">
        <f>Quarterly!O92</f>
        <v>0</v>
      </c>
      <c r="O95" s="234">
        <f>Quarterly!P92</f>
        <v>0</v>
      </c>
      <c r="P95" s="234">
        <f>Quarterly!Q92</f>
        <v>0</v>
      </c>
      <c r="Q95" s="234">
        <f>Quarterly!R92</f>
        <v>0</v>
      </c>
      <c r="R95" s="234">
        <f>Quarterly!S92</f>
        <v>-72</v>
      </c>
      <c r="S95" s="234">
        <f>Quarterly!T92</f>
        <v>-94</v>
      </c>
      <c r="T95" s="234">
        <f>Quarterly!U92</f>
        <v>-113</v>
      </c>
      <c r="U95" s="234">
        <f>Quarterly!V92</f>
        <v>-120</v>
      </c>
      <c r="V95" s="234">
        <f>Quarterly!W92</f>
        <v>-72</v>
      </c>
      <c r="W95" s="234">
        <f>Quarterly!X92</f>
        <v>-84</v>
      </c>
      <c r="X95" s="234">
        <f>Quarterly!Y92</f>
        <v>-94</v>
      </c>
      <c r="Y95" s="234">
        <f>Quarterly!Z92</f>
        <v>-101</v>
      </c>
      <c r="Z95" s="234">
        <f>Quarterly!AA92</f>
        <v>-59</v>
      </c>
      <c r="AA95" s="234">
        <f>Quarterly!AB92</f>
        <v>-89</v>
      </c>
      <c r="AB95" s="234">
        <f>Quarterly!AC92</f>
        <v>-112</v>
      </c>
      <c r="AC95" s="234">
        <f>Quarterly!AD92</f>
        <v>-124</v>
      </c>
      <c r="AD95" s="234">
        <f>Quarterly!AE92</f>
        <v>-118</v>
      </c>
      <c r="AE95" s="234">
        <f>Quarterly!AF92</f>
        <v>-139</v>
      </c>
      <c r="AF95" s="234">
        <f>Quarterly!AG92</f>
        <v>-123</v>
      </c>
      <c r="AG95" s="234">
        <f>Quarterly!AH92</f>
        <v>-144</v>
      </c>
      <c r="AH95" s="234">
        <f>Quarterly!AI92</f>
        <v>-111</v>
      </c>
      <c r="AI95" s="234">
        <f>Quarterly!AJ92</f>
        <v>-115</v>
      </c>
      <c r="AJ95" s="234">
        <f>Quarterly!AK92</f>
        <v>-121</v>
      </c>
      <c r="AK95" s="234">
        <f>Quarterly!AL92</f>
        <v>-168</v>
      </c>
      <c r="AL95" s="234">
        <f>Quarterly!AM92</f>
        <v>-118</v>
      </c>
      <c r="AM95" s="234">
        <f>Quarterly!AN92</f>
        <v>-146</v>
      </c>
      <c r="AN95" s="234">
        <f>Quarterly!AO92</f>
        <v>-148</v>
      </c>
      <c r="AO95" s="234">
        <f>Quarterly!AP92</f>
        <v>-169</v>
      </c>
      <c r="AP95" s="234">
        <f>Quarterly!AQ92</f>
        <v>-149</v>
      </c>
      <c r="AQ95" s="234">
        <f>Quarterly!AR92</f>
        <v>-186</v>
      </c>
      <c r="AR95" s="234">
        <f>Quarterly!AS92</f>
        <v>-212</v>
      </c>
      <c r="AS95" s="234">
        <f>Quarterly!AT92</f>
        <v>-193</v>
      </c>
      <c r="AT95" s="234">
        <f>Quarterly!AU92</f>
        <v>-72</v>
      </c>
      <c r="AU95" s="234">
        <f>Quarterly!AV92</f>
        <v>-94</v>
      </c>
      <c r="AV95" s="234">
        <f>Quarterly!AW92</f>
        <v>-113</v>
      </c>
      <c r="AW95" s="234">
        <f>Quarterly!AX92</f>
        <v>-120</v>
      </c>
      <c r="AX95" s="234">
        <f>Quarterly!AY92</f>
        <v>-72</v>
      </c>
      <c r="AY95" s="234">
        <f>Quarterly!AZ92</f>
        <v>-84</v>
      </c>
      <c r="AZ95" s="234">
        <f>Quarterly!BA92</f>
        <v>-94</v>
      </c>
      <c r="BA95" s="234">
        <f>Quarterly!BB92</f>
        <v>-101</v>
      </c>
      <c r="BB95" s="234">
        <f>Quarterly!BC92</f>
        <v>-59</v>
      </c>
      <c r="BC95" s="234">
        <f>Quarterly!BD92</f>
        <v>-89</v>
      </c>
      <c r="BD95" s="234">
        <f>Quarterly!BE92</f>
        <v>-112</v>
      </c>
      <c r="BE95" s="234">
        <f>Quarterly!BF92</f>
        <v>-124</v>
      </c>
      <c r="BF95" s="234">
        <f>Quarterly!BG92</f>
        <v>-118</v>
      </c>
      <c r="BG95" s="234">
        <f>Quarterly!BH92</f>
        <v>-139</v>
      </c>
      <c r="BH95" s="234">
        <f>Quarterly!BI92</f>
        <v>-123</v>
      </c>
      <c r="BI95" s="234">
        <f>Quarterly!BJ92</f>
        <v>-144</v>
      </c>
      <c r="BJ95" s="234">
        <f>Quarterly!BK92</f>
        <v>-111</v>
      </c>
      <c r="BK95" s="234">
        <f>Quarterly!BL92</f>
        <v>-115</v>
      </c>
      <c r="BL95" s="234">
        <f>Quarterly!BM92</f>
        <v>-121</v>
      </c>
      <c r="BM95" s="234">
        <f>Quarterly!BN92</f>
        <v>-168</v>
      </c>
      <c r="BN95" s="234">
        <f>Quarterly!BO92</f>
        <v>-118</v>
      </c>
      <c r="BO95" s="234">
        <f>Quarterly!BP92</f>
        <v>-146</v>
      </c>
      <c r="BP95" s="234">
        <f>Quarterly!BQ92</f>
        <v>-148</v>
      </c>
      <c r="BQ95" s="234">
        <f>Quarterly!BR92</f>
        <v>-169</v>
      </c>
      <c r="BR95" s="234">
        <f>Quarterly!BS92</f>
        <v>-149</v>
      </c>
      <c r="BS95" s="234">
        <f>Quarterly!BT92</f>
        <v>-186</v>
      </c>
      <c r="BT95" s="234">
        <f>Quarterly!BU92</f>
        <v>-212</v>
      </c>
      <c r="BU95" s="234">
        <f>Quarterly!BV92</f>
        <v>-193</v>
      </c>
      <c r="BV95" s="234">
        <f>Quarterly!BW92</f>
        <v>-167</v>
      </c>
      <c r="BW95" s="234">
        <f>Quarterly!BX92</f>
        <v>-162</v>
      </c>
      <c r="BX95" s="234">
        <f>Quarterly!BY92</f>
        <v>-184</v>
      </c>
      <c r="BY95" s="234">
        <f>Quarterly!BZ92</f>
        <v>-239</v>
      </c>
      <c r="BZ95" s="234">
        <f>Quarterly!CA92</f>
        <v>-243</v>
      </c>
      <c r="CA95" s="234">
        <f>Quarterly!CB92</f>
        <v>-218</v>
      </c>
      <c r="CB95" s="234">
        <f>Quarterly!CC92</f>
        <v>-224</v>
      </c>
      <c r="CC95" s="234">
        <f>Quarterly!CD92</f>
        <v>-227</v>
      </c>
      <c r="CD95" s="234">
        <f>Quarterly!CE92</f>
        <v>-293</v>
      </c>
      <c r="CE95" s="234">
        <f>Quarterly!CF92</f>
        <v>-304</v>
      </c>
      <c r="CF95" s="234">
        <f>Quarterly!CG92</f>
        <v>-312</v>
      </c>
      <c r="CG95" s="234">
        <f>Quarterly!CH92</f>
        <v>-337</v>
      </c>
      <c r="CH95" s="234">
        <f>Quarterly!CI92</f>
        <v>-308</v>
      </c>
      <c r="CI95" s="234">
        <f>Quarterly!CJ92</f>
        <v>-351</v>
      </c>
      <c r="CJ95" s="234">
        <f>Quarterly!CK92</f>
        <v>-341</v>
      </c>
      <c r="CK95" s="234">
        <f>Quarterly!CL92</f>
        <v>-300</v>
      </c>
      <c r="CL95" s="234">
        <f>Quarterly!CM92</f>
        <v>-230</v>
      </c>
      <c r="CM95" s="234">
        <f>Quarterly!CN92</f>
        <v>-224</v>
      </c>
      <c r="CN95" s="234">
        <f>Quarterly!CO92</f>
        <v>-276</v>
      </c>
      <c r="CO95" s="234">
        <f>Quarterly!CP92</f>
        <v>-241</v>
      </c>
      <c r="CP95" s="234">
        <f>Quarterly!CQ92</f>
        <v>-273</v>
      </c>
      <c r="CQ95" s="234">
        <f>Quarterly!CR92</f>
        <v>-208</v>
      </c>
      <c r="CR95" s="234">
        <f>Quarterly!CS92</f>
        <v>-230</v>
      </c>
      <c r="CS95" s="234">
        <f>Quarterly!CT92</f>
        <v>-289</v>
      </c>
      <c r="CT95" s="234">
        <f>Quarterly!CU92</f>
        <v>-267</v>
      </c>
      <c r="CU95" s="234">
        <f>Quarterly!CV129</f>
        <v>443</v>
      </c>
      <c r="CV95" s="234">
        <f>Quarterly!CW129</f>
        <v>446</v>
      </c>
      <c r="CW95" s="234">
        <f>Quarterly!CX129</f>
        <v>473</v>
      </c>
      <c r="CX95" s="234">
        <f>Quarterly!CY129</f>
        <v>431</v>
      </c>
      <c r="CY95" s="234">
        <f>Quarterly!CZ129</f>
        <v>400</v>
      </c>
      <c r="CZ95" s="234">
        <f>Quarterly!DA129</f>
        <v>468</v>
      </c>
      <c r="DA95" s="234">
        <f>Quarterly!DB129</f>
        <v>489</v>
      </c>
      <c r="DB95" s="234">
        <f>Quarterly!DC129</f>
        <v>504</v>
      </c>
      <c r="DC95" s="234">
        <f>Quarterly!DD129</f>
        <v>503</v>
      </c>
      <c r="DD95" s="234">
        <f>Quarterly!DE129</f>
        <v>594</v>
      </c>
      <c r="DE95" s="234">
        <f>Quarterly!DF129</f>
        <v>631</v>
      </c>
      <c r="DF95" s="234">
        <f>Quarterly!DG129</f>
        <v>663</v>
      </c>
      <c r="DG95" s="234">
        <f>Quarterly!DH129</f>
        <v>673</v>
      </c>
      <c r="DH95" s="234">
        <f>Quarterly!DI129</f>
        <v>753</v>
      </c>
      <c r="DI95" s="234">
        <f>Quarterly!DJ129</f>
        <v>830</v>
      </c>
      <c r="DJ95" s="234">
        <f>Quarterly!DK129</f>
        <v>850</v>
      </c>
      <c r="DK95" s="234">
        <f>Quarterly!DL129</f>
        <v>877</v>
      </c>
      <c r="DL95" s="234">
        <f>Quarterly!DM129</f>
        <v>886</v>
      </c>
      <c r="DM95" s="234">
        <f>Quarterly!DN129</f>
        <v>907</v>
      </c>
      <c r="DN95" s="234">
        <f>Quarterly!DO129</f>
        <v>1011</v>
      </c>
    </row>
    <row r="96" spans="1:118" ht="14.4">
      <c r="A96" s="107" t="s">
        <v>10</v>
      </c>
      <c r="B96" s="112">
        <f>Quarterly!C93</f>
        <v>0</v>
      </c>
      <c r="C96" s="112">
        <f>Quarterly!D93</f>
        <v>0</v>
      </c>
      <c r="D96" s="112">
        <f>Quarterly!E93</f>
        <v>0</v>
      </c>
      <c r="E96" s="112">
        <f>Quarterly!F93</f>
        <v>0</v>
      </c>
      <c r="F96" s="112">
        <f>Quarterly!G93</f>
        <v>0</v>
      </c>
      <c r="G96" s="112">
        <f>Quarterly!H93</f>
        <v>0</v>
      </c>
      <c r="H96" s="112">
        <f>Quarterly!I93</f>
        <v>0</v>
      </c>
      <c r="I96" s="112">
        <f>Quarterly!J93</f>
        <v>0</v>
      </c>
      <c r="J96" s="112">
        <f>Quarterly!K93</f>
        <v>0</v>
      </c>
      <c r="K96" s="112">
        <f>Quarterly!L93</f>
        <v>0</v>
      </c>
      <c r="L96" s="112">
        <f>Quarterly!M93</f>
        <v>0</v>
      </c>
      <c r="M96" s="112">
        <f>Quarterly!N93</f>
        <v>0</v>
      </c>
      <c r="N96" s="112">
        <f>Quarterly!O93</f>
        <v>0</v>
      </c>
      <c r="O96" s="112">
        <f>Quarterly!P93</f>
        <v>0</v>
      </c>
      <c r="P96" s="112">
        <f>Quarterly!Q93</f>
        <v>0</v>
      </c>
      <c r="Q96" s="112">
        <f>Quarterly!R93</f>
        <v>0</v>
      </c>
      <c r="R96" s="112">
        <f>Quarterly!S93</f>
        <v>98</v>
      </c>
      <c r="S96" s="112">
        <f>Quarterly!T93</f>
        <v>117</v>
      </c>
      <c r="T96" s="112">
        <f>Quarterly!U93</f>
        <v>93</v>
      </c>
      <c r="U96" s="112">
        <f>Quarterly!V93</f>
        <v>96</v>
      </c>
      <c r="V96" s="112">
        <f>Quarterly!W93</f>
        <v>146</v>
      </c>
      <c r="W96" s="112">
        <f>Quarterly!X93</f>
        <v>153</v>
      </c>
      <c r="X96" s="112">
        <f>Quarterly!Y93</f>
        <v>141</v>
      </c>
      <c r="Y96" s="112">
        <f>Quarterly!Z93</f>
        <v>142</v>
      </c>
      <c r="Z96" s="112">
        <f>Quarterly!AA93</f>
        <v>138</v>
      </c>
      <c r="AA96" s="112">
        <f>Quarterly!AB93</f>
        <v>142</v>
      </c>
      <c r="AB96" s="112">
        <f>Quarterly!AC93</f>
        <v>117</v>
      </c>
      <c r="AC96" s="112">
        <f>Quarterly!AD93</f>
        <v>117</v>
      </c>
      <c r="AD96" s="112">
        <f>Quarterly!AE93</f>
        <v>133</v>
      </c>
      <c r="AE96" s="112">
        <f>Quarterly!AF93</f>
        <v>126</v>
      </c>
      <c r="AF96" s="112">
        <f>Quarterly!AG93</f>
        <v>124</v>
      </c>
      <c r="AG96" s="112">
        <f>Quarterly!AH93</f>
        <v>115</v>
      </c>
      <c r="AH96" s="112">
        <f>Quarterly!AI93</f>
        <v>131</v>
      </c>
      <c r="AI96" s="112">
        <f>Quarterly!AJ93</f>
        <v>138</v>
      </c>
      <c r="AJ96" s="112">
        <f>Quarterly!AK93</f>
        <v>142</v>
      </c>
      <c r="AK96" s="112">
        <f>Quarterly!AL93</f>
        <v>129</v>
      </c>
      <c r="AL96" s="112">
        <f>Quarterly!AM93</f>
        <v>173</v>
      </c>
      <c r="AM96" s="112">
        <f>Quarterly!AN93</f>
        <v>149</v>
      </c>
      <c r="AN96" s="112">
        <f>Quarterly!AO93</f>
        <v>177</v>
      </c>
      <c r="AO96" s="112">
        <f>Quarterly!AP93</f>
        <v>168</v>
      </c>
      <c r="AP96" s="112">
        <f>Quarterly!AQ93</f>
        <v>190</v>
      </c>
      <c r="AQ96" s="112">
        <f>Quarterly!AR93</f>
        <v>168</v>
      </c>
      <c r="AR96" s="112">
        <f>Quarterly!AS93</f>
        <v>187</v>
      </c>
      <c r="AS96" s="112">
        <f>Quarterly!AT93</f>
        <v>182</v>
      </c>
      <c r="AT96" s="112">
        <f>Quarterly!AU93</f>
        <v>98</v>
      </c>
      <c r="AU96" s="112">
        <f>Quarterly!AV93</f>
        <v>117</v>
      </c>
      <c r="AV96" s="112">
        <f>Quarterly!AW93</f>
        <v>93</v>
      </c>
      <c r="AW96" s="112">
        <f>Quarterly!AX93</f>
        <v>96</v>
      </c>
      <c r="AX96" s="112">
        <f>Quarterly!AY93</f>
        <v>146</v>
      </c>
      <c r="AY96" s="112">
        <f>Quarterly!AZ93</f>
        <v>153</v>
      </c>
      <c r="AZ96" s="112">
        <f>Quarterly!BA93</f>
        <v>141</v>
      </c>
      <c r="BA96" s="112">
        <f>Quarterly!BB93</f>
        <v>142</v>
      </c>
      <c r="BB96" s="112">
        <f>Quarterly!BC93</f>
        <v>138</v>
      </c>
      <c r="BC96" s="112">
        <f>Quarterly!BD93</f>
        <v>142</v>
      </c>
      <c r="BD96" s="112">
        <f>Quarterly!BE93</f>
        <v>117</v>
      </c>
      <c r="BE96" s="112">
        <f>Quarterly!BF93</f>
        <v>117</v>
      </c>
      <c r="BF96" s="112">
        <f>Quarterly!BG93</f>
        <v>133</v>
      </c>
      <c r="BG96" s="112">
        <f>Quarterly!BH93</f>
        <v>126</v>
      </c>
      <c r="BH96" s="112">
        <f>Quarterly!BI93</f>
        <v>124</v>
      </c>
      <c r="BI96" s="112">
        <f>Quarterly!BJ93</f>
        <v>115</v>
      </c>
      <c r="BJ96" s="112">
        <f>Quarterly!BK93</f>
        <v>131</v>
      </c>
      <c r="BK96" s="112">
        <f>Quarterly!BL93</f>
        <v>138</v>
      </c>
      <c r="BL96" s="112">
        <f>Quarterly!BM93</f>
        <v>142</v>
      </c>
      <c r="BM96" s="112">
        <f>Quarterly!BN93</f>
        <v>129</v>
      </c>
      <c r="BN96" s="112">
        <f>Quarterly!BO93</f>
        <v>173</v>
      </c>
      <c r="BO96" s="112">
        <f>Quarterly!BP93</f>
        <v>149</v>
      </c>
      <c r="BP96" s="112">
        <f>Quarterly!BQ93</f>
        <v>177</v>
      </c>
      <c r="BQ96" s="112">
        <f>Quarterly!BR93</f>
        <v>168</v>
      </c>
      <c r="BR96" s="112">
        <f>Quarterly!BS93</f>
        <v>190</v>
      </c>
      <c r="BS96" s="112">
        <f>Quarterly!BT93</f>
        <v>168</v>
      </c>
      <c r="BT96" s="112">
        <f>Quarterly!BU93</f>
        <v>187</v>
      </c>
      <c r="BU96" s="112">
        <f>Quarterly!BV93</f>
        <v>182</v>
      </c>
      <c r="BV96" s="112">
        <f>Quarterly!BW93</f>
        <v>194</v>
      </c>
      <c r="BW96" s="112">
        <f>Quarterly!BX93</f>
        <v>237</v>
      </c>
      <c r="BX96" s="112">
        <f>Quarterly!BY93</f>
        <v>228</v>
      </c>
      <c r="BY96" s="112">
        <f>Quarterly!BZ93</f>
        <v>205</v>
      </c>
      <c r="BZ96" s="112">
        <f>Quarterly!CA93</f>
        <v>216</v>
      </c>
      <c r="CA96" s="112">
        <f>Quarterly!CB93</f>
        <v>225</v>
      </c>
      <c r="CB96" s="112">
        <f>Quarterly!CC93</f>
        <v>245</v>
      </c>
      <c r="CC96" s="112">
        <f>Quarterly!CD93</f>
        <v>242</v>
      </c>
      <c r="CD96" s="112">
        <f>Quarterly!CE93</f>
        <v>243</v>
      </c>
      <c r="CE96" s="112">
        <f>Quarterly!CF93</f>
        <v>246</v>
      </c>
      <c r="CF96" s="112">
        <f>Quarterly!CG93</f>
        <v>248</v>
      </c>
      <c r="CG96" s="112">
        <f>Quarterly!CH93</f>
        <v>249</v>
      </c>
      <c r="CH96" s="112">
        <f>Quarterly!CI93</f>
        <v>267</v>
      </c>
      <c r="CI96" s="112">
        <f>Quarterly!CJ93</f>
        <v>249</v>
      </c>
      <c r="CJ96" s="112">
        <f>Quarterly!CK93</f>
        <v>310</v>
      </c>
      <c r="CK96" s="112">
        <f>Quarterly!CL93</f>
        <v>287</v>
      </c>
      <c r="CL96" s="112">
        <f>Quarterly!CM93</f>
        <v>362</v>
      </c>
      <c r="CM96" s="112">
        <f>Quarterly!CN93</f>
        <v>388</v>
      </c>
      <c r="CN96" s="112">
        <f>Quarterly!CO93</f>
        <v>402</v>
      </c>
      <c r="CO96" s="112">
        <f>Quarterly!CP93</f>
        <v>427</v>
      </c>
      <c r="CP96" s="112">
        <f>Quarterly!CQ93</f>
        <v>399</v>
      </c>
      <c r="CQ96" s="112">
        <f>Quarterly!CR93</f>
        <v>416</v>
      </c>
      <c r="CR96" s="112">
        <f>Quarterly!CS93</f>
        <v>490</v>
      </c>
      <c r="CS96" s="112">
        <f>Quarterly!CT93</f>
        <v>446</v>
      </c>
      <c r="CT96" s="112">
        <f>Quarterly!CU93</f>
        <v>433</v>
      </c>
      <c r="CU96" s="112">
        <f>Quarterly!CV130</f>
        <v>38</v>
      </c>
      <c r="CV96" s="112">
        <f>Quarterly!CW130</f>
        <v>29</v>
      </c>
      <c r="CW96" s="112">
        <f>Quarterly!CX130</f>
        <v>21</v>
      </c>
      <c r="CX96" s="112">
        <f>Quarterly!CY130</f>
        <v>31</v>
      </c>
      <c r="CY96" s="112">
        <f>Quarterly!CZ130</f>
        <v>24</v>
      </c>
      <c r="CZ96" s="112">
        <f>Quarterly!DA130</f>
        <v>33</v>
      </c>
      <c r="DA96" s="112">
        <f>Quarterly!DB130</f>
        <v>33</v>
      </c>
      <c r="DB96" s="112">
        <f>Quarterly!DC130</f>
        <v>43</v>
      </c>
      <c r="DC96" s="112">
        <f>Quarterly!DD130</f>
        <v>63</v>
      </c>
      <c r="DD96" s="112">
        <f>Quarterly!DE130</f>
        <v>89</v>
      </c>
      <c r="DE96" s="112">
        <f>Quarterly!DF130</f>
        <v>112</v>
      </c>
      <c r="DF96" s="112">
        <f>Quarterly!DG130</f>
        <v>102</v>
      </c>
      <c r="DG96" s="112">
        <f>Quarterly!DH130</f>
        <v>110</v>
      </c>
      <c r="DH96" s="112">
        <f>Quarterly!DI130</f>
        <v>90</v>
      </c>
      <c r="DI96" s="112">
        <f>Quarterly!DJ130</f>
        <v>87</v>
      </c>
      <c r="DJ96" s="112">
        <f>Quarterly!DK130</f>
        <v>84</v>
      </c>
      <c r="DK96" s="112">
        <f>Quarterly!DL130</f>
        <v>95</v>
      </c>
      <c r="DL96" s="112">
        <f>Quarterly!DM130</f>
        <v>97</v>
      </c>
      <c r="DM96" s="112">
        <f>Quarterly!DN130</f>
        <v>100</v>
      </c>
      <c r="DN96" s="112">
        <f>Quarterly!DO130</f>
        <v>109</v>
      </c>
    </row>
    <row r="97" spans="1:178" ht="14.4">
      <c r="A97" s="106" t="s">
        <v>11</v>
      </c>
      <c r="B97" s="112">
        <f>Quarterly!C94</f>
        <v>0</v>
      </c>
      <c r="C97" s="112">
        <f>Quarterly!D94</f>
        <v>0</v>
      </c>
      <c r="D97" s="112">
        <f>Quarterly!E94</f>
        <v>0</v>
      </c>
      <c r="E97" s="112">
        <f>Quarterly!F94</f>
        <v>0</v>
      </c>
      <c r="F97" s="112">
        <f>Quarterly!G94</f>
        <v>0</v>
      </c>
      <c r="G97" s="112">
        <f>Quarterly!H94</f>
        <v>0</v>
      </c>
      <c r="H97" s="112">
        <f>Quarterly!I94</f>
        <v>0</v>
      </c>
      <c r="I97" s="112">
        <f>Quarterly!J94</f>
        <v>0</v>
      </c>
      <c r="J97" s="112">
        <f>Quarterly!K94</f>
        <v>0</v>
      </c>
      <c r="K97" s="112">
        <f>Quarterly!L94</f>
        <v>0</v>
      </c>
      <c r="L97" s="112">
        <f>Quarterly!M94</f>
        <v>0</v>
      </c>
      <c r="M97" s="112">
        <f>Quarterly!N94</f>
        <v>0</v>
      </c>
      <c r="N97" s="112">
        <f>Quarterly!O94</f>
        <v>0</v>
      </c>
      <c r="O97" s="112">
        <f>Quarterly!P94</f>
        <v>0</v>
      </c>
      <c r="P97" s="112">
        <f>Quarterly!Q94</f>
        <v>0</v>
      </c>
      <c r="Q97" s="112">
        <f>Quarterly!R94</f>
        <v>0</v>
      </c>
      <c r="R97" s="112">
        <f>Quarterly!S94</f>
        <v>24</v>
      </c>
      <c r="S97" s="112">
        <f>Quarterly!T94</f>
        <v>44</v>
      </c>
      <c r="T97" s="112">
        <f>Quarterly!U94</f>
        <v>28</v>
      </c>
      <c r="U97" s="112">
        <f>Quarterly!V94</f>
        <v>30</v>
      </c>
      <c r="V97" s="112">
        <f>Quarterly!W94</f>
        <v>33</v>
      </c>
      <c r="W97" s="112">
        <f>Quarterly!X94</f>
        <v>40</v>
      </c>
      <c r="X97" s="112">
        <f>Quarterly!Y94</f>
        <v>36</v>
      </c>
      <c r="Y97" s="112">
        <f>Quarterly!Z94</f>
        <v>37</v>
      </c>
      <c r="Z97" s="112">
        <f>Quarterly!AA94</f>
        <v>46</v>
      </c>
      <c r="AA97" s="112">
        <f>Quarterly!AB94</f>
        <v>54</v>
      </c>
      <c r="AB97" s="112">
        <f>Quarterly!AC94</f>
        <v>41</v>
      </c>
      <c r="AC97" s="112">
        <f>Quarterly!AD94</f>
        <v>41</v>
      </c>
      <c r="AD97" s="112">
        <f>Quarterly!AE94</f>
        <v>35</v>
      </c>
      <c r="AE97" s="112">
        <f>Quarterly!AF94</f>
        <v>33</v>
      </c>
      <c r="AF97" s="112">
        <f>Quarterly!AG94</f>
        <v>36</v>
      </c>
      <c r="AG97" s="112">
        <f>Quarterly!AH94</f>
        <v>30</v>
      </c>
      <c r="AH97" s="112">
        <f>Quarterly!AI94</f>
        <v>37</v>
      </c>
      <c r="AI97" s="112">
        <f>Quarterly!AJ94</f>
        <v>45</v>
      </c>
      <c r="AJ97" s="112">
        <f>Quarterly!AK94</f>
        <v>50</v>
      </c>
      <c r="AK97" s="112">
        <f>Quarterly!AL94</f>
        <v>39</v>
      </c>
      <c r="AL97" s="112">
        <f>Quarterly!AM94</f>
        <v>71</v>
      </c>
      <c r="AM97" s="112">
        <f>Quarterly!AN94</f>
        <v>54</v>
      </c>
      <c r="AN97" s="112">
        <f>Quarterly!AO94</f>
        <v>80</v>
      </c>
      <c r="AO97" s="112">
        <f>Quarterly!AP94</f>
        <v>73</v>
      </c>
      <c r="AP97" s="112">
        <f>Quarterly!AQ94</f>
        <v>92</v>
      </c>
      <c r="AQ97" s="112">
        <f>Quarterly!AR94</f>
        <v>75</v>
      </c>
      <c r="AR97" s="112">
        <f>Quarterly!AS94</f>
        <v>91</v>
      </c>
      <c r="AS97" s="112">
        <f>Quarterly!AT94</f>
        <v>85</v>
      </c>
      <c r="AT97" s="112">
        <f>Quarterly!AU94</f>
        <v>24</v>
      </c>
      <c r="AU97" s="112">
        <f>Quarterly!AV94</f>
        <v>44</v>
      </c>
      <c r="AV97" s="112">
        <f>Quarterly!AW94</f>
        <v>28</v>
      </c>
      <c r="AW97" s="112">
        <f>Quarterly!AX94</f>
        <v>30</v>
      </c>
      <c r="AX97" s="112">
        <f>Quarterly!AY94</f>
        <v>33</v>
      </c>
      <c r="AY97" s="112">
        <f>Quarterly!AZ94</f>
        <v>40</v>
      </c>
      <c r="AZ97" s="112">
        <f>Quarterly!BA94</f>
        <v>36</v>
      </c>
      <c r="BA97" s="112">
        <f>Quarterly!BB94</f>
        <v>37</v>
      </c>
      <c r="BB97" s="112">
        <f>Quarterly!BC94</f>
        <v>46</v>
      </c>
      <c r="BC97" s="112">
        <f>Quarterly!BD94</f>
        <v>54</v>
      </c>
      <c r="BD97" s="112">
        <f>Quarterly!BE94</f>
        <v>41</v>
      </c>
      <c r="BE97" s="112">
        <f>Quarterly!BF94</f>
        <v>41</v>
      </c>
      <c r="BF97" s="112">
        <f>Quarterly!BG94</f>
        <v>35</v>
      </c>
      <c r="BG97" s="112">
        <f>Quarterly!BH94</f>
        <v>33</v>
      </c>
      <c r="BH97" s="112">
        <f>Quarterly!BI94</f>
        <v>36</v>
      </c>
      <c r="BI97" s="112">
        <f>Quarterly!BJ94</f>
        <v>30</v>
      </c>
      <c r="BJ97" s="112">
        <f>Quarterly!BK94</f>
        <v>37</v>
      </c>
      <c r="BK97" s="112">
        <f>Quarterly!BL94</f>
        <v>45</v>
      </c>
      <c r="BL97" s="112">
        <f>Quarterly!BM94</f>
        <v>50</v>
      </c>
      <c r="BM97" s="112">
        <f>Quarterly!BN94</f>
        <v>39</v>
      </c>
      <c r="BN97" s="112">
        <f>Quarterly!BO94</f>
        <v>71</v>
      </c>
      <c r="BO97" s="112">
        <f>Quarterly!BP94</f>
        <v>54</v>
      </c>
      <c r="BP97" s="112">
        <f>Quarterly!BQ94</f>
        <v>80</v>
      </c>
      <c r="BQ97" s="112">
        <f>Quarterly!BR94</f>
        <v>73</v>
      </c>
      <c r="BR97" s="112">
        <f>Quarterly!BS94</f>
        <v>92</v>
      </c>
      <c r="BS97" s="112">
        <f>Quarterly!BT94</f>
        <v>75</v>
      </c>
      <c r="BT97" s="112">
        <f>Quarterly!BU94</f>
        <v>91</v>
      </c>
      <c r="BU97" s="112">
        <f>Quarterly!BV94</f>
        <v>85</v>
      </c>
      <c r="BV97" s="112">
        <f>Quarterly!BW94</f>
        <v>88</v>
      </c>
      <c r="BW97" s="112">
        <f>Quarterly!BX94</f>
        <v>125</v>
      </c>
      <c r="BX97" s="112">
        <f>Quarterly!BY94</f>
        <v>116</v>
      </c>
      <c r="BY97" s="112">
        <f>Quarterly!BZ94</f>
        <v>96</v>
      </c>
      <c r="BZ97" s="112">
        <f>Quarterly!CA94</f>
        <v>84</v>
      </c>
      <c r="CA97" s="112">
        <f>Quarterly!CB94</f>
        <v>91</v>
      </c>
      <c r="CB97" s="112">
        <f>Quarterly!CC94</f>
        <v>107</v>
      </c>
      <c r="CC97" s="112">
        <f>Quarterly!CD94</f>
        <v>104</v>
      </c>
      <c r="CD97" s="112">
        <f>Quarterly!CE94</f>
        <v>92</v>
      </c>
      <c r="CE97" s="112">
        <f>Quarterly!CF94</f>
        <v>94</v>
      </c>
      <c r="CF97" s="112">
        <f>Quarterly!CG94</f>
        <v>96</v>
      </c>
      <c r="CG97" s="112">
        <f>Quarterly!CH94</f>
        <v>96</v>
      </c>
      <c r="CH97" s="112">
        <f>Quarterly!CI94</f>
        <v>97</v>
      </c>
      <c r="CI97" s="112">
        <f>Quarterly!CJ94</f>
        <v>96</v>
      </c>
      <c r="CJ97" s="112">
        <f>Quarterly!CK94</f>
        <v>112</v>
      </c>
      <c r="CK97" s="112">
        <f>Quarterly!CL94</f>
        <v>112</v>
      </c>
      <c r="CL97" s="112">
        <f>Quarterly!CM94</f>
        <v>193</v>
      </c>
      <c r="CM97" s="112">
        <f>Quarterly!CN94</f>
        <v>211</v>
      </c>
      <c r="CN97" s="112">
        <f>Quarterly!CO94</f>
        <v>222</v>
      </c>
      <c r="CO97" s="112">
        <f>Quarterly!CP94</f>
        <v>227</v>
      </c>
      <c r="CP97" s="112">
        <f>Quarterly!CQ94</f>
        <v>238</v>
      </c>
      <c r="CQ97" s="112">
        <f>Quarterly!CR94</f>
        <v>244</v>
      </c>
      <c r="CR97" s="112">
        <f>Quarterly!CS94</f>
        <v>243</v>
      </c>
      <c r="CS97" s="112">
        <f>Quarterly!CT94</f>
        <v>242</v>
      </c>
      <c r="CT97" s="112">
        <f>Quarterly!CU94</f>
        <v>235</v>
      </c>
      <c r="CU97" s="112">
        <f>Quarterly!CV131</f>
        <v>198</v>
      </c>
      <c r="CV97" s="112">
        <f>Quarterly!CW131</f>
        <v>199</v>
      </c>
      <c r="CW97" s="112">
        <f>Quarterly!CX131</f>
        <v>214</v>
      </c>
      <c r="CX97" s="112">
        <f>Quarterly!CY131</f>
        <v>197</v>
      </c>
      <c r="CY97" s="112">
        <f>Quarterly!CZ131</f>
        <v>197</v>
      </c>
      <c r="CZ97" s="112">
        <f>Quarterly!DA131</f>
        <v>223</v>
      </c>
      <c r="DA97" s="112">
        <f>Quarterly!DB131</f>
        <v>222</v>
      </c>
      <c r="DB97" s="112">
        <f>Quarterly!DC131</f>
        <v>242</v>
      </c>
      <c r="DC97" s="112">
        <f>Quarterly!DD131</f>
        <v>246</v>
      </c>
      <c r="DD97" s="112">
        <f>Quarterly!DE131</f>
        <v>256</v>
      </c>
      <c r="DE97" s="112">
        <f>Quarterly!DF131</f>
        <v>267</v>
      </c>
      <c r="DF97" s="112">
        <f>Quarterly!DG131</f>
        <v>287</v>
      </c>
      <c r="DG97" s="112">
        <f>Quarterly!DH131</f>
        <v>331</v>
      </c>
      <c r="DH97" s="112">
        <f>Quarterly!DI131</f>
        <v>348</v>
      </c>
      <c r="DI97" s="112">
        <f>Quarterly!DJ131</f>
        <v>393</v>
      </c>
      <c r="DJ97" s="112">
        <f>Quarterly!DK131</f>
        <v>378</v>
      </c>
      <c r="DK97" s="112">
        <f>Quarterly!DL131</f>
        <v>379</v>
      </c>
      <c r="DL97" s="112">
        <f>Quarterly!DM131</f>
        <v>405</v>
      </c>
      <c r="DM97" s="112">
        <f>Quarterly!DN131</f>
        <v>451</v>
      </c>
      <c r="DN97" s="112">
        <f>Quarterly!DO131</f>
        <v>404</v>
      </c>
    </row>
    <row r="98" spans="1:178" ht="14.4">
      <c r="A98" s="106" t="s">
        <v>12</v>
      </c>
      <c r="B98" s="112">
        <f>Quarterly!C95</f>
        <v>0</v>
      </c>
      <c r="C98" s="112">
        <f>Quarterly!D95</f>
        <v>0</v>
      </c>
      <c r="D98" s="112">
        <f>Quarterly!E95</f>
        <v>0</v>
      </c>
      <c r="E98" s="112">
        <f>Quarterly!F95</f>
        <v>0</v>
      </c>
      <c r="F98" s="112">
        <f>Quarterly!G95</f>
        <v>0</v>
      </c>
      <c r="G98" s="112">
        <f>Quarterly!H95</f>
        <v>0</v>
      </c>
      <c r="H98" s="112">
        <f>Quarterly!I95</f>
        <v>0</v>
      </c>
      <c r="I98" s="112">
        <f>Quarterly!J95</f>
        <v>0</v>
      </c>
      <c r="J98" s="112">
        <f>Quarterly!K95</f>
        <v>0</v>
      </c>
      <c r="K98" s="112">
        <f>Quarterly!L95</f>
        <v>0</v>
      </c>
      <c r="L98" s="112">
        <f>Quarterly!M95</f>
        <v>0</v>
      </c>
      <c r="M98" s="112">
        <f>Quarterly!N95</f>
        <v>0</v>
      </c>
      <c r="N98" s="112">
        <f>Quarterly!O95</f>
        <v>0</v>
      </c>
      <c r="O98" s="112">
        <f>Quarterly!P95</f>
        <v>0</v>
      </c>
      <c r="P98" s="112">
        <f>Quarterly!Q95</f>
        <v>0</v>
      </c>
      <c r="Q98" s="112">
        <f>Quarterly!R95</f>
        <v>0</v>
      </c>
      <c r="R98" s="112">
        <f>Quarterly!S95</f>
        <v>77</v>
      </c>
      <c r="S98" s="112">
        <f>Quarterly!T95</f>
        <v>73</v>
      </c>
      <c r="T98" s="112">
        <f>Quarterly!U95</f>
        <v>72</v>
      </c>
      <c r="U98" s="112">
        <f>Quarterly!V95</f>
        <v>71</v>
      </c>
      <c r="V98" s="112">
        <f>Quarterly!W95</f>
        <v>118</v>
      </c>
      <c r="W98" s="112">
        <f>Quarterly!X95</f>
        <v>119</v>
      </c>
      <c r="X98" s="112">
        <f>Quarterly!Y95</f>
        <v>118</v>
      </c>
      <c r="Y98" s="112">
        <f>Quarterly!Z95</f>
        <v>117</v>
      </c>
      <c r="Z98" s="112">
        <f>Quarterly!AA95</f>
        <v>92</v>
      </c>
      <c r="AA98" s="112">
        <f>Quarterly!AB95</f>
        <v>87</v>
      </c>
      <c r="AB98" s="112">
        <f>Quarterly!AC95</f>
        <v>81</v>
      </c>
      <c r="AC98" s="112">
        <f>Quarterly!AD95</f>
        <v>79</v>
      </c>
      <c r="AD98" s="112">
        <f>Quarterly!AE95</f>
        <v>102</v>
      </c>
      <c r="AE98" s="112">
        <f>Quarterly!AF95</f>
        <v>99</v>
      </c>
      <c r="AF98" s="112">
        <f>Quarterly!AG95</f>
        <v>97</v>
      </c>
      <c r="AG98" s="112">
        <f>Quarterly!AH95</f>
        <v>95</v>
      </c>
      <c r="AH98" s="112">
        <f>Quarterly!AI95</f>
        <v>96</v>
      </c>
      <c r="AI98" s="112">
        <f>Quarterly!AJ95</f>
        <v>96</v>
      </c>
      <c r="AJ98" s="112">
        <f>Quarterly!AK95</f>
        <v>97</v>
      </c>
      <c r="AK98" s="112">
        <f>Quarterly!AL95</f>
        <v>97</v>
      </c>
      <c r="AL98" s="112">
        <f>Quarterly!AM95</f>
        <v>99</v>
      </c>
      <c r="AM98" s="112">
        <f>Quarterly!AN95</f>
        <v>96</v>
      </c>
      <c r="AN98" s="112">
        <f>Quarterly!AO95</f>
        <v>94</v>
      </c>
      <c r="AO98" s="112">
        <f>Quarterly!AP95</f>
        <v>93</v>
      </c>
      <c r="AP98" s="112">
        <f>Quarterly!AQ95</f>
        <v>91</v>
      </c>
      <c r="AQ98" s="112">
        <f>Quarterly!AR95</f>
        <v>89</v>
      </c>
      <c r="AR98" s="112">
        <f>Quarterly!AS95</f>
        <v>90</v>
      </c>
      <c r="AS98" s="112">
        <f>Quarterly!AT95</f>
        <v>92</v>
      </c>
      <c r="AT98" s="112">
        <f>Quarterly!AU95</f>
        <v>77</v>
      </c>
      <c r="AU98" s="112">
        <f>Quarterly!AV95</f>
        <v>73</v>
      </c>
      <c r="AV98" s="112">
        <f>Quarterly!AW95</f>
        <v>72</v>
      </c>
      <c r="AW98" s="112">
        <f>Quarterly!AX95</f>
        <v>71</v>
      </c>
      <c r="AX98" s="112">
        <f>Quarterly!AY95</f>
        <v>118</v>
      </c>
      <c r="AY98" s="112">
        <f>Quarterly!AZ95</f>
        <v>119</v>
      </c>
      <c r="AZ98" s="112">
        <f>Quarterly!BA95</f>
        <v>118</v>
      </c>
      <c r="BA98" s="112">
        <f>Quarterly!BB95</f>
        <v>117</v>
      </c>
      <c r="BB98" s="112">
        <f>Quarterly!BC95</f>
        <v>92</v>
      </c>
      <c r="BC98" s="112">
        <f>Quarterly!BD95</f>
        <v>87</v>
      </c>
      <c r="BD98" s="112">
        <f>Quarterly!BE95</f>
        <v>81</v>
      </c>
      <c r="BE98" s="112">
        <f>Quarterly!BF95</f>
        <v>79</v>
      </c>
      <c r="BF98" s="112">
        <f>Quarterly!BG95</f>
        <v>102</v>
      </c>
      <c r="BG98" s="112">
        <f>Quarterly!BH95</f>
        <v>99</v>
      </c>
      <c r="BH98" s="112">
        <f>Quarterly!BI95</f>
        <v>97</v>
      </c>
      <c r="BI98" s="112">
        <f>Quarterly!BJ95</f>
        <v>95</v>
      </c>
      <c r="BJ98" s="112">
        <f>Quarterly!BK95</f>
        <v>96</v>
      </c>
      <c r="BK98" s="112">
        <f>Quarterly!BL95</f>
        <v>96</v>
      </c>
      <c r="BL98" s="112">
        <f>Quarterly!BM95</f>
        <v>97</v>
      </c>
      <c r="BM98" s="112">
        <f>Quarterly!BN95</f>
        <v>97</v>
      </c>
      <c r="BN98" s="112">
        <f>Quarterly!BO95</f>
        <v>99</v>
      </c>
      <c r="BO98" s="112">
        <f>Quarterly!BP95</f>
        <v>96</v>
      </c>
      <c r="BP98" s="112">
        <f>Quarterly!BQ95</f>
        <v>94</v>
      </c>
      <c r="BQ98" s="112">
        <f>Quarterly!BR95</f>
        <v>93</v>
      </c>
      <c r="BR98" s="112">
        <f>Quarterly!BS95</f>
        <v>91</v>
      </c>
      <c r="BS98" s="112">
        <f>Quarterly!BT95</f>
        <v>89</v>
      </c>
      <c r="BT98" s="112">
        <f>Quarterly!BU95</f>
        <v>90</v>
      </c>
      <c r="BU98" s="112">
        <f>Quarterly!BV95</f>
        <v>92</v>
      </c>
      <c r="BV98" s="112">
        <f>Quarterly!BW95</f>
        <v>101</v>
      </c>
      <c r="BW98" s="112">
        <f>Quarterly!BX95</f>
        <v>100</v>
      </c>
      <c r="BX98" s="112">
        <f>Quarterly!BY95</f>
        <v>100</v>
      </c>
      <c r="BY98" s="112">
        <f>Quarterly!BZ95</f>
        <v>102</v>
      </c>
      <c r="BZ98" s="112">
        <f>Quarterly!CA95</f>
        <v>132</v>
      </c>
      <c r="CA98" s="112">
        <f>Quarterly!CB95</f>
        <v>132</v>
      </c>
      <c r="CB98" s="112">
        <f>Quarterly!CC95</f>
        <v>132</v>
      </c>
      <c r="CC98" s="112">
        <f>Quarterly!CD95</f>
        <v>133</v>
      </c>
      <c r="CD98" s="112">
        <f>Quarterly!CE95</f>
        <v>151</v>
      </c>
      <c r="CE98" s="112">
        <f>Quarterly!CF95</f>
        <v>150</v>
      </c>
      <c r="CF98" s="112">
        <f>Quarterly!CG95</f>
        <v>151</v>
      </c>
      <c r="CG98" s="112">
        <f>Quarterly!CH95</f>
        <v>152</v>
      </c>
      <c r="CH98" s="112">
        <f>Quarterly!CI95</f>
        <v>170</v>
      </c>
      <c r="CI98" s="112">
        <f>Quarterly!CJ95</f>
        <v>153</v>
      </c>
      <c r="CJ98" s="112">
        <f>Quarterly!CK95</f>
        <v>197</v>
      </c>
      <c r="CK98" s="112">
        <f>Quarterly!CL95</f>
        <v>175</v>
      </c>
      <c r="CL98" s="112">
        <f>Quarterly!CM95</f>
        <v>169</v>
      </c>
      <c r="CM98" s="112">
        <f>Quarterly!CN95</f>
        <v>177</v>
      </c>
      <c r="CN98" s="112">
        <f>Quarterly!CO95</f>
        <v>180</v>
      </c>
      <c r="CO98" s="112">
        <f>Quarterly!CP95</f>
        <v>200</v>
      </c>
      <c r="CP98" s="112">
        <f>Quarterly!CQ95</f>
        <v>161</v>
      </c>
      <c r="CQ98" s="112">
        <f>Quarterly!CR95</f>
        <v>173</v>
      </c>
      <c r="CR98" s="112">
        <f>Quarterly!CS95</f>
        <v>248</v>
      </c>
      <c r="CS98" s="112">
        <f>Quarterly!CT95</f>
        <v>204</v>
      </c>
      <c r="CT98" s="112">
        <f>Quarterly!CU95</f>
        <v>199</v>
      </c>
      <c r="CU98" s="112">
        <f>Quarterly!CV132</f>
        <v>171</v>
      </c>
      <c r="CV98" s="112">
        <f>Quarterly!CW132</f>
        <v>181</v>
      </c>
      <c r="CW98" s="112">
        <f>Quarterly!CX132</f>
        <v>201</v>
      </c>
      <c r="CX98" s="112">
        <f>Quarterly!CY132</f>
        <v>167</v>
      </c>
      <c r="CY98" s="112">
        <f>Quarterly!CZ132</f>
        <v>144</v>
      </c>
      <c r="CZ98" s="112">
        <f>Quarterly!DA132</f>
        <v>174</v>
      </c>
      <c r="DA98" s="112">
        <f>Quarterly!DB132</f>
        <v>195</v>
      </c>
      <c r="DB98" s="112">
        <f>Quarterly!DC132</f>
        <v>182</v>
      </c>
      <c r="DC98" s="112">
        <f>Quarterly!DD132</f>
        <v>155</v>
      </c>
      <c r="DD98" s="112">
        <f>Quarterly!DE132</f>
        <v>209</v>
      </c>
      <c r="DE98" s="112">
        <f>Quarterly!DF132</f>
        <v>215</v>
      </c>
      <c r="DF98" s="112">
        <f>Quarterly!DG132</f>
        <v>239</v>
      </c>
      <c r="DG98" s="112">
        <f>Quarterly!DH132</f>
        <v>199</v>
      </c>
      <c r="DH98" s="112">
        <f>Quarterly!DI132</f>
        <v>285</v>
      </c>
      <c r="DI98" s="112">
        <f>Quarterly!DJ132</f>
        <v>322</v>
      </c>
      <c r="DJ98" s="112">
        <f>Quarterly!DK132</f>
        <v>363</v>
      </c>
      <c r="DK98" s="112">
        <f>Quarterly!DL132</f>
        <v>367</v>
      </c>
      <c r="DL98" s="112">
        <f>Quarterly!DM132</f>
        <v>353</v>
      </c>
      <c r="DM98" s="112">
        <f>Quarterly!DN132</f>
        <v>324</v>
      </c>
      <c r="DN98" s="112">
        <f>Quarterly!DO132</f>
        <v>467</v>
      </c>
    </row>
    <row r="99" spans="1:178" ht="14.4">
      <c r="A99" s="107" t="s">
        <v>13</v>
      </c>
      <c r="B99" s="112">
        <f>Quarterly!C96</f>
        <v>0</v>
      </c>
      <c r="C99" s="112">
        <f>Quarterly!D96</f>
        <v>0</v>
      </c>
      <c r="D99" s="112">
        <f>Quarterly!E96</f>
        <v>0</v>
      </c>
      <c r="E99" s="112">
        <f>Quarterly!F96</f>
        <v>0</v>
      </c>
      <c r="F99" s="112">
        <f>Quarterly!G96</f>
        <v>0</v>
      </c>
      <c r="G99" s="112">
        <f>Quarterly!H96</f>
        <v>0</v>
      </c>
      <c r="H99" s="112">
        <f>Quarterly!I96</f>
        <v>0</v>
      </c>
      <c r="I99" s="112">
        <f>Quarterly!J96</f>
        <v>0</v>
      </c>
      <c r="J99" s="112">
        <f>Quarterly!K96</f>
        <v>0</v>
      </c>
      <c r="K99" s="112">
        <f>Quarterly!L96</f>
        <v>0</v>
      </c>
      <c r="L99" s="112">
        <f>Quarterly!M96</f>
        <v>0</v>
      </c>
      <c r="M99" s="112">
        <f>Quarterly!N96</f>
        <v>0</v>
      </c>
      <c r="N99" s="112">
        <f>Quarterly!O96</f>
        <v>0</v>
      </c>
      <c r="O99" s="112">
        <f>Quarterly!P96</f>
        <v>0</v>
      </c>
      <c r="P99" s="112">
        <f>Quarterly!Q96</f>
        <v>0</v>
      </c>
      <c r="Q99" s="112">
        <f>Quarterly!R96</f>
        <v>0</v>
      </c>
      <c r="R99" s="112">
        <f>Quarterly!S96</f>
        <v>164</v>
      </c>
      <c r="S99" s="112">
        <f>Quarterly!T96</f>
        <v>207</v>
      </c>
      <c r="T99" s="112">
        <f>Quarterly!U96</f>
        <v>206</v>
      </c>
      <c r="U99" s="112">
        <f>Quarterly!V96</f>
        <v>217</v>
      </c>
      <c r="V99" s="112">
        <f>Quarterly!W96</f>
        <v>202</v>
      </c>
      <c r="W99" s="112">
        <f>Quarterly!X96</f>
        <v>226</v>
      </c>
      <c r="X99" s="112">
        <f>Quarterly!Y96</f>
        <v>227</v>
      </c>
      <c r="Y99" s="112">
        <f>Quarterly!Z96</f>
        <v>239</v>
      </c>
      <c r="Z99" s="112">
        <f>Quarterly!AA96</f>
        <v>179</v>
      </c>
      <c r="AA99" s="112">
        <f>Quarterly!AB96</f>
        <v>223</v>
      </c>
      <c r="AB99" s="112">
        <f>Quarterly!AC96</f>
        <v>227</v>
      </c>
      <c r="AC99" s="112">
        <f>Quarterly!AD96</f>
        <v>240</v>
      </c>
      <c r="AD99" s="112">
        <f>Quarterly!AE96</f>
        <v>247</v>
      </c>
      <c r="AE99" s="112">
        <f>Quarterly!AF96</f>
        <v>267</v>
      </c>
      <c r="AF99" s="112">
        <f>Quarterly!AG96</f>
        <v>245</v>
      </c>
      <c r="AG99" s="112">
        <f>Quarterly!AH96</f>
        <v>260</v>
      </c>
      <c r="AH99" s="112">
        <f>Quarterly!AI96</f>
        <v>237</v>
      </c>
      <c r="AI99" s="112">
        <f>Quarterly!AJ96</f>
        <v>249</v>
      </c>
      <c r="AJ99" s="112">
        <f>Quarterly!AK96</f>
        <v>259</v>
      </c>
      <c r="AK99" s="112">
        <f>Quarterly!AL96</f>
        <v>298</v>
      </c>
      <c r="AL99" s="112">
        <f>Quarterly!AM96</f>
        <v>279</v>
      </c>
      <c r="AM99" s="112">
        <f>Quarterly!AN96</f>
        <v>294</v>
      </c>
      <c r="AN99" s="112">
        <f>Quarterly!AO96</f>
        <v>319</v>
      </c>
      <c r="AO99" s="112">
        <f>Quarterly!AP96</f>
        <v>336</v>
      </c>
      <c r="AP99" s="112">
        <f>Quarterly!AQ96</f>
        <v>330</v>
      </c>
      <c r="AQ99" s="112">
        <f>Quarterly!AR96</f>
        <v>356</v>
      </c>
      <c r="AR99" s="112">
        <f>Quarterly!AS96</f>
        <v>398</v>
      </c>
      <c r="AS99" s="112">
        <f>Quarterly!AT96</f>
        <v>374</v>
      </c>
      <c r="AT99" s="112">
        <f>Quarterly!AU96</f>
        <v>164</v>
      </c>
      <c r="AU99" s="112">
        <f>Quarterly!AV96</f>
        <v>207</v>
      </c>
      <c r="AV99" s="112">
        <f>Quarterly!AW96</f>
        <v>206</v>
      </c>
      <c r="AW99" s="112">
        <f>Quarterly!AX96</f>
        <v>217</v>
      </c>
      <c r="AX99" s="112">
        <f>Quarterly!AY96</f>
        <v>202</v>
      </c>
      <c r="AY99" s="112">
        <f>Quarterly!AZ96</f>
        <v>226</v>
      </c>
      <c r="AZ99" s="112">
        <f>Quarterly!BA96</f>
        <v>227</v>
      </c>
      <c r="BA99" s="112">
        <f>Quarterly!BB96</f>
        <v>239</v>
      </c>
      <c r="BB99" s="112">
        <f>Quarterly!BC96</f>
        <v>179</v>
      </c>
      <c r="BC99" s="112">
        <f>Quarterly!BD96</f>
        <v>223</v>
      </c>
      <c r="BD99" s="112">
        <f>Quarterly!BE96</f>
        <v>227</v>
      </c>
      <c r="BE99" s="112">
        <f>Quarterly!BF96</f>
        <v>240</v>
      </c>
      <c r="BF99" s="112">
        <f>Quarterly!BG96</f>
        <v>247</v>
      </c>
      <c r="BG99" s="112">
        <f>Quarterly!BH96</f>
        <v>267</v>
      </c>
      <c r="BH99" s="112">
        <f>Quarterly!BI96</f>
        <v>245</v>
      </c>
      <c r="BI99" s="112">
        <f>Quarterly!BJ96</f>
        <v>260</v>
      </c>
      <c r="BJ99" s="112">
        <f>Quarterly!BK96</f>
        <v>237</v>
      </c>
      <c r="BK99" s="112">
        <f>Quarterly!BL96</f>
        <v>249</v>
      </c>
      <c r="BL99" s="112">
        <f>Quarterly!BM96</f>
        <v>259</v>
      </c>
      <c r="BM99" s="112">
        <f>Quarterly!BN96</f>
        <v>298</v>
      </c>
      <c r="BN99" s="112">
        <f>Quarterly!BO96</f>
        <v>279</v>
      </c>
      <c r="BO99" s="112">
        <f>Quarterly!BP96</f>
        <v>294</v>
      </c>
      <c r="BP99" s="112">
        <f>Quarterly!BQ96</f>
        <v>319</v>
      </c>
      <c r="BQ99" s="112">
        <f>Quarterly!BR96</f>
        <v>336</v>
      </c>
      <c r="BR99" s="112">
        <f>Quarterly!BS96</f>
        <v>330</v>
      </c>
      <c r="BS99" s="112">
        <f>Quarterly!BT96</f>
        <v>356</v>
      </c>
      <c r="BT99" s="112">
        <f>Quarterly!BU96</f>
        <v>398</v>
      </c>
      <c r="BU99" s="112">
        <f>Quarterly!BV96</f>
        <v>374</v>
      </c>
      <c r="BV99" s="112">
        <f>Quarterly!BW96</f>
        <v>355</v>
      </c>
      <c r="BW99" s="112">
        <f>Quarterly!BX96</f>
        <v>388</v>
      </c>
      <c r="BX99" s="112">
        <f>Quarterly!BY96</f>
        <v>403</v>
      </c>
      <c r="BY99" s="112">
        <f>Quarterly!BZ96</f>
        <v>444</v>
      </c>
      <c r="BZ99" s="112">
        <f>Quarterly!CA96</f>
        <v>459</v>
      </c>
      <c r="CA99" s="112">
        <f>Quarterly!CB96</f>
        <v>438</v>
      </c>
      <c r="CB99" s="112">
        <f>Quarterly!CC96</f>
        <v>462</v>
      </c>
      <c r="CC99" s="112">
        <f>Quarterly!CD96</f>
        <v>463</v>
      </c>
      <c r="CD99" s="112">
        <f>Quarterly!CE96</f>
        <v>537</v>
      </c>
      <c r="CE99" s="112">
        <f>Quarterly!CF96</f>
        <v>552</v>
      </c>
      <c r="CF99" s="112">
        <f>Quarterly!CG96</f>
        <v>562</v>
      </c>
      <c r="CG99" s="112">
        <f>Quarterly!CH96</f>
        <v>591</v>
      </c>
      <c r="CH99" s="112">
        <f>Quarterly!CI96</f>
        <v>575</v>
      </c>
      <c r="CI99" s="112">
        <f>Quarterly!CJ96</f>
        <v>600</v>
      </c>
      <c r="CJ99" s="112">
        <f>Quarterly!CK96</f>
        <v>650</v>
      </c>
      <c r="CK99" s="112">
        <f>Quarterly!CL96</f>
        <v>587</v>
      </c>
      <c r="CL99" s="112">
        <f>Quarterly!CM96</f>
        <v>592</v>
      </c>
      <c r="CM99" s="112">
        <f>Quarterly!CN96</f>
        <v>612</v>
      </c>
      <c r="CN99" s="112">
        <f>Quarterly!CO96</f>
        <v>678</v>
      </c>
      <c r="CO99" s="112">
        <f>Quarterly!CP96</f>
        <v>669</v>
      </c>
      <c r="CP99" s="112">
        <f>Quarterly!CQ96</f>
        <v>672</v>
      </c>
      <c r="CQ99" s="112">
        <f>Quarterly!CR96</f>
        <v>625</v>
      </c>
      <c r="CR99" s="112">
        <f>Quarterly!CS96</f>
        <v>721</v>
      </c>
      <c r="CS99" s="112">
        <f>Quarterly!CT96</f>
        <v>735</v>
      </c>
      <c r="CT99" s="112">
        <f>Quarterly!CU96</f>
        <v>701</v>
      </c>
      <c r="CU99" s="112">
        <f>Quarterly!CV133</f>
        <v>1143</v>
      </c>
      <c r="CV99" s="112">
        <f>Quarterly!CW133</f>
        <v>1179</v>
      </c>
      <c r="CW99" s="112">
        <f>Quarterly!CX133</f>
        <v>1189</v>
      </c>
      <c r="CX99" s="112">
        <f>Quarterly!CY133</f>
        <v>1154</v>
      </c>
      <c r="CY99" s="112">
        <f>Quarterly!CZ133</f>
        <v>975</v>
      </c>
      <c r="CZ99" s="112">
        <f>Quarterly!DA133</f>
        <v>1150</v>
      </c>
      <c r="DA99" s="112">
        <f>Quarterly!DB133</f>
        <v>1192</v>
      </c>
      <c r="DB99" s="112">
        <f>Quarterly!DC133</f>
        <v>1198</v>
      </c>
      <c r="DC99" s="112">
        <f>Quarterly!DD133</f>
        <v>1256</v>
      </c>
      <c r="DD99" s="112">
        <f>Quarterly!DE133</f>
        <v>1326</v>
      </c>
      <c r="DE99" s="112">
        <f>Quarterly!DF133</f>
        <v>1440</v>
      </c>
      <c r="DF99" s="112">
        <f>Quarterly!DG133</f>
        <v>1426</v>
      </c>
      <c r="DG99" s="112">
        <f>Quarterly!DH133</f>
        <v>1538</v>
      </c>
      <c r="DH99" s="112">
        <f>Quarterly!DI133</f>
        <v>1684</v>
      </c>
      <c r="DI99" s="112">
        <f>Quarterly!DJ133</f>
        <v>1727</v>
      </c>
      <c r="DJ99" s="112">
        <f>Quarterly!DK133</f>
        <v>1710</v>
      </c>
      <c r="DK99" s="112">
        <f>Quarterly!DL133</f>
        <v>1458</v>
      </c>
      <c r="DL99" s="112">
        <f>Quarterly!DM133</f>
        <v>1953</v>
      </c>
      <c r="DM99" s="112">
        <f>Quarterly!DN133</f>
        <v>2131</v>
      </c>
      <c r="DN99" s="112">
        <f>Quarterly!DO133</f>
        <v>2046</v>
      </c>
    </row>
    <row r="100" spans="1:178" ht="14.4">
      <c r="A100" s="106" t="s">
        <v>11</v>
      </c>
      <c r="B100" s="112">
        <f>Quarterly!C97</f>
        <v>0</v>
      </c>
      <c r="C100" s="112">
        <f>Quarterly!D97</f>
        <v>0</v>
      </c>
      <c r="D100" s="112">
        <f>Quarterly!E97</f>
        <v>0</v>
      </c>
      <c r="E100" s="112">
        <f>Quarterly!F97</f>
        <v>0</v>
      </c>
      <c r="F100" s="112">
        <f>Quarterly!G97</f>
        <v>0</v>
      </c>
      <c r="G100" s="112">
        <f>Quarterly!H97</f>
        <v>0</v>
      </c>
      <c r="H100" s="112">
        <f>Quarterly!I97</f>
        <v>0</v>
      </c>
      <c r="I100" s="112">
        <f>Quarterly!J97</f>
        <v>0</v>
      </c>
      <c r="J100" s="112">
        <f>Quarterly!K97</f>
        <v>0</v>
      </c>
      <c r="K100" s="112">
        <f>Quarterly!L97</f>
        <v>0</v>
      </c>
      <c r="L100" s="112">
        <f>Quarterly!M97</f>
        <v>0</v>
      </c>
      <c r="M100" s="112">
        <f>Quarterly!N97</f>
        <v>0</v>
      </c>
      <c r="N100" s="112">
        <f>Quarterly!O97</f>
        <v>0</v>
      </c>
      <c r="O100" s="112">
        <f>Quarterly!P97</f>
        <v>0</v>
      </c>
      <c r="P100" s="112">
        <f>Quarterly!Q97</f>
        <v>0</v>
      </c>
      <c r="Q100" s="112">
        <f>Quarterly!R97</f>
        <v>0</v>
      </c>
      <c r="R100" s="112">
        <f>Quarterly!S97</f>
        <v>70</v>
      </c>
      <c r="S100" s="112">
        <f>Quarterly!T97</f>
        <v>105</v>
      </c>
      <c r="T100" s="112">
        <f>Quarterly!U97</f>
        <v>105</v>
      </c>
      <c r="U100" s="112">
        <f>Quarterly!V97</f>
        <v>110</v>
      </c>
      <c r="V100" s="112">
        <f>Quarterly!W97</f>
        <v>97</v>
      </c>
      <c r="W100" s="112">
        <f>Quarterly!X97</f>
        <v>120</v>
      </c>
      <c r="X100" s="112">
        <f>Quarterly!Y97</f>
        <v>130</v>
      </c>
      <c r="Y100" s="112">
        <f>Quarterly!Z97</f>
        <v>142</v>
      </c>
      <c r="Z100" s="112">
        <f>Quarterly!AA97</f>
        <v>105</v>
      </c>
      <c r="AA100" s="112">
        <f>Quarterly!AB97</f>
        <v>149</v>
      </c>
      <c r="AB100" s="112">
        <f>Quarterly!AC97</f>
        <v>157</v>
      </c>
      <c r="AC100" s="112">
        <f>Quarterly!AD97</f>
        <v>166</v>
      </c>
      <c r="AD100" s="112">
        <f>Quarterly!AE97</f>
        <v>160</v>
      </c>
      <c r="AE100" s="112">
        <f>Quarterly!AF97</f>
        <v>171</v>
      </c>
      <c r="AF100" s="112">
        <f>Quarterly!AG97</f>
        <v>162</v>
      </c>
      <c r="AG100" s="112">
        <f>Quarterly!AH97</f>
        <v>172</v>
      </c>
      <c r="AH100" s="112">
        <f>Quarterly!AI97</f>
        <v>163</v>
      </c>
      <c r="AI100" s="112">
        <f>Quarterly!AJ97</f>
        <v>170</v>
      </c>
      <c r="AJ100" s="112">
        <f>Quarterly!AK97</f>
        <v>179</v>
      </c>
      <c r="AK100" s="112">
        <f>Quarterly!AL97</f>
        <v>213</v>
      </c>
      <c r="AL100" s="112">
        <f>Quarterly!AM97</f>
        <v>195</v>
      </c>
      <c r="AM100" s="112">
        <f>Quarterly!AN97</f>
        <v>206</v>
      </c>
      <c r="AN100" s="112">
        <f>Quarterly!AO97</f>
        <v>228</v>
      </c>
      <c r="AO100" s="112">
        <f>Quarterly!AP97</f>
        <v>244</v>
      </c>
      <c r="AP100" s="112">
        <f>Quarterly!AQ97</f>
        <v>241</v>
      </c>
      <c r="AQ100" s="112">
        <f>Quarterly!AR97</f>
        <v>261</v>
      </c>
      <c r="AR100" s="112">
        <f>Quarterly!AS97</f>
        <v>294</v>
      </c>
      <c r="AS100" s="112">
        <f>Quarterly!AT97</f>
        <v>274</v>
      </c>
      <c r="AT100" s="112">
        <f>Quarterly!AU97</f>
        <v>70</v>
      </c>
      <c r="AU100" s="112">
        <f>Quarterly!AV97</f>
        <v>105</v>
      </c>
      <c r="AV100" s="112">
        <f>Quarterly!AW97</f>
        <v>105</v>
      </c>
      <c r="AW100" s="112">
        <f>Quarterly!AX97</f>
        <v>110</v>
      </c>
      <c r="AX100" s="112">
        <f>Quarterly!AY97</f>
        <v>97</v>
      </c>
      <c r="AY100" s="112">
        <f>Quarterly!AZ97</f>
        <v>120</v>
      </c>
      <c r="AZ100" s="112">
        <f>Quarterly!BA97</f>
        <v>130</v>
      </c>
      <c r="BA100" s="112">
        <f>Quarterly!BB97</f>
        <v>142</v>
      </c>
      <c r="BB100" s="112">
        <f>Quarterly!BC97</f>
        <v>105</v>
      </c>
      <c r="BC100" s="112">
        <f>Quarterly!BD97</f>
        <v>149</v>
      </c>
      <c r="BD100" s="112">
        <f>Quarterly!BE97</f>
        <v>157</v>
      </c>
      <c r="BE100" s="112">
        <f>Quarterly!BF97</f>
        <v>166</v>
      </c>
      <c r="BF100" s="112">
        <f>Quarterly!BG97</f>
        <v>160</v>
      </c>
      <c r="BG100" s="112">
        <f>Quarterly!BH97</f>
        <v>171</v>
      </c>
      <c r="BH100" s="112">
        <f>Quarterly!BI97</f>
        <v>162</v>
      </c>
      <c r="BI100" s="112">
        <f>Quarterly!BJ97</f>
        <v>172</v>
      </c>
      <c r="BJ100" s="112">
        <f>Quarterly!BK97</f>
        <v>163</v>
      </c>
      <c r="BK100" s="112">
        <f>Quarterly!BL97</f>
        <v>170</v>
      </c>
      <c r="BL100" s="112">
        <f>Quarterly!BM97</f>
        <v>179</v>
      </c>
      <c r="BM100" s="112">
        <f>Quarterly!BN97</f>
        <v>213</v>
      </c>
      <c r="BN100" s="112">
        <f>Quarterly!BO97</f>
        <v>195</v>
      </c>
      <c r="BO100" s="112">
        <f>Quarterly!BP97</f>
        <v>206</v>
      </c>
      <c r="BP100" s="112">
        <f>Quarterly!BQ97</f>
        <v>228</v>
      </c>
      <c r="BQ100" s="112">
        <f>Quarterly!BR97</f>
        <v>244</v>
      </c>
      <c r="BR100" s="112">
        <f>Quarterly!BS97</f>
        <v>241</v>
      </c>
      <c r="BS100" s="112">
        <f>Quarterly!BT97</f>
        <v>261</v>
      </c>
      <c r="BT100" s="112">
        <f>Quarterly!BU97</f>
        <v>294</v>
      </c>
      <c r="BU100" s="112">
        <f>Quarterly!BV97</f>
        <v>274</v>
      </c>
      <c r="BV100" s="112">
        <f>Quarterly!BW97</f>
        <v>248</v>
      </c>
      <c r="BW100" s="112">
        <f>Quarterly!BX97</f>
        <v>273</v>
      </c>
      <c r="BX100" s="112">
        <f>Quarterly!BY97</f>
        <v>287</v>
      </c>
      <c r="BY100" s="112">
        <f>Quarterly!BZ97</f>
        <v>324</v>
      </c>
      <c r="BZ100" s="112">
        <f>Quarterly!CA97</f>
        <v>326</v>
      </c>
      <c r="CA100" s="112">
        <f>Quarterly!CB97</f>
        <v>308</v>
      </c>
      <c r="CB100" s="112">
        <f>Quarterly!CC97</f>
        <v>323</v>
      </c>
      <c r="CC100" s="112">
        <f>Quarterly!CD97</f>
        <v>324</v>
      </c>
      <c r="CD100" s="112">
        <f>Quarterly!CE97</f>
        <v>337</v>
      </c>
      <c r="CE100" s="112">
        <f>Quarterly!CF97</f>
        <v>354</v>
      </c>
      <c r="CF100" s="112">
        <f>Quarterly!CG97</f>
        <v>359</v>
      </c>
      <c r="CG100" s="112">
        <f>Quarterly!CH97</f>
        <v>376</v>
      </c>
      <c r="CH100" s="112">
        <f>Quarterly!CI97</f>
        <v>373</v>
      </c>
      <c r="CI100" s="112">
        <f>Quarterly!CJ97</f>
        <v>385</v>
      </c>
      <c r="CJ100" s="112">
        <f>Quarterly!CK97</f>
        <v>404</v>
      </c>
      <c r="CK100" s="112">
        <f>Quarterly!CL97</f>
        <v>364</v>
      </c>
      <c r="CL100" s="112">
        <f>Quarterly!CM97</f>
        <v>390</v>
      </c>
      <c r="CM100" s="112">
        <f>Quarterly!CN97</f>
        <v>410</v>
      </c>
      <c r="CN100" s="112">
        <f>Quarterly!CO97</f>
        <v>437</v>
      </c>
      <c r="CO100" s="112">
        <f>Quarterly!CP97</f>
        <v>435</v>
      </c>
      <c r="CP100" s="112">
        <f>Quarterly!CQ97</f>
        <v>453</v>
      </c>
      <c r="CQ100" s="112">
        <f>Quarterly!CR97</f>
        <v>432</v>
      </c>
      <c r="CR100" s="112">
        <f>Quarterly!CS97</f>
        <v>486</v>
      </c>
      <c r="CS100" s="112">
        <f>Quarterly!CT97</f>
        <v>511</v>
      </c>
      <c r="CT100" s="112">
        <f>Quarterly!CU97</f>
        <v>480</v>
      </c>
      <c r="CU100" s="112">
        <f>Quarterly!CV134</f>
        <v>128</v>
      </c>
      <c r="CV100" s="112">
        <f>Quarterly!CW134</f>
        <v>143</v>
      </c>
      <c r="CW100" s="112">
        <f>Quarterly!CX134</f>
        <v>134</v>
      </c>
      <c r="CX100" s="112">
        <f>Quarterly!CY134</f>
        <v>141</v>
      </c>
      <c r="CY100" s="112">
        <f>Quarterly!CZ134</f>
        <v>130</v>
      </c>
      <c r="CZ100" s="112">
        <f>Quarterly!DA134</f>
        <v>152</v>
      </c>
      <c r="DA100" s="112">
        <f>Quarterly!DB134</f>
        <v>140</v>
      </c>
      <c r="DB100" s="112">
        <f>Quarterly!DC134</f>
        <v>141</v>
      </c>
      <c r="DC100" s="112">
        <f>Quarterly!DD134</f>
        <v>142</v>
      </c>
      <c r="DD100" s="112">
        <f>Quarterly!DE134</f>
        <v>157</v>
      </c>
      <c r="DE100" s="112">
        <f>Quarterly!DF134</f>
        <v>150</v>
      </c>
      <c r="DF100" s="112">
        <f>Quarterly!DG134</f>
        <v>162</v>
      </c>
      <c r="DG100" s="112">
        <f>Quarterly!DH134</f>
        <v>156</v>
      </c>
      <c r="DH100" s="112">
        <f>Quarterly!DI134</f>
        <v>212</v>
      </c>
      <c r="DI100" s="112">
        <f>Quarterly!DJ134</f>
        <v>191</v>
      </c>
      <c r="DJ100" s="112">
        <f>Quarterly!DK134</f>
        <v>197</v>
      </c>
      <c r="DK100" s="112">
        <f>Quarterly!DL134</f>
        <v>209</v>
      </c>
      <c r="DL100" s="112">
        <f>Quarterly!DM134</f>
        <v>237</v>
      </c>
      <c r="DM100" s="112">
        <f>Quarterly!DN134</f>
        <v>238</v>
      </c>
      <c r="DN100" s="112">
        <f>Quarterly!DO134</f>
        <v>211</v>
      </c>
    </row>
    <row r="101" spans="1:178" ht="14.7" thickBot="1">
      <c r="A101" s="108" t="s">
        <v>12</v>
      </c>
      <c r="B101" s="112">
        <f>Quarterly!C98</f>
        <v>0</v>
      </c>
      <c r="C101" s="112">
        <f>Quarterly!D98</f>
        <v>0</v>
      </c>
      <c r="D101" s="112">
        <f>Quarterly!E98</f>
        <v>0</v>
      </c>
      <c r="E101" s="112">
        <f>Quarterly!F98</f>
        <v>0</v>
      </c>
      <c r="F101" s="112">
        <f>Quarterly!G98</f>
        <v>0</v>
      </c>
      <c r="G101" s="112">
        <f>Quarterly!H98</f>
        <v>0</v>
      </c>
      <c r="H101" s="112">
        <f>Quarterly!I98</f>
        <v>0</v>
      </c>
      <c r="I101" s="112">
        <f>Quarterly!J98</f>
        <v>0</v>
      </c>
      <c r="J101" s="112">
        <f>Quarterly!K98</f>
        <v>0</v>
      </c>
      <c r="K101" s="112">
        <f>Quarterly!L98</f>
        <v>0</v>
      </c>
      <c r="L101" s="112">
        <f>Quarterly!M98</f>
        <v>0</v>
      </c>
      <c r="M101" s="112">
        <f>Quarterly!N98</f>
        <v>0</v>
      </c>
      <c r="N101" s="112">
        <f>Quarterly!O98</f>
        <v>0</v>
      </c>
      <c r="O101" s="112">
        <f>Quarterly!P98</f>
        <v>0</v>
      </c>
      <c r="P101" s="112">
        <f>Quarterly!Q98</f>
        <v>0</v>
      </c>
      <c r="Q101" s="112">
        <f>Quarterly!R98</f>
        <v>0</v>
      </c>
      <c r="R101" s="112">
        <f>Quarterly!S98</f>
        <v>105</v>
      </c>
      <c r="S101" s="112">
        <f>Quarterly!T98</f>
        <v>111</v>
      </c>
      <c r="T101" s="112">
        <f>Quarterly!U98</f>
        <v>111</v>
      </c>
      <c r="U101" s="112">
        <f>Quarterly!V98</f>
        <v>116</v>
      </c>
      <c r="V101" s="112">
        <f>Quarterly!W98</f>
        <v>115</v>
      </c>
      <c r="W101" s="112">
        <f>Quarterly!X98</f>
        <v>114</v>
      </c>
      <c r="X101" s="112">
        <f>Quarterly!Y98</f>
        <v>105</v>
      </c>
      <c r="Y101" s="112">
        <f>Quarterly!Z98</f>
        <v>102</v>
      </c>
      <c r="Z101" s="112">
        <f>Quarterly!AA98</f>
        <v>79</v>
      </c>
      <c r="AA101" s="112">
        <f>Quarterly!AB98</f>
        <v>76</v>
      </c>
      <c r="AB101" s="112">
        <f>Quarterly!AC98</f>
        <v>71</v>
      </c>
      <c r="AC101" s="112">
        <f>Quarterly!AD98</f>
        <v>76</v>
      </c>
      <c r="AD101" s="112">
        <f>Quarterly!AE98</f>
        <v>91</v>
      </c>
      <c r="AE101" s="112">
        <f>Quarterly!AF98</f>
        <v>100</v>
      </c>
      <c r="AF101" s="112">
        <f>Quarterly!AG98</f>
        <v>86</v>
      </c>
      <c r="AG101" s="112">
        <f>Quarterly!AH98</f>
        <v>92</v>
      </c>
      <c r="AH101" s="112">
        <f>Quarterly!AI98</f>
        <v>75</v>
      </c>
      <c r="AI101" s="112">
        <f>Quarterly!AJ98</f>
        <v>80</v>
      </c>
      <c r="AJ101" s="112">
        <f>Quarterly!AK98</f>
        <v>80</v>
      </c>
      <c r="AK101" s="112">
        <f>Quarterly!AL98</f>
        <v>86</v>
      </c>
      <c r="AL101" s="112">
        <f>Quarterly!AM98</f>
        <v>84</v>
      </c>
      <c r="AM101" s="112">
        <f>Quarterly!AN98</f>
        <v>89</v>
      </c>
      <c r="AN101" s="112">
        <f>Quarterly!AO98</f>
        <v>91</v>
      </c>
      <c r="AO101" s="112">
        <f>Quarterly!AP98</f>
        <v>92</v>
      </c>
      <c r="AP101" s="112">
        <f>Quarterly!AQ98</f>
        <v>86</v>
      </c>
      <c r="AQ101" s="112">
        <f>Quarterly!AR98</f>
        <v>93</v>
      </c>
      <c r="AR101" s="112">
        <f>Quarterly!AS98</f>
        <v>101</v>
      </c>
      <c r="AS101" s="112">
        <f>Quarterly!AT98</f>
        <v>100</v>
      </c>
      <c r="AT101" s="112">
        <f>Quarterly!AU98</f>
        <v>105</v>
      </c>
      <c r="AU101" s="112">
        <f>Quarterly!AV98</f>
        <v>111</v>
      </c>
      <c r="AV101" s="112">
        <f>Quarterly!AW98</f>
        <v>111</v>
      </c>
      <c r="AW101" s="112">
        <f>Quarterly!AX98</f>
        <v>116</v>
      </c>
      <c r="AX101" s="112">
        <f>Quarterly!AY98</f>
        <v>115</v>
      </c>
      <c r="AY101" s="112">
        <f>Quarterly!AZ98</f>
        <v>114</v>
      </c>
      <c r="AZ101" s="112">
        <f>Quarterly!BA98</f>
        <v>105</v>
      </c>
      <c r="BA101" s="112">
        <f>Quarterly!BB98</f>
        <v>102</v>
      </c>
      <c r="BB101" s="112">
        <f>Quarterly!BC98</f>
        <v>79</v>
      </c>
      <c r="BC101" s="112">
        <f>Quarterly!BD98</f>
        <v>76</v>
      </c>
      <c r="BD101" s="112">
        <f>Quarterly!BE98</f>
        <v>71</v>
      </c>
      <c r="BE101" s="112">
        <f>Quarterly!BF98</f>
        <v>76</v>
      </c>
      <c r="BF101" s="112">
        <f>Quarterly!BG98</f>
        <v>91</v>
      </c>
      <c r="BG101" s="112">
        <f>Quarterly!BH98</f>
        <v>100</v>
      </c>
      <c r="BH101" s="112">
        <f>Quarterly!BI98</f>
        <v>86</v>
      </c>
      <c r="BI101" s="112">
        <f>Quarterly!BJ98</f>
        <v>92</v>
      </c>
      <c r="BJ101" s="112">
        <f>Quarterly!BK98</f>
        <v>75</v>
      </c>
      <c r="BK101" s="112">
        <f>Quarterly!BL98</f>
        <v>80</v>
      </c>
      <c r="BL101" s="112">
        <f>Quarterly!BM98</f>
        <v>80</v>
      </c>
      <c r="BM101" s="112">
        <f>Quarterly!BN98</f>
        <v>86</v>
      </c>
      <c r="BN101" s="112">
        <f>Quarterly!BO98</f>
        <v>84</v>
      </c>
      <c r="BO101" s="112">
        <f>Quarterly!BP98</f>
        <v>89</v>
      </c>
      <c r="BP101" s="112">
        <f>Quarterly!BQ98</f>
        <v>91</v>
      </c>
      <c r="BQ101" s="112">
        <f>Quarterly!BR98</f>
        <v>92</v>
      </c>
      <c r="BR101" s="112">
        <f>Quarterly!BS98</f>
        <v>86</v>
      </c>
      <c r="BS101" s="112">
        <f>Quarterly!BT98</f>
        <v>93</v>
      </c>
      <c r="BT101" s="112">
        <f>Quarterly!BU98</f>
        <v>101</v>
      </c>
      <c r="BU101" s="112">
        <f>Quarterly!BV98</f>
        <v>100</v>
      </c>
      <c r="BV101" s="112">
        <f>Quarterly!BW98</f>
        <v>107</v>
      </c>
      <c r="BW101" s="112">
        <f>Quarterly!BX98</f>
        <v>115</v>
      </c>
      <c r="BX101" s="112">
        <f>Quarterly!BY98</f>
        <v>117</v>
      </c>
      <c r="BY101" s="112">
        <f>Quarterly!BZ98</f>
        <v>120</v>
      </c>
      <c r="BZ101" s="112">
        <f>Quarterly!CA98</f>
        <v>132</v>
      </c>
      <c r="CA101" s="112">
        <f>Quarterly!CB98</f>
        <v>130</v>
      </c>
      <c r="CB101" s="112">
        <f>Quarterly!CC98</f>
        <v>140</v>
      </c>
      <c r="CC101" s="112">
        <f>Quarterly!CD98</f>
        <v>139</v>
      </c>
      <c r="CD101" s="112">
        <f>Quarterly!CE98</f>
        <v>199</v>
      </c>
      <c r="CE101" s="112">
        <f>Quarterly!CF98</f>
        <v>197</v>
      </c>
      <c r="CF101" s="112">
        <f>Quarterly!CG98</f>
        <v>204</v>
      </c>
      <c r="CG101" s="112">
        <f>Quarterly!CH98</f>
        <v>215</v>
      </c>
      <c r="CH101" s="112">
        <f>Quarterly!CI98</f>
        <v>202</v>
      </c>
      <c r="CI101" s="112">
        <f>Quarterly!CJ98</f>
        <v>216</v>
      </c>
      <c r="CJ101" s="112">
        <f>Quarterly!CK98</f>
        <v>246</v>
      </c>
      <c r="CK101" s="112">
        <f>Quarterly!CL98</f>
        <v>223</v>
      </c>
      <c r="CL101" s="112">
        <f>Quarterly!CM98</f>
        <v>201</v>
      </c>
      <c r="CM101" s="112">
        <f>Quarterly!CN98</f>
        <v>202</v>
      </c>
      <c r="CN101" s="112">
        <f>Quarterly!CO98</f>
        <v>241</v>
      </c>
      <c r="CO101" s="112">
        <f>Quarterly!CP98</f>
        <v>234</v>
      </c>
      <c r="CP101" s="112">
        <f>Quarterly!CQ98</f>
        <v>219</v>
      </c>
      <c r="CQ101" s="112">
        <f>Quarterly!CR98</f>
        <v>193</v>
      </c>
      <c r="CR101" s="112">
        <f>Quarterly!CS98</f>
        <v>234</v>
      </c>
      <c r="CS101" s="112">
        <f>Quarterly!CT98</f>
        <v>224</v>
      </c>
      <c r="CT101" s="112">
        <f>Quarterly!CU98</f>
        <v>221</v>
      </c>
      <c r="CU101" s="112">
        <f>Quarterly!CV135</f>
        <v>212</v>
      </c>
      <c r="CV101" s="112">
        <f>Quarterly!CW135</f>
        <v>183</v>
      </c>
      <c r="CW101" s="112">
        <f>Quarterly!CX135</f>
        <v>208</v>
      </c>
      <c r="CX101" s="112">
        <f>Quarterly!CY135</f>
        <v>197</v>
      </c>
      <c r="CY101" s="112">
        <f>Quarterly!CZ135</f>
        <v>186</v>
      </c>
      <c r="CZ101" s="112">
        <f>Quarterly!DA135</f>
        <v>191</v>
      </c>
      <c r="DA101" s="112">
        <f>Quarterly!DB135</f>
        <v>207</v>
      </c>
      <c r="DB101" s="112">
        <f>Quarterly!DC135</f>
        <v>194</v>
      </c>
      <c r="DC101" s="112">
        <f>Quarterly!DD135</f>
        <v>243</v>
      </c>
      <c r="DD101" s="112">
        <f>Quarterly!DE135</f>
        <v>193</v>
      </c>
      <c r="DE101" s="112">
        <f>Quarterly!DF135</f>
        <v>228</v>
      </c>
      <c r="DF101" s="112">
        <f>Quarterly!DG135</f>
        <v>226</v>
      </c>
      <c r="DG101" s="112">
        <f>Quarterly!DH135</f>
        <v>255</v>
      </c>
      <c r="DH101" s="112">
        <f>Quarterly!DI135</f>
        <v>276</v>
      </c>
      <c r="DI101" s="112">
        <f>Quarterly!DJ135</f>
        <v>255</v>
      </c>
      <c r="DJ101" s="112">
        <f>Quarterly!DK135</f>
        <v>291</v>
      </c>
      <c r="DK101" s="112">
        <f>Quarterly!DL135</f>
        <v>286</v>
      </c>
      <c r="DL101" s="112">
        <f>Quarterly!DM135</f>
        <v>304</v>
      </c>
      <c r="DM101" s="112">
        <f>Quarterly!DN135</f>
        <v>278</v>
      </c>
      <c r="DN101" s="112">
        <f>Quarterly!DO135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Quarterly!C102</f>
        <v>0</v>
      </c>
      <c r="C104" s="432">
        <f>Quarterly!D102</f>
        <v>0</v>
      </c>
      <c r="D104" s="432" t="str">
        <f>Quarterly!E102</f>
        <v>1995Q3</v>
      </c>
      <c r="E104" s="432" t="str">
        <f>Quarterly!F102</f>
        <v>1995Q4</v>
      </c>
      <c r="F104" s="432" t="str">
        <f>Quarterly!G102</f>
        <v>1996Q1</v>
      </c>
      <c r="G104" s="432" t="str">
        <f>Quarterly!H102</f>
        <v>1996Q2</v>
      </c>
      <c r="H104" s="432" t="str">
        <f>Quarterly!I102</f>
        <v>1996Q3</v>
      </c>
      <c r="I104" s="432" t="str">
        <f>Quarterly!J102</f>
        <v>1996Q4</v>
      </c>
      <c r="J104" s="432" t="str">
        <f>Quarterly!K102</f>
        <v>1997Q1</v>
      </c>
      <c r="K104" s="432" t="str">
        <f>Quarterly!L102</f>
        <v>1997Q2</v>
      </c>
      <c r="L104" s="432" t="str">
        <f>Quarterly!M102</f>
        <v>1997Q3</v>
      </c>
      <c r="M104" s="432" t="str">
        <f>Quarterly!N102</f>
        <v>1997Q4</v>
      </c>
      <c r="N104" s="432" t="str">
        <f>Quarterly!O102</f>
        <v>1998Q1</v>
      </c>
      <c r="O104" s="432" t="str">
        <f>Quarterly!P102</f>
        <v>1998Q2</v>
      </c>
      <c r="P104" s="432" t="str">
        <f>Quarterly!Q102</f>
        <v>1998Q3</v>
      </c>
      <c r="Q104" s="432" t="str">
        <f>Quarterly!R102</f>
        <v>1998Q4</v>
      </c>
      <c r="R104" s="432">
        <f>Quarterly!S102</f>
        <v>0</v>
      </c>
      <c r="S104" s="432">
        <f>Quarterly!T102</f>
        <v>0</v>
      </c>
      <c r="T104" s="432">
        <f>Quarterly!U102</f>
        <v>0</v>
      </c>
      <c r="U104" s="432">
        <f>Quarterly!V102</f>
        <v>0</v>
      </c>
      <c r="V104" s="432">
        <f>Quarterly!W102</f>
        <v>0</v>
      </c>
      <c r="W104" s="432">
        <f>Quarterly!X102</f>
        <v>0</v>
      </c>
      <c r="X104" s="432">
        <f>Quarterly!Y102</f>
        <v>0</v>
      </c>
      <c r="Y104" s="432">
        <f>Quarterly!Z102</f>
        <v>0</v>
      </c>
      <c r="Z104" s="432">
        <f>Quarterly!AA102</f>
        <v>0</v>
      </c>
      <c r="AA104" s="432">
        <f>Quarterly!AB102</f>
        <v>0</v>
      </c>
      <c r="AB104" s="432">
        <f>Quarterly!AC102</f>
        <v>0</v>
      </c>
      <c r="AC104" s="432">
        <f>Quarterly!AD102</f>
        <v>0</v>
      </c>
      <c r="AD104" s="432">
        <f>Quarterly!AE102</f>
        <v>0</v>
      </c>
      <c r="AE104" s="432">
        <f>Quarterly!AF102</f>
        <v>0</v>
      </c>
      <c r="AF104" s="432">
        <f>Quarterly!AG102</f>
        <v>0</v>
      </c>
      <c r="AG104" s="432">
        <f>Quarterly!AH102</f>
        <v>0</v>
      </c>
      <c r="AH104" s="432">
        <f>Quarterly!AI102</f>
        <v>0</v>
      </c>
      <c r="AI104" s="432">
        <f>Quarterly!AJ102</f>
        <v>0</v>
      </c>
      <c r="AJ104" s="432">
        <f>Quarterly!AK102</f>
        <v>0</v>
      </c>
      <c r="AK104" s="432">
        <f>Quarterly!AL102</f>
        <v>0</v>
      </c>
      <c r="AL104" s="432">
        <f>Quarterly!AM102</f>
        <v>0</v>
      </c>
      <c r="AM104" s="432">
        <f>Quarterly!AN102</f>
        <v>0</v>
      </c>
      <c r="AN104" s="432">
        <f>Quarterly!AO102</f>
        <v>0</v>
      </c>
      <c r="AO104" s="432">
        <f>Quarterly!AP102</f>
        <v>0</v>
      </c>
      <c r="AP104" s="432">
        <f>Quarterly!AQ102</f>
        <v>0</v>
      </c>
      <c r="AQ104" s="432">
        <f>Quarterly!AR102</f>
        <v>0</v>
      </c>
      <c r="AR104" s="432">
        <f>Quarterly!AS102</f>
        <v>0</v>
      </c>
      <c r="AS104" s="432">
        <f>Quarterly!AT102</f>
        <v>0</v>
      </c>
      <c r="AT104" s="432">
        <f>Quarterly!AU102</f>
        <v>0</v>
      </c>
      <c r="AU104" s="432">
        <f>Quarterly!AV102</f>
        <v>0</v>
      </c>
      <c r="AV104" s="432">
        <f>Quarterly!AW102</f>
        <v>0</v>
      </c>
      <c r="AW104" s="432">
        <f>Quarterly!AX102</f>
        <v>0</v>
      </c>
      <c r="AX104" s="432">
        <f>Quarterly!AY102</f>
        <v>0</v>
      </c>
      <c r="AY104" s="432">
        <f>Quarterly!AZ102</f>
        <v>0</v>
      </c>
      <c r="AZ104" s="432">
        <f>Quarterly!BA102</f>
        <v>0</v>
      </c>
      <c r="BA104" s="432">
        <f>Quarterly!BB102</f>
        <v>0</v>
      </c>
      <c r="BB104" s="432">
        <f>Quarterly!BC102</f>
        <v>0</v>
      </c>
      <c r="BC104" s="432">
        <f>Quarterly!BD102</f>
        <v>0</v>
      </c>
      <c r="BD104" s="432">
        <f>Quarterly!BE102</f>
        <v>0</v>
      </c>
      <c r="BE104" s="432">
        <f>Quarterly!BF102</f>
        <v>0</v>
      </c>
      <c r="BF104" s="432">
        <f>Quarterly!BG102</f>
        <v>0</v>
      </c>
      <c r="BG104" s="432">
        <f>Quarterly!BH102</f>
        <v>0</v>
      </c>
      <c r="BH104" s="432">
        <f>Quarterly!BI102</f>
        <v>0</v>
      </c>
      <c r="BI104" s="432">
        <f>Quarterly!BJ102</f>
        <v>0</v>
      </c>
      <c r="BJ104" s="432">
        <f>Quarterly!BK102</f>
        <v>0</v>
      </c>
      <c r="BK104" s="432">
        <f>Quarterly!BL102</f>
        <v>0</v>
      </c>
      <c r="BL104" s="432">
        <f>Quarterly!BM102</f>
        <v>0</v>
      </c>
      <c r="BM104" s="432">
        <f>Quarterly!BN102</f>
        <v>0</v>
      </c>
      <c r="BN104" s="432">
        <f>Quarterly!BO102</f>
        <v>0</v>
      </c>
      <c r="BO104" s="432">
        <f>Quarterly!BP102</f>
        <v>0</v>
      </c>
      <c r="BP104" s="432">
        <f>Quarterly!BQ102</f>
        <v>0</v>
      </c>
      <c r="BQ104" s="432">
        <f>Quarterly!BR102</f>
        <v>0</v>
      </c>
      <c r="BR104" s="432">
        <f>Quarterly!BS102</f>
        <v>0</v>
      </c>
      <c r="BS104" s="432">
        <f>Quarterly!BT102</f>
        <v>0</v>
      </c>
      <c r="BT104" s="432">
        <f>Quarterly!BU102</f>
        <v>0</v>
      </c>
      <c r="BU104" s="432">
        <f>Quarterly!BV102</f>
        <v>0</v>
      </c>
      <c r="BV104" s="432">
        <f>Quarterly!BW102</f>
        <v>0</v>
      </c>
      <c r="BW104" s="432">
        <f>Quarterly!BX102</f>
        <v>0</v>
      </c>
      <c r="BX104" s="432">
        <f>Quarterly!BY102</f>
        <v>0</v>
      </c>
      <c r="BY104" s="432">
        <f>Quarterly!BZ102</f>
        <v>0</v>
      </c>
      <c r="BZ104" s="432">
        <f>Quarterly!CA102</f>
        <v>0</v>
      </c>
      <c r="CA104" s="432">
        <f>Quarterly!CB102</f>
        <v>0</v>
      </c>
      <c r="CB104" s="432">
        <f>Quarterly!CC102</f>
        <v>0</v>
      </c>
      <c r="CC104" s="432">
        <f>Quarterly!CD102</f>
        <v>0</v>
      </c>
      <c r="CD104" s="432">
        <f>Quarterly!CE102</f>
        <v>0</v>
      </c>
      <c r="CE104" s="432">
        <f>Quarterly!CF102</f>
        <v>0</v>
      </c>
      <c r="CF104" s="432">
        <f>Quarterly!CG102</f>
        <v>0</v>
      </c>
      <c r="CG104" s="432">
        <f>Quarterly!CH102</f>
        <v>0</v>
      </c>
      <c r="CH104" s="432">
        <f>Quarterly!CI102</f>
        <v>0</v>
      </c>
      <c r="CI104" s="432">
        <f>Quarterly!CJ102</f>
        <v>0</v>
      </c>
      <c r="CJ104" s="432">
        <f>Quarterly!CK102</f>
        <v>0</v>
      </c>
      <c r="CK104" s="432">
        <f>Quarterly!CL102</f>
        <v>0</v>
      </c>
      <c r="CL104" s="432">
        <f>Quarterly!CM102</f>
        <v>0</v>
      </c>
      <c r="CM104" s="432">
        <f>Quarterly!CN102</f>
        <v>0</v>
      </c>
      <c r="CN104" s="432">
        <f>Quarterly!CO102</f>
        <v>0</v>
      </c>
      <c r="CO104" s="432">
        <f>Quarterly!CP102</f>
        <v>0</v>
      </c>
      <c r="CP104" s="432">
        <f>Quarterly!CQ102</f>
        <v>0</v>
      </c>
      <c r="CQ104" s="432">
        <f>Quarterly!CR102</f>
        <v>0</v>
      </c>
      <c r="CR104" s="432">
        <f>Quarterly!CS102</f>
        <v>0</v>
      </c>
      <c r="CS104" s="432">
        <f>Quarterly!CT102</f>
        <v>0</v>
      </c>
      <c r="CT104" s="432">
        <f>Quarterly!CU102</f>
        <v>0</v>
      </c>
      <c r="CU104" s="432" t="e">
        <f>Quarterly!#REF!</f>
        <v>#REF!</v>
      </c>
      <c r="CV104" s="432" t="e">
        <f>Quarterly!#REF!</f>
        <v>#REF!</v>
      </c>
      <c r="CW104" s="432" t="e">
        <f>Quarterly!#REF!</f>
        <v>#REF!</v>
      </c>
      <c r="CX104" s="432" t="e">
        <f>Quarterly!#REF!</f>
        <v>#REF!</v>
      </c>
      <c r="CY104" s="432" t="e">
        <f>Quarterly!#REF!</f>
        <v>#REF!</v>
      </c>
      <c r="CZ104" s="432" t="e">
        <f>Quarterly!#REF!</f>
        <v>#REF!</v>
      </c>
      <c r="DA104" s="432" t="e">
        <f>Quarterly!#REF!</f>
        <v>#REF!</v>
      </c>
      <c r="DB104" s="432" t="e">
        <f>Quarterly!#REF!</f>
        <v>#REF!</v>
      </c>
      <c r="DC104" s="432" t="e">
        <f>Quarterly!#REF!</f>
        <v>#REF!</v>
      </c>
      <c r="DD104" s="432" t="e">
        <f>Quarterly!#REF!</f>
        <v>#REF!</v>
      </c>
      <c r="DE104" s="432" t="e">
        <f>Quarterly!#REF!</f>
        <v>#REF!</v>
      </c>
      <c r="DF104" s="432" t="e">
        <f>Quarterly!#REF!</f>
        <v>#REF!</v>
      </c>
      <c r="DG104" s="432" t="e">
        <f>Quarterly!#REF!</f>
        <v>#REF!</v>
      </c>
      <c r="DH104" s="432" t="e">
        <f>Quarterly!#REF!</f>
        <v>#REF!</v>
      </c>
      <c r="DI104" s="432" t="e">
        <f>Quarterly!#REF!</f>
        <v>#REF!</v>
      </c>
      <c r="DJ104" s="432" t="e">
        <f>Quarterly!#REF!</f>
        <v>#REF!</v>
      </c>
      <c r="DK104" s="432" t="e">
        <f>Quarterly!#REF!</f>
        <v>#REF!</v>
      </c>
      <c r="DL104" s="432" t="e">
        <f>Quarterly!#REF!</f>
        <v>#REF!</v>
      </c>
      <c r="DM104" s="432" t="e">
        <f>Quarterly!#REF!</f>
        <v>#REF!</v>
      </c>
      <c r="DN104" s="432" t="e">
        <f>Quarterly!#REF!</f>
        <v>#REF!</v>
      </c>
    </row>
    <row r="105" spans="1:178" ht="14.4" thickTop="1">
      <c r="A105" s="427" t="s">
        <v>632</v>
      </c>
      <c r="B105" s="423">
        <f>Quarterly!C125</f>
        <v>0</v>
      </c>
      <c r="C105" s="423">
        <f>Quarterly!D125</f>
        <v>0</v>
      </c>
      <c r="D105" s="423">
        <f>Quarterly!E125</f>
        <v>0</v>
      </c>
      <c r="E105" s="423">
        <f>Quarterly!F125</f>
        <v>0</v>
      </c>
      <c r="F105" s="423">
        <f>Quarterly!G125</f>
        <v>0</v>
      </c>
      <c r="G105" s="423">
        <f>Quarterly!H125</f>
        <v>0</v>
      </c>
      <c r="H105" s="423">
        <f>Quarterly!I125</f>
        <v>0</v>
      </c>
      <c r="I105" s="423">
        <f>Quarterly!J125</f>
        <v>0</v>
      </c>
      <c r="J105" s="423">
        <f>Quarterly!K125</f>
        <v>0</v>
      </c>
      <c r="K105" s="423">
        <f>Quarterly!L125</f>
        <v>0</v>
      </c>
      <c r="L105" s="423">
        <f>Quarterly!M125</f>
        <v>0</v>
      </c>
      <c r="M105" s="423">
        <f>Quarterly!N125</f>
        <v>0</v>
      </c>
      <c r="N105" s="423">
        <f>Quarterly!O125</f>
        <v>0</v>
      </c>
      <c r="O105" s="423">
        <f>Quarterly!P125</f>
        <v>0</v>
      </c>
      <c r="P105" s="423">
        <f>Quarterly!Q125</f>
        <v>0</v>
      </c>
      <c r="Q105" s="423">
        <f>Quarterly!R125</f>
        <v>0</v>
      </c>
      <c r="R105" s="423">
        <f>Quarterly!S125</f>
        <v>151.75</v>
      </c>
      <c r="S105" s="423">
        <f>Quarterly!T125</f>
        <v>151.75</v>
      </c>
      <c r="T105" s="423">
        <f>Quarterly!U125</f>
        <v>151.75</v>
      </c>
      <c r="U105" s="423">
        <f>Quarterly!V125</f>
        <v>151.75</v>
      </c>
      <c r="V105" s="423">
        <f>Quarterly!W125</f>
        <v>169</v>
      </c>
      <c r="W105" s="423">
        <f>Quarterly!X125</f>
        <v>169</v>
      </c>
      <c r="X105" s="423">
        <f>Quarterly!Y125</f>
        <v>169</v>
      </c>
      <c r="Y105" s="423">
        <f>Quarterly!Z125</f>
        <v>169</v>
      </c>
      <c r="Z105" s="423">
        <f>Quarterly!AA125</f>
        <v>185.5</v>
      </c>
      <c r="AA105" s="423">
        <f>Quarterly!AB125</f>
        <v>185.5</v>
      </c>
      <c r="AB105" s="423">
        <f>Quarterly!AC125</f>
        <v>185.5</v>
      </c>
      <c r="AC105" s="423">
        <f>Quarterly!AD125</f>
        <v>185.5</v>
      </c>
      <c r="AD105" s="423">
        <f>Quarterly!AE125</f>
        <v>199.25</v>
      </c>
      <c r="AE105" s="423">
        <f>Quarterly!AF125</f>
        <v>199.25</v>
      </c>
      <c r="AF105" s="423">
        <f>Quarterly!AG125</f>
        <v>199.25</v>
      </c>
      <c r="AG105" s="423">
        <f>Quarterly!AH125</f>
        <v>199.25</v>
      </c>
      <c r="AH105" s="423">
        <f>Quarterly!AI125</f>
        <v>248.25</v>
      </c>
      <c r="AI105" s="423">
        <f>Quarterly!AJ125</f>
        <v>248.25</v>
      </c>
      <c r="AJ105" s="423">
        <f>Quarterly!AK125</f>
        <v>248.25</v>
      </c>
      <c r="AK105" s="423">
        <f>Quarterly!AL125</f>
        <v>248.25</v>
      </c>
      <c r="AL105" s="423">
        <f>Quarterly!AM125</f>
        <v>301.5</v>
      </c>
      <c r="AM105" s="423">
        <f>Quarterly!AN125</f>
        <v>301.5</v>
      </c>
      <c r="AN105" s="423">
        <f>Quarterly!AO125</f>
        <v>301.5</v>
      </c>
      <c r="AO105" s="423">
        <f>Quarterly!AP125</f>
        <v>301.5</v>
      </c>
      <c r="AP105" s="423">
        <f>Quarterly!AQ125</f>
        <v>360</v>
      </c>
      <c r="AQ105" s="423">
        <f>Quarterly!AR125</f>
        <v>360</v>
      </c>
      <c r="AR105" s="423">
        <f>Quarterly!AS125</f>
        <v>360</v>
      </c>
      <c r="AS105" s="423">
        <f>Quarterly!AT125</f>
        <v>360</v>
      </c>
      <c r="AT105" s="423">
        <f>Quarterly!AU125</f>
        <v>401</v>
      </c>
      <c r="AU105" s="423">
        <f>Quarterly!AV125</f>
        <v>452</v>
      </c>
      <c r="AV105" s="423">
        <f>Quarterly!AW125</f>
        <v>479</v>
      </c>
      <c r="AW105" s="423">
        <f>Quarterly!AX125</f>
        <v>499</v>
      </c>
      <c r="AX105" s="423">
        <f>Quarterly!AY125</f>
        <v>506</v>
      </c>
      <c r="AY105" s="423">
        <f>Quarterly!AZ125</f>
        <v>547</v>
      </c>
      <c r="AZ105" s="423">
        <f>Quarterly!BA125</f>
        <v>574</v>
      </c>
      <c r="BA105" s="423">
        <f>Quarterly!BB125</f>
        <v>599</v>
      </c>
      <c r="BB105" s="423">
        <f>Quarterly!BC125</f>
        <v>608</v>
      </c>
      <c r="BC105" s="423">
        <f>Quarterly!BD125</f>
        <v>687</v>
      </c>
      <c r="BD105" s="423">
        <f>Quarterly!BE125</f>
        <v>750</v>
      </c>
      <c r="BE105" s="423">
        <f>Quarterly!BF125</f>
        <v>788</v>
      </c>
      <c r="BF105" s="423">
        <f>Quarterly!BG125</f>
        <v>786</v>
      </c>
      <c r="BG105" s="423">
        <f>Quarterly!BH125</f>
        <v>774</v>
      </c>
      <c r="BH105" s="423">
        <f>Quarterly!BI125</f>
        <v>809</v>
      </c>
      <c r="BI105" s="423">
        <f>Quarterly!BJ125</f>
        <v>855</v>
      </c>
      <c r="BJ105" s="423">
        <f>Quarterly!BK125</f>
        <v>853</v>
      </c>
      <c r="BK105" s="423">
        <f>Quarterly!BL125</f>
        <v>858</v>
      </c>
      <c r="BL105" s="423">
        <f>Quarterly!BM125</f>
        <v>906</v>
      </c>
      <c r="BM105" s="423">
        <f>Quarterly!BN125</f>
        <v>955</v>
      </c>
      <c r="BN105" s="423">
        <f>Quarterly!BO125</f>
        <v>963</v>
      </c>
      <c r="BO105" s="423">
        <f>Quarterly!BP125</f>
        <v>1000</v>
      </c>
      <c r="BP105" s="423">
        <f>Quarterly!BQ125</f>
        <v>1074</v>
      </c>
      <c r="BQ105" s="423">
        <f>Quarterly!BR125</f>
        <v>1096</v>
      </c>
      <c r="BR105" s="423">
        <f>Quarterly!BS125</f>
        <v>1114</v>
      </c>
      <c r="BS105" s="423">
        <f>Quarterly!BT125</f>
        <v>1144</v>
      </c>
      <c r="BT105" s="423">
        <f>Quarterly!BU125</f>
        <v>1210</v>
      </c>
      <c r="BU105" s="423">
        <f>Quarterly!BV125</f>
        <v>1234</v>
      </c>
      <c r="BV105" s="423">
        <f>Quarterly!BW125</f>
        <v>1214</v>
      </c>
      <c r="BW105" s="423">
        <f>Quarterly!BX125</f>
        <v>1253</v>
      </c>
      <c r="BX105" s="423">
        <f>Quarterly!BY125</f>
        <v>1261</v>
      </c>
      <c r="BY105" s="423">
        <f>Quarterly!BZ125</f>
        <v>1329</v>
      </c>
      <c r="BZ105" s="423">
        <f>Quarterly!CA125</f>
        <v>1355</v>
      </c>
      <c r="CA105" s="423">
        <f>Quarterly!CB125</f>
        <v>1394</v>
      </c>
      <c r="CB105" s="423">
        <f>Quarterly!CC125</f>
        <v>1437</v>
      </c>
      <c r="CC105" s="423">
        <f>Quarterly!CD125</f>
        <v>1436</v>
      </c>
      <c r="CD105" s="423">
        <f>Quarterly!CE125</f>
        <v>1465</v>
      </c>
      <c r="CE105" s="423">
        <f>Quarterly!CF125</f>
        <v>1500</v>
      </c>
      <c r="CF105" s="423">
        <f>Quarterly!CG125</f>
        <v>1568</v>
      </c>
      <c r="CG105" s="423">
        <f>Quarterly!CH125</f>
        <v>1617</v>
      </c>
      <c r="CH105" s="423">
        <f>Quarterly!CI125</f>
        <v>1661</v>
      </c>
      <c r="CI105" s="423">
        <f>Quarterly!CJ125</f>
        <v>1711</v>
      </c>
      <c r="CJ105" s="423">
        <f>Quarterly!CK125</f>
        <v>1696</v>
      </c>
      <c r="CK105" s="423">
        <f>Quarterly!CL125</f>
        <v>1778</v>
      </c>
      <c r="CL105" s="423">
        <f>Quarterly!CM125</f>
        <v>1846</v>
      </c>
      <c r="CM105" s="423">
        <f>Quarterly!CN125</f>
        <v>1917</v>
      </c>
      <c r="CN105" s="423">
        <f>Quarterly!CO125</f>
        <v>1944</v>
      </c>
      <c r="CO105" s="423">
        <f>Quarterly!CP125</f>
        <v>1988</v>
      </c>
      <c r="CP105" s="423">
        <f>Quarterly!CQ125</f>
        <v>2025</v>
      </c>
      <c r="CQ105" s="423">
        <f>Quarterly!CR125</f>
        <v>2056</v>
      </c>
      <c r="CR105" s="423">
        <f>Quarterly!CS125</f>
        <v>2080</v>
      </c>
      <c r="CS105" s="423">
        <f>Quarterly!CT125</f>
        <v>2138</v>
      </c>
      <c r="CT105" s="423">
        <f>Quarterly!CU125</f>
        <v>2152</v>
      </c>
      <c r="CU105" s="423" t="e">
        <f>Quarterly!#REF!</f>
        <v>#REF!</v>
      </c>
      <c r="CV105" s="423" t="e">
        <f>Quarterly!#REF!</f>
        <v>#REF!</v>
      </c>
      <c r="CW105" s="423" t="e">
        <f>Quarterly!#REF!</f>
        <v>#REF!</v>
      </c>
      <c r="CX105" s="423" t="e">
        <f>Quarterly!#REF!</f>
        <v>#REF!</v>
      </c>
      <c r="CY105" s="423" t="e">
        <f>Quarterly!#REF!</f>
        <v>#REF!</v>
      </c>
      <c r="CZ105" s="423" t="e">
        <f>Quarterly!#REF!</f>
        <v>#REF!</v>
      </c>
      <c r="DA105" s="423" t="e">
        <f>Quarterly!#REF!</f>
        <v>#REF!</v>
      </c>
      <c r="DB105" s="423" t="e">
        <f>Quarterly!#REF!</f>
        <v>#REF!</v>
      </c>
      <c r="DC105" s="423" t="e">
        <f>Quarterly!#REF!</f>
        <v>#REF!</v>
      </c>
      <c r="DD105" s="423" t="e">
        <f>Quarterly!#REF!</f>
        <v>#REF!</v>
      </c>
      <c r="DE105" s="423" t="e">
        <f>Quarterly!#REF!</f>
        <v>#REF!</v>
      </c>
      <c r="DF105" s="423" t="e">
        <f>Quarterly!#REF!</f>
        <v>#REF!</v>
      </c>
      <c r="DG105" s="423" t="e">
        <f>Quarterly!#REF!</f>
        <v>#REF!</v>
      </c>
      <c r="DH105" s="423" t="e">
        <f>Quarterly!#REF!</f>
        <v>#REF!</v>
      </c>
      <c r="DI105" s="423" t="e">
        <f>Quarterly!#REF!</f>
        <v>#REF!</v>
      </c>
      <c r="DJ105" s="423" t="e">
        <f>Quarterly!#REF!</f>
        <v>#REF!</v>
      </c>
      <c r="DK105" s="423" t="e">
        <f>Quarterly!#REF!</f>
        <v>#REF!</v>
      </c>
      <c r="DL105" s="423" t="e">
        <f>Quarterly!#REF!</f>
        <v>#REF!</v>
      </c>
      <c r="DM105" s="423" t="e">
        <f>Quarterly!#REF!</f>
        <v>#REF!</v>
      </c>
      <c r="DN105" s="423" t="e">
        <f>Quarterly!#REF!</f>
        <v>#REF!</v>
      </c>
    </row>
    <row r="106" spans="1:178">
      <c r="A106" s="427" t="s">
        <v>26</v>
      </c>
      <c r="B106" s="423">
        <f>Quarterly!C126</f>
        <v>0</v>
      </c>
      <c r="C106" s="423">
        <f>Quarterly!D126</f>
        <v>0</v>
      </c>
      <c r="D106" s="423">
        <f>Quarterly!E126</f>
        <v>0</v>
      </c>
      <c r="E106" s="423">
        <f>Quarterly!F126</f>
        <v>0</v>
      </c>
      <c r="F106" s="423">
        <f>Quarterly!G126</f>
        <v>0</v>
      </c>
      <c r="G106" s="423">
        <f>Quarterly!H126</f>
        <v>0</v>
      </c>
      <c r="H106" s="423">
        <f>Quarterly!I126</f>
        <v>0</v>
      </c>
      <c r="I106" s="423">
        <f>Quarterly!J126</f>
        <v>0</v>
      </c>
      <c r="J106" s="423">
        <f>Quarterly!K126</f>
        <v>0</v>
      </c>
      <c r="K106" s="423">
        <f>Quarterly!L126</f>
        <v>0</v>
      </c>
      <c r="L106" s="423">
        <f>Quarterly!M126</f>
        <v>0</v>
      </c>
      <c r="M106" s="423">
        <f>Quarterly!N126</f>
        <v>0</v>
      </c>
      <c r="N106" s="423">
        <f>Quarterly!O126</f>
        <v>0</v>
      </c>
      <c r="O106" s="423">
        <f>Quarterly!P126</f>
        <v>0</v>
      </c>
      <c r="P106" s="423">
        <f>Quarterly!Q126</f>
        <v>0</v>
      </c>
      <c r="Q106" s="423">
        <f>Quarterly!R126</f>
        <v>0</v>
      </c>
      <c r="R106" s="423">
        <f>Quarterly!S126</f>
        <v>56.75</v>
      </c>
      <c r="S106" s="423">
        <f>Quarterly!T126</f>
        <v>56.75</v>
      </c>
      <c r="T106" s="423">
        <f>Quarterly!U126</f>
        <v>56.75</v>
      </c>
      <c r="U106" s="423">
        <f>Quarterly!V126</f>
        <v>56.75</v>
      </c>
      <c r="V106" s="423">
        <f>Quarterly!W126</f>
        <v>62.75</v>
      </c>
      <c r="W106" s="423">
        <f>Quarterly!X126</f>
        <v>62.75</v>
      </c>
      <c r="X106" s="423">
        <f>Quarterly!Y126</f>
        <v>62.75</v>
      </c>
      <c r="Y106" s="423">
        <f>Quarterly!Z126</f>
        <v>62.75</v>
      </c>
      <c r="Z106" s="423">
        <f>Quarterly!AA126</f>
        <v>69.25</v>
      </c>
      <c r="AA106" s="423">
        <f>Quarterly!AB126</f>
        <v>69.25</v>
      </c>
      <c r="AB106" s="423">
        <f>Quarterly!AC126</f>
        <v>69.25</v>
      </c>
      <c r="AC106" s="423">
        <f>Quarterly!AD126</f>
        <v>69.25</v>
      </c>
      <c r="AD106" s="423">
        <f>Quarterly!AE126</f>
        <v>70.5</v>
      </c>
      <c r="AE106" s="423">
        <f>Quarterly!AF126</f>
        <v>70.5</v>
      </c>
      <c r="AF106" s="423">
        <f>Quarterly!AG126</f>
        <v>70.5</v>
      </c>
      <c r="AG106" s="423">
        <f>Quarterly!AH126</f>
        <v>70.5</v>
      </c>
      <c r="AH106" s="423">
        <f>Quarterly!AI126</f>
        <v>95</v>
      </c>
      <c r="AI106" s="423">
        <f>Quarterly!AJ126</f>
        <v>95</v>
      </c>
      <c r="AJ106" s="423">
        <f>Quarterly!AK126</f>
        <v>95</v>
      </c>
      <c r="AK106" s="423">
        <f>Quarterly!AL126</f>
        <v>95</v>
      </c>
      <c r="AL106" s="423">
        <f>Quarterly!AM126</f>
        <v>116.25</v>
      </c>
      <c r="AM106" s="423">
        <f>Quarterly!AN126</f>
        <v>116.25</v>
      </c>
      <c r="AN106" s="423">
        <f>Quarterly!AO126</f>
        <v>116.25</v>
      </c>
      <c r="AO106" s="423">
        <f>Quarterly!AP126</f>
        <v>116.25</v>
      </c>
      <c r="AP106" s="423">
        <f>Quarterly!AQ126</f>
        <v>138.25</v>
      </c>
      <c r="AQ106" s="423">
        <f>Quarterly!AR126</f>
        <v>138.25</v>
      </c>
      <c r="AR106" s="423">
        <f>Quarterly!AS126</f>
        <v>138.25</v>
      </c>
      <c r="AS106" s="423">
        <f>Quarterly!AT126</f>
        <v>138.25</v>
      </c>
      <c r="AT106" s="423">
        <f>Quarterly!AU126</f>
        <v>118</v>
      </c>
      <c r="AU106" s="423">
        <f>Quarterly!AV126</f>
        <v>135</v>
      </c>
      <c r="AV106" s="423">
        <f>Quarterly!AW126</f>
        <v>143</v>
      </c>
      <c r="AW106" s="423">
        <f>Quarterly!AX126</f>
        <v>154</v>
      </c>
      <c r="AX106" s="423">
        <f>Quarterly!AY126</f>
        <v>141</v>
      </c>
      <c r="AY106" s="423">
        <f>Quarterly!AZ126</f>
        <v>140</v>
      </c>
      <c r="AZ106" s="423">
        <f>Quarterly!BA126</f>
        <v>149</v>
      </c>
      <c r="BA106" s="423">
        <f>Quarterly!BB126</f>
        <v>150</v>
      </c>
      <c r="BB106" s="423">
        <f>Quarterly!BC126</f>
        <v>155</v>
      </c>
      <c r="BC106" s="423">
        <f>Quarterly!BD126</f>
        <v>172</v>
      </c>
      <c r="BD106" s="423">
        <f>Quarterly!BE126</f>
        <v>183</v>
      </c>
      <c r="BE106" s="423">
        <f>Quarterly!BF126</f>
        <v>192</v>
      </c>
      <c r="BF106" s="423">
        <f>Quarterly!BG126</f>
        <v>194</v>
      </c>
      <c r="BG106" s="423">
        <f>Quarterly!BH126</f>
        <v>199</v>
      </c>
      <c r="BH106" s="423">
        <f>Quarterly!BI126</f>
        <v>204</v>
      </c>
      <c r="BI106" s="423">
        <f>Quarterly!BJ126</f>
        <v>222</v>
      </c>
      <c r="BJ106" s="423">
        <f>Quarterly!BK126</f>
        <v>210</v>
      </c>
      <c r="BK106" s="423">
        <f>Quarterly!BL126</f>
        <v>213</v>
      </c>
      <c r="BL106" s="423">
        <f>Quarterly!BM126</f>
        <v>220</v>
      </c>
      <c r="BM106" s="423">
        <f>Quarterly!BN126</f>
        <v>225</v>
      </c>
      <c r="BN106" s="423">
        <f>Quarterly!BO126</f>
        <v>218</v>
      </c>
      <c r="BO106" s="423">
        <f>Quarterly!BP126</f>
        <v>246</v>
      </c>
      <c r="BP106" s="423">
        <f>Quarterly!BQ126</f>
        <v>260</v>
      </c>
      <c r="BQ106" s="423">
        <f>Quarterly!BR126</f>
        <v>261</v>
      </c>
      <c r="BR106" s="423">
        <f>Quarterly!BS126</f>
        <v>265</v>
      </c>
      <c r="BS106" s="423">
        <f>Quarterly!BT126</f>
        <v>286</v>
      </c>
      <c r="BT106" s="423">
        <f>Quarterly!BU126</f>
        <v>302</v>
      </c>
      <c r="BU106" s="423">
        <f>Quarterly!BV126</f>
        <v>311</v>
      </c>
      <c r="BV106" s="423">
        <f>Quarterly!BW126</f>
        <v>307</v>
      </c>
      <c r="BW106" s="423">
        <f>Quarterly!BX126</f>
        <v>320</v>
      </c>
      <c r="BX106" s="423">
        <f>Quarterly!BY126</f>
        <v>308</v>
      </c>
      <c r="BY106" s="423">
        <f>Quarterly!BZ126</f>
        <v>326</v>
      </c>
      <c r="BZ106" s="423">
        <f>Quarterly!CA126</f>
        <v>342</v>
      </c>
      <c r="CA106" s="423">
        <f>Quarterly!CB126</f>
        <v>348</v>
      </c>
      <c r="CB106" s="423">
        <f>Quarterly!CC126</f>
        <v>351</v>
      </c>
      <c r="CC106" s="423">
        <f>Quarterly!CD126</f>
        <v>348</v>
      </c>
      <c r="CD106" s="423">
        <f>Quarterly!CE126</f>
        <v>353</v>
      </c>
      <c r="CE106" s="423">
        <f>Quarterly!CF126</f>
        <v>366</v>
      </c>
      <c r="CF106" s="423">
        <f>Quarterly!CG126</f>
        <v>373</v>
      </c>
      <c r="CG106" s="423">
        <f>Quarterly!CH126</f>
        <v>383</v>
      </c>
      <c r="CH106" s="423">
        <f>Quarterly!CI126</f>
        <v>415</v>
      </c>
      <c r="CI106" s="423">
        <f>Quarterly!CJ126</f>
        <v>421</v>
      </c>
      <c r="CJ106" s="423">
        <f>Quarterly!CK126</f>
        <v>418</v>
      </c>
      <c r="CK106" s="423">
        <f>Quarterly!CL126</f>
        <v>467</v>
      </c>
      <c r="CL106" s="423">
        <f>Quarterly!CM126</f>
        <v>505</v>
      </c>
      <c r="CM106" s="423">
        <f>Quarterly!CN126</f>
        <v>511</v>
      </c>
      <c r="CN106" s="423">
        <f>Quarterly!CO126</f>
        <v>495</v>
      </c>
      <c r="CO106" s="423">
        <f>Quarterly!CP126</f>
        <v>516</v>
      </c>
      <c r="CP106" s="423">
        <f>Quarterly!CQ126</f>
        <v>524</v>
      </c>
      <c r="CQ106" s="423">
        <f>Quarterly!CR126</f>
        <v>527</v>
      </c>
      <c r="CR106" s="423">
        <f>Quarterly!CS126</f>
        <v>493</v>
      </c>
      <c r="CS106" s="423">
        <f>Quarterly!CT126</f>
        <v>500</v>
      </c>
      <c r="CT106" s="423">
        <f>Quarterly!CU126</f>
        <v>514</v>
      </c>
      <c r="CU106" s="423" t="str">
        <f>Quarterly!CV138</f>
        <v>2019 Q2</v>
      </c>
      <c r="CV106" s="423" t="str">
        <f>Quarterly!CW138</f>
        <v>2019 Q3</v>
      </c>
      <c r="CW106" s="423" t="str">
        <f>Quarterly!CX138</f>
        <v>2019 Q4</v>
      </c>
      <c r="CX106" s="423" t="str">
        <f>Quarterly!CY138</f>
        <v>2020 Q1</v>
      </c>
      <c r="CY106" s="423" t="str">
        <f>Quarterly!CZ138</f>
        <v>2020 Q2</v>
      </c>
      <c r="CZ106" s="423" t="str">
        <f>Quarterly!DA138</f>
        <v>2020 Q3</v>
      </c>
      <c r="DA106" s="423" t="str">
        <f>Quarterly!DB138</f>
        <v>2020 Q4</v>
      </c>
      <c r="DB106" s="423" t="str">
        <f>Quarterly!DC138</f>
        <v>2021 Q1</v>
      </c>
      <c r="DC106" s="423" t="str">
        <f>Quarterly!DD138</f>
        <v>2021 Q2</v>
      </c>
      <c r="DD106" s="423" t="str">
        <f>Quarterly!DE138</f>
        <v>2021 Q3</v>
      </c>
      <c r="DE106" s="423" t="str">
        <f>Quarterly!DF138</f>
        <v>2021 Q4</v>
      </c>
      <c r="DF106" s="423" t="str">
        <f>Quarterly!DG138</f>
        <v>2022 Q1</v>
      </c>
      <c r="DG106" s="423" t="str">
        <f>Quarterly!DH138</f>
        <v>2022 Q2</v>
      </c>
      <c r="DH106" s="423" t="str">
        <f>Quarterly!DI138</f>
        <v>2022 Q3</v>
      </c>
      <c r="DI106" s="423" t="str">
        <f>Quarterly!DJ138</f>
        <v>2022 Q4</v>
      </c>
      <c r="DJ106" s="423" t="str">
        <f>Quarterly!DK138</f>
        <v>2023 Q1</v>
      </c>
      <c r="DK106" s="423" t="str">
        <f>Quarterly!DL138</f>
        <v>2023 Q2</v>
      </c>
      <c r="DL106" s="423" t="str">
        <f>Quarterly!DM138</f>
        <v>2023 Q3</v>
      </c>
      <c r="DM106" s="423" t="str">
        <f>Quarterly!DN138</f>
        <v>2023 Q4</v>
      </c>
      <c r="DN106" s="423" t="str">
        <f>Quarterly!DO138</f>
        <v>2024 Q1</v>
      </c>
    </row>
    <row r="107" spans="1:178">
      <c r="A107" s="428" t="s">
        <v>27</v>
      </c>
      <c r="B107" s="424">
        <f>Quarterly!C127</f>
        <v>0</v>
      </c>
      <c r="C107" s="424">
        <f>Quarterly!D127</f>
        <v>0</v>
      </c>
      <c r="D107" s="424">
        <f>Quarterly!E127</f>
        <v>0</v>
      </c>
      <c r="E107" s="424">
        <f>Quarterly!F127</f>
        <v>0</v>
      </c>
      <c r="F107" s="424">
        <f>Quarterly!G127</f>
        <v>0</v>
      </c>
      <c r="G107" s="424">
        <f>Quarterly!H127</f>
        <v>0</v>
      </c>
      <c r="H107" s="424">
        <f>Quarterly!I127</f>
        <v>0</v>
      </c>
      <c r="I107" s="424">
        <f>Quarterly!J127</f>
        <v>0</v>
      </c>
      <c r="J107" s="424">
        <f>Quarterly!K127</f>
        <v>0</v>
      </c>
      <c r="K107" s="424">
        <f>Quarterly!L127</f>
        <v>0</v>
      </c>
      <c r="L107" s="424">
        <f>Quarterly!M127</f>
        <v>0</v>
      </c>
      <c r="M107" s="424">
        <f>Quarterly!N127</f>
        <v>0</v>
      </c>
      <c r="N107" s="424">
        <f>Quarterly!O127</f>
        <v>0</v>
      </c>
      <c r="O107" s="424">
        <f>Quarterly!P127</f>
        <v>0</v>
      </c>
      <c r="P107" s="424">
        <f>Quarterly!Q127</f>
        <v>0</v>
      </c>
      <c r="Q107" s="424">
        <f>Quarterly!R127</f>
        <v>0</v>
      </c>
      <c r="R107" s="424">
        <f>Quarterly!S127</f>
        <v>48.5</v>
      </c>
      <c r="S107" s="424">
        <f>Quarterly!T127</f>
        <v>48.5</v>
      </c>
      <c r="T107" s="424">
        <f>Quarterly!U127</f>
        <v>48.5</v>
      </c>
      <c r="U107" s="424">
        <f>Quarterly!V127</f>
        <v>48.5</v>
      </c>
      <c r="V107" s="424">
        <f>Quarterly!W127</f>
        <v>54.25</v>
      </c>
      <c r="W107" s="424">
        <f>Quarterly!X127</f>
        <v>54.25</v>
      </c>
      <c r="X107" s="424">
        <f>Quarterly!Y127</f>
        <v>54.25</v>
      </c>
      <c r="Y107" s="424">
        <f>Quarterly!Z127</f>
        <v>54.25</v>
      </c>
      <c r="Z107" s="424">
        <f>Quarterly!AA127</f>
        <v>59.5</v>
      </c>
      <c r="AA107" s="424">
        <f>Quarterly!AB127</f>
        <v>59.5</v>
      </c>
      <c r="AB107" s="424">
        <f>Quarterly!AC127</f>
        <v>59.5</v>
      </c>
      <c r="AC107" s="424">
        <f>Quarterly!AD127</f>
        <v>59.5</v>
      </c>
      <c r="AD107" s="424">
        <f>Quarterly!AE127</f>
        <v>59.5</v>
      </c>
      <c r="AE107" s="424">
        <f>Quarterly!AF127</f>
        <v>59.5</v>
      </c>
      <c r="AF107" s="424">
        <f>Quarterly!AG127</f>
        <v>59.5</v>
      </c>
      <c r="AG107" s="424">
        <f>Quarterly!AH127</f>
        <v>59.5</v>
      </c>
      <c r="AH107" s="424">
        <f>Quarterly!AI127</f>
        <v>83</v>
      </c>
      <c r="AI107" s="424">
        <f>Quarterly!AJ127</f>
        <v>83</v>
      </c>
      <c r="AJ107" s="424">
        <f>Quarterly!AK127</f>
        <v>83</v>
      </c>
      <c r="AK107" s="424">
        <f>Quarterly!AL127</f>
        <v>83</v>
      </c>
      <c r="AL107" s="424">
        <f>Quarterly!AM127</f>
        <v>99</v>
      </c>
      <c r="AM107" s="424">
        <f>Quarterly!AN127</f>
        <v>99</v>
      </c>
      <c r="AN107" s="424">
        <f>Quarterly!AO127</f>
        <v>99</v>
      </c>
      <c r="AO107" s="424">
        <f>Quarterly!AP127</f>
        <v>99</v>
      </c>
      <c r="AP107" s="424">
        <f>Quarterly!AQ127</f>
        <v>116.75</v>
      </c>
      <c r="AQ107" s="424">
        <f>Quarterly!AR127</f>
        <v>116.75</v>
      </c>
      <c r="AR107" s="424">
        <f>Quarterly!AS127</f>
        <v>116.75</v>
      </c>
      <c r="AS107" s="424">
        <f>Quarterly!AT127</f>
        <v>116.75</v>
      </c>
      <c r="AT107" s="424">
        <f>Quarterly!AU127</f>
        <v>54</v>
      </c>
      <c r="AU107" s="424">
        <f>Quarterly!AV127</f>
        <v>61</v>
      </c>
      <c r="AV107" s="424">
        <f>Quarterly!AW127</f>
        <v>74</v>
      </c>
      <c r="AW107" s="424">
        <f>Quarterly!AX127</f>
        <v>82</v>
      </c>
      <c r="AX107" s="424">
        <f>Quarterly!AY127</f>
        <v>77</v>
      </c>
      <c r="AY107" s="424">
        <f>Quarterly!AZ127</f>
        <v>75</v>
      </c>
      <c r="AZ107" s="424">
        <f>Quarterly!BA127</f>
        <v>79</v>
      </c>
      <c r="BA107" s="424">
        <f>Quarterly!BB127</f>
        <v>80</v>
      </c>
      <c r="BB107" s="424">
        <f>Quarterly!BC127</f>
        <v>80</v>
      </c>
      <c r="BC107" s="424">
        <f>Quarterly!BD127</f>
        <v>83</v>
      </c>
      <c r="BD107" s="424">
        <f>Quarterly!BE127</f>
        <v>90</v>
      </c>
      <c r="BE107" s="424">
        <f>Quarterly!BF127</f>
        <v>98</v>
      </c>
      <c r="BF107" s="424">
        <f>Quarterly!BG127</f>
        <v>103</v>
      </c>
      <c r="BG107" s="424">
        <f>Quarterly!BH127</f>
        <v>102</v>
      </c>
      <c r="BH107" s="424">
        <f>Quarterly!BI127</f>
        <v>108</v>
      </c>
      <c r="BI107" s="424">
        <f>Quarterly!BJ127</f>
        <v>124</v>
      </c>
      <c r="BJ107" s="424">
        <f>Quarterly!BK127</f>
        <v>116</v>
      </c>
      <c r="BK107" s="424">
        <f>Quarterly!BL127</f>
        <v>109</v>
      </c>
      <c r="BL107" s="424">
        <f>Quarterly!BM127</f>
        <v>114</v>
      </c>
      <c r="BM107" s="424">
        <f>Quarterly!BN127</f>
        <v>118</v>
      </c>
      <c r="BN107" s="424">
        <f>Quarterly!BO127</f>
        <v>121</v>
      </c>
      <c r="BO107" s="424">
        <f>Quarterly!BP127</f>
        <v>138</v>
      </c>
      <c r="BP107" s="424">
        <f>Quarterly!BQ127</f>
        <v>133</v>
      </c>
      <c r="BQ107" s="424">
        <f>Quarterly!BR127</f>
        <v>142</v>
      </c>
      <c r="BR107" s="424">
        <f>Quarterly!BS127</f>
        <v>153</v>
      </c>
      <c r="BS107" s="424">
        <f>Quarterly!BT127</f>
        <v>168</v>
      </c>
      <c r="BT107" s="424">
        <f>Quarterly!BU127</f>
        <v>165</v>
      </c>
      <c r="BU107" s="424">
        <f>Quarterly!BV127</f>
        <v>165</v>
      </c>
      <c r="BV107" s="424">
        <f>Quarterly!BW127</f>
        <v>186</v>
      </c>
      <c r="BW107" s="424">
        <f>Quarterly!BX127</f>
        <v>192</v>
      </c>
      <c r="BX107" s="424">
        <f>Quarterly!BY127</f>
        <v>174</v>
      </c>
      <c r="BY107" s="424">
        <f>Quarterly!BZ127</f>
        <v>187</v>
      </c>
      <c r="BZ107" s="424">
        <f>Quarterly!CA127</f>
        <v>211</v>
      </c>
      <c r="CA107" s="424">
        <f>Quarterly!CB127</f>
        <v>212</v>
      </c>
      <c r="CB107" s="424">
        <f>Quarterly!CC127</f>
        <v>203</v>
      </c>
      <c r="CC107" s="424">
        <f>Quarterly!CD127</f>
        <v>197</v>
      </c>
      <c r="CD107" s="424">
        <f>Quarterly!CE127</f>
        <v>214</v>
      </c>
      <c r="CE107" s="424">
        <f>Quarterly!CF127</f>
        <v>217</v>
      </c>
      <c r="CF107" s="424">
        <f>Quarterly!CG127</f>
        <v>214</v>
      </c>
      <c r="CG107" s="424">
        <f>Quarterly!CH127</f>
        <v>229</v>
      </c>
      <c r="CH107" s="424">
        <f>Quarterly!CI127</f>
        <v>254</v>
      </c>
      <c r="CI107" s="424">
        <f>Quarterly!CJ127</f>
        <v>265</v>
      </c>
      <c r="CJ107" s="424">
        <f>Quarterly!CK127</f>
        <v>251</v>
      </c>
      <c r="CK107" s="424">
        <f>Quarterly!CL127</f>
        <v>294</v>
      </c>
      <c r="CL107" s="424">
        <f>Quarterly!CM127</f>
        <v>345</v>
      </c>
      <c r="CM107" s="424">
        <f>Quarterly!CN127</f>
        <v>342</v>
      </c>
      <c r="CN107" s="424">
        <f>Quarterly!CO127</f>
        <v>303</v>
      </c>
      <c r="CO107" s="424">
        <f>Quarterly!CP127</f>
        <v>306</v>
      </c>
      <c r="CP107" s="424">
        <f>Quarterly!CQ127</f>
        <v>320</v>
      </c>
      <c r="CQ107" s="424">
        <f>Quarterly!CR127</f>
        <v>315</v>
      </c>
      <c r="CR107" s="424">
        <f>Quarterly!CS127</f>
        <v>263</v>
      </c>
      <c r="CS107" s="424">
        <f>Quarterly!CT127</f>
        <v>259</v>
      </c>
      <c r="CT107" s="424">
        <f>Quarterly!CU127</f>
        <v>292</v>
      </c>
      <c r="CU107" s="424">
        <f>Quarterly!CV139</f>
        <v>2305</v>
      </c>
      <c r="CV107" s="424">
        <f>Quarterly!CW139</f>
        <v>2321</v>
      </c>
      <c r="CW107" s="424">
        <f>Quarterly!CX139</f>
        <v>2344</v>
      </c>
      <c r="CX107" s="424">
        <f>Quarterly!CY139</f>
        <v>2249</v>
      </c>
      <c r="CY107" s="424">
        <f>Quarterly!CZ139</f>
        <v>2017</v>
      </c>
      <c r="CZ107" s="424">
        <f>Quarterly!DA139</f>
        <v>2235</v>
      </c>
      <c r="DA107" s="424">
        <f>Quarterly!DB139</f>
        <v>2329</v>
      </c>
      <c r="DB107" s="424">
        <f>Quarterly!DC139</f>
        <v>2327</v>
      </c>
      <c r="DC107" s="424">
        <f>Quarterly!DD139</f>
        <v>2433</v>
      </c>
      <c r="DD107" s="424">
        <f>Quarterly!DE139</f>
        <v>2461</v>
      </c>
      <c r="DE107" s="424">
        <f>Quarterly!DF139</f>
        <v>2568</v>
      </c>
      <c r="DF107" s="424">
        <f>Quarterly!DG139</f>
        <v>2510</v>
      </c>
      <c r="DG107" s="424">
        <f>Quarterly!DH139</f>
        <v>2615</v>
      </c>
      <c r="DH107" s="424">
        <f>Quarterly!DI139</f>
        <v>2708</v>
      </c>
      <c r="DI107" s="424">
        <f>Quarterly!DJ139</f>
        <v>2755</v>
      </c>
      <c r="DJ107" s="424">
        <f>Quarterly!DK139</f>
        <v>2741</v>
      </c>
      <c r="DK107" s="424">
        <f>Quarterly!DL139</f>
        <v>2780</v>
      </c>
      <c r="DL107" s="424">
        <f>Quarterly!DM139</f>
        <v>2910</v>
      </c>
      <c r="DM107" s="424">
        <f>Quarterly!DN139</f>
        <v>3030</v>
      </c>
      <c r="DN107" s="424">
        <f>Quarterly!DO139</f>
        <v>3007</v>
      </c>
    </row>
    <row r="108" spans="1:178">
      <c r="A108" s="428" t="s">
        <v>28</v>
      </c>
      <c r="B108" s="424">
        <f>Quarterly!C128</f>
        <v>0</v>
      </c>
      <c r="C108" s="424">
        <f>Quarterly!D128</f>
        <v>0</v>
      </c>
      <c r="D108" s="424">
        <f>Quarterly!E128</f>
        <v>0</v>
      </c>
      <c r="E108" s="424">
        <f>Quarterly!F128</f>
        <v>0</v>
      </c>
      <c r="F108" s="424">
        <f>Quarterly!G128</f>
        <v>0</v>
      </c>
      <c r="G108" s="424">
        <f>Quarterly!H128</f>
        <v>0</v>
      </c>
      <c r="H108" s="424">
        <f>Quarterly!I128</f>
        <v>0</v>
      </c>
      <c r="I108" s="424">
        <f>Quarterly!J128</f>
        <v>0</v>
      </c>
      <c r="J108" s="424">
        <f>Quarterly!K128</f>
        <v>0</v>
      </c>
      <c r="K108" s="424">
        <f>Quarterly!L128</f>
        <v>0</v>
      </c>
      <c r="L108" s="424">
        <f>Quarterly!M128</f>
        <v>0</v>
      </c>
      <c r="M108" s="424">
        <f>Quarterly!N128</f>
        <v>0</v>
      </c>
      <c r="N108" s="424">
        <f>Quarterly!O128</f>
        <v>0</v>
      </c>
      <c r="O108" s="424">
        <f>Quarterly!P128</f>
        <v>0</v>
      </c>
      <c r="P108" s="424">
        <f>Quarterly!Q128</f>
        <v>0</v>
      </c>
      <c r="Q108" s="424">
        <f>Quarterly!R128</f>
        <v>0</v>
      </c>
      <c r="R108" s="424">
        <f>Quarterly!S128</f>
        <v>1.5</v>
      </c>
      <c r="S108" s="424">
        <f>Quarterly!T128</f>
        <v>1.5</v>
      </c>
      <c r="T108" s="424">
        <f>Quarterly!U128</f>
        <v>1.5</v>
      </c>
      <c r="U108" s="424">
        <f>Quarterly!V128</f>
        <v>1.5</v>
      </c>
      <c r="V108" s="424">
        <f>Quarterly!W128</f>
        <v>1.75</v>
      </c>
      <c r="W108" s="424">
        <f>Quarterly!X128</f>
        <v>1.75</v>
      </c>
      <c r="X108" s="424">
        <f>Quarterly!Y128</f>
        <v>1.75</v>
      </c>
      <c r="Y108" s="424">
        <f>Quarterly!Z128</f>
        <v>1.75</v>
      </c>
      <c r="Z108" s="424">
        <f>Quarterly!AA128</f>
        <v>2</v>
      </c>
      <c r="AA108" s="424">
        <f>Quarterly!AB128</f>
        <v>2</v>
      </c>
      <c r="AB108" s="424">
        <f>Quarterly!AC128</f>
        <v>2</v>
      </c>
      <c r="AC108" s="424">
        <f>Quarterly!AD128</f>
        <v>2</v>
      </c>
      <c r="AD108" s="424">
        <f>Quarterly!AE128</f>
        <v>1.75</v>
      </c>
      <c r="AE108" s="424">
        <f>Quarterly!AF128</f>
        <v>1.75</v>
      </c>
      <c r="AF108" s="424">
        <f>Quarterly!AG128</f>
        <v>1.75</v>
      </c>
      <c r="AG108" s="424">
        <f>Quarterly!AH128</f>
        <v>1.75</v>
      </c>
      <c r="AH108" s="424">
        <f>Quarterly!AI128</f>
        <v>1.75</v>
      </c>
      <c r="AI108" s="424">
        <f>Quarterly!AJ128</f>
        <v>1.75</v>
      </c>
      <c r="AJ108" s="424">
        <f>Quarterly!AK128</f>
        <v>1.75</v>
      </c>
      <c r="AK108" s="424">
        <f>Quarterly!AL128</f>
        <v>1.75</v>
      </c>
      <c r="AL108" s="424">
        <f>Quarterly!AM128</f>
        <v>3.25</v>
      </c>
      <c r="AM108" s="424">
        <f>Quarterly!AN128</f>
        <v>3.25</v>
      </c>
      <c r="AN108" s="424">
        <f>Quarterly!AO128</f>
        <v>3.25</v>
      </c>
      <c r="AO108" s="424">
        <f>Quarterly!AP128</f>
        <v>3.25</v>
      </c>
      <c r="AP108" s="424">
        <f>Quarterly!AQ128</f>
        <v>4.5</v>
      </c>
      <c r="AQ108" s="424">
        <f>Quarterly!AR128</f>
        <v>4.5</v>
      </c>
      <c r="AR108" s="424">
        <f>Quarterly!AS128</f>
        <v>4.5</v>
      </c>
      <c r="AS108" s="424">
        <f>Quarterly!AT128</f>
        <v>4.5</v>
      </c>
      <c r="AT108" s="424">
        <f>Quarterly!AU128</f>
        <v>12</v>
      </c>
      <c r="AU108" s="424">
        <f>Quarterly!AV128</f>
        <v>15</v>
      </c>
      <c r="AV108" s="424">
        <f>Quarterly!AW128</f>
        <v>14</v>
      </c>
      <c r="AW108" s="424">
        <f>Quarterly!AX128</f>
        <v>16</v>
      </c>
      <c r="AX108" s="424">
        <f>Quarterly!AY128</f>
        <v>9</v>
      </c>
      <c r="AY108" s="424">
        <f>Quarterly!AZ128</f>
        <v>9</v>
      </c>
      <c r="AZ108" s="424">
        <f>Quarterly!BA128</f>
        <v>12</v>
      </c>
      <c r="BA108" s="424">
        <f>Quarterly!BB128</f>
        <v>11</v>
      </c>
      <c r="BB108" s="424">
        <f>Quarterly!BC128</f>
        <v>11</v>
      </c>
      <c r="BC108" s="424">
        <f>Quarterly!BD128</f>
        <v>16</v>
      </c>
      <c r="BD108" s="424">
        <f>Quarterly!BE128</f>
        <v>15</v>
      </c>
      <c r="BE108" s="424">
        <f>Quarterly!BF128</f>
        <v>13</v>
      </c>
      <c r="BF108" s="424">
        <f>Quarterly!BG128</f>
        <v>11</v>
      </c>
      <c r="BG108" s="424">
        <f>Quarterly!BH128</f>
        <v>14</v>
      </c>
      <c r="BH108" s="424">
        <f>Quarterly!BI128</f>
        <v>14</v>
      </c>
      <c r="BI108" s="424">
        <f>Quarterly!BJ128</f>
        <v>13</v>
      </c>
      <c r="BJ108" s="424">
        <f>Quarterly!BK128</f>
        <v>13</v>
      </c>
      <c r="BK108" s="424">
        <f>Quarterly!BL128</f>
        <v>17</v>
      </c>
      <c r="BL108" s="424">
        <f>Quarterly!BM128</f>
        <v>19</v>
      </c>
      <c r="BM108" s="424">
        <f>Quarterly!BN128</f>
        <v>16</v>
      </c>
      <c r="BN108" s="424">
        <f>Quarterly!BO128</f>
        <v>10</v>
      </c>
      <c r="BO108" s="424">
        <f>Quarterly!BP128</f>
        <v>11</v>
      </c>
      <c r="BP108" s="424">
        <f>Quarterly!BQ128</f>
        <v>28</v>
      </c>
      <c r="BQ108" s="424">
        <f>Quarterly!BR128</f>
        <v>18</v>
      </c>
      <c r="BR108" s="424">
        <f>Quarterly!BS128</f>
        <v>9</v>
      </c>
      <c r="BS108" s="424">
        <f>Quarterly!BT128</f>
        <v>12</v>
      </c>
      <c r="BT108" s="424">
        <f>Quarterly!BU128</f>
        <v>29</v>
      </c>
      <c r="BU108" s="424">
        <f>Quarterly!BV128</f>
        <v>36</v>
      </c>
      <c r="BV108" s="424">
        <f>Quarterly!BW128</f>
        <v>11</v>
      </c>
      <c r="BW108" s="424">
        <f>Quarterly!BX128</f>
        <v>15</v>
      </c>
      <c r="BX108" s="424">
        <f>Quarterly!BY128</f>
        <v>20</v>
      </c>
      <c r="BY108" s="424">
        <f>Quarterly!BZ128</f>
        <v>22</v>
      </c>
      <c r="BZ108" s="424">
        <f>Quarterly!CA128</f>
        <v>13</v>
      </c>
      <c r="CA108" s="424">
        <f>Quarterly!CB128</f>
        <v>17</v>
      </c>
      <c r="CB108" s="424">
        <f>Quarterly!CC128</f>
        <v>28</v>
      </c>
      <c r="CC108" s="424">
        <f>Quarterly!CD128</f>
        <v>29</v>
      </c>
      <c r="CD108" s="424">
        <f>Quarterly!CE128</f>
        <v>14</v>
      </c>
      <c r="CE108" s="424">
        <f>Quarterly!CF128</f>
        <v>22</v>
      </c>
      <c r="CF108" s="424">
        <f>Quarterly!CG128</f>
        <v>30</v>
      </c>
      <c r="CG108" s="424">
        <f>Quarterly!CH128</f>
        <v>23</v>
      </c>
      <c r="CH108" s="424">
        <f>Quarterly!CI128</f>
        <v>26</v>
      </c>
      <c r="CI108" s="424">
        <f>Quarterly!CJ128</f>
        <v>18</v>
      </c>
      <c r="CJ108" s="424">
        <f>Quarterly!CK128</f>
        <v>27</v>
      </c>
      <c r="CK108" s="424">
        <f>Quarterly!CL128</f>
        <v>33</v>
      </c>
      <c r="CL108" s="424">
        <f>Quarterly!CM128</f>
        <v>24</v>
      </c>
      <c r="CM108" s="424">
        <f>Quarterly!CN128</f>
        <v>29</v>
      </c>
      <c r="CN108" s="424">
        <f>Quarterly!CO128</f>
        <v>37</v>
      </c>
      <c r="CO108" s="424">
        <f>Quarterly!CP128</f>
        <v>48</v>
      </c>
      <c r="CP108" s="424">
        <f>Quarterly!CQ128</f>
        <v>31</v>
      </c>
      <c r="CQ108" s="424">
        <f>Quarterly!CR128</f>
        <v>26</v>
      </c>
      <c r="CR108" s="424">
        <f>Quarterly!CS128</f>
        <v>37</v>
      </c>
      <c r="CS108" s="424">
        <f>Quarterly!CT128</f>
        <v>44</v>
      </c>
      <c r="CT108" s="424">
        <f>Quarterly!CU128</f>
        <v>24</v>
      </c>
      <c r="CU108" s="424">
        <f>Quarterly!CV140</f>
        <v>570</v>
      </c>
      <c r="CV108" s="424">
        <f>Quarterly!CW140</f>
        <v>561</v>
      </c>
      <c r="CW108" s="424">
        <f>Quarterly!CX140</f>
        <v>561</v>
      </c>
      <c r="CX108" s="424">
        <f>Quarterly!CY140</f>
        <v>565</v>
      </c>
      <c r="CY108" s="424">
        <f>Quarterly!CZ140</f>
        <v>561</v>
      </c>
      <c r="CZ108" s="424">
        <f>Quarterly!DA140</f>
        <v>573</v>
      </c>
      <c r="DA108" s="424">
        <f>Quarterly!DB140</f>
        <v>579</v>
      </c>
      <c r="DB108" s="424">
        <f>Quarterly!DC140</f>
        <v>603</v>
      </c>
      <c r="DC108" s="424">
        <f>Quarterly!DD140</f>
        <v>602</v>
      </c>
      <c r="DD108" s="424">
        <f>Quarterly!DE140</f>
        <v>609</v>
      </c>
      <c r="DE108" s="424">
        <f>Quarterly!DF140</f>
        <v>609</v>
      </c>
      <c r="DF108" s="424">
        <f>Quarterly!DG140</f>
        <v>607</v>
      </c>
      <c r="DG108" s="424">
        <f>Quarterly!DH140</f>
        <v>614</v>
      </c>
      <c r="DH108" s="424">
        <f>Quarterly!DI140</f>
        <v>618</v>
      </c>
      <c r="DI108" s="424">
        <f>Quarterly!DJ140</f>
        <v>623</v>
      </c>
      <c r="DJ108" s="424">
        <f>Quarterly!DK140</f>
        <v>612</v>
      </c>
      <c r="DK108" s="424">
        <f>Quarterly!DL140</f>
        <v>613</v>
      </c>
      <c r="DL108" s="424">
        <f>Quarterly!DM140</f>
        <v>636</v>
      </c>
      <c r="DM108" s="424">
        <f>Quarterly!DN140</f>
        <v>642</v>
      </c>
      <c r="DN108" s="424">
        <f>Quarterly!DO140</f>
        <v>657</v>
      </c>
    </row>
    <row r="109" spans="1:178">
      <c r="A109" s="427" t="s">
        <v>29</v>
      </c>
      <c r="B109" s="423">
        <f>Quarterly!C129</f>
        <v>0</v>
      </c>
      <c r="C109" s="423">
        <f>Quarterly!D129</f>
        <v>0</v>
      </c>
      <c r="D109" s="423">
        <f>Quarterly!E129</f>
        <v>0</v>
      </c>
      <c r="E109" s="423">
        <f>Quarterly!F129</f>
        <v>0</v>
      </c>
      <c r="F109" s="423">
        <f>Quarterly!G129</f>
        <v>0</v>
      </c>
      <c r="G109" s="423">
        <f>Quarterly!H129</f>
        <v>0</v>
      </c>
      <c r="H109" s="423">
        <f>Quarterly!I129</f>
        <v>0</v>
      </c>
      <c r="I109" s="423">
        <f>Quarterly!J129</f>
        <v>0</v>
      </c>
      <c r="J109" s="423">
        <f>Quarterly!K129</f>
        <v>0</v>
      </c>
      <c r="K109" s="423">
        <f>Quarterly!L129</f>
        <v>0</v>
      </c>
      <c r="L109" s="423">
        <f>Quarterly!M129</f>
        <v>0</v>
      </c>
      <c r="M109" s="423">
        <f>Quarterly!N129</f>
        <v>0</v>
      </c>
      <c r="N109" s="423">
        <f>Quarterly!O129</f>
        <v>0</v>
      </c>
      <c r="O109" s="423">
        <f>Quarterly!P129</f>
        <v>0</v>
      </c>
      <c r="P109" s="423">
        <f>Quarterly!Q129</f>
        <v>0</v>
      </c>
      <c r="Q109" s="423">
        <f>Quarterly!R129</f>
        <v>0</v>
      </c>
      <c r="R109" s="423">
        <f>Quarterly!S129</f>
        <v>23.25</v>
      </c>
      <c r="S109" s="423">
        <f>Quarterly!T129</f>
        <v>23.25</v>
      </c>
      <c r="T109" s="423">
        <f>Quarterly!U129</f>
        <v>23.25</v>
      </c>
      <c r="U109" s="423">
        <f>Quarterly!V129</f>
        <v>23.25</v>
      </c>
      <c r="V109" s="423">
        <f>Quarterly!W129</f>
        <v>24.25</v>
      </c>
      <c r="W109" s="423">
        <f>Quarterly!X129</f>
        <v>24.25</v>
      </c>
      <c r="X109" s="423">
        <f>Quarterly!Y129</f>
        <v>24.25</v>
      </c>
      <c r="Y109" s="423">
        <f>Quarterly!Z129</f>
        <v>24.25</v>
      </c>
      <c r="Z109" s="423">
        <f>Quarterly!AA129</f>
        <v>27.75</v>
      </c>
      <c r="AA109" s="423">
        <f>Quarterly!AB129</f>
        <v>27.75</v>
      </c>
      <c r="AB109" s="423">
        <f>Quarterly!AC129</f>
        <v>27.75</v>
      </c>
      <c r="AC109" s="423">
        <f>Quarterly!AD129</f>
        <v>27.75</v>
      </c>
      <c r="AD109" s="423">
        <f>Quarterly!AE129</f>
        <v>29.25</v>
      </c>
      <c r="AE109" s="423">
        <f>Quarterly!AF129</f>
        <v>29.25</v>
      </c>
      <c r="AF109" s="423">
        <f>Quarterly!AG129</f>
        <v>29.25</v>
      </c>
      <c r="AG109" s="423">
        <f>Quarterly!AH129</f>
        <v>29.25</v>
      </c>
      <c r="AH109" s="423">
        <f>Quarterly!AI129</f>
        <v>33.75</v>
      </c>
      <c r="AI109" s="423">
        <f>Quarterly!AJ129</f>
        <v>33.75</v>
      </c>
      <c r="AJ109" s="423">
        <f>Quarterly!AK129</f>
        <v>33.75</v>
      </c>
      <c r="AK109" s="423">
        <f>Quarterly!AL129</f>
        <v>33.75</v>
      </c>
      <c r="AL109" s="423">
        <f>Quarterly!AM129</f>
        <v>44.25</v>
      </c>
      <c r="AM109" s="423">
        <f>Quarterly!AN129</f>
        <v>44.25</v>
      </c>
      <c r="AN109" s="423">
        <f>Quarterly!AO129</f>
        <v>44.25</v>
      </c>
      <c r="AO109" s="423">
        <f>Quarterly!AP129</f>
        <v>44.25</v>
      </c>
      <c r="AP109" s="423">
        <f>Quarterly!AQ129</f>
        <v>53.5</v>
      </c>
      <c r="AQ109" s="423">
        <f>Quarterly!AR129</f>
        <v>53.5</v>
      </c>
      <c r="AR109" s="423">
        <f>Quarterly!AS129</f>
        <v>53.5</v>
      </c>
      <c r="AS109" s="423">
        <f>Quarterly!AT129</f>
        <v>53.5</v>
      </c>
      <c r="AT109" s="423">
        <f>Quarterly!AU129</f>
        <v>61</v>
      </c>
      <c r="AU109" s="423">
        <f>Quarterly!AV129</f>
        <v>70</v>
      </c>
      <c r="AV109" s="423">
        <f>Quarterly!AW129</f>
        <v>77</v>
      </c>
      <c r="AW109" s="423">
        <f>Quarterly!AX129</f>
        <v>82</v>
      </c>
      <c r="AX109" s="423">
        <f>Quarterly!AY129</f>
        <v>84</v>
      </c>
      <c r="AY109" s="423">
        <f>Quarterly!AZ129</f>
        <v>89</v>
      </c>
      <c r="AZ109" s="423">
        <f>Quarterly!BA129</f>
        <v>97</v>
      </c>
      <c r="BA109" s="423">
        <f>Quarterly!BB129</f>
        <v>102</v>
      </c>
      <c r="BB109" s="423">
        <f>Quarterly!BC129</f>
        <v>99</v>
      </c>
      <c r="BC109" s="423">
        <f>Quarterly!BD129</f>
        <v>112</v>
      </c>
      <c r="BD109" s="423">
        <f>Quarterly!BE129</f>
        <v>123</v>
      </c>
      <c r="BE109" s="423">
        <f>Quarterly!BF129</f>
        <v>127</v>
      </c>
      <c r="BF109" s="423">
        <f>Quarterly!BG129</f>
        <v>126</v>
      </c>
      <c r="BG109" s="423">
        <f>Quarterly!BH129</f>
        <v>118</v>
      </c>
      <c r="BH109" s="423">
        <f>Quarterly!BI129</f>
        <v>125</v>
      </c>
      <c r="BI109" s="423">
        <f>Quarterly!BJ129</f>
        <v>137</v>
      </c>
      <c r="BJ109" s="423">
        <f>Quarterly!BK129</f>
        <v>139</v>
      </c>
      <c r="BK109" s="423">
        <f>Quarterly!BL129</f>
        <v>133</v>
      </c>
      <c r="BL109" s="423">
        <f>Quarterly!BM129</f>
        <v>146</v>
      </c>
      <c r="BM109" s="423">
        <f>Quarterly!BN129</f>
        <v>165</v>
      </c>
      <c r="BN109" s="423">
        <f>Quarterly!BO129</f>
        <v>178</v>
      </c>
      <c r="BO109" s="423">
        <f>Quarterly!BP129</f>
        <v>169</v>
      </c>
      <c r="BP109" s="423">
        <f>Quarterly!BQ129</f>
        <v>193</v>
      </c>
      <c r="BQ109" s="423">
        <f>Quarterly!BR129</f>
        <v>210</v>
      </c>
      <c r="BR109" s="423">
        <f>Quarterly!BS129</f>
        <v>196</v>
      </c>
      <c r="BS109" s="423">
        <f>Quarterly!BT129</f>
        <v>197</v>
      </c>
      <c r="BT109" s="423">
        <f>Quarterly!BU129</f>
        <v>223</v>
      </c>
      <c r="BU109" s="423">
        <f>Quarterly!BV129</f>
        <v>241</v>
      </c>
      <c r="BV109" s="423">
        <f>Quarterly!BW129</f>
        <v>221</v>
      </c>
      <c r="BW109" s="423">
        <f>Quarterly!BX129</f>
        <v>219</v>
      </c>
      <c r="BX109" s="423">
        <f>Quarterly!BY129</f>
        <v>223</v>
      </c>
      <c r="BY109" s="423">
        <f>Quarterly!BZ129</f>
        <v>228</v>
      </c>
      <c r="BZ109" s="423">
        <f>Quarterly!CA129</f>
        <v>236</v>
      </c>
      <c r="CA109" s="423">
        <f>Quarterly!CB129</f>
        <v>238</v>
      </c>
      <c r="CB109" s="423">
        <f>Quarterly!CC129</f>
        <v>259</v>
      </c>
      <c r="CC109" s="423">
        <f>Quarterly!CD129</f>
        <v>254</v>
      </c>
      <c r="CD109" s="423">
        <f>Quarterly!CE129</f>
        <v>254</v>
      </c>
      <c r="CE109" s="423">
        <f>Quarterly!CF129</f>
        <v>256</v>
      </c>
      <c r="CF109" s="423">
        <f>Quarterly!CG129</f>
        <v>275</v>
      </c>
      <c r="CG109" s="423">
        <f>Quarterly!CH129</f>
        <v>288</v>
      </c>
      <c r="CH109" s="423">
        <f>Quarterly!CI129</f>
        <v>290</v>
      </c>
      <c r="CI109" s="423">
        <f>Quarterly!CJ129</f>
        <v>285</v>
      </c>
      <c r="CJ109" s="423">
        <f>Quarterly!CK129</f>
        <v>278</v>
      </c>
      <c r="CK109" s="423">
        <f>Quarterly!CL129</f>
        <v>299</v>
      </c>
      <c r="CL109" s="423">
        <f>Quarterly!CM129</f>
        <v>314</v>
      </c>
      <c r="CM109" s="423">
        <f>Quarterly!CN129</f>
        <v>328</v>
      </c>
      <c r="CN109" s="423">
        <f>Quarterly!CO129</f>
        <v>337</v>
      </c>
      <c r="CO109" s="423">
        <f>Quarterly!CP129</f>
        <v>351</v>
      </c>
      <c r="CP109" s="423">
        <f>Quarterly!CQ129</f>
        <v>334</v>
      </c>
      <c r="CQ109" s="423">
        <f>Quarterly!CR129</f>
        <v>351</v>
      </c>
      <c r="CR109" s="423">
        <f>Quarterly!CS129</f>
        <v>372</v>
      </c>
      <c r="CS109" s="423">
        <f>Quarterly!CT129</f>
        <v>382</v>
      </c>
      <c r="CT109" s="423">
        <f>Quarterly!CU129</f>
        <v>394</v>
      </c>
      <c r="CU109" s="423">
        <f>Quarterly!CV141</f>
        <v>372</v>
      </c>
      <c r="CV109" s="423">
        <f>Quarterly!CW141</f>
        <v>342</v>
      </c>
      <c r="CW109" s="423">
        <f>Quarterly!CX141</f>
        <v>342</v>
      </c>
      <c r="CX109" s="423">
        <f>Quarterly!CY141</f>
        <v>365</v>
      </c>
      <c r="CY109" s="423">
        <f>Quarterly!CZ141</f>
        <v>365</v>
      </c>
      <c r="CZ109" s="423">
        <f>Quarterly!DA141</f>
        <v>351</v>
      </c>
      <c r="DA109" s="423">
        <f>Quarterly!DB141</f>
        <v>351</v>
      </c>
      <c r="DB109" s="423">
        <f>Quarterly!DC141</f>
        <v>391</v>
      </c>
      <c r="DC109" s="423">
        <f>Quarterly!DD141</f>
        <v>391</v>
      </c>
      <c r="DD109" s="423">
        <f>Quarterly!DE141</f>
        <v>374</v>
      </c>
      <c r="DE109" s="423">
        <f>Quarterly!DF141</f>
        <v>374</v>
      </c>
      <c r="DF109" s="423">
        <f>Quarterly!DG141</f>
        <v>386</v>
      </c>
      <c r="DG109" s="423">
        <f>Quarterly!DH141</f>
        <v>386</v>
      </c>
      <c r="DH109" s="423">
        <f>Quarterly!DI141</f>
        <v>372</v>
      </c>
      <c r="DI109" s="423">
        <f>Quarterly!DJ141</f>
        <v>372</v>
      </c>
      <c r="DJ109" s="423">
        <f>Quarterly!DK141</f>
        <v>374</v>
      </c>
      <c r="DK109" s="423">
        <f>Quarterly!DL141</f>
        <v>374</v>
      </c>
      <c r="DL109" s="423">
        <f>Quarterly!DM141</f>
        <v>384</v>
      </c>
      <c r="DM109" s="423">
        <f>Quarterly!DN141</f>
        <v>384</v>
      </c>
      <c r="DN109" s="423">
        <f>Quarterly!DO141</f>
        <v>405</v>
      </c>
    </row>
    <row r="110" spans="1:178">
      <c r="A110" s="428" t="s">
        <v>30</v>
      </c>
      <c r="B110" s="424">
        <f>Quarterly!C130</f>
        <v>0</v>
      </c>
      <c r="C110" s="424">
        <f>Quarterly!D130</f>
        <v>0</v>
      </c>
      <c r="D110" s="424">
        <f>Quarterly!E130</f>
        <v>0</v>
      </c>
      <c r="E110" s="424">
        <f>Quarterly!F130</f>
        <v>0</v>
      </c>
      <c r="F110" s="424">
        <f>Quarterly!G130</f>
        <v>0</v>
      </c>
      <c r="G110" s="424">
        <f>Quarterly!H130</f>
        <v>0</v>
      </c>
      <c r="H110" s="424">
        <f>Quarterly!I130</f>
        <v>0</v>
      </c>
      <c r="I110" s="424">
        <f>Quarterly!J130</f>
        <v>0</v>
      </c>
      <c r="J110" s="424">
        <f>Quarterly!K130</f>
        <v>0</v>
      </c>
      <c r="K110" s="424">
        <f>Quarterly!L130</f>
        <v>0</v>
      </c>
      <c r="L110" s="424">
        <f>Quarterly!M130</f>
        <v>0</v>
      </c>
      <c r="M110" s="424">
        <f>Quarterly!N130</f>
        <v>0</v>
      </c>
      <c r="N110" s="424">
        <f>Quarterly!O130</f>
        <v>0</v>
      </c>
      <c r="O110" s="424">
        <f>Quarterly!P130</f>
        <v>0</v>
      </c>
      <c r="P110" s="424">
        <f>Quarterly!Q130</f>
        <v>0</v>
      </c>
      <c r="Q110" s="424">
        <f>Quarterly!R130</f>
        <v>0</v>
      </c>
      <c r="R110" s="424">
        <f>Quarterly!S130</f>
        <v>0.25</v>
      </c>
      <c r="S110" s="424">
        <f>Quarterly!T130</f>
        <v>0.25</v>
      </c>
      <c r="T110" s="424">
        <f>Quarterly!U130</f>
        <v>0.25</v>
      </c>
      <c r="U110" s="424">
        <f>Quarterly!V130</f>
        <v>0.25</v>
      </c>
      <c r="V110" s="424">
        <f>Quarterly!W130</f>
        <v>0.25</v>
      </c>
      <c r="W110" s="424">
        <f>Quarterly!X130</f>
        <v>0.25</v>
      </c>
      <c r="X110" s="424">
        <f>Quarterly!Y130</f>
        <v>0.25</v>
      </c>
      <c r="Y110" s="424">
        <f>Quarterly!Z130</f>
        <v>0.25</v>
      </c>
      <c r="Z110" s="424">
        <f>Quarterly!AA130</f>
        <v>1.5</v>
      </c>
      <c r="AA110" s="424">
        <f>Quarterly!AB130</f>
        <v>1.5</v>
      </c>
      <c r="AB110" s="424">
        <f>Quarterly!AC130</f>
        <v>1.5</v>
      </c>
      <c r="AC110" s="424">
        <f>Quarterly!AD130</f>
        <v>1.5</v>
      </c>
      <c r="AD110" s="424">
        <f>Quarterly!AE130</f>
        <v>0.5</v>
      </c>
      <c r="AE110" s="424">
        <f>Quarterly!AF130</f>
        <v>0.5</v>
      </c>
      <c r="AF110" s="424">
        <f>Quarterly!AG130</f>
        <v>0.5</v>
      </c>
      <c r="AG110" s="424">
        <f>Quarterly!AH130</f>
        <v>0.5</v>
      </c>
      <c r="AH110" s="424">
        <f>Quarterly!AI130</f>
        <v>0.75</v>
      </c>
      <c r="AI110" s="424">
        <f>Quarterly!AJ130</f>
        <v>0.75</v>
      </c>
      <c r="AJ110" s="424">
        <f>Quarterly!AK130</f>
        <v>0.75</v>
      </c>
      <c r="AK110" s="424">
        <f>Quarterly!AL130</f>
        <v>0.75</v>
      </c>
      <c r="AL110" s="424">
        <f>Quarterly!AM130</f>
        <v>2</v>
      </c>
      <c r="AM110" s="424">
        <f>Quarterly!AN130</f>
        <v>2</v>
      </c>
      <c r="AN110" s="424">
        <f>Quarterly!AO130</f>
        <v>2</v>
      </c>
      <c r="AO110" s="424">
        <f>Quarterly!AP130</f>
        <v>2</v>
      </c>
      <c r="AP110" s="424">
        <f>Quarterly!AQ130</f>
        <v>2.5</v>
      </c>
      <c r="AQ110" s="424">
        <f>Quarterly!AR130</f>
        <v>2.5</v>
      </c>
      <c r="AR110" s="424">
        <f>Quarterly!AS130</f>
        <v>2.5</v>
      </c>
      <c r="AS110" s="424">
        <f>Quarterly!AT130</f>
        <v>2.5</v>
      </c>
      <c r="AT110" s="424">
        <f>Quarterly!AU130</f>
        <v>3</v>
      </c>
      <c r="AU110" s="424">
        <f>Quarterly!AV130</f>
        <v>5</v>
      </c>
      <c r="AV110" s="424">
        <f>Quarterly!AW130</f>
        <v>5</v>
      </c>
      <c r="AW110" s="424">
        <f>Quarterly!AX130</f>
        <v>6</v>
      </c>
      <c r="AX110" s="424">
        <f>Quarterly!AY130</f>
        <v>7</v>
      </c>
      <c r="AY110" s="424">
        <f>Quarterly!AZ130</f>
        <v>9</v>
      </c>
      <c r="AZ110" s="424">
        <f>Quarterly!BA130</f>
        <v>8</v>
      </c>
      <c r="BA110" s="424">
        <f>Quarterly!BB130</f>
        <v>10</v>
      </c>
      <c r="BB110" s="424">
        <f>Quarterly!BC130</f>
        <v>9</v>
      </c>
      <c r="BC110" s="424">
        <f>Quarterly!BD130</f>
        <v>13</v>
      </c>
      <c r="BD110" s="424">
        <f>Quarterly!BE130</f>
        <v>10</v>
      </c>
      <c r="BE110" s="424">
        <f>Quarterly!BF130</f>
        <v>9</v>
      </c>
      <c r="BF110" s="424">
        <f>Quarterly!BG130</f>
        <v>7</v>
      </c>
      <c r="BG110" s="424">
        <f>Quarterly!BH130</f>
        <v>6</v>
      </c>
      <c r="BH110" s="424">
        <f>Quarterly!BI130</f>
        <v>7</v>
      </c>
      <c r="BI110" s="424">
        <f>Quarterly!BJ130</f>
        <v>7</v>
      </c>
      <c r="BJ110" s="424">
        <f>Quarterly!BK130</f>
        <v>5</v>
      </c>
      <c r="BK110" s="424">
        <f>Quarterly!BL130</f>
        <v>8</v>
      </c>
      <c r="BL110" s="424">
        <f>Quarterly!BM130</f>
        <v>10</v>
      </c>
      <c r="BM110" s="424">
        <f>Quarterly!BN130</f>
        <v>13</v>
      </c>
      <c r="BN110" s="424">
        <f>Quarterly!BO130</f>
        <v>20</v>
      </c>
      <c r="BO110" s="424">
        <f>Quarterly!BP130</f>
        <v>19</v>
      </c>
      <c r="BP110" s="424">
        <f>Quarterly!BQ130</f>
        <v>21</v>
      </c>
      <c r="BQ110" s="424">
        <f>Quarterly!BR130</f>
        <v>22</v>
      </c>
      <c r="BR110" s="424">
        <f>Quarterly!BS130</f>
        <v>19</v>
      </c>
      <c r="BS110" s="424">
        <f>Quarterly!BT130</f>
        <v>17</v>
      </c>
      <c r="BT110" s="424">
        <f>Quarterly!BU130</f>
        <v>20</v>
      </c>
      <c r="BU110" s="424">
        <f>Quarterly!BV130</f>
        <v>21</v>
      </c>
      <c r="BV110" s="424">
        <f>Quarterly!BW130</f>
        <v>24</v>
      </c>
      <c r="BW110" s="424">
        <f>Quarterly!BX130</f>
        <v>26</v>
      </c>
      <c r="BX110" s="424">
        <f>Quarterly!BY130</f>
        <v>25</v>
      </c>
      <c r="BY110" s="424">
        <f>Quarterly!BZ130</f>
        <v>26</v>
      </c>
      <c r="BZ110" s="424">
        <f>Quarterly!CA130</f>
        <v>27</v>
      </c>
      <c r="CA110" s="424">
        <f>Quarterly!CB130</f>
        <v>26</v>
      </c>
      <c r="CB110" s="424">
        <f>Quarterly!CC130</f>
        <v>38</v>
      </c>
      <c r="CC110" s="424">
        <f>Quarterly!CD130</f>
        <v>28</v>
      </c>
      <c r="CD110" s="424">
        <f>Quarterly!CE130</f>
        <v>26</v>
      </c>
      <c r="CE110" s="424">
        <f>Quarterly!CF130</f>
        <v>24</v>
      </c>
      <c r="CF110" s="424">
        <f>Quarterly!CG130</f>
        <v>29</v>
      </c>
      <c r="CG110" s="424">
        <f>Quarterly!CH130</f>
        <v>26</v>
      </c>
      <c r="CH110" s="424">
        <f>Quarterly!CI130</f>
        <v>22</v>
      </c>
      <c r="CI110" s="424">
        <f>Quarterly!CJ130</f>
        <v>27</v>
      </c>
      <c r="CJ110" s="424">
        <f>Quarterly!CK130</f>
        <v>28</v>
      </c>
      <c r="CK110" s="424">
        <f>Quarterly!CL130</f>
        <v>34</v>
      </c>
      <c r="CL110" s="424">
        <f>Quarterly!CM130</f>
        <v>34</v>
      </c>
      <c r="CM110" s="424">
        <f>Quarterly!CN130</f>
        <v>35</v>
      </c>
      <c r="CN110" s="424">
        <f>Quarterly!CO130</f>
        <v>44</v>
      </c>
      <c r="CO110" s="424">
        <f>Quarterly!CP130</f>
        <v>53</v>
      </c>
      <c r="CP110" s="424">
        <f>Quarterly!CQ130</f>
        <v>32</v>
      </c>
      <c r="CQ110" s="424">
        <f>Quarterly!CR130</f>
        <v>46</v>
      </c>
      <c r="CR110" s="424">
        <f>Quarterly!CS130</f>
        <v>56</v>
      </c>
      <c r="CS110" s="424">
        <f>Quarterly!CT130</f>
        <v>51</v>
      </c>
      <c r="CT110" s="424">
        <f>Quarterly!CU130</f>
        <v>46</v>
      </c>
      <c r="CU110" s="424">
        <f>Quarterly!CV142</f>
        <v>30</v>
      </c>
      <c r="CV110" s="424">
        <f>Quarterly!CW142</f>
        <v>48</v>
      </c>
      <c r="CW110" s="424">
        <f>Quarterly!CX142</f>
        <v>45</v>
      </c>
      <c r="CX110" s="424">
        <f>Quarterly!CY142</f>
        <v>27</v>
      </c>
      <c r="CY110" s="424">
        <f>Quarterly!CZ142</f>
        <v>25</v>
      </c>
      <c r="CZ110" s="424">
        <f>Quarterly!DA142</f>
        <v>44</v>
      </c>
      <c r="DA110" s="424">
        <f>Quarterly!DB142</f>
        <v>45</v>
      </c>
      <c r="DB110" s="424">
        <f>Quarterly!DC142</f>
        <v>28</v>
      </c>
      <c r="DC110" s="424">
        <f>Quarterly!DD142</f>
        <v>24</v>
      </c>
      <c r="DD110" s="424">
        <f>Quarterly!DE142</f>
        <v>45</v>
      </c>
      <c r="DE110" s="424">
        <f>Quarterly!DF142</f>
        <v>42</v>
      </c>
      <c r="DF110" s="424">
        <f>Quarterly!DG142</f>
        <v>24</v>
      </c>
      <c r="DG110" s="424">
        <f>Quarterly!DH142</f>
        <v>28</v>
      </c>
      <c r="DH110" s="424">
        <f>Quarterly!DI142</f>
        <v>44</v>
      </c>
      <c r="DI110" s="424">
        <f>Quarterly!DJ142</f>
        <v>47</v>
      </c>
      <c r="DJ110" s="424">
        <f>Quarterly!DK142</f>
        <v>31</v>
      </c>
      <c r="DK110" s="424">
        <f>Quarterly!DL142</f>
        <v>29</v>
      </c>
      <c r="DL110" s="424">
        <f>Quarterly!DM142</f>
        <v>38</v>
      </c>
      <c r="DM110" s="424">
        <f>Quarterly!DN142</f>
        <v>40</v>
      </c>
      <c r="DN110" s="424">
        <f>Quarterly!DO142</f>
        <v>31</v>
      </c>
    </row>
    <row r="111" spans="1:178">
      <c r="A111" s="429" t="s">
        <v>31</v>
      </c>
      <c r="B111" s="425">
        <f>Quarterly!C131</f>
        <v>0</v>
      </c>
      <c r="C111" s="425">
        <f>Quarterly!D131</f>
        <v>0</v>
      </c>
      <c r="D111" s="425">
        <f>Quarterly!E131</f>
        <v>0</v>
      </c>
      <c r="E111" s="425">
        <f>Quarterly!F131</f>
        <v>0</v>
      </c>
      <c r="F111" s="425">
        <f>Quarterly!G131</f>
        <v>0</v>
      </c>
      <c r="G111" s="425">
        <f>Quarterly!H131</f>
        <v>0</v>
      </c>
      <c r="H111" s="425">
        <f>Quarterly!I131</f>
        <v>0</v>
      </c>
      <c r="I111" s="425">
        <f>Quarterly!J131</f>
        <v>0</v>
      </c>
      <c r="J111" s="425">
        <f>Quarterly!K131</f>
        <v>0</v>
      </c>
      <c r="K111" s="425">
        <f>Quarterly!L131</f>
        <v>0</v>
      </c>
      <c r="L111" s="425">
        <f>Quarterly!M131</f>
        <v>0</v>
      </c>
      <c r="M111" s="425">
        <f>Quarterly!N131</f>
        <v>0</v>
      </c>
      <c r="N111" s="425">
        <f>Quarterly!O131</f>
        <v>0</v>
      </c>
      <c r="O111" s="425">
        <f>Quarterly!P131</f>
        <v>0</v>
      </c>
      <c r="P111" s="425">
        <f>Quarterly!Q131</f>
        <v>0</v>
      </c>
      <c r="Q111" s="425">
        <f>Quarterly!R131</f>
        <v>0</v>
      </c>
      <c r="R111" s="425">
        <f>Quarterly!S131</f>
        <v>15.75</v>
      </c>
      <c r="S111" s="425">
        <f>Quarterly!T131</f>
        <v>15.75</v>
      </c>
      <c r="T111" s="425">
        <f>Quarterly!U131</f>
        <v>15.75</v>
      </c>
      <c r="U111" s="425">
        <f>Quarterly!V131</f>
        <v>15.75</v>
      </c>
      <c r="V111" s="425">
        <f>Quarterly!W131</f>
        <v>16.5</v>
      </c>
      <c r="W111" s="425">
        <f>Quarterly!X131</f>
        <v>16.5</v>
      </c>
      <c r="X111" s="425">
        <f>Quarterly!Y131</f>
        <v>16.5</v>
      </c>
      <c r="Y111" s="425">
        <f>Quarterly!Z131</f>
        <v>16.5</v>
      </c>
      <c r="Z111" s="425">
        <f>Quarterly!AA131</f>
        <v>17</v>
      </c>
      <c r="AA111" s="425">
        <f>Quarterly!AB131</f>
        <v>17</v>
      </c>
      <c r="AB111" s="425">
        <f>Quarterly!AC131</f>
        <v>17</v>
      </c>
      <c r="AC111" s="425">
        <f>Quarterly!AD131</f>
        <v>17</v>
      </c>
      <c r="AD111" s="425">
        <f>Quarterly!AE131</f>
        <v>19.5</v>
      </c>
      <c r="AE111" s="425">
        <f>Quarterly!AF131</f>
        <v>19.5</v>
      </c>
      <c r="AF111" s="425">
        <f>Quarterly!AG131</f>
        <v>19.5</v>
      </c>
      <c r="AG111" s="425">
        <f>Quarterly!AH131</f>
        <v>19.5</v>
      </c>
      <c r="AH111" s="425">
        <f>Quarterly!AI131</f>
        <v>22</v>
      </c>
      <c r="AI111" s="425">
        <f>Quarterly!AJ131</f>
        <v>22</v>
      </c>
      <c r="AJ111" s="425">
        <f>Quarterly!AK131</f>
        <v>22</v>
      </c>
      <c r="AK111" s="425">
        <f>Quarterly!AL131</f>
        <v>22</v>
      </c>
      <c r="AL111" s="425">
        <f>Quarterly!AM131</f>
        <v>26.5</v>
      </c>
      <c r="AM111" s="425">
        <f>Quarterly!AN131</f>
        <v>26.5</v>
      </c>
      <c r="AN111" s="425">
        <f>Quarterly!AO131</f>
        <v>26.5</v>
      </c>
      <c r="AO111" s="425">
        <f>Quarterly!AP131</f>
        <v>26.5</v>
      </c>
      <c r="AP111" s="425">
        <f>Quarterly!AQ131</f>
        <v>31.5</v>
      </c>
      <c r="AQ111" s="425">
        <f>Quarterly!AR131</f>
        <v>31.5</v>
      </c>
      <c r="AR111" s="425">
        <f>Quarterly!AS131</f>
        <v>31.5</v>
      </c>
      <c r="AS111" s="425">
        <f>Quarterly!AT131</f>
        <v>31.5</v>
      </c>
      <c r="AT111" s="425">
        <f>Quarterly!AU131</f>
        <v>35</v>
      </c>
      <c r="AU111" s="425">
        <f>Quarterly!AV131</f>
        <v>39</v>
      </c>
      <c r="AV111" s="425">
        <f>Quarterly!AW131</f>
        <v>45</v>
      </c>
      <c r="AW111" s="425">
        <f>Quarterly!AX131</f>
        <v>46</v>
      </c>
      <c r="AX111" s="425">
        <f>Quarterly!AY131</f>
        <v>40</v>
      </c>
      <c r="AY111" s="425">
        <f>Quarterly!AZ131</f>
        <v>41</v>
      </c>
      <c r="AZ111" s="425">
        <f>Quarterly!BA131</f>
        <v>49</v>
      </c>
      <c r="BA111" s="425">
        <f>Quarterly!BB131</f>
        <v>51</v>
      </c>
      <c r="BB111" s="425">
        <f>Quarterly!BC131</f>
        <v>47</v>
      </c>
      <c r="BC111" s="425">
        <f>Quarterly!BD131</f>
        <v>54</v>
      </c>
      <c r="BD111" s="425">
        <f>Quarterly!BE131</f>
        <v>61</v>
      </c>
      <c r="BE111" s="425">
        <f>Quarterly!BF131</f>
        <v>63</v>
      </c>
      <c r="BF111" s="425">
        <f>Quarterly!BG131</f>
        <v>59</v>
      </c>
      <c r="BG111" s="425">
        <f>Quarterly!BH131</f>
        <v>60</v>
      </c>
      <c r="BH111" s="425">
        <f>Quarterly!BI131</f>
        <v>66</v>
      </c>
      <c r="BI111" s="425">
        <f>Quarterly!BJ131</f>
        <v>72</v>
      </c>
      <c r="BJ111" s="425">
        <f>Quarterly!BK131</f>
        <v>69</v>
      </c>
      <c r="BK111" s="425">
        <f>Quarterly!BL131</f>
        <v>67</v>
      </c>
      <c r="BL111" s="425">
        <f>Quarterly!BM131</f>
        <v>77</v>
      </c>
      <c r="BM111" s="425">
        <f>Quarterly!BN131</f>
        <v>82</v>
      </c>
      <c r="BN111" s="425">
        <f>Quarterly!BO131</f>
        <v>75</v>
      </c>
      <c r="BO111" s="425">
        <f>Quarterly!BP131</f>
        <v>79</v>
      </c>
      <c r="BP111" s="425">
        <f>Quarterly!BQ131</f>
        <v>95</v>
      </c>
      <c r="BQ111" s="425">
        <f>Quarterly!BR131</f>
        <v>96</v>
      </c>
      <c r="BR111" s="425">
        <f>Quarterly!BS131</f>
        <v>88</v>
      </c>
      <c r="BS111" s="425">
        <f>Quarterly!BT131</f>
        <v>93</v>
      </c>
      <c r="BT111" s="425">
        <f>Quarterly!BU131</f>
        <v>103</v>
      </c>
      <c r="BU111" s="425">
        <f>Quarterly!BV131</f>
        <v>105</v>
      </c>
      <c r="BV111" s="425">
        <f>Quarterly!BW131</f>
        <v>83</v>
      </c>
      <c r="BW111" s="425">
        <f>Quarterly!BX131</f>
        <v>85</v>
      </c>
      <c r="BX111" s="425">
        <f>Quarterly!BY131</f>
        <v>89</v>
      </c>
      <c r="BY111" s="425">
        <f>Quarterly!BZ131</f>
        <v>87</v>
      </c>
      <c r="BZ111" s="425">
        <f>Quarterly!CA131</f>
        <v>90</v>
      </c>
      <c r="CA111" s="425">
        <f>Quarterly!CB131</f>
        <v>93</v>
      </c>
      <c r="CB111" s="425">
        <f>Quarterly!CC131</f>
        <v>100</v>
      </c>
      <c r="CC111" s="425">
        <f>Quarterly!CD131</f>
        <v>100</v>
      </c>
      <c r="CD111" s="425">
        <f>Quarterly!CE131</f>
        <v>100</v>
      </c>
      <c r="CE111" s="425">
        <f>Quarterly!CF131</f>
        <v>101</v>
      </c>
      <c r="CF111" s="425">
        <f>Quarterly!CG131</f>
        <v>108</v>
      </c>
      <c r="CG111" s="425">
        <f>Quarterly!CH131</f>
        <v>110</v>
      </c>
      <c r="CH111" s="425">
        <f>Quarterly!CI131</f>
        <v>114</v>
      </c>
      <c r="CI111" s="425">
        <f>Quarterly!CJ131</f>
        <v>114</v>
      </c>
      <c r="CJ111" s="425">
        <f>Quarterly!CK131</f>
        <v>111</v>
      </c>
      <c r="CK111" s="425">
        <f>Quarterly!CL131</f>
        <v>120</v>
      </c>
      <c r="CL111" s="425">
        <f>Quarterly!CM131</f>
        <v>142</v>
      </c>
      <c r="CM111" s="425">
        <f>Quarterly!CN131</f>
        <v>153</v>
      </c>
      <c r="CN111" s="425">
        <f>Quarterly!CO131</f>
        <v>146</v>
      </c>
      <c r="CO111" s="425">
        <f>Quarterly!CP131</f>
        <v>149</v>
      </c>
      <c r="CP111" s="425">
        <f>Quarterly!CQ131</f>
        <v>156</v>
      </c>
      <c r="CQ111" s="425">
        <f>Quarterly!CR131</f>
        <v>161</v>
      </c>
      <c r="CR111" s="425">
        <f>Quarterly!CS131</f>
        <v>157</v>
      </c>
      <c r="CS111" s="425">
        <f>Quarterly!CT131</f>
        <v>159</v>
      </c>
      <c r="CT111" s="425">
        <f>Quarterly!CU131</f>
        <v>168</v>
      </c>
      <c r="CU111" s="425">
        <f>Quarterly!CV143</f>
        <v>427</v>
      </c>
      <c r="CV111" s="425">
        <f>Quarterly!CW143</f>
        <v>428</v>
      </c>
      <c r="CW111" s="425">
        <f>Quarterly!CX143</f>
        <v>442</v>
      </c>
      <c r="CX111" s="425">
        <f>Quarterly!CY143</f>
        <v>395</v>
      </c>
      <c r="CY111" s="425">
        <f>Quarterly!CZ143</f>
        <v>346</v>
      </c>
      <c r="CZ111" s="425">
        <f>Quarterly!DA143</f>
        <v>422</v>
      </c>
      <c r="DA111" s="425">
        <f>Quarterly!DB143</f>
        <v>450</v>
      </c>
      <c r="DB111" s="425">
        <f>Quarterly!DC143</f>
        <v>432</v>
      </c>
      <c r="DC111" s="425">
        <f>Quarterly!DD143</f>
        <v>450</v>
      </c>
      <c r="DD111" s="425">
        <f>Quarterly!DE143</f>
        <v>471</v>
      </c>
      <c r="DE111" s="425">
        <f>Quarterly!DF143</f>
        <v>474</v>
      </c>
      <c r="DF111" s="425">
        <f>Quarterly!DG143</f>
        <v>475</v>
      </c>
      <c r="DG111" s="425">
        <f>Quarterly!DH143</f>
        <v>478</v>
      </c>
      <c r="DH111" s="425">
        <f>Quarterly!DI143</f>
        <v>466</v>
      </c>
      <c r="DI111" s="425">
        <f>Quarterly!DJ143</f>
        <v>499</v>
      </c>
      <c r="DJ111" s="425">
        <f>Quarterly!DK143</f>
        <v>518</v>
      </c>
      <c r="DK111" s="425">
        <f>Quarterly!DL143</f>
        <v>507</v>
      </c>
      <c r="DL111" s="425">
        <f>Quarterly!DM143</f>
        <v>529</v>
      </c>
      <c r="DM111" s="425">
        <f>Quarterly!DN143</f>
        <v>562</v>
      </c>
      <c r="DN111" s="425">
        <f>Quarterly!DO143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Quarterly!C132</f>
        <v>0</v>
      </c>
      <c r="C112" s="426">
        <f>Quarterly!D132</f>
        <v>0</v>
      </c>
      <c r="D112" s="426">
        <f>Quarterly!E132</f>
        <v>0</v>
      </c>
      <c r="E112" s="426">
        <f>Quarterly!F132</f>
        <v>0</v>
      </c>
      <c r="F112" s="426">
        <f>Quarterly!G132</f>
        <v>0</v>
      </c>
      <c r="G112" s="426">
        <f>Quarterly!H132</f>
        <v>0</v>
      </c>
      <c r="H112" s="426">
        <f>Quarterly!I132</f>
        <v>0</v>
      </c>
      <c r="I112" s="426">
        <f>Quarterly!J132</f>
        <v>0</v>
      </c>
      <c r="J112" s="426">
        <f>Quarterly!K132</f>
        <v>0</v>
      </c>
      <c r="K112" s="426">
        <f>Quarterly!L132</f>
        <v>0</v>
      </c>
      <c r="L112" s="426">
        <f>Quarterly!M132</f>
        <v>0</v>
      </c>
      <c r="M112" s="426">
        <f>Quarterly!N132</f>
        <v>0</v>
      </c>
      <c r="N112" s="426">
        <f>Quarterly!O132</f>
        <v>0</v>
      </c>
      <c r="O112" s="426">
        <f>Quarterly!P132</f>
        <v>0</v>
      </c>
      <c r="P112" s="426">
        <f>Quarterly!Q132</f>
        <v>0</v>
      </c>
      <c r="Q112" s="426">
        <f>Quarterly!R132</f>
        <v>0</v>
      </c>
      <c r="R112" s="426">
        <f>Quarterly!S132</f>
        <v>7.5</v>
      </c>
      <c r="S112" s="426">
        <f>Quarterly!T132</f>
        <v>7.5</v>
      </c>
      <c r="T112" s="426">
        <f>Quarterly!U132</f>
        <v>7.5</v>
      </c>
      <c r="U112" s="426">
        <f>Quarterly!V132</f>
        <v>7.5</v>
      </c>
      <c r="V112" s="426">
        <f>Quarterly!W132</f>
        <v>7.75</v>
      </c>
      <c r="W112" s="426">
        <f>Quarterly!X132</f>
        <v>7.75</v>
      </c>
      <c r="X112" s="426">
        <f>Quarterly!Y132</f>
        <v>7.75</v>
      </c>
      <c r="Y112" s="426">
        <f>Quarterly!Z132</f>
        <v>7.75</v>
      </c>
      <c r="Z112" s="426">
        <f>Quarterly!AA132</f>
        <v>8.75</v>
      </c>
      <c r="AA112" s="426">
        <f>Quarterly!AB132</f>
        <v>8.75</v>
      </c>
      <c r="AB112" s="426">
        <f>Quarterly!AC132</f>
        <v>8.75</v>
      </c>
      <c r="AC112" s="426">
        <f>Quarterly!AD132</f>
        <v>8.75</v>
      </c>
      <c r="AD112" s="426">
        <f>Quarterly!AE132</f>
        <v>9</v>
      </c>
      <c r="AE112" s="426">
        <f>Quarterly!AF132</f>
        <v>9</v>
      </c>
      <c r="AF112" s="426">
        <f>Quarterly!AG132</f>
        <v>9</v>
      </c>
      <c r="AG112" s="426">
        <f>Quarterly!AH132</f>
        <v>9</v>
      </c>
      <c r="AH112" s="426">
        <f>Quarterly!AI132</f>
        <v>10.75</v>
      </c>
      <c r="AI112" s="426">
        <f>Quarterly!AJ132</f>
        <v>10.75</v>
      </c>
      <c r="AJ112" s="426">
        <f>Quarterly!AK132</f>
        <v>10.75</v>
      </c>
      <c r="AK112" s="426">
        <f>Quarterly!AL132</f>
        <v>10.75</v>
      </c>
      <c r="AL112" s="426">
        <f>Quarterly!AM132</f>
        <v>14.5</v>
      </c>
      <c r="AM112" s="426">
        <f>Quarterly!AN132</f>
        <v>14.5</v>
      </c>
      <c r="AN112" s="426">
        <f>Quarterly!AO132</f>
        <v>14.5</v>
      </c>
      <c r="AO112" s="426">
        <f>Quarterly!AP132</f>
        <v>14.5</v>
      </c>
      <c r="AP112" s="426">
        <f>Quarterly!AQ132</f>
        <v>17.5</v>
      </c>
      <c r="AQ112" s="426">
        <f>Quarterly!AR132</f>
        <v>17.5</v>
      </c>
      <c r="AR112" s="426">
        <f>Quarterly!AS132</f>
        <v>17.5</v>
      </c>
      <c r="AS112" s="426">
        <f>Quarterly!AT132</f>
        <v>17.5</v>
      </c>
      <c r="AT112" s="426">
        <f>Quarterly!AU132</f>
        <v>19</v>
      </c>
      <c r="AU112" s="426">
        <f>Quarterly!AV132</f>
        <v>22</v>
      </c>
      <c r="AV112" s="426">
        <f>Quarterly!AW132</f>
        <v>22</v>
      </c>
      <c r="AW112" s="426">
        <f>Quarterly!AX132</f>
        <v>24</v>
      </c>
      <c r="AX112" s="426">
        <f>Quarterly!AY132</f>
        <v>28</v>
      </c>
      <c r="AY112" s="426">
        <f>Quarterly!AZ132</f>
        <v>26</v>
      </c>
      <c r="AZ112" s="426">
        <f>Quarterly!BA132</f>
        <v>27</v>
      </c>
      <c r="BA112" s="426">
        <f>Quarterly!BB132</f>
        <v>30</v>
      </c>
      <c r="BB112" s="426">
        <f>Quarterly!BC132</f>
        <v>34</v>
      </c>
      <c r="BC112" s="426">
        <f>Quarterly!BD132</f>
        <v>38</v>
      </c>
      <c r="BD112" s="426">
        <f>Quarterly!BE132</f>
        <v>44</v>
      </c>
      <c r="BE112" s="426">
        <f>Quarterly!BF132</f>
        <v>48</v>
      </c>
      <c r="BF112" s="426">
        <f>Quarterly!BG132</f>
        <v>51</v>
      </c>
      <c r="BG112" s="426">
        <f>Quarterly!BH132</f>
        <v>44</v>
      </c>
      <c r="BH112" s="426">
        <f>Quarterly!BI132</f>
        <v>41</v>
      </c>
      <c r="BI112" s="426">
        <f>Quarterly!BJ132</f>
        <v>49</v>
      </c>
      <c r="BJ112" s="426">
        <f>Quarterly!BK132</f>
        <v>55</v>
      </c>
      <c r="BK112" s="426">
        <f>Quarterly!BL132</f>
        <v>47</v>
      </c>
      <c r="BL112" s="426">
        <f>Quarterly!BM132</f>
        <v>48</v>
      </c>
      <c r="BM112" s="426">
        <f>Quarterly!BN132</f>
        <v>58</v>
      </c>
      <c r="BN112" s="426">
        <f>Quarterly!BO132</f>
        <v>71</v>
      </c>
      <c r="BO112" s="426">
        <f>Quarterly!BP132</f>
        <v>59</v>
      </c>
      <c r="BP112" s="426">
        <f>Quarterly!BQ132</f>
        <v>64</v>
      </c>
      <c r="BQ112" s="426">
        <f>Quarterly!BR132</f>
        <v>78</v>
      </c>
      <c r="BR112" s="426">
        <f>Quarterly!BS132</f>
        <v>75</v>
      </c>
      <c r="BS112" s="426">
        <f>Quarterly!BT132</f>
        <v>73</v>
      </c>
      <c r="BT112" s="426">
        <f>Quarterly!BU132</f>
        <v>84</v>
      </c>
      <c r="BU112" s="426">
        <f>Quarterly!BV132</f>
        <v>99</v>
      </c>
      <c r="BV112" s="426">
        <f>Quarterly!BW132</f>
        <v>97</v>
      </c>
      <c r="BW112" s="426">
        <f>Quarterly!BX132</f>
        <v>92</v>
      </c>
      <c r="BX112" s="426">
        <f>Quarterly!BY132</f>
        <v>92</v>
      </c>
      <c r="BY112" s="426">
        <f>Quarterly!BZ132</f>
        <v>97</v>
      </c>
      <c r="BZ112" s="426">
        <f>Quarterly!CA132</f>
        <v>101</v>
      </c>
      <c r="CA112" s="426">
        <f>Quarterly!CB132</f>
        <v>101</v>
      </c>
      <c r="CB112" s="426">
        <f>Quarterly!CC132</f>
        <v>104</v>
      </c>
      <c r="CC112" s="426">
        <f>Quarterly!CD132</f>
        <v>107</v>
      </c>
      <c r="CD112" s="426">
        <f>Quarterly!CE132</f>
        <v>109</v>
      </c>
      <c r="CE112" s="426">
        <f>Quarterly!CF132</f>
        <v>112</v>
      </c>
      <c r="CF112" s="426">
        <f>Quarterly!CG132</f>
        <v>117</v>
      </c>
      <c r="CG112" s="426">
        <f>Quarterly!CH132</f>
        <v>126</v>
      </c>
      <c r="CH112" s="426">
        <f>Quarterly!CI132</f>
        <v>127</v>
      </c>
      <c r="CI112" s="426">
        <f>Quarterly!CJ132</f>
        <v>117</v>
      </c>
      <c r="CJ112" s="426">
        <f>Quarterly!CK132</f>
        <v>112</v>
      </c>
      <c r="CK112" s="426">
        <f>Quarterly!CL132</f>
        <v>118</v>
      </c>
      <c r="CL112" s="426">
        <f>Quarterly!CM132</f>
        <v>111</v>
      </c>
      <c r="CM112" s="426">
        <f>Quarterly!CN132</f>
        <v>111</v>
      </c>
      <c r="CN112" s="426">
        <f>Quarterly!CO132</f>
        <v>117</v>
      </c>
      <c r="CO112" s="426">
        <f>Quarterly!CP132</f>
        <v>119</v>
      </c>
      <c r="CP112" s="426">
        <f>Quarterly!CQ132</f>
        <v>116</v>
      </c>
      <c r="CQ112" s="426">
        <f>Quarterly!CR132</f>
        <v>115</v>
      </c>
      <c r="CR112" s="426">
        <f>Quarterly!CS132</f>
        <v>129</v>
      </c>
      <c r="CS112" s="426">
        <f>Quarterly!CT132</f>
        <v>143</v>
      </c>
      <c r="CT112" s="426">
        <f>Quarterly!CU132</f>
        <v>148</v>
      </c>
      <c r="CU112" s="426">
        <f>Quarterly!CV144</f>
        <v>46</v>
      </c>
      <c r="CV112" s="426">
        <f>Quarterly!CW144</f>
        <v>40</v>
      </c>
      <c r="CW112" s="426">
        <f>Quarterly!CX144</f>
        <v>43</v>
      </c>
      <c r="CX112" s="426">
        <f>Quarterly!CY144</f>
        <v>30</v>
      </c>
      <c r="CY112" s="426">
        <f>Quarterly!CZ144</f>
        <v>22</v>
      </c>
      <c r="CZ112" s="426">
        <f>Quarterly!DA144</f>
        <v>30</v>
      </c>
      <c r="DA112" s="426">
        <f>Quarterly!DB144</f>
        <v>35</v>
      </c>
      <c r="DB112" s="426">
        <f>Quarterly!DC144</f>
        <v>31</v>
      </c>
      <c r="DC112" s="426">
        <f>Quarterly!DD144</f>
        <v>41</v>
      </c>
      <c r="DD112" s="426">
        <f>Quarterly!DE144</f>
        <v>39</v>
      </c>
      <c r="DE112" s="426">
        <f>Quarterly!DF144</f>
        <v>37</v>
      </c>
      <c r="DF112" s="426">
        <f>Quarterly!DG144</f>
        <v>36</v>
      </c>
      <c r="DG112" s="426">
        <f>Quarterly!DH144</f>
        <v>44</v>
      </c>
      <c r="DH112" s="426">
        <f>Quarterly!DI144</f>
        <v>41</v>
      </c>
      <c r="DI112" s="426">
        <f>Quarterly!DJ144</f>
        <v>47</v>
      </c>
      <c r="DJ112" s="426">
        <f>Quarterly!DK144</f>
        <v>41</v>
      </c>
      <c r="DK112" s="426">
        <f>Quarterly!DL144</f>
        <v>47</v>
      </c>
      <c r="DL112" s="426">
        <f>Quarterly!DM144</f>
        <v>47</v>
      </c>
      <c r="DM112" s="426">
        <f>Quarterly!DN144</f>
        <v>48</v>
      </c>
      <c r="DN112" s="426">
        <f>Quarterly!DO144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Quarterly!C133</f>
        <v>0</v>
      </c>
      <c r="C113" s="423">
        <f>Quarterly!D133</f>
        <v>0</v>
      </c>
      <c r="D113" s="423">
        <f>Quarterly!E133</f>
        <v>0</v>
      </c>
      <c r="E113" s="423">
        <f>Quarterly!F133</f>
        <v>0</v>
      </c>
      <c r="F113" s="423">
        <f>Quarterly!G133</f>
        <v>0</v>
      </c>
      <c r="G113" s="423">
        <f>Quarterly!H133</f>
        <v>0</v>
      </c>
      <c r="H113" s="423">
        <f>Quarterly!I133</f>
        <v>0</v>
      </c>
      <c r="I113" s="423">
        <f>Quarterly!J133</f>
        <v>0</v>
      </c>
      <c r="J113" s="423">
        <f>Quarterly!K133</f>
        <v>0</v>
      </c>
      <c r="K113" s="423">
        <f>Quarterly!L133</f>
        <v>0</v>
      </c>
      <c r="L113" s="423">
        <f>Quarterly!M133</f>
        <v>0</v>
      </c>
      <c r="M113" s="423">
        <f>Quarterly!N133</f>
        <v>0</v>
      </c>
      <c r="N113" s="423">
        <f>Quarterly!O133</f>
        <v>0</v>
      </c>
      <c r="O113" s="423">
        <f>Quarterly!P133</f>
        <v>0</v>
      </c>
      <c r="P113" s="423">
        <f>Quarterly!Q133</f>
        <v>0</v>
      </c>
      <c r="Q113" s="423">
        <f>Quarterly!R133</f>
        <v>0</v>
      </c>
      <c r="R113" s="423">
        <f>Quarterly!S133</f>
        <v>68.5</v>
      </c>
      <c r="S113" s="423">
        <f>Quarterly!T133</f>
        <v>68.5</v>
      </c>
      <c r="T113" s="423">
        <f>Quarterly!U133</f>
        <v>68.5</v>
      </c>
      <c r="U113" s="423">
        <f>Quarterly!V133</f>
        <v>68.5</v>
      </c>
      <c r="V113" s="423">
        <f>Quarterly!W133</f>
        <v>79.25</v>
      </c>
      <c r="W113" s="423">
        <f>Quarterly!X133</f>
        <v>79.25</v>
      </c>
      <c r="X113" s="423">
        <f>Quarterly!Y133</f>
        <v>79.25</v>
      </c>
      <c r="Y113" s="423">
        <f>Quarterly!Z133</f>
        <v>79.25</v>
      </c>
      <c r="Z113" s="423">
        <f>Quarterly!AA133</f>
        <v>84.5</v>
      </c>
      <c r="AA113" s="423">
        <f>Quarterly!AB133</f>
        <v>84.5</v>
      </c>
      <c r="AB113" s="423">
        <f>Quarterly!AC133</f>
        <v>84.5</v>
      </c>
      <c r="AC113" s="423">
        <f>Quarterly!AD133</f>
        <v>84.5</v>
      </c>
      <c r="AD113" s="423">
        <f>Quarterly!AE133</f>
        <v>93.5</v>
      </c>
      <c r="AE113" s="423">
        <f>Quarterly!AF133</f>
        <v>93.5</v>
      </c>
      <c r="AF113" s="423">
        <f>Quarterly!AG133</f>
        <v>93.5</v>
      </c>
      <c r="AG113" s="423">
        <f>Quarterly!AH133</f>
        <v>93.5</v>
      </c>
      <c r="AH113" s="423">
        <f>Quarterly!AI133</f>
        <v>112</v>
      </c>
      <c r="AI113" s="423">
        <f>Quarterly!AJ133</f>
        <v>112</v>
      </c>
      <c r="AJ113" s="423">
        <f>Quarterly!AK133</f>
        <v>112</v>
      </c>
      <c r="AK113" s="423">
        <f>Quarterly!AL133</f>
        <v>112</v>
      </c>
      <c r="AL113" s="423">
        <f>Quarterly!AM133</f>
        <v>132.25</v>
      </c>
      <c r="AM113" s="423">
        <f>Quarterly!AN133</f>
        <v>132.25</v>
      </c>
      <c r="AN113" s="423">
        <f>Quarterly!AO133</f>
        <v>132.25</v>
      </c>
      <c r="AO113" s="423">
        <f>Quarterly!AP133</f>
        <v>132.25</v>
      </c>
      <c r="AP113" s="423">
        <f>Quarterly!AQ133</f>
        <v>158.5</v>
      </c>
      <c r="AQ113" s="423">
        <f>Quarterly!AR133</f>
        <v>158.5</v>
      </c>
      <c r="AR113" s="423">
        <f>Quarterly!AS133</f>
        <v>158.5</v>
      </c>
      <c r="AS113" s="423">
        <f>Quarterly!AT133</f>
        <v>158.5</v>
      </c>
      <c r="AT113" s="423">
        <f>Quarterly!AU133</f>
        <v>186</v>
      </c>
      <c r="AU113" s="423">
        <f>Quarterly!AV133</f>
        <v>208</v>
      </c>
      <c r="AV113" s="423">
        <f>Quarterly!AW133</f>
        <v>216</v>
      </c>
      <c r="AW113" s="423">
        <f>Quarterly!AX133</f>
        <v>219</v>
      </c>
      <c r="AX113" s="423">
        <f>Quarterly!AY133</f>
        <v>236</v>
      </c>
      <c r="AY113" s="423">
        <f>Quarterly!AZ133</f>
        <v>267</v>
      </c>
      <c r="AZ113" s="423">
        <f>Quarterly!BA133</f>
        <v>277</v>
      </c>
      <c r="BA113" s="423">
        <f>Quarterly!BB133</f>
        <v>292</v>
      </c>
      <c r="BB113" s="423">
        <f>Quarterly!BC133</f>
        <v>296</v>
      </c>
      <c r="BC113" s="423">
        <f>Quarterly!BD133</f>
        <v>341</v>
      </c>
      <c r="BD113" s="423">
        <f>Quarterly!BE133</f>
        <v>372</v>
      </c>
      <c r="BE113" s="423">
        <f>Quarterly!BF133</f>
        <v>388</v>
      </c>
      <c r="BF113" s="423">
        <f>Quarterly!BG133</f>
        <v>387</v>
      </c>
      <c r="BG113" s="423">
        <f>Quarterly!BH133</f>
        <v>383</v>
      </c>
      <c r="BH113" s="423">
        <f>Quarterly!BI133</f>
        <v>408</v>
      </c>
      <c r="BI113" s="423">
        <f>Quarterly!BJ133</f>
        <v>419</v>
      </c>
      <c r="BJ113" s="423">
        <f>Quarterly!BK133</f>
        <v>425</v>
      </c>
      <c r="BK113" s="423">
        <f>Quarterly!BL133</f>
        <v>434</v>
      </c>
      <c r="BL113" s="423">
        <f>Quarterly!BM133</f>
        <v>452</v>
      </c>
      <c r="BM113" s="423">
        <f>Quarterly!BN133</f>
        <v>470</v>
      </c>
      <c r="BN113" s="423">
        <f>Quarterly!BO133</f>
        <v>465</v>
      </c>
      <c r="BO113" s="423">
        <f>Quarterly!BP133</f>
        <v>474</v>
      </c>
      <c r="BP113" s="423">
        <f>Quarterly!BQ133</f>
        <v>517</v>
      </c>
      <c r="BQ113" s="423">
        <f>Quarterly!BR133</f>
        <v>524</v>
      </c>
      <c r="BR113" s="423">
        <f>Quarterly!BS133</f>
        <v>551</v>
      </c>
      <c r="BS113" s="423">
        <f>Quarterly!BT133</f>
        <v>565</v>
      </c>
      <c r="BT113" s="423">
        <f>Quarterly!BU133</f>
        <v>585</v>
      </c>
      <c r="BU113" s="423">
        <f>Quarterly!BV133</f>
        <v>597</v>
      </c>
      <c r="BV113" s="423">
        <f>Quarterly!BW133</f>
        <v>599</v>
      </c>
      <c r="BW113" s="423">
        <f>Quarterly!BX133</f>
        <v>619</v>
      </c>
      <c r="BX113" s="423">
        <f>Quarterly!BY133</f>
        <v>629</v>
      </c>
      <c r="BY113" s="423">
        <f>Quarterly!BZ133</f>
        <v>671</v>
      </c>
      <c r="BZ113" s="423">
        <f>Quarterly!CA133</f>
        <v>666</v>
      </c>
      <c r="CA113" s="423">
        <f>Quarterly!CB133</f>
        <v>680</v>
      </c>
      <c r="CB113" s="423">
        <f>Quarterly!CC133</f>
        <v>704</v>
      </c>
      <c r="CC113" s="423">
        <f>Quarterly!CD133</f>
        <v>717</v>
      </c>
      <c r="CD113" s="423">
        <f>Quarterly!CE133</f>
        <v>741</v>
      </c>
      <c r="CE113" s="423">
        <f>Quarterly!CF133</f>
        <v>744</v>
      </c>
      <c r="CF113" s="423">
        <f>Quarterly!CG133</f>
        <v>780</v>
      </c>
      <c r="CG113" s="423">
        <f>Quarterly!CH133</f>
        <v>794</v>
      </c>
      <c r="CH113" s="423">
        <f>Quarterly!CI133</f>
        <v>814</v>
      </c>
      <c r="CI113" s="423">
        <f>Quarterly!CJ133</f>
        <v>842</v>
      </c>
      <c r="CJ113" s="423">
        <f>Quarterly!CK133</f>
        <v>852</v>
      </c>
      <c r="CK113" s="423">
        <f>Quarterly!CL133</f>
        <v>866</v>
      </c>
      <c r="CL113" s="423">
        <f>Quarterly!CM133</f>
        <v>870</v>
      </c>
      <c r="CM113" s="423">
        <f>Quarterly!CN133</f>
        <v>908</v>
      </c>
      <c r="CN113" s="423">
        <f>Quarterly!CO133</f>
        <v>956</v>
      </c>
      <c r="CO113" s="423">
        <f>Quarterly!CP133</f>
        <v>949</v>
      </c>
      <c r="CP113" s="423">
        <f>Quarterly!CQ133</f>
        <v>998</v>
      </c>
      <c r="CQ113" s="423">
        <f>Quarterly!CR133</f>
        <v>999</v>
      </c>
      <c r="CR113" s="423">
        <f>Quarterly!CS133</f>
        <v>1050</v>
      </c>
      <c r="CS113" s="423">
        <f>Quarterly!CT133</f>
        <v>1078</v>
      </c>
      <c r="CT113" s="423">
        <f>Quarterly!CU133</f>
        <v>1059</v>
      </c>
      <c r="CU113" s="423">
        <f>Quarterly!CV145</f>
        <v>196</v>
      </c>
      <c r="CV113" s="423">
        <f>Quarterly!CW145</f>
        <v>188</v>
      </c>
      <c r="CW113" s="423">
        <f>Quarterly!CX145</f>
        <v>189</v>
      </c>
      <c r="CX113" s="423">
        <f>Quarterly!CY145</f>
        <v>183</v>
      </c>
      <c r="CY113" s="423">
        <f>Quarterly!CZ145</f>
        <v>171</v>
      </c>
      <c r="CZ113" s="423">
        <f>Quarterly!DA145</f>
        <v>200</v>
      </c>
      <c r="DA113" s="423">
        <f>Quarterly!DB145</f>
        <v>207</v>
      </c>
      <c r="DB113" s="423">
        <f>Quarterly!DC145</f>
        <v>198</v>
      </c>
      <c r="DC113" s="423">
        <f>Quarterly!DD145</f>
        <v>210</v>
      </c>
      <c r="DD113" s="423">
        <f>Quarterly!DE145</f>
        <v>214</v>
      </c>
      <c r="DE113" s="423">
        <f>Quarterly!DF145</f>
        <v>220</v>
      </c>
      <c r="DF113" s="423">
        <f>Quarterly!DG145</f>
        <v>220</v>
      </c>
      <c r="DG113" s="423">
        <f>Quarterly!DH145</f>
        <v>231</v>
      </c>
      <c r="DH113" s="423">
        <f>Quarterly!DI145</f>
        <v>234</v>
      </c>
      <c r="DI113" s="423">
        <f>Quarterly!DJ145</f>
        <v>250</v>
      </c>
      <c r="DJ113" s="423">
        <f>Quarterly!DK145</f>
        <v>255</v>
      </c>
      <c r="DK113" s="423">
        <f>Quarterly!DL145</f>
        <v>249</v>
      </c>
      <c r="DL113" s="423">
        <f>Quarterly!DM145</f>
        <v>253</v>
      </c>
      <c r="DM113" s="423">
        <f>Quarterly!DN145</f>
        <v>276</v>
      </c>
      <c r="DN113" s="423">
        <f>Quarterly!DO145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Quarterly!C134</f>
        <v>0</v>
      </c>
      <c r="C114" s="426">
        <f>Quarterly!D134</f>
        <v>0</v>
      </c>
      <c r="D114" s="426">
        <f>Quarterly!E134</f>
        <v>0</v>
      </c>
      <c r="E114" s="426">
        <f>Quarterly!F134</f>
        <v>0</v>
      </c>
      <c r="F114" s="426">
        <f>Quarterly!G134</f>
        <v>0</v>
      </c>
      <c r="G114" s="426">
        <f>Quarterly!H134</f>
        <v>0</v>
      </c>
      <c r="H114" s="426">
        <f>Quarterly!I134</f>
        <v>0</v>
      </c>
      <c r="I114" s="426">
        <f>Quarterly!J134</f>
        <v>0</v>
      </c>
      <c r="J114" s="426">
        <f>Quarterly!K134</f>
        <v>0</v>
      </c>
      <c r="K114" s="426">
        <f>Quarterly!L134</f>
        <v>0</v>
      </c>
      <c r="L114" s="426">
        <f>Quarterly!M134</f>
        <v>0</v>
      </c>
      <c r="M114" s="426">
        <f>Quarterly!N134</f>
        <v>0</v>
      </c>
      <c r="N114" s="426">
        <f>Quarterly!O134</f>
        <v>0</v>
      </c>
      <c r="O114" s="426">
        <f>Quarterly!P134</f>
        <v>0</v>
      </c>
      <c r="P114" s="426">
        <f>Quarterly!Q134</f>
        <v>0</v>
      </c>
      <c r="Q114" s="426">
        <f>Quarterly!R134</f>
        <v>0</v>
      </c>
      <c r="R114" s="426">
        <f>Quarterly!S134</f>
        <v>10.5</v>
      </c>
      <c r="S114" s="426">
        <f>Quarterly!T134</f>
        <v>10.5</v>
      </c>
      <c r="T114" s="426">
        <f>Quarterly!U134</f>
        <v>10.5</v>
      </c>
      <c r="U114" s="426">
        <f>Quarterly!V134</f>
        <v>10.5</v>
      </c>
      <c r="V114" s="426">
        <f>Quarterly!W134</f>
        <v>11.5</v>
      </c>
      <c r="W114" s="426">
        <f>Quarterly!X134</f>
        <v>11.5</v>
      </c>
      <c r="X114" s="426">
        <f>Quarterly!Y134</f>
        <v>11.5</v>
      </c>
      <c r="Y114" s="426">
        <f>Quarterly!Z134</f>
        <v>11.5</v>
      </c>
      <c r="Z114" s="426">
        <f>Quarterly!AA134</f>
        <v>12</v>
      </c>
      <c r="AA114" s="426">
        <f>Quarterly!AB134</f>
        <v>12</v>
      </c>
      <c r="AB114" s="426">
        <f>Quarterly!AC134</f>
        <v>12</v>
      </c>
      <c r="AC114" s="426">
        <f>Quarterly!AD134</f>
        <v>12</v>
      </c>
      <c r="AD114" s="426">
        <f>Quarterly!AE134</f>
        <v>12.25</v>
      </c>
      <c r="AE114" s="426">
        <f>Quarterly!AF134</f>
        <v>12.25</v>
      </c>
      <c r="AF114" s="426">
        <f>Quarterly!AG134</f>
        <v>12.25</v>
      </c>
      <c r="AG114" s="426">
        <f>Quarterly!AH134</f>
        <v>12.25</v>
      </c>
      <c r="AH114" s="426">
        <f>Quarterly!AI134</f>
        <v>14</v>
      </c>
      <c r="AI114" s="426">
        <f>Quarterly!AJ134</f>
        <v>14</v>
      </c>
      <c r="AJ114" s="426">
        <f>Quarterly!AK134</f>
        <v>14</v>
      </c>
      <c r="AK114" s="426">
        <f>Quarterly!AL134</f>
        <v>14</v>
      </c>
      <c r="AL114" s="426">
        <f>Quarterly!AM134</f>
        <v>15</v>
      </c>
      <c r="AM114" s="426">
        <f>Quarterly!AN134</f>
        <v>15</v>
      </c>
      <c r="AN114" s="426">
        <f>Quarterly!AO134</f>
        <v>15</v>
      </c>
      <c r="AO114" s="426">
        <f>Quarterly!AP134</f>
        <v>15</v>
      </c>
      <c r="AP114" s="426">
        <f>Quarterly!AQ134</f>
        <v>16.5</v>
      </c>
      <c r="AQ114" s="426">
        <f>Quarterly!AR134</f>
        <v>16.5</v>
      </c>
      <c r="AR114" s="426">
        <f>Quarterly!AS134</f>
        <v>16.5</v>
      </c>
      <c r="AS114" s="426">
        <f>Quarterly!AT134</f>
        <v>16.5</v>
      </c>
      <c r="AT114" s="426">
        <f>Quarterly!AU134</f>
        <v>21</v>
      </c>
      <c r="AU114" s="426">
        <f>Quarterly!AV134</f>
        <v>24</v>
      </c>
      <c r="AV114" s="426">
        <f>Quarterly!AW134</f>
        <v>26</v>
      </c>
      <c r="AW114" s="426">
        <f>Quarterly!AX134</f>
        <v>26</v>
      </c>
      <c r="AX114" s="426">
        <f>Quarterly!AY134</f>
        <v>28</v>
      </c>
      <c r="AY114" s="426">
        <f>Quarterly!AZ134</f>
        <v>27</v>
      </c>
      <c r="AZ114" s="426">
        <f>Quarterly!BA134</f>
        <v>27</v>
      </c>
      <c r="BA114" s="426">
        <f>Quarterly!BB134</f>
        <v>28</v>
      </c>
      <c r="BB114" s="426">
        <f>Quarterly!BC134</f>
        <v>30</v>
      </c>
      <c r="BC114" s="426">
        <f>Quarterly!BD134</f>
        <v>31</v>
      </c>
      <c r="BD114" s="426">
        <f>Quarterly!BE134</f>
        <v>33</v>
      </c>
      <c r="BE114" s="426">
        <f>Quarterly!BF134</f>
        <v>33</v>
      </c>
      <c r="BF114" s="426">
        <f>Quarterly!BG134</f>
        <v>36</v>
      </c>
      <c r="BG114" s="426">
        <f>Quarterly!BH134</f>
        <v>37</v>
      </c>
      <c r="BH114" s="426">
        <f>Quarterly!BI134</f>
        <v>37</v>
      </c>
      <c r="BI114" s="426">
        <f>Quarterly!BJ134</f>
        <v>37</v>
      </c>
      <c r="BJ114" s="426">
        <f>Quarterly!BK134</f>
        <v>40</v>
      </c>
      <c r="BK114" s="426">
        <f>Quarterly!BL134</f>
        <v>44</v>
      </c>
      <c r="BL114" s="426">
        <f>Quarterly!BM134</f>
        <v>44</v>
      </c>
      <c r="BM114" s="426">
        <f>Quarterly!BN134</f>
        <v>47</v>
      </c>
      <c r="BN114" s="426">
        <f>Quarterly!BO134</f>
        <v>43</v>
      </c>
      <c r="BO114" s="426">
        <f>Quarterly!BP134</f>
        <v>44</v>
      </c>
      <c r="BP114" s="426">
        <f>Quarterly!BQ134</f>
        <v>60</v>
      </c>
      <c r="BQ114" s="426">
        <f>Quarterly!BR134</f>
        <v>63</v>
      </c>
      <c r="BR114" s="426">
        <f>Quarterly!BS134</f>
        <v>65</v>
      </c>
      <c r="BS114" s="426">
        <f>Quarterly!BT134</f>
        <v>58</v>
      </c>
      <c r="BT114" s="426">
        <f>Quarterly!BU134</f>
        <v>69</v>
      </c>
      <c r="BU114" s="426">
        <f>Quarterly!BV134</f>
        <v>75</v>
      </c>
      <c r="BV114" s="426">
        <f>Quarterly!BW134</f>
        <v>72</v>
      </c>
      <c r="BW114" s="426">
        <f>Quarterly!BX134</f>
        <v>71</v>
      </c>
      <c r="BX114" s="426">
        <f>Quarterly!BY134</f>
        <v>76</v>
      </c>
      <c r="BY114" s="426">
        <f>Quarterly!BZ134</f>
        <v>84</v>
      </c>
      <c r="BZ114" s="426">
        <f>Quarterly!CA134</f>
        <v>79</v>
      </c>
      <c r="CA114" s="426">
        <f>Quarterly!CB134</f>
        <v>79</v>
      </c>
      <c r="CB114" s="426">
        <f>Quarterly!CC134</f>
        <v>88</v>
      </c>
      <c r="CC114" s="426">
        <f>Quarterly!CD134</f>
        <v>86</v>
      </c>
      <c r="CD114" s="426">
        <f>Quarterly!CE134</f>
        <v>89</v>
      </c>
      <c r="CE114" s="426">
        <f>Quarterly!CF134</f>
        <v>83</v>
      </c>
      <c r="CF114" s="426">
        <f>Quarterly!CG134</f>
        <v>91</v>
      </c>
      <c r="CG114" s="426">
        <f>Quarterly!CH134</f>
        <v>96</v>
      </c>
      <c r="CH114" s="426">
        <f>Quarterly!CI134</f>
        <v>101</v>
      </c>
      <c r="CI114" s="426">
        <f>Quarterly!CJ134</f>
        <v>97</v>
      </c>
      <c r="CJ114" s="426">
        <f>Quarterly!CK134</f>
        <v>109</v>
      </c>
      <c r="CK114" s="426">
        <f>Quarterly!CL134</f>
        <v>111</v>
      </c>
      <c r="CL114" s="426">
        <f>Quarterly!CM134</f>
        <v>105</v>
      </c>
      <c r="CM114" s="426">
        <f>Quarterly!CN134</f>
        <v>110</v>
      </c>
      <c r="CN114" s="426">
        <f>Quarterly!CO134</f>
        <v>127</v>
      </c>
      <c r="CO114" s="426">
        <f>Quarterly!CP134</f>
        <v>104</v>
      </c>
      <c r="CP114" s="426">
        <f>Quarterly!CQ134</f>
        <v>120</v>
      </c>
      <c r="CQ114" s="426">
        <f>Quarterly!CR134</f>
        <v>116</v>
      </c>
      <c r="CR114" s="426">
        <f>Quarterly!CS134</f>
        <v>125</v>
      </c>
      <c r="CS114" s="426">
        <f>Quarterly!CT134</f>
        <v>128</v>
      </c>
      <c r="CT114" s="426">
        <f>Quarterly!CU134</f>
        <v>118</v>
      </c>
      <c r="CU114" s="426">
        <f>Quarterly!CV146</f>
        <v>152</v>
      </c>
      <c r="CV114" s="426">
        <f>Quarterly!CW146</f>
        <v>166</v>
      </c>
      <c r="CW114" s="426">
        <f>Quarterly!CX146</f>
        <v>177</v>
      </c>
      <c r="CX114" s="426">
        <f>Quarterly!CY146</f>
        <v>149</v>
      </c>
      <c r="CY114" s="426">
        <f>Quarterly!CZ146</f>
        <v>122</v>
      </c>
      <c r="CZ114" s="426">
        <f>Quarterly!DA146</f>
        <v>157</v>
      </c>
      <c r="DA114" s="426">
        <f>Quarterly!DB146</f>
        <v>173</v>
      </c>
      <c r="DB114" s="426">
        <f>Quarterly!DC146</f>
        <v>170</v>
      </c>
      <c r="DC114" s="426">
        <f>Quarterly!DD146</f>
        <v>162</v>
      </c>
      <c r="DD114" s="426">
        <f>Quarterly!DE146</f>
        <v>180</v>
      </c>
      <c r="DE114" s="426">
        <f>Quarterly!DF146</f>
        <v>179</v>
      </c>
      <c r="DF114" s="426">
        <f>Quarterly!DG146</f>
        <v>180</v>
      </c>
      <c r="DG114" s="426">
        <f>Quarterly!DH146</f>
        <v>162</v>
      </c>
      <c r="DH114" s="426">
        <f>Quarterly!DI146</f>
        <v>149</v>
      </c>
      <c r="DI114" s="426">
        <f>Quarterly!DJ146</f>
        <v>160</v>
      </c>
      <c r="DJ114" s="426">
        <f>Quarterly!DK146</f>
        <v>181</v>
      </c>
      <c r="DK114" s="426">
        <f>Quarterly!DL146</f>
        <v>168</v>
      </c>
      <c r="DL114" s="426">
        <f>Quarterly!DM146</f>
        <v>184</v>
      </c>
      <c r="DM114" s="426">
        <f>Quarterly!DN146</f>
        <v>193</v>
      </c>
      <c r="DN114" s="426">
        <f>Quarterly!DO146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Quarterly!C135</f>
        <v>0</v>
      </c>
      <c r="C115" s="423">
        <f>Quarterly!D135</f>
        <v>0</v>
      </c>
      <c r="D115" s="423">
        <f>Quarterly!E135</f>
        <v>0</v>
      </c>
      <c r="E115" s="423">
        <f>Quarterly!F135</f>
        <v>0</v>
      </c>
      <c r="F115" s="423">
        <f>Quarterly!G135</f>
        <v>0</v>
      </c>
      <c r="G115" s="423">
        <f>Quarterly!H135</f>
        <v>0</v>
      </c>
      <c r="H115" s="423">
        <f>Quarterly!I135</f>
        <v>0</v>
      </c>
      <c r="I115" s="423">
        <f>Quarterly!J135</f>
        <v>0</v>
      </c>
      <c r="J115" s="423">
        <f>Quarterly!K135</f>
        <v>0</v>
      </c>
      <c r="K115" s="423">
        <f>Quarterly!L135</f>
        <v>0</v>
      </c>
      <c r="L115" s="423">
        <f>Quarterly!M135</f>
        <v>0</v>
      </c>
      <c r="M115" s="423">
        <f>Quarterly!N135</f>
        <v>0</v>
      </c>
      <c r="N115" s="423">
        <f>Quarterly!O135</f>
        <v>0</v>
      </c>
      <c r="O115" s="423">
        <f>Quarterly!P135</f>
        <v>0</v>
      </c>
      <c r="P115" s="423">
        <f>Quarterly!Q135</f>
        <v>0</v>
      </c>
      <c r="Q115" s="423">
        <f>Quarterly!R135</f>
        <v>0</v>
      </c>
      <c r="R115" s="423">
        <f>Quarterly!S135</f>
        <v>11.75</v>
      </c>
      <c r="S115" s="423">
        <f>Quarterly!T135</f>
        <v>11.75</v>
      </c>
      <c r="T115" s="423">
        <f>Quarterly!U135</f>
        <v>11.75</v>
      </c>
      <c r="U115" s="423">
        <f>Quarterly!V135</f>
        <v>11.75</v>
      </c>
      <c r="V115" s="423">
        <f>Quarterly!W135</f>
        <v>12.25</v>
      </c>
      <c r="W115" s="423">
        <f>Quarterly!X135</f>
        <v>12.25</v>
      </c>
      <c r="X115" s="423">
        <f>Quarterly!Y135</f>
        <v>12.25</v>
      </c>
      <c r="Y115" s="423">
        <f>Quarterly!Z135</f>
        <v>12.25</v>
      </c>
      <c r="Z115" s="423">
        <f>Quarterly!AA135</f>
        <v>14.25</v>
      </c>
      <c r="AA115" s="423">
        <f>Quarterly!AB135</f>
        <v>14.25</v>
      </c>
      <c r="AB115" s="423">
        <f>Quarterly!AC135</f>
        <v>14.25</v>
      </c>
      <c r="AC115" s="423">
        <f>Quarterly!AD135</f>
        <v>14.25</v>
      </c>
      <c r="AD115" s="423">
        <f>Quarterly!AE135</f>
        <v>16.5</v>
      </c>
      <c r="AE115" s="423">
        <f>Quarterly!AF135</f>
        <v>16.5</v>
      </c>
      <c r="AF115" s="423">
        <f>Quarterly!AG135</f>
        <v>16.5</v>
      </c>
      <c r="AG115" s="423">
        <f>Quarterly!AH135</f>
        <v>16.5</v>
      </c>
      <c r="AH115" s="423">
        <f>Quarterly!AI135</f>
        <v>20.25</v>
      </c>
      <c r="AI115" s="423">
        <f>Quarterly!AJ135</f>
        <v>20.25</v>
      </c>
      <c r="AJ115" s="423">
        <f>Quarterly!AK135</f>
        <v>20.25</v>
      </c>
      <c r="AK115" s="423">
        <f>Quarterly!AL135</f>
        <v>20.25</v>
      </c>
      <c r="AL115" s="423">
        <f>Quarterly!AM135</f>
        <v>24.5</v>
      </c>
      <c r="AM115" s="423">
        <f>Quarterly!AN135</f>
        <v>24.5</v>
      </c>
      <c r="AN115" s="423">
        <f>Quarterly!AO135</f>
        <v>24.5</v>
      </c>
      <c r="AO115" s="423">
        <f>Quarterly!AP135</f>
        <v>24.5</v>
      </c>
      <c r="AP115" s="423">
        <f>Quarterly!AQ135</f>
        <v>28</v>
      </c>
      <c r="AQ115" s="423">
        <f>Quarterly!AR135</f>
        <v>28</v>
      </c>
      <c r="AR115" s="423">
        <f>Quarterly!AS135</f>
        <v>28</v>
      </c>
      <c r="AS115" s="423">
        <f>Quarterly!AT135</f>
        <v>28</v>
      </c>
      <c r="AT115" s="423">
        <f>Quarterly!AU135</f>
        <v>37</v>
      </c>
      <c r="AU115" s="423">
        <f>Quarterly!AV135</f>
        <v>40</v>
      </c>
      <c r="AV115" s="423">
        <f>Quarterly!AW135</f>
        <v>43</v>
      </c>
      <c r="AW115" s="423">
        <f>Quarterly!AX135</f>
        <v>44</v>
      </c>
      <c r="AX115" s="423">
        <f>Quarterly!AY135</f>
        <v>46</v>
      </c>
      <c r="AY115" s="423">
        <f>Quarterly!AZ135</f>
        <v>50</v>
      </c>
      <c r="AZ115" s="423">
        <f>Quarterly!BA135</f>
        <v>50</v>
      </c>
      <c r="BA115" s="423">
        <f>Quarterly!BB135</f>
        <v>55</v>
      </c>
      <c r="BB115" s="423">
        <f>Quarterly!BC135</f>
        <v>58</v>
      </c>
      <c r="BC115" s="423">
        <f>Quarterly!BD135</f>
        <v>61</v>
      </c>
      <c r="BD115" s="423">
        <f>Quarterly!BE135</f>
        <v>72</v>
      </c>
      <c r="BE115" s="423">
        <f>Quarterly!BF135</f>
        <v>82</v>
      </c>
      <c r="BF115" s="423">
        <f>Quarterly!BG135</f>
        <v>80</v>
      </c>
      <c r="BG115" s="423">
        <f>Quarterly!BH135</f>
        <v>75</v>
      </c>
      <c r="BH115" s="423">
        <f>Quarterly!BI135</f>
        <v>73</v>
      </c>
      <c r="BI115" s="423">
        <f>Quarterly!BJ135</f>
        <v>77</v>
      </c>
      <c r="BJ115" s="423">
        <f>Quarterly!BK135</f>
        <v>78</v>
      </c>
      <c r="BK115" s="423">
        <f>Quarterly!BL135</f>
        <v>77</v>
      </c>
      <c r="BL115" s="423">
        <f>Quarterly!BM135</f>
        <v>87</v>
      </c>
      <c r="BM115" s="423">
        <f>Quarterly!BN135</f>
        <v>96</v>
      </c>
      <c r="BN115" s="423">
        <f>Quarterly!BO135</f>
        <v>103</v>
      </c>
      <c r="BO115" s="423">
        <f>Quarterly!BP135</f>
        <v>110</v>
      </c>
      <c r="BP115" s="423">
        <f>Quarterly!BQ135</f>
        <v>105</v>
      </c>
      <c r="BQ115" s="423">
        <f>Quarterly!BR135</f>
        <v>100</v>
      </c>
      <c r="BR115" s="423">
        <f>Quarterly!BS135</f>
        <v>103</v>
      </c>
      <c r="BS115" s="423">
        <f>Quarterly!BT135</f>
        <v>95</v>
      </c>
      <c r="BT115" s="423">
        <f>Quarterly!BU135</f>
        <v>100</v>
      </c>
      <c r="BU115" s="423">
        <f>Quarterly!BV135</f>
        <v>86</v>
      </c>
      <c r="BV115" s="423">
        <f>Quarterly!BW135</f>
        <v>87</v>
      </c>
      <c r="BW115" s="423">
        <f>Quarterly!BX135</f>
        <v>95</v>
      </c>
      <c r="BX115" s="423">
        <f>Quarterly!BY135</f>
        <v>101</v>
      </c>
      <c r="BY115" s="423">
        <f>Quarterly!BZ135</f>
        <v>104</v>
      </c>
      <c r="BZ115" s="423">
        <f>Quarterly!CA135</f>
        <v>112</v>
      </c>
      <c r="CA115" s="423">
        <f>Quarterly!CB135</f>
        <v>129</v>
      </c>
      <c r="CB115" s="423">
        <f>Quarterly!CC135</f>
        <v>123</v>
      </c>
      <c r="CC115" s="423">
        <f>Quarterly!CD135</f>
        <v>116</v>
      </c>
      <c r="CD115" s="423">
        <f>Quarterly!CE135</f>
        <v>117</v>
      </c>
      <c r="CE115" s="423">
        <f>Quarterly!CF135</f>
        <v>134</v>
      </c>
      <c r="CF115" s="423">
        <f>Quarterly!CG135</f>
        <v>140</v>
      </c>
      <c r="CG115" s="423">
        <f>Quarterly!CH135</f>
        <v>152</v>
      </c>
      <c r="CH115" s="423">
        <f>Quarterly!CI135</f>
        <v>141</v>
      </c>
      <c r="CI115" s="423">
        <f>Quarterly!CJ135</f>
        <v>162</v>
      </c>
      <c r="CJ115" s="423">
        <f>Quarterly!CK135</f>
        <v>148</v>
      </c>
      <c r="CK115" s="423">
        <f>Quarterly!CL135</f>
        <v>145</v>
      </c>
      <c r="CL115" s="423">
        <f>Quarterly!CM135</f>
        <v>156</v>
      </c>
      <c r="CM115" s="423">
        <f>Quarterly!CN135</f>
        <v>169</v>
      </c>
      <c r="CN115" s="423">
        <f>Quarterly!CO135</f>
        <v>155</v>
      </c>
      <c r="CO115" s="423">
        <f>Quarterly!CP135</f>
        <v>172</v>
      </c>
      <c r="CP115" s="423">
        <f>Quarterly!CQ135</f>
        <v>170</v>
      </c>
      <c r="CQ115" s="423">
        <f>Quarterly!CR135</f>
        <v>179</v>
      </c>
      <c r="CR115" s="423">
        <f>Quarterly!CS135</f>
        <v>165</v>
      </c>
      <c r="CS115" s="423">
        <f>Quarterly!CT135</f>
        <v>178</v>
      </c>
      <c r="CT115" s="423">
        <f>Quarterly!CU135</f>
        <v>186</v>
      </c>
      <c r="CU115" s="423">
        <f>Quarterly!CV147</f>
        <v>1093</v>
      </c>
      <c r="CV115" s="423">
        <f>Quarterly!CW147</f>
        <v>1129</v>
      </c>
      <c r="CW115" s="423">
        <f>Quarterly!CX147</f>
        <v>1130</v>
      </c>
      <c r="CX115" s="423">
        <f>Quarterly!CY147</f>
        <v>1083</v>
      </c>
      <c r="CY115" s="423">
        <f>Quarterly!CZ147</f>
        <v>913</v>
      </c>
      <c r="CZ115" s="423">
        <f>Quarterly!DA147</f>
        <v>1044</v>
      </c>
      <c r="DA115" s="423">
        <f>Quarterly!DB147</f>
        <v>1092</v>
      </c>
      <c r="DB115" s="423">
        <f>Quarterly!DC147</f>
        <v>1079</v>
      </c>
      <c r="DC115" s="423">
        <f>Quarterly!DD147</f>
        <v>1133</v>
      </c>
      <c r="DD115" s="423">
        <f>Quarterly!DE147</f>
        <v>1162</v>
      </c>
      <c r="DE115" s="423">
        <f>Quarterly!DF147</f>
        <v>1250</v>
      </c>
      <c r="DF115" s="423">
        <f>Quarterly!DG147</f>
        <v>1194</v>
      </c>
      <c r="DG115" s="423">
        <f>Quarterly!DH147</f>
        <v>1268</v>
      </c>
      <c r="DH115" s="423">
        <f>Quarterly!DI147</f>
        <v>1356</v>
      </c>
      <c r="DI115" s="423">
        <f>Quarterly!DJ147</f>
        <v>1369</v>
      </c>
      <c r="DJ115" s="423">
        <f>Quarterly!DK147</f>
        <v>1348</v>
      </c>
      <c r="DK115" s="423">
        <f>Quarterly!DL147</f>
        <v>1395</v>
      </c>
      <c r="DL115" s="423">
        <f>Quarterly!DM147</f>
        <v>1475</v>
      </c>
      <c r="DM115" s="423">
        <f>Quarterly!DN147</f>
        <v>1548</v>
      </c>
      <c r="DN115" s="423">
        <f>Quarterly!DO147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Quarterly!C138</f>
        <v>1995Q1</v>
      </c>
      <c r="C118" s="432" t="str">
        <f>Quarterly!D138</f>
        <v>1995Q2</v>
      </c>
      <c r="D118" s="432" t="str">
        <f>Quarterly!E138</f>
        <v>1995Q3</v>
      </c>
      <c r="E118" s="432" t="str">
        <f>Quarterly!F138</f>
        <v>1995Q4</v>
      </c>
      <c r="F118" s="432" t="str">
        <f>Quarterly!G138</f>
        <v>1996Q1</v>
      </c>
      <c r="G118" s="432" t="str">
        <f>Quarterly!H138</f>
        <v>1996Q2</v>
      </c>
      <c r="H118" s="432" t="str">
        <f>Quarterly!I138</f>
        <v>1996Q3</v>
      </c>
      <c r="I118" s="432" t="str">
        <f>Quarterly!J138</f>
        <v>1996Q4</v>
      </c>
      <c r="J118" s="432" t="str">
        <f>Quarterly!K138</f>
        <v>1997Q1</v>
      </c>
      <c r="K118" s="432" t="str">
        <f>Quarterly!L138</f>
        <v>1997Q2</v>
      </c>
      <c r="L118" s="432" t="str">
        <f>Quarterly!M138</f>
        <v>1997Q3</v>
      </c>
      <c r="M118" s="432" t="str">
        <f>Quarterly!N138</f>
        <v>1997Q4</v>
      </c>
      <c r="N118" s="432" t="str">
        <f>Quarterly!O138</f>
        <v>1998Q1</v>
      </c>
      <c r="O118" s="432" t="str">
        <f>Quarterly!P138</f>
        <v>1998Q2</v>
      </c>
      <c r="P118" s="432" t="str">
        <f>Quarterly!Q138</f>
        <v>1998Q3</v>
      </c>
      <c r="Q118" s="432" t="str">
        <f>Quarterly!R138</f>
        <v>1998Q4</v>
      </c>
      <c r="R118" s="432" t="str">
        <f>Quarterly!S138</f>
        <v>1999Q1</v>
      </c>
      <c r="S118" s="432" t="str">
        <f>Quarterly!T138</f>
        <v>1999Q2</v>
      </c>
      <c r="T118" s="432" t="str">
        <f>Quarterly!U138</f>
        <v>1999Q3</v>
      </c>
      <c r="U118" s="432" t="str">
        <f>Quarterly!V138</f>
        <v>1999Q4</v>
      </c>
      <c r="V118" s="432" t="str">
        <f>Quarterly!W138</f>
        <v>2000Q1</v>
      </c>
      <c r="W118" s="432" t="str">
        <f>Quarterly!X138</f>
        <v>2000Q2</v>
      </c>
      <c r="X118" s="432" t="str">
        <f>Quarterly!Y138</f>
        <v>2000Q3</v>
      </c>
      <c r="Y118" s="432" t="str">
        <f>Quarterly!Z138</f>
        <v>2000Q4</v>
      </c>
      <c r="Z118" s="432" t="str">
        <f>Quarterly!AA138</f>
        <v>2001Q1</v>
      </c>
      <c r="AA118" s="432" t="str">
        <f>Quarterly!AB138</f>
        <v>2001Q2</v>
      </c>
      <c r="AB118" s="432" t="str">
        <f>Quarterly!AC138</f>
        <v>2001Q3</v>
      </c>
      <c r="AC118" s="432" t="str">
        <f>Quarterly!AD138</f>
        <v>2001Q4</v>
      </c>
      <c r="AD118" s="432" t="str">
        <f>Quarterly!AE138</f>
        <v>2002Q1</v>
      </c>
      <c r="AE118" s="432" t="str">
        <f>Quarterly!AF138</f>
        <v>2002Q2</v>
      </c>
      <c r="AF118" s="432" t="str">
        <f>Quarterly!AG138</f>
        <v>2002Q3</v>
      </c>
      <c r="AG118" s="432" t="str">
        <f>Quarterly!AH138</f>
        <v>2002Q4</v>
      </c>
      <c r="AH118" s="432" t="str">
        <f>Quarterly!AI138</f>
        <v>2003Q1</v>
      </c>
      <c r="AI118" s="432" t="str">
        <f>Quarterly!AJ138</f>
        <v>2003Q2</v>
      </c>
      <c r="AJ118" s="432" t="str">
        <f>Quarterly!AK138</f>
        <v>2003Q3</v>
      </c>
      <c r="AK118" s="432" t="str">
        <f>Quarterly!AL138</f>
        <v>2003Q4</v>
      </c>
      <c r="AL118" s="432" t="str">
        <f>Quarterly!AM138</f>
        <v>2004Q1</v>
      </c>
      <c r="AM118" s="432" t="str">
        <f>Quarterly!AN138</f>
        <v>2004Q2</v>
      </c>
      <c r="AN118" s="432" t="str">
        <f>Quarterly!AO138</f>
        <v>2004Q3</v>
      </c>
      <c r="AO118" s="432" t="str">
        <f>Quarterly!AP138</f>
        <v>2004Q4</v>
      </c>
      <c r="AP118" s="432" t="str">
        <f>Quarterly!AQ138</f>
        <v>2005Q1</v>
      </c>
      <c r="AQ118" s="432" t="str">
        <f>Quarterly!AR138</f>
        <v>2005Q2</v>
      </c>
      <c r="AR118" s="432" t="str">
        <f>Quarterly!AS138</f>
        <v>2005Q3</v>
      </c>
      <c r="AS118" s="432" t="str">
        <f>Quarterly!AT138</f>
        <v>2005Q4</v>
      </c>
      <c r="AT118" s="432" t="str">
        <f>Quarterly!AU138</f>
        <v>2006Q1</v>
      </c>
      <c r="AU118" s="432" t="str">
        <f>Quarterly!AV138</f>
        <v>2006Q2</v>
      </c>
      <c r="AV118" s="432" t="str">
        <f>Quarterly!AW138</f>
        <v>2006Q3</v>
      </c>
      <c r="AW118" s="432" t="str">
        <f>Quarterly!AX138</f>
        <v>2006Q4</v>
      </c>
      <c r="AX118" s="432" t="str">
        <f>Quarterly!AY138</f>
        <v>2007Q1</v>
      </c>
      <c r="AY118" s="432" t="str">
        <f>Quarterly!AZ138</f>
        <v>2007Q2</v>
      </c>
      <c r="AZ118" s="432" t="str">
        <f>Quarterly!BA138</f>
        <v>2007Q3</v>
      </c>
      <c r="BA118" s="432" t="str">
        <f>Quarterly!BB138</f>
        <v>2007Q4</v>
      </c>
      <c r="BB118" s="432" t="str">
        <f>Quarterly!BC138</f>
        <v>2008Q1</v>
      </c>
      <c r="BC118" s="432" t="str">
        <f>Quarterly!BD138</f>
        <v>2008Q2</v>
      </c>
      <c r="BD118" s="432" t="str">
        <f>Quarterly!BE138</f>
        <v>2008Q3</v>
      </c>
      <c r="BE118" s="432" t="str">
        <f>Quarterly!BF138</f>
        <v>2008Q4</v>
      </c>
      <c r="BF118" s="432" t="str">
        <f>Quarterly!BG138</f>
        <v>2009Q1</v>
      </c>
      <c r="BG118" s="432" t="str">
        <f>Quarterly!BH138</f>
        <v>2009Q2</v>
      </c>
      <c r="BH118" s="432" t="str">
        <f>Quarterly!BI138</f>
        <v>2009Q3</v>
      </c>
      <c r="BI118" s="432" t="str">
        <f>Quarterly!BJ138</f>
        <v>2009Q4</v>
      </c>
      <c r="BJ118" s="432" t="str">
        <f>Quarterly!BK138</f>
        <v>2010Q1</v>
      </c>
      <c r="BK118" s="432" t="str">
        <f>Quarterly!BL138</f>
        <v>2010Q2</v>
      </c>
      <c r="BL118" s="432" t="str">
        <f>Quarterly!BM138</f>
        <v>2010Q3</v>
      </c>
      <c r="BM118" s="432" t="str">
        <f>Quarterly!BN138</f>
        <v>2010Q4</v>
      </c>
      <c r="BN118" s="432" t="str">
        <f>Quarterly!BO138</f>
        <v>2011Q1</v>
      </c>
      <c r="BO118" s="432" t="str">
        <f>Quarterly!BP138</f>
        <v>2011Q2</v>
      </c>
      <c r="BP118" s="432" t="str">
        <f>Quarterly!BQ138</f>
        <v>2011Q3</v>
      </c>
      <c r="BQ118" s="432" t="str">
        <f>Quarterly!BR138</f>
        <v>2011Q4</v>
      </c>
      <c r="BR118" s="432" t="str">
        <f>Quarterly!BS138</f>
        <v>2012Q1</v>
      </c>
      <c r="BS118" s="432" t="str">
        <f>Quarterly!BT138</f>
        <v>2012Q2</v>
      </c>
      <c r="BT118" s="432" t="str">
        <f>Quarterly!BU138</f>
        <v>2012Q3</v>
      </c>
      <c r="BU118" s="432" t="str">
        <f>Quarterly!BV138</f>
        <v>2012Q4</v>
      </c>
      <c r="BV118" s="432" t="str">
        <f>Quarterly!BW138</f>
        <v>2013Q1</v>
      </c>
      <c r="BW118" s="432" t="str">
        <f>Quarterly!BX138</f>
        <v>2013Q2</v>
      </c>
      <c r="BX118" s="432" t="str">
        <f>Quarterly!BY138</f>
        <v>2013Q3</v>
      </c>
      <c r="BY118" s="432" t="str">
        <f>Quarterly!BZ138</f>
        <v>2013Q4</v>
      </c>
      <c r="BZ118" s="432" t="str">
        <f>Quarterly!CA138</f>
        <v>2014 Q1</v>
      </c>
      <c r="CA118" s="432" t="str">
        <f>Quarterly!CB138</f>
        <v>2014 Q2</v>
      </c>
      <c r="CB118" s="432" t="str">
        <f>Quarterly!CC138</f>
        <v>2014 Q3</v>
      </c>
      <c r="CC118" s="432" t="str">
        <f>Quarterly!CD138</f>
        <v>2014 Q4</v>
      </c>
      <c r="CD118" s="432" t="str">
        <f>Quarterly!CE138</f>
        <v>2015 Q1</v>
      </c>
      <c r="CE118" s="432" t="str">
        <f>Quarterly!CF138</f>
        <v>2015 Q2</v>
      </c>
      <c r="CF118" s="432" t="str">
        <f>Quarterly!CG138</f>
        <v>2015 Q3</v>
      </c>
      <c r="CG118" s="432" t="str">
        <f>Quarterly!CH138</f>
        <v>2015 Q4</v>
      </c>
      <c r="CH118" s="432" t="str">
        <f>Quarterly!CI138</f>
        <v>2016 Q1</v>
      </c>
      <c r="CI118" s="432" t="str">
        <f>Quarterly!CJ138</f>
        <v>2016 Q2</v>
      </c>
      <c r="CJ118" s="432" t="str">
        <f>Quarterly!CK138</f>
        <v>2016 Q3</v>
      </c>
      <c r="CK118" s="432" t="str">
        <f>Quarterly!CL138</f>
        <v>2016 Q4</v>
      </c>
      <c r="CL118" s="432" t="str">
        <f>Quarterly!CM138</f>
        <v>2017 Q1</v>
      </c>
      <c r="CM118" s="432" t="str">
        <f>Quarterly!CN138</f>
        <v>2017 Q2</v>
      </c>
      <c r="CN118" s="432" t="str">
        <f>Quarterly!CO138</f>
        <v>2017 Q3</v>
      </c>
      <c r="CO118" s="432" t="str">
        <f>Quarterly!CP138</f>
        <v>2017 Q4</v>
      </c>
      <c r="CP118" s="432" t="str">
        <f>Quarterly!CQ138</f>
        <v>2018 Q1</v>
      </c>
      <c r="CQ118" s="432" t="str">
        <f>Quarterly!CR138</f>
        <v>2018 Q2</v>
      </c>
      <c r="CR118" s="432" t="str">
        <f>Quarterly!CS138</f>
        <v>2018 Q3</v>
      </c>
      <c r="CS118" s="432" t="str">
        <f>Quarterly!CT138</f>
        <v>2018 Q4</v>
      </c>
      <c r="CT118" s="432" t="str">
        <f>Quarterly!CU138</f>
        <v>2019 Q1</v>
      </c>
      <c r="CU118" s="432" t="e">
        <f>Quarterly!#REF!</f>
        <v>#REF!</v>
      </c>
      <c r="CV118" s="432" t="e">
        <f>Quarterly!#REF!</f>
        <v>#REF!</v>
      </c>
      <c r="CW118" s="432" t="e">
        <f>Quarterly!#REF!</f>
        <v>#REF!</v>
      </c>
      <c r="CX118" s="432" t="e">
        <f>Quarterly!#REF!</f>
        <v>#REF!</v>
      </c>
      <c r="CY118" s="432" t="e">
        <f>Quarterly!#REF!</f>
        <v>#REF!</v>
      </c>
      <c r="CZ118" s="432" t="e">
        <f>Quarterly!#REF!</f>
        <v>#REF!</v>
      </c>
      <c r="DA118" s="432" t="e">
        <f>Quarterly!#REF!</f>
        <v>#REF!</v>
      </c>
      <c r="DB118" s="432" t="e">
        <f>Quarterly!#REF!</f>
        <v>#REF!</v>
      </c>
      <c r="DC118" s="432" t="e">
        <f>Quarterly!#REF!</f>
        <v>#REF!</v>
      </c>
      <c r="DD118" s="432" t="e">
        <f>Quarterly!#REF!</f>
        <v>#REF!</v>
      </c>
      <c r="DE118" s="432" t="e">
        <f>Quarterly!#REF!</f>
        <v>#REF!</v>
      </c>
      <c r="DF118" s="432" t="e">
        <f>Quarterly!#REF!</f>
        <v>#REF!</v>
      </c>
      <c r="DG118" s="432" t="e">
        <f>Quarterly!#REF!</f>
        <v>#REF!</v>
      </c>
      <c r="DH118" s="432" t="e">
        <f>Quarterly!#REF!</f>
        <v>#REF!</v>
      </c>
      <c r="DI118" s="432" t="e">
        <f>Quarterly!#REF!</f>
        <v>#REF!</v>
      </c>
      <c r="DJ118" s="432" t="e">
        <f>Quarterly!#REF!</f>
        <v>#REF!</v>
      </c>
      <c r="DK118" s="432" t="e">
        <f>Quarterly!#REF!</f>
        <v>#REF!</v>
      </c>
      <c r="DL118" s="432" t="e">
        <f>Quarterly!#REF!</f>
        <v>#REF!</v>
      </c>
      <c r="DM118" s="432" t="e">
        <f>Quarterly!#REF!</f>
        <v>#REF!</v>
      </c>
      <c r="DN118" s="432" t="e">
        <f>Quarterly!#REF!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Quarterly!C139</f>
        <v>0</v>
      </c>
      <c r="C119" s="423">
        <f>Quarterly!D139</f>
        <v>0</v>
      </c>
      <c r="D119" s="423">
        <f>Quarterly!E139</f>
        <v>0</v>
      </c>
      <c r="E119" s="423">
        <f>Quarterly!F139</f>
        <v>0</v>
      </c>
      <c r="F119" s="423">
        <f>Quarterly!G139</f>
        <v>0</v>
      </c>
      <c r="G119" s="423">
        <f>Quarterly!H139</f>
        <v>0</v>
      </c>
      <c r="H119" s="423">
        <f>Quarterly!I139</f>
        <v>0</v>
      </c>
      <c r="I119" s="423">
        <f>Quarterly!J139</f>
        <v>0</v>
      </c>
      <c r="J119" s="423">
        <f>Quarterly!K139</f>
        <v>0</v>
      </c>
      <c r="K119" s="423">
        <f>Quarterly!L139</f>
        <v>0</v>
      </c>
      <c r="L119" s="423">
        <f>Quarterly!M139</f>
        <v>0</v>
      </c>
      <c r="M119" s="423">
        <f>Quarterly!N139</f>
        <v>0</v>
      </c>
      <c r="N119" s="423">
        <f>Quarterly!O139</f>
        <v>0</v>
      </c>
      <c r="O119" s="423">
        <f>Quarterly!P139</f>
        <v>0</v>
      </c>
      <c r="P119" s="423">
        <f>Quarterly!Q139</f>
        <v>0</v>
      </c>
      <c r="Q119" s="423">
        <f>Quarterly!R139</f>
        <v>0</v>
      </c>
      <c r="R119" s="423">
        <f>Quarterly!S139</f>
        <v>440</v>
      </c>
      <c r="S119" s="423">
        <f>Quarterly!T139</f>
        <v>440</v>
      </c>
      <c r="T119" s="423">
        <f>Quarterly!U139</f>
        <v>440</v>
      </c>
      <c r="U119" s="423">
        <f>Quarterly!V139</f>
        <v>440</v>
      </c>
      <c r="V119" s="423">
        <f>Quarterly!W139</f>
        <v>476.75</v>
      </c>
      <c r="W119" s="423">
        <f>Quarterly!X139</f>
        <v>476.75</v>
      </c>
      <c r="X119" s="423">
        <f>Quarterly!Y139</f>
        <v>476.75</v>
      </c>
      <c r="Y119" s="423">
        <f>Quarterly!Z139</f>
        <v>476.75</v>
      </c>
      <c r="Z119" s="423">
        <f>Quarterly!AA139</f>
        <v>517.25</v>
      </c>
      <c r="AA119" s="423">
        <f>Quarterly!AB139</f>
        <v>517.25</v>
      </c>
      <c r="AB119" s="423">
        <f>Quarterly!AC139</f>
        <v>517.25</v>
      </c>
      <c r="AC119" s="423">
        <f>Quarterly!AD139</f>
        <v>517.25</v>
      </c>
      <c r="AD119" s="423">
        <f>Quarterly!AE139</f>
        <v>585.5</v>
      </c>
      <c r="AE119" s="423">
        <f>Quarterly!AF139</f>
        <v>585.5</v>
      </c>
      <c r="AF119" s="423">
        <f>Quarterly!AG139</f>
        <v>585.5</v>
      </c>
      <c r="AG119" s="423">
        <f>Quarterly!AH139</f>
        <v>585.5</v>
      </c>
      <c r="AH119" s="423">
        <f>Quarterly!AI139</f>
        <v>598.25</v>
      </c>
      <c r="AI119" s="423">
        <f>Quarterly!AJ139</f>
        <v>598.25</v>
      </c>
      <c r="AJ119" s="423">
        <f>Quarterly!AK139</f>
        <v>598.25</v>
      </c>
      <c r="AK119" s="423">
        <f>Quarterly!AL139</f>
        <v>598.25</v>
      </c>
      <c r="AL119" s="423">
        <f>Quarterly!AM139</f>
        <v>643</v>
      </c>
      <c r="AM119" s="423">
        <f>Quarterly!AN139</f>
        <v>643</v>
      </c>
      <c r="AN119" s="423">
        <f>Quarterly!AO139</f>
        <v>643</v>
      </c>
      <c r="AO119" s="423">
        <f>Quarterly!AP139</f>
        <v>643</v>
      </c>
      <c r="AP119" s="423">
        <f>Quarterly!AQ139</f>
        <v>703.25</v>
      </c>
      <c r="AQ119" s="423">
        <f>Quarterly!AR139</f>
        <v>703.25</v>
      </c>
      <c r="AR119" s="423">
        <f>Quarterly!AS139</f>
        <v>703.25</v>
      </c>
      <c r="AS119" s="423">
        <f>Quarterly!AT139</f>
        <v>703.25</v>
      </c>
      <c r="AT119" s="423">
        <f>Quarterly!AU139</f>
        <v>813</v>
      </c>
      <c r="AU119" s="423">
        <f>Quarterly!AV139</f>
        <v>873</v>
      </c>
      <c r="AV119" s="423">
        <f>Quarterly!AW139</f>
        <v>960</v>
      </c>
      <c r="AW119" s="423">
        <f>Quarterly!AX139</f>
        <v>961</v>
      </c>
      <c r="AX119" s="423">
        <f>Quarterly!AY139</f>
        <v>922</v>
      </c>
      <c r="AY119" s="423">
        <f>Quarterly!AZ139</f>
        <v>941</v>
      </c>
      <c r="AZ119" s="423">
        <f>Quarterly!BA139</f>
        <v>995</v>
      </c>
      <c r="BA119" s="423">
        <f>Quarterly!BB139</f>
        <v>1024</v>
      </c>
      <c r="BB119" s="423">
        <f>Quarterly!BC139</f>
        <v>1009</v>
      </c>
      <c r="BC119" s="423">
        <f>Quarterly!BD139</f>
        <v>1067</v>
      </c>
      <c r="BD119" s="423">
        <f>Quarterly!BE139</f>
        <v>1113</v>
      </c>
      <c r="BE119" s="423">
        <f>Quarterly!BF139</f>
        <v>1127</v>
      </c>
      <c r="BF119" s="423">
        <f>Quarterly!BG139</f>
        <v>1133</v>
      </c>
      <c r="BG119" s="423">
        <f>Quarterly!BH139</f>
        <v>1121</v>
      </c>
      <c r="BH119" s="423">
        <f>Quarterly!BI139</f>
        <v>1152</v>
      </c>
      <c r="BI119" s="423">
        <f>Quarterly!BJ139</f>
        <v>1180</v>
      </c>
      <c r="BJ119" s="423">
        <f>Quarterly!BK139</f>
        <v>1191</v>
      </c>
      <c r="BK119" s="423">
        <f>Quarterly!BL139</f>
        <v>1193</v>
      </c>
      <c r="BL119" s="423">
        <f>Quarterly!BM139</f>
        <v>1244</v>
      </c>
      <c r="BM119" s="423">
        <f>Quarterly!BN139</f>
        <v>1294</v>
      </c>
      <c r="BN119" s="423">
        <f>Quarterly!BO139</f>
        <v>1292</v>
      </c>
      <c r="BO119" s="423">
        <f>Quarterly!BP139</f>
        <v>1263</v>
      </c>
      <c r="BP119" s="423">
        <f>Quarterly!BQ139</f>
        <v>1373</v>
      </c>
      <c r="BQ119" s="423">
        <f>Quarterly!BR139</f>
        <v>1386</v>
      </c>
      <c r="BR119" s="423">
        <f>Quarterly!BS139</f>
        <v>1400</v>
      </c>
      <c r="BS119" s="423">
        <f>Quarterly!BT139</f>
        <v>1399</v>
      </c>
      <c r="BT119" s="423">
        <f>Quarterly!BU139</f>
        <v>1471</v>
      </c>
      <c r="BU119" s="423">
        <f>Quarterly!BV139</f>
        <v>1503</v>
      </c>
      <c r="BV119" s="423">
        <f>Quarterly!BW139</f>
        <v>1466</v>
      </c>
      <c r="BW119" s="423">
        <f>Quarterly!BX139</f>
        <v>1510</v>
      </c>
      <c r="BX119" s="423">
        <f>Quarterly!BY139</f>
        <v>1509</v>
      </c>
      <c r="BY119" s="423">
        <f>Quarterly!BZ139</f>
        <v>1561</v>
      </c>
      <c r="BZ119" s="423">
        <f>Quarterly!CA139</f>
        <v>1554</v>
      </c>
      <c r="CA119" s="423">
        <f>Quarterly!CB139</f>
        <v>1578</v>
      </c>
      <c r="CB119" s="423">
        <f>Quarterly!CC139</f>
        <v>1643</v>
      </c>
      <c r="CC119" s="423">
        <f>Quarterly!CD139</f>
        <v>1643</v>
      </c>
      <c r="CD119" s="423">
        <f>Quarterly!CE139</f>
        <v>1678</v>
      </c>
      <c r="CE119" s="423">
        <f>Quarterly!CF139</f>
        <v>1724</v>
      </c>
      <c r="CF119" s="423">
        <f>Quarterly!CG139</f>
        <v>1776</v>
      </c>
      <c r="CG119" s="423">
        <f>Quarterly!CH139</f>
        <v>1808</v>
      </c>
      <c r="CH119" s="423">
        <f>Quarterly!CI139</f>
        <v>1858</v>
      </c>
      <c r="CI119" s="423">
        <f>Quarterly!CJ139</f>
        <v>1872</v>
      </c>
      <c r="CJ119" s="423">
        <f>Quarterly!CK139</f>
        <v>1833</v>
      </c>
      <c r="CK119" s="423">
        <f>Quarterly!CL139</f>
        <v>1841</v>
      </c>
      <c r="CL119" s="423">
        <f>Quarterly!CM139</f>
        <v>1862</v>
      </c>
      <c r="CM119" s="423">
        <f>Quarterly!CN139</f>
        <v>1904</v>
      </c>
      <c r="CN119" s="423">
        <f>Quarterly!CO139</f>
        <v>1955</v>
      </c>
      <c r="CO119" s="423">
        <f>Quarterly!CP139</f>
        <v>1973</v>
      </c>
      <c r="CP119" s="423">
        <f>Quarterly!CQ139</f>
        <v>2043</v>
      </c>
      <c r="CQ119" s="423">
        <f>Quarterly!CR139</f>
        <v>2052</v>
      </c>
      <c r="CR119" s="423">
        <f>Quarterly!CS139</f>
        <v>2092</v>
      </c>
      <c r="CS119" s="423">
        <f>Quarterly!CT139</f>
        <v>2162</v>
      </c>
      <c r="CT119" s="423">
        <f>Quarterly!CU139</f>
        <v>2168</v>
      </c>
      <c r="CU119" s="423" t="e">
        <f>Quarterly!#REF!</f>
        <v>#REF!</v>
      </c>
      <c r="CV119" s="423" t="e">
        <f>Quarterly!#REF!</f>
        <v>#REF!</v>
      </c>
      <c r="CW119" s="423" t="e">
        <f>Quarterly!#REF!</f>
        <v>#REF!</v>
      </c>
      <c r="CX119" s="423" t="e">
        <f>Quarterly!#REF!</f>
        <v>#REF!</v>
      </c>
      <c r="CY119" s="423" t="e">
        <f>Quarterly!#REF!</f>
        <v>#REF!</v>
      </c>
      <c r="CZ119" s="423" t="e">
        <f>Quarterly!#REF!</f>
        <v>#REF!</v>
      </c>
      <c r="DA119" s="423" t="e">
        <f>Quarterly!#REF!</f>
        <v>#REF!</v>
      </c>
      <c r="DB119" s="423" t="e">
        <f>Quarterly!#REF!</f>
        <v>#REF!</v>
      </c>
      <c r="DC119" s="423" t="e">
        <f>Quarterly!#REF!</f>
        <v>#REF!</v>
      </c>
      <c r="DD119" s="423" t="e">
        <f>Quarterly!#REF!</f>
        <v>#REF!</v>
      </c>
      <c r="DE119" s="423" t="e">
        <f>Quarterly!#REF!</f>
        <v>#REF!</v>
      </c>
      <c r="DF119" s="423" t="e">
        <f>Quarterly!#REF!</f>
        <v>#REF!</v>
      </c>
      <c r="DG119" s="423" t="e">
        <f>Quarterly!#REF!</f>
        <v>#REF!</v>
      </c>
      <c r="DH119" s="423" t="e">
        <f>Quarterly!#REF!</f>
        <v>#REF!</v>
      </c>
      <c r="DI119" s="423" t="e">
        <f>Quarterly!#REF!</f>
        <v>#REF!</v>
      </c>
      <c r="DJ119" s="423" t="e">
        <f>Quarterly!#REF!</f>
        <v>#REF!</v>
      </c>
      <c r="DK119" s="423" t="e">
        <f>Quarterly!#REF!</f>
        <v>#REF!</v>
      </c>
      <c r="DL119" s="423" t="e">
        <f>Quarterly!#REF!</f>
        <v>#REF!</v>
      </c>
      <c r="DM119" s="423" t="e">
        <f>Quarterly!#REF!</f>
        <v>#REF!</v>
      </c>
      <c r="DN119" s="423" t="e">
        <f>Quarterly!#REF!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Quarterly!C140</f>
        <v>0</v>
      </c>
      <c r="C120" s="423">
        <f>Quarterly!D140</f>
        <v>0</v>
      </c>
      <c r="D120" s="423">
        <f>Quarterly!E140</f>
        <v>0</v>
      </c>
      <c r="E120" s="423">
        <f>Quarterly!F140</f>
        <v>0</v>
      </c>
      <c r="F120" s="423">
        <f>Quarterly!G140</f>
        <v>0</v>
      </c>
      <c r="G120" s="423">
        <f>Quarterly!H140</f>
        <v>0</v>
      </c>
      <c r="H120" s="423">
        <f>Quarterly!I140</f>
        <v>0</v>
      </c>
      <c r="I120" s="423">
        <f>Quarterly!J140</f>
        <v>0</v>
      </c>
      <c r="J120" s="423">
        <f>Quarterly!K140</f>
        <v>0</v>
      </c>
      <c r="K120" s="423">
        <f>Quarterly!L140</f>
        <v>0</v>
      </c>
      <c r="L120" s="423">
        <f>Quarterly!M140</f>
        <v>0</v>
      </c>
      <c r="M120" s="423">
        <f>Quarterly!N140</f>
        <v>0</v>
      </c>
      <c r="N120" s="423">
        <f>Quarterly!O140</f>
        <v>0</v>
      </c>
      <c r="O120" s="423">
        <f>Quarterly!P140</f>
        <v>0</v>
      </c>
      <c r="P120" s="423">
        <f>Quarterly!Q140</f>
        <v>0</v>
      </c>
      <c r="Q120" s="423">
        <f>Quarterly!R140</f>
        <v>0</v>
      </c>
      <c r="R120" s="423">
        <f>Quarterly!S140</f>
        <v>175.5</v>
      </c>
      <c r="S120" s="423">
        <f>Quarterly!T140</f>
        <v>175.5</v>
      </c>
      <c r="T120" s="423">
        <f>Quarterly!U140</f>
        <v>175.5</v>
      </c>
      <c r="U120" s="423">
        <f>Quarterly!V140</f>
        <v>175.5</v>
      </c>
      <c r="V120" s="423">
        <f>Quarterly!W140</f>
        <v>188.5</v>
      </c>
      <c r="W120" s="423">
        <f>Quarterly!X140</f>
        <v>188.5</v>
      </c>
      <c r="X120" s="423">
        <f>Quarterly!Y140</f>
        <v>188.5</v>
      </c>
      <c r="Y120" s="423">
        <f>Quarterly!Z140</f>
        <v>188.5</v>
      </c>
      <c r="Z120" s="423">
        <f>Quarterly!AA140</f>
        <v>205.25</v>
      </c>
      <c r="AA120" s="423">
        <f>Quarterly!AB140</f>
        <v>205.25</v>
      </c>
      <c r="AB120" s="423">
        <f>Quarterly!AC140</f>
        <v>205.25</v>
      </c>
      <c r="AC120" s="423">
        <f>Quarterly!AD140</f>
        <v>205.25</v>
      </c>
      <c r="AD120" s="423">
        <f>Quarterly!AE140</f>
        <v>240</v>
      </c>
      <c r="AE120" s="423">
        <f>Quarterly!AF140</f>
        <v>240</v>
      </c>
      <c r="AF120" s="423">
        <f>Quarterly!AG140</f>
        <v>240</v>
      </c>
      <c r="AG120" s="423">
        <f>Quarterly!AH140</f>
        <v>240</v>
      </c>
      <c r="AH120" s="423">
        <f>Quarterly!AI140</f>
        <v>232.5</v>
      </c>
      <c r="AI120" s="423">
        <f>Quarterly!AJ140</f>
        <v>232.5</v>
      </c>
      <c r="AJ120" s="423">
        <f>Quarterly!AK140</f>
        <v>232.5</v>
      </c>
      <c r="AK120" s="423">
        <f>Quarterly!AL140</f>
        <v>232.5</v>
      </c>
      <c r="AL120" s="423">
        <f>Quarterly!AM140</f>
        <v>236.75</v>
      </c>
      <c r="AM120" s="423">
        <f>Quarterly!AN140</f>
        <v>236.75</v>
      </c>
      <c r="AN120" s="423">
        <f>Quarterly!AO140</f>
        <v>236.75</v>
      </c>
      <c r="AO120" s="423">
        <f>Quarterly!AP140</f>
        <v>236.75</v>
      </c>
      <c r="AP120" s="423">
        <f>Quarterly!AQ140</f>
        <v>252</v>
      </c>
      <c r="AQ120" s="423">
        <f>Quarterly!AR140</f>
        <v>252</v>
      </c>
      <c r="AR120" s="423">
        <f>Quarterly!AS140</f>
        <v>252</v>
      </c>
      <c r="AS120" s="423">
        <f>Quarterly!AT140</f>
        <v>252</v>
      </c>
      <c r="AT120" s="423">
        <f>Quarterly!AU140</f>
        <v>268</v>
      </c>
      <c r="AU120" s="423">
        <f>Quarterly!AV140</f>
        <v>271</v>
      </c>
      <c r="AV120" s="423">
        <f>Quarterly!AW140</f>
        <v>315</v>
      </c>
      <c r="AW120" s="423">
        <f>Quarterly!AX140</f>
        <v>317</v>
      </c>
      <c r="AX120" s="423">
        <f>Quarterly!AY140</f>
        <v>288</v>
      </c>
      <c r="AY120" s="423">
        <f>Quarterly!AZ140</f>
        <v>288</v>
      </c>
      <c r="AZ120" s="423">
        <f>Quarterly!BA140</f>
        <v>312</v>
      </c>
      <c r="BA120" s="423">
        <f>Quarterly!BB140</f>
        <v>312</v>
      </c>
      <c r="BB120" s="423">
        <f>Quarterly!BC140</f>
        <v>313</v>
      </c>
      <c r="BC120" s="423">
        <f>Quarterly!BD140</f>
        <v>317</v>
      </c>
      <c r="BD120" s="423">
        <f>Quarterly!BE140</f>
        <v>325</v>
      </c>
      <c r="BE120" s="423">
        <f>Quarterly!BF140</f>
        <v>324</v>
      </c>
      <c r="BF120" s="423">
        <f>Quarterly!BG140</f>
        <v>337</v>
      </c>
      <c r="BG120" s="423">
        <f>Quarterly!BH140</f>
        <v>339</v>
      </c>
      <c r="BH120" s="423">
        <f>Quarterly!BI140</f>
        <v>350</v>
      </c>
      <c r="BI120" s="423">
        <f>Quarterly!BJ140</f>
        <v>350</v>
      </c>
      <c r="BJ120" s="423">
        <f>Quarterly!BK140</f>
        <v>351</v>
      </c>
      <c r="BK120" s="423">
        <f>Quarterly!BL140</f>
        <v>353</v>
      </c>
      <c r="BL120" s="423">
        <f>Quarterly!BM140</f>
        <v>372</v>
      </c>
      <c r="BM120" s="423">
        <f>Quarterly!BN140</f>
        <v>370</v>
      </c>
      <c r="BN120" s="423">
        <f>Quarterly!BO140</f>
        <v>367</v>
      </c>
      <c r="BO120" s="423">
        <f>Quarterly!BP140</f>
        <v>368</v>
      </c>
      <c r="BP120" s="423">
        <f>Quarterly!BQ140</f>
        <v>394</v>
      </c>
      <c r="BQ120" s="423">
        <f>Quarterly!BR140</f>
        <v>379</v>
      </c>
      <c r="BR120" s="423">
        <f>Quarterly!BS140</f>
        <v>390</v>
      </c>
      <c r="BS120" s="423">
        <f>Quarterly!BT140</f>
        <v>396</v>
      </c>
      <c r="BT120" s="423">
        <f>Quarterly!BU140</f>
        <v>406</v>
      </c>
      <c r="BU120" s="423">
        <f>Quarterly!BV140</f>
        <v>419</v>
      </c>
      <c r="BV120" s="423">
        <f>Quarterly!BW140</f>
        <v>415</v>
      </c>
      <c r="BW120" s="423">
        <f>Quarterly!BX140</f>
        <v>424</v>
      </c>
      <c r="BX120" s="423">
        <f>Quarterly!BY140</f>
        <v>410</v>
      </c>
      <c r="BY120" s="423">
        <f>Quarterly!BZ140</f>
        <v>415</v>
      </c>
      <c r="BZ120" s="423">
        <f>Quarterly!CA140</f>
        <v>435</v>
      </c>
      <c r="CA120" s="423">
        <f>Quarterly!CB140</f>
        <v>443</v>
      </c>
      <c r="CB120" s="423">
        <f>Quarterly!CC140</f>
        <v>448</v>
      </c>
      <c r="CC120" s="423">
        <f>Quarterly!CD140</f>
        <v>450</v>
      </c>
      <c r="CD120" s="423">
        <f>Quarterly!CE140</f>
        <v>454</v>
      </c>
      <c r="CE120" s="423">
        <f>Quarterly!CF140</f>
        <v>467</v>
      </c>
      <c r="CF120" s="423">
        <f>Quarterly!CG140</f>
        <v>472</v>
      </c>
      <c r="CG120" s="423">
        <f>Quarterly!CH140</f>
        <v>470</v>
      </c>
      <c r="CH120" s="423">
        <f>Quarterly!CI140</f>
        <v>499</v>
      </c>
      <c r="CI120" s="423">
        <f>Quarterly!CJ140</f>
        <v>491</v>
      </c>
      <c r="CJ120" s="423">
        <f>Quarterly!CK140</f>
        <v>472</v>
      </c>
      <c r="CK120" s="423">
        <f>Quarterly!CL140</f>
        <v>474</v>
      </c>
      <c r="CL120" s="423">
        <f>Quarterly!CM140</f>
        <v>501</v>
      </c>
      <c r="CM120" s="423">
        <f>Quarterly!CN140</f>
        <v>507</v>
      </c>
      <c r="CN120" s="423">
        <f>Quarterly!CO140</f>
        <v>503</v>
      </c>
      <c r="CO120" s="423">
        <f>Quarterly!CP140</f>
        <v>516</v>
      </c>
      <c r="CP120" s="423">
        <f>Quarterly!CQ140</f>
        <v>546</v>
      </c>
      <c r="CQ120" s="423">
        <f>Quarterly!CR140</f>
        <v>543</v>
      </c>
      <c r="CR120" s="423">
        <f>Quarterly!CS140</f>
        <v>526</v>
      </c>
      <c r="CS120" s="423">
        <f>Quarterly!CT140</f>
        <v>537</v>
      </c>
      <c r="CT120" s="423">
        <f>Quarterly!CU140</f>
        <v>568</v>
      </c>
      <c r="CU120" s="423" t="e">
        <f>Quarterly!#REF!</f>
        <v>#REF!</v>
      </c>
      <c r="CV120" s="423" t="e">
        <f>Quarterly!#REF!</f>
        <v>#REF!</v>
      </c>
      <c r="CW120" s="423" t="e">
        <f>Quarterly!#REF!</f>
        <v>#REF!</v>
      </c>
      <c r="CX120" s="423" t="e">
        <f>Quarterly!#REF!</f>
        <v>#REF!</v>
      </c>
      <c r="CY120" s="423" t="e">
        <f>Quarterly!#REF!</f>
        <v>#REF!</v>
      </c>
      <c r="CZ120" s="423" t="e">
        <f>Quarterly!#REF!</f>
        <v>#REF!</v>
      </c>
      <c r="DA120" s="423" t="e">
        <f>Quarterly!#REF!</f>
        <v>#REF!</v>
      </c>
      <c r="DB120" s="423" t="e">
        <f>Quarterly!#REF!</f>
        <v>#REF!</v>
      </c>
      <c r="DC120" s="423" t="e">
        <f>Quarterly!#REF!</f>
        <v>#REF!</v>
      </c>
      <c r="DD120" s="423" t="e">
        <f>Quarterly!#REF!</f>
        <v>#REF!</v>
      </c>
      <c r="DE120" s="423" t="e">
        <f>Quarterly!#REF!</f>
        <v>#REF!</v>
      </c>
      <c r="DF120" s="423" t="e">
        <f>Quarterly!#REF!</f>
        <v>#REF!</v>
      </c>
      <c r="DG120" s="423" t="e">
        <f>Quarterly!#REF!</f>
        <v>#REF!</v>
      </c>
      <c r="DH120" s="423" t="e">
        <f>Quarterly!#REF!</f>
        <v>#REF!</v>
      </c>
      <c r="DI120" s="423" t="e">
        <f>Quarterly!#REF!</f>
        <v>#REF!</v>
      </c>
      <c r="DJ120" s="423" t="e">
        <f>Quarterly!#REF!</f>
        <v>#REF!</v>
      </c>
      <c r="DK120" s="423" t="e">
        <f>Quarterly!#REF!</f>
        <v>#REF!</v>
      </c>
      <c r="DL120" s="423" t="e">
        <f>Quarterly!#REF!</f>
        <v>#REF!</v>
      </c>
      <c r="DM120" s="423" t="e">
        <f>Quarterly!#REF!</f>
        <v>#REF!</v>
      </c>
      <c r="DN120" s="423" t="e">
        <f>Quarterly!#REF!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Quarterly!C141</f>
        <v>0</v>
      </c>
      <c r="C121" s="424">
        <f>Quarterly!D141</f>
        <v>0</v>
      </c>
      <c r="D121" s="424">
        <f>Quarterly!E141</f>
        <v>0</v>
      </c>
      <c r="E121" s="424">
        <f>Quarterly!F141</f>
        <v>0</v>
      </c>
      <c r="F121" s="424">
        <f>Quarterly!G141</f>
        <v>0</v>
      </c>
      <c r="G121" s="424">
        <f>Quarterly!H141</f>
        <v>0</v>
      </c>
      <c r="H121" s="424">
        <f>Quarterly!I141</f>
        <v>0</v>
      </c>
      <c r="I121" s="424">
        <f>Quarterly!J141</f>
        <v>0</v>
      </c>
      <c r="J121" s="424">
        <f>Quarterly!K141</f>
        <v>0</v>
      </c>
      <c r="K121" s="424">
        <f>Quarterly!L141</f>
        <v>0</v>
      </c>
      <c r="L121" s="424">
        <f>Quarterly!M141</f>
        <v>0</v>
      </c>
      <c r="M121" s="424">
        <f>Quarterly!N141</f>
        <v>0</v>
      </c>
      <c r="N121" s="424">
        <f>Quarterly!O141</f>
        <v>0</v>
      </c>
      <c r="O121" s="424">
        <f>Quarterly!P141</f>
        <v>0</v>
      </c>
      <c r="P121" s="424">
        <f>Quarterly!Q141</f>
        <v>0</v>
      </c>
      <c r="Q121" s="424">
        <f>Quarterly!R141</f>
        <v>0</v>
      </c>
      <c r="R121" s="424">
        <f>Quarterly!S141</f>
        <v>99.5</v>
      </c>
      <c r="S121" s="424">
        <f>Quarterly!T141</f>
        <v>99.5</v>
      </c>
      <c r="T121" s="424">
        <f>Quarterly!U141</f>
        <v>99.5</v>
      </c>
      <c r="U121" s="424">
        <f>Quarterly!V141</f>
        <v>99.5</v>
      </c>
      <c r="V121" s="424">
        <f>Quarterly!W141</f>
        <v>107</v>
      </c>
      <c r="W121" s="424">
        <f>Quarterly!X141</f>
        <v>107</v>
      </c>
      <c r="X121" s="424">
        <f>Quarterly!Y141</f>
        <v>107</v>
      </c>
      <c r="Y121" s="424">
        <f>Quarterly!Z141</f>
        <v>107</v>
      </c>
      <c r="Z121" s="424">
        <f>Quarterly!AA141</f>
        <v>116.5</v>
      </c>
      <c r="AA121" s="424">
        <f>Quarterly!AB141</f>
        <v>116.5</v>
      </c>
      <c r="AB121" s="424">
        <f>Quarterly!AC141</f>
        <v>116.5</v>
      </c>
      <c r="AC121" s="424">
        <f>Quarterly!AD141</f>
        <v>116.5</v>
      </c>
      <c r="AD121" s="424">
        <f>Quarterly!AE141</f>
        <v>138.25</v>
      </c>
      <c r="AE121" s="424">
        <f>Quarterly!AF141</f>
        <v>138.25</v>
      </c>
      <c r="AF121" s="424">
        <f>Quarterly!AG141</f>
        <v>138.25</v>
      </c>
      <c r="AG121" s="424">
        <f>Quarterly!AH141</f>
        <v>138.25</v>
      </c>
      <c r="AH121" s="424">
        <f>Quarterly!AI141</f>
        <v>133.25</v>
      </c>
      <c r="AI121" s="424">
        <f>Quarterly!AJ141</f>
        <v>133.25</v>
      </c>
      <c r="AJ121" s="424">
        <f>Quarterly!AK141</f>
        <v>133.25</v>
      </c>
      <c r="AK121" s="424">
        <f>Quarterly!AL141</f>
        <v>133.25</v>
      </c>
      <c r="AL121" s="424">
        <f>Quarterly!AM141</f>
        <v>132.75</v>
      </c>
      <c r="AM121" s="424">
        <f>Quarterly!AN141</f>
        <v>132.75</v>
      </c>
      <c r="AN121" s="424">
        <f>Quarterly!AO141</f>
        <v>132.75</v>
      </c>
      <c r="AO121" s="424">
        <f>Quarterly!AP141</f>
        <v>132.75</v>
      </c>
      <c r="AP121" s="424">
        <f>Quarterly!AQ141</f>
        <v>143.25</v>
      </c>
      <c r="AQ121" s="424">
        <f>Quarterly!AR141</f>
        <v>143.25</v>
      </c>
      <c r="AR121" s="424">
        <f>Quarterly!AS141</f>
        <v>143.25</v>
      </c>
      <c r="AS121" s="424">
        <f>Quarterly!AT141</f>
        <v>143.25</v>
      </c>
      <c r="AT121" s="424">
        <f>Quarterly!AU141</f>
        <v>163</v>
      </c>
      <c r="AU121" s="424">
        <f>Quarterly!AV141</f>
        <v>163</v>
      </c>
      <c r="AV121" s="424">
        <f>Quarterly!AW141</f>
        <v>196</v>
      </c>
      <c r="AW121" s="424">
        <f>Quarterly!AX141</f>
        <v>196</v>
      </c>
      <c r="AX121" s="424">
        <f>Quarterly!AY141</f>
        <v>179</v>
      </c>
      <c r="AY121" s="424">
        <f>Quarterly!AZ141</f>
        <v>179</v>
      </c>
      <c r="AZ121" s="424">
        <f>Quarterly!BA141</f>
        <v>195</v>
      </c>
      <c r="BA121" s="424">
        <f>Quarterly!BB141</f>
        <v>195</v>
      </c>
      <c r="BB121" s="424">
        <f>Quarterly!BC141</f>
        <v>196</v>
      </c>
      <c r="BC121" s="424">
        <f>Quarterly!BD141</f>
        <v>196</v>
      </c>
      <c r="BD121" s="424">
        <f>Quarterly!BE141</f>
        <v>202</v>
      </c>
      <c r="BE121" s="424">
        <f>Quarterly!BF141</f>
        <v>202</v>
      </c>
      <c r="BF121" s="424">
        <f>Quarterly!BG141</f>
        <v>214</v>
      </c>
      <c r="BG121" s="424">
        <f>Quarterly!BH141</f>
        <v>214</v>
      </c>
      <c r="BH121" s="424">
        <f>Quarterly!BI141</f>
        <v>221</v>
      </c>
      <c r="BI121" s="424">
        <f>Quarterly!BJ141</f>
        <v>221</v>
      </c>
      <c r="BJ121" s="424">
        <f>Quarterly!BK141</f>
        <v>222</v>
      </c>
      <c r="BK121" s="424">
        <f>Quarterly!BL141</f>
        <v>222</v>
      </c>
      <c r="BL121" s="424">
        <f>Quarterly!BM141</f>
        <v>234</v>
      </c>
      <c r="BM121" s="424">
        <f>Quarterly!BN141</f>
        <v>234</v>
      </c>
      <c r="BN121" s="424">
        <f>Quarterly!BO141</f>
        <v>238</v>
      </c>
      <c r="BO121" s="424">
        <f>Quarterly!BP141</f>
        <v>238</v>
      </c>
      <c r="BP121" s="424">
        <f>Quarterly!BQ141</f>
        <v>234</v>
      </c>
      <c r="BQ121" s="424">
        <f>Quarterly!BR141</f>
        <v>234</v>
      </c>
      <c r="BR121" s="424">
        <f>Quarterly!BS141</f>
        <v>264</v>
      </c>
      <c r="BS121" s="424">
        <f>Quarterly!BT141</f>
        <v>264</v>
      </c>
      <c r="BT121" s="424">
        <f>Quarterly!BU141</f>
        <v>248</v>
      </c>
      <c r="BU121" s="424">
        <f>Quarterly!BV141</f>
        <v>248</v>
      </c>
      <c r="BV121" s="424">
        <f>Quarterly!BW141</f>
        <v>282</v>
      </c>
      <c r="BW121" s="424">
        <f>Quarterly!BX141</f>
        <v>282</v>
      </c>
      <c r="BX121" s="424">
        <f>Quarterly!BY141</f>
        <v>250</v>
      </c>
      <c r="BY121" s="424">
        <f>Quarterly!BZ141</f>
        <v>250</v>
      </c>
      <c r="BZ121" s="424">
        <f>Quarterly!CA141</f>
        <v>296</v>
      </c>
      <c r="CA121" s="424">
        <f>Quarterly!CB141</f>
        <v>296</v>
      </c>
      <c r="CB121" s="424">
        <f>Quarterly!CC141</f>
        <v>283</v>
      </c>
      <c r="CC121" s="424">
        <f>Quarterly!CD141</f>
        <v>283</v>
      </c>
      <c r="CD121" s="424">
        <f>Quarterly!CE141</f>
        <v>307</v>
      </c>
      <c r="CE121" s="424">
        <f>Quarterly!CF141</f>
        <v>307</v>
      </c>
      <c r="CF121" s="424">
        <f>Quarterly!CG141</f>
        <v>293</v>
      </c>
      <c r="CG121" s="424">
        <f>Quarterly!CH141</f>
        <v>293</v>
      </c>
      <c r="CH121" s="424">
        <f>Quarterly!CI141</f>
        <v>328</v>
      </c>
      <c r="CI121" s="424">
        <f>Quarterly!CJ141</f>
        <v>328</v>
      </c>
      <c r="CJ121" s="424">
        <f>Quarterly!CK141</f>
        <v>290</v>
      </c>
      <c r="CK121" s="424">
        <f>Quarterly!CL141</f>
        <v>290</v>
      </c>
      <c r="CL121" s="424">
        <f>Quarterly!CM141</f>
        <v>332</v>
      </c>
      <c r="CM121" s="424">
        <f>Quarterly!CN141</f>
        <v>332</v>
      </c>
      <c r="CN121" s="424">
        <f>Quarterly!CO141</f>
        <v>317</v>
      </c>
      <c r="CO121" s="424">
        <f>Quarterly!CP141</f>
        <v>317</v>
      </c>
      <c r="CP121" s="424">
        <f>Quarterly!CQ141</f>
        <v>359</v>
      </c>
      <c r="CQ121" s="424">
        <f>Quarterly!CR141</f>
        <v>359</v>
      </c>
      <c r="CR121" s="424">
        <f>Quarterly!CS141</f>
        <v>328</v>
      </c>
      <c r="CS121" s="424">
        <f>Quarterly!CT141</f>
        <v>328</v>
      </c>
      <c r="CT121" s="424">
        <f>Quarterly!CU141</f>
        <v>372</v>
      </c>
      <c r="CU121" s="424" t="e">
        <f>Quarterly!#REF!</f>
        <v>#REF!</v>
      </c>
      <c r="CV121" s="424" t="e">
        <f>Quarterly!#REF!</f>
        <v>#REF!</v>
      </c>
      <c r="CW121" s="424" t="e">
        <f>Quarterly!#REF!</f>
        <v>#REF!</v>
      </c>
      <c r="CX121" s="424" t="e">
        <f>Quarterly!#REF!</f>
        <v>#REF!</v>
      </c>
      <c r="CY121" s="424" t="e">
        <f>Quarterly!#REF!</f>
        <v>#REF!</v>
      </c>
      <c r="CZ121" s="424" t="e">
        <f>Quarterly!#REF!</f>
        <v>#REF!</v>
      </c>
      <c r="DA121" s="424" t="e">
        <f>Quarterly!#REF!</f>
        <v>#REF!</v>
      </c>
      <c r="DB121" s="424" t="e">
        <f>Quarterly!#REF!</f>
        <v>#REF!</v>
      </c>
      <c r="DC121" s="424" t="e">
        <f>Quarterly!#REF!</f>
        <v>#REF!</v>
      </c>
      <c r="DD121" s="424" t="e">
        <f>Quarterly!#REF!</f>
        <v>#REF!</v>
      </c>
      <c r="DE121" s="424" t="e">
        <f>Quarterly!#REF!</f>
        <v>#REF!</v>
      </c>
      <c r="DF121" s="424" t="e">
        <f>Quarterly!#REF!</f>
        <v>#REF!</v>
      </c>
      <c r="DG121" s="424" t="e">
        <f>Quarterly!#REF!</f>
        <v>#REF!</v>
      </c>
      <c r="DH121" s="424" t="e">
        <f>Quarterly!#REF!</f>
        <v>#REF!</v>
      </c>
      <c r="DI121" s="424" t="e">
        <f>Quarterly!#REF!</f>
        <v>#REF!</v>
      </c>
      <c r="DJ121" s="424" t="e">
        <f>Quarterly!#REF!</f>
        <v>#REF!</v>
      </c>
      <c r="DK121" s="424" t="e">
        <f>Quarterly!#REF!</f>
        <v>#REF!</v>
      </c>
      <c r="DL121" s="424" t="e">
        <f>Quarterly!#REF!</f>
        <v>#REF!</v>
      </c>
      <c r="DM121" s="424" t="e">
        <f>Quarterly!#REF!</f>
        <v>#REF!</v>
      </c>
      <c r="DN121" s="424" t="e">
        <f>Quarterly!#REF!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Quarterly!C142</f>
        <v>0</v>
      </c>
      <c r="C122" s="424">
        <f>Quarterly!D142</f>
        <v>0</v>
      </c>
      <c r="D122" s="424">
        <f>Quarterly!E142</f>
        <v>0</v>
      </c>
      <c r="E122" s="424">
        <f>Quarterly!F142</f>
        <v>0</v>
      </c>
      <c r="F122" s="424">
        <f>Quarterly!G142</f>
        <v>0</v>
      </c>
      <c r="G122" s="424">
        <f>Quarterly!H142</f>
        <v>0</v>
      </c>
      <c r="H122" s="424">
        <f>Quarterly!I142</f>
        <v>0</v>
      </c>
      <c r="I122" s="424">
        <f>Quarterly!J142</f>
        <v>0</v>
      </c>
      <c r="J122" s="424">
        <f>Quarterly!K142</f>
        <v>0</v>
      </c>
      <c r="K122" s="424">
        <f>Quarterly!L142</f>
        <v>0</v>
      </c>
      <c r="L122" s="424">
        <f>Quarterly!M142</f>
        <v>0</v>
      </c>
      <c r="M122" s="424">
        <f>Quarterly!N142</f>
        <v>0</v>
      </c>
      <c r="N122" s="424">
        <f>Quarterly!O142</f>
        <v>0</v>
      </c>
      <c r="O122" s="424">
        <f>Quarterly!P142</f>
        <v>0</v>
      </c>
      <c r="P122" s="424">
        <f>Quarterly!Q142</f>
        <v>0</v>
      </c>
      <c r="Q122" s="424">
        <f>Quarterly!R142</f>
        <v>0</v>
      </c>
      <c r="R122" s="424">
        <f>Quarterly!S142</f>
        <v>15</v>
      </c>
      <c r="S122" s="424">
        <f>Quarterly!T142</f>
        <v>15</v>
      </c>
      <c r="T122" s="424">
        <f>Quarterly!U142</f>
        <v>15</v>
      </c>
      <c r="U122" s="424">
        <f>Quarterly!V142</f>
        <v>15</v>
      </c>
      <c r="V122" s="424">
        <f>Quarterly!W142</f>
        <v>17.25</v>
      </c>
      <c r="W122" s="424">
        <f>Quarterly!X142</f>
        <v>17.25</v>
      </c>
      <c r="X122" s="424">
        <f>Quarterly!Y142</f>
        <v>17.25</v>
      </c>
      <c r="Y122" s="424">
        <f>Quarterly!Z142</f>
        <v>17.25</v>
      </c>
      <c r="Z122" s="424">
        <f>Quarterly!AA142</f>
        <v>19.75</v>
      </c>
      <c r="AA122" s="424">
        <f>Quarterly!AB142</f>
        <v>19.75</v>
      </c>
      <c r="AB122" s="424">
        <f>Quarterly!AC142</f>
        <v>19.75</v>
      </c>
      <c r="AC122" s="424">
        <f>Quarterly!AD142</f>
        <v>19.75</v>
      </c>
      <c r="AD122" s="424">
        <f>Quarterly!AE142</f>
        <v>20.75</v>
      </c>
      <c r="AE122" s="424">
        <f>Quarterly!AF142</f>
        <v>20.75</v>
      </c>
      <c r="AF122" s="424">
        <f>Quarterly!AG142</f>
        <v>20.75</v>
      </c>
      <c r="AG122" s="424">
        <f>Quarterly!AH142</f>
        <v>20.75</v>
      </c>
      <c r="AH122" s="424">
        <f>Quarterly!AI142</f>
        <v>17.25</v>
      </c>
      <c r="AI122" s="424">
        <f>Quarterly!AJ142</f>
        <v>17.25</v>
      </c>
      <c r="AJ122" s="424">
        <f>Quarterly!AK142</f>
        <v>17.25</v>
      </c>
      <c r="AK122" s="424">
        <f>Quarterly!AL142</f>
        <v>17.25</v>
      </c>
      <c r="AL122" s="424">
        <f>Quarterly!AM142</f>
        <v>28</v>
      </c>
      <c r="AM122" s="424">
        <f>Quarterly!AN142</f>
        <v>28</v>
      </c>
      <c r="AN122" s="424">
        <f>Quarterly!AO142</f>
        <v>28</v>
      </c>
      <c r="AO122" s="424">
        <f>Quarterly!AP142</f>
        <v>28</v>
      </c>
      <c r="AP122" s="424">
        <f>Quarterly!AQ142</f>
        <v>21.75</v>
      </c>
      <c r="AQ122" s="424">
        <f>Quarterly!AR142</f>
        <v>21.75</v>
      </c>
      <c r="AR122" s="424">
        <f>Quarterly!AS142</f>
        <v>21.75</v>
      </c>
      <c r="AS122" s="424">
        <f>Quarterly!AT142</f>
        <v>21.75</v>
      </c>
      <c r="AT122" s="424">
        <f>Quarterly!AU142</f>
        <v>27</v>
      </c>
      <c r="AU122" s="424">
        <f>Quarterly!AV142</f>
        <v>33</v>
      </c>
      <c r="AV122" s="424">
        <f>Quarterly!AW142</f>
        <v>31</v>
      </c>
      <c r="AW122" s="424">
        <f>Quarterly!AX142</f>
        <v>35</v>
      </c>
      <c r="AX122" s="424">
        <f>Quarterly!AY142</f>
        <v>20</v>
      </c>
      <c r="AY122" s="424">
        <f>Quarterly!AZ142</f>
        <v>21</v>
      </c>
      <c r="AZ122" s="424">
        <f>Quarterly!BA142</f>
        <v>25</v>
      </c>
      <c r="BA122" s="424">
        <f>Quarterly!BB142</f>
        <v>23</v>
      </c>
      <c r="BB122" s="424">
        <f>Quarterly!BC142</f>
        <v>24</v>
      </c>
      <c r="BC122" s="424">
        <f>Quarterly!BD142</f>
        <v>33</v>
      </c>
      <c r="BD122" s="424">
        <f>Quarterly!BE142</f>
        <v>31</v>
      </c>
      <c r="BE122" s="424">
        <f>Quarterly!BF142</f>
        <v>27</v>
      </c>
      <c r="BF122" s="424">
        <f>Quarterly!BG142</f>
        <v>20</v>
      </c>
      <c r="BG122" s="424">
        <f>Quarterly!BH142</f>
        <v>26</v>
      </c>
      <c r="BH122" s="424">
        <f>Quarterly!BI142</f>
        <v>27</v>
      </c>
      <c r="BI122" s="424">
        <f>Quarterly!BJ142</f>
        <v>24</v>
      </c>
      <c r="BJ122" s="424">
        <f>Quarterly!BK142</f>
        <v>23</v>
      </c>
      <c r="BK122" s="424">
        <f>Quarterly!BL142</f>
        <v>28</v>
      </c>
      <c r="BL122" s="424">
        <f>Quarterly!BM142</f>
        <v>34</v>
      </c>
      <c r="BM122" s="424">
        <f>Quarterly!BN142</f>
        <v>26</v>
      </c>
      <c r="BN122" s="424">
        <f>Quarterly!BO142</f>
        <v>18</v>
      </c>
      <c r="BO122" s="424">
        <f>Quarterly!BP142</f>
        <v>19</v>
      </c>
      <c r="BP122" s="424">
        <f>Quarterly!BQ142</f>
        <v>47</v>
      </c>
      <c r="BQ122" s="424">
        <f>Quarterly!BR142</f>
        <v>30</v>
      </c>
      <c r="BR122" s="424">
        <f>Quarterly!BS142</f>
        <v>14</v>
      </c>
      <c r="BS122" s="424">
        <f>Quarterly!BT142</f>
        <v>18</v>
      </c>
      <c r="BT122" s="424">
        <f>Quarterly!BU142</f>
        <v>41</v>
      </c>
      <c r="BU122" s="424">
        <f>Quarterly!BV142</f>
        <v>51</v>
      </c>
      <c r="BV122" s="424">
        <f>Quarterly!BW142</f>
        <v>17</v>
      </c>
      <c r="BW122" s="424">
        <f>Quarterly!BX142</f>
        <v>24</v>
      </c>
      <c r="BX122" s="424">
        <f>Quarterly!BY142</f>
        <v>36</v>
      </c>
      <c r="BY122" s="424">
        <f>Quarterly!BZ142</f>
        <v>40</v>
      </c>
      <c r="BZ122" s="424">
        <f>Quarterly!CA142</f>
        <v>18</v>
      </c>
      <c r="CA122" s="424">
        <f>Quarterly!CB142</f>
        <v>23</v>
      </c>
      <c r="CB122" s="424">
        <f>Quarterly!CC142</f>
        <v>38</v>
      </c>
      <c r="CC122" s="424">
        <f>Quarterly!CD142</f>
        <v>38</v>
      </c>
      <c r="CD122" s="424">
        <f>Quarterly!CE142</f>
        <v>19</v>
      </c>
      <c r="CE122" s="424">
        <f>Quarterly!CF142</f>
        <v>29</v>
      </c>
      <c r="CF122" s="424">
        <f>Quarterly!CG142</f>
        <v>44</v>
      </c>
      <c r="CG122" s="424">
        <f>Quarterly!CH142</f>
        <v>40</v>
      </c>
      <c r="CH122" s="424">
        <f>Quarterly!CI142</f>
        <v>32</v>
      </c>
      <c r="CI122" s="424">
        <f>Quarterly!CJ142</f>
        <v>23</v>
      </c>
      <c r="CJ122" s="424">
        <f>Quarterly!CK142</f>
        <v>40</v>
      </c>
      <c r="CK122" s="424">
        <f>Quarterly!CL142</f>
        <v>41</v>
      </c>
      <c r="CL122" s="424">
        <f>Quarterly!CM142</f>
        <v>24</v>
      </c>
      <c r="CM122" s="424">
        <f>Quarterly!CN142</f>
        <v>28</v>
      </c>
      <c r="CN122" s="424">
        <f>Quarterly!CO142</f>
        <v>37</v>
      </c>
      <c r="CO122" s="424">
        <f>Quarterly!CP142</f>
        <v>48</v>
      </c>
      <c r="CP122" s="424">
        <f>Quarterly!CQ142</f>
        <v>34</v>
      </c>
      <c r="CQ122" s="424">
        <f>Quarterly!CR142</f>
        <v>28</v>
      </c>
      <c r="CR122" s="424">
        <f>Quarterly!CS142</f>
        <v>39</v>
      </c>
      <c r="CS122" s="424">
        <f>Quarterly!CT142</f>
        <v>47</v>
      </c>
      <c r="CT122" s="424">
        <f>Quarterly!CU142</f>
        <v>32</v>
      </c>
      <c r="CU122" s="424" t="e">
        <f>Quarterly!#REF!</f>
        <v>#REF!</v>
      </c>
      <c r="CV122" s="424" t="e">
        <f>Quarterly!#REF!</f>
        <v>#REF!</v>
      </c>
      <c r="CW122" s="424" t="e">
        <f>Quarterly!#REF!</f>
        <v>#REF!</v>
      </c>
      <c r="CX122" s="424" t="e">
        <f>Quarterly!#REF!</f>
        <v>#REF!</v>
      </c>
      <c r="CY122" s="424" t="e">
        <f>Quarterly!#REF!</f>
        <v>#REF!</v>
      </c>
      <c r="CZ122" s="424" t="e">
        <f>Quarterly!#REF!</f>
        <v>#REF!</v>
      </c>
      <c r="DA122" s="424" t="e">
        <f>Quarterly!#REF!</f>
        <v>#REF!</v>
      </c>
      <c r="DB122" s="424" t="e">
        <f>Quarterly!#REF!</f>
        <v>#REF!</v>
      </c>
      <c r="DC122" s="424" t="e">
        <f>Quarterly!#REF!</f>
        <v>#REF!</v>
      </c>
      <c r="DD122" s="424" t="e">
        <f>Quarterly!#REF!</f>
        <v>#REF!</v>
      </c>
      <c r="DE122" s="424" t="e">
        <f>Quarterly!#REF!</f>
        <v>#REF!</v>
      </c>
      <c r="DF122" s="424" t="e">
        <f>Quarterly!#REF!</f>
        <v>#REF!</v>
      </c>
      <c r="DG122" s="424" t="e">
        <f>Quarterly!#REF!</f>
        <v>#REF!</v>
      </c>
      <c r="DH122" s="424" t="e">
        <f>Quarterly!#REF!</f>
        <v>#REF!</v>
      </c>
      <c r="DI122" s="424" t="e">
        <f>Quarterly!#REF!</f>
        <v>#REF!</v>
      </c>
      <c r="DJ122" s="424" t="e">
        <f>Quarterly!#REF!</f>
        <v>#REF!</v>
      </c>
      <c r="DK122" s="424" t="e">
        <f>Quarterly!#REF!</f>
        <v>#REF!</v>
      </c>
      <c r="DL122" s="424" t="e">
        <f>Quarterly!#REF!</f>
        <v>#REF!</v>
      </c>
      <c r="DM122" s="424" t="e">
        <f>Quarterly!#REF!</f>
        <v>#REF!</v>
      </c>
      <c r="DN122" s="424" t="e">
        <f>Quarterly!#REF!</f>
        <v>#REF!</v>
      </c>
    </row>
    <row r="123" spans="1:178">
      <c r="A123" s="427" t="s">
        <v>29</v>
      </c>
      <c r="B123" s="423">
        <f>Quarterly!C143</f>
        <v>0</v>
      </c>
      <c r="C123" s="423">
        <f>Quarterly!D143</f>
        <v>0</v>
      </c>
      <c r="D123" s="423">
        <f>Quarterly!E143</f>
        <v>0</v>
      </c>
      <c r="E123" s="423">
        <f>Quarterly!F143</f>
        <v>0</v>
      </c>
      <c r="F123" s="423">
        <f>Quarterly!G143</f>
        <v>0</v>
      </c>
      <c r="G123" s="423">
        <f>Quarterly!H143</f>
        <v>0</v>
      </c>
      <c r="H123" s="423">
        <f>Quarterly!I143</f>
        <v>0</v>
      </c>
      <c r="I123" s="423">
        <f>Quarterly!J143</f>
        <v>0</v>
      </c>
      <c r="J123" s="423">
        <f>Quarterly!K143</f>
        <v>0</v>
      </c>
      <c r="K123" s="423">
        <f>Quarterly!L143</f>
        <v>0</v>
      </c>
      <c r="L123" s="423">
        <f>Quarterly!M143</f>
        <v>0</v>
      </c>
      <c r="M123" s="423">
        <f>Quarterly!N143</f>
        <v>0</v>
      </c>
      <c r="N123" s="423">
        <f>Quarterly!O143</f>
        <v>0</v>
      </c>
      <c r="O123" s="423">
        <f>Quarterly!P143</f>
        <v>0</v>
      </c>
      <c r="P123" s="423">
        <f>Quarterly!Q143</f>
        <v>0</v>
      </c>
      <c r="Q123" s="423">
        <f>Quarterly!R143</f>
        <v>0</v>
      </c>
      <c r="R123" s="423">
        <f>Quarterly!S143</f>
        <v>65.75</v>
      </c>
      <c r="S123" s="423">
        <f>Quarterly!T143</f>
        <v>65.75</v>
      </c>
      <c r="T123" s="423">
        <f>Quarterly!U143</f>
        <v>65.75</v>
      </c>
      <c r="U123" s="423">
        <f>Quarterly!V143</f>
        <v>65.75</v>
      </c>
      <c r="V123" s="423">
        <f>Quarterly!W143</f>
        <v>66.75</v>
      </c>
      <c r="W123" s="423">
        <f>Quarterly!X143</f>
        <v>66.75</v>
      </c>
      <c r="X123" s="423">
        <f>Quarterly!Y143</f>
        <v>66.75</v>
      </c>
      <c r="Y123" s="423">
        <f>Quarterly!Z143</f>
        <v>66.75</v>
      </c>
      <c r="Z123" s="423">
        <f>Quarterly!AA143</f>
        <v>75.25</v>
      </c>
      <c r="AA123" s="423">
        <f>Quarterly!AB143</f>
        <v>75.25</v>
      </c>
      <c r="AB123" s="423">
        <f>Quarterly!AC143</f>
        <v>75.25</v>
      </c>
      <c r="AC123" s="423">
        <f>Quarterly!AD143</f>
        <v>75.25</v>
      </c>
      <c r="AD123" s="423">
        <f>Quarterly!AE143</f>
        <v>80.75</v>
      </c>
      <c r="AE123" s="423">
        <f>Quarterly!AF143</f>
        <v>80.75</v>
      </c>
      <c r="AF123" s="423">
        <f>Quarterly!AG143</f>
        <v>80.75</v>
      </c>
      <c r="AG123" s="423">
        <f>Quarterly!AH143</f>
        <v>80.75</v>
      </c>
      <c r="AH123" s="423">
        <f>Quarterly!AI143</f>
        <v>84.5</v>
      </c>
      <c r="AI123" s="423">
        <f>Quarterly!AJ143</f>
        <v>84.5</v>
      </c>
      <c r="AJ123" s="423">
        <f>Quarterly!AK143</f>
        <v>84.5</v>
      </c>
      <c r="AK123" s="423">
        <f>Quarterly!AL143</f>
        <v>84.5</v>
      </c>
      <c r="AL123" s="423">
        <f>Quarterly!AM143</f>
        <v>97.5</v>
      </c>
      <c r="AM123" s="423">
        <f>Quarterly!AN143</f>
        <v>97.5</v>
      </c>
      <c r="AN123" s="423">
        <f>Quarterly!AO143</f>
        <v>97.5</v>
      </c>
      <c r="AO123" s="423">
        <f>Quarterly!AP143</f>
        <v>97.5</v>
      </c>
      <c r="AP123" s="423">
        <f>Quarterly!AQ143</f>
        <v>106.5</v>
      </c>
      <c r="AQ123" s="423">
        <f>Quarterly!AR143</f>
        <v>106.5</v>
      </c>
      <c r="AR123" s="423">
        <f>Quarterly!AS143</f>
        <v>106.5</v>
      </c>
      <c r="AS123" s="423">
        <f>Quarterly!AT143</f>
        <v>106.5</v>
      </c>
      <c r="AT123" s="423">
        <f>Quarterly!AU143</f>
        <v>121</v>
      </c>
      <c r="AU123" s="423">
        <f>Quarterly!AV143</f>
        <v>137</v>
      </c>
      <c r="AV123" s="423">
        <f>Quarterly!AW143</f>
        <v>153</v>
      </c>
      <c r="AW123" s="423">
        <f>Quarterly!AX143</f>
        <v>160</v>
      </c>
      <c r="AX123" s="423">
        <f>Quarterly!AY143</f>
        <v>148</v>
      </c>
      <c r="AY123" s="423">
        <f>Quarterly!AZ143</f>
        <v>144</v>
      </c>
      <c r="AZ123" s="423">
        <f>Quarterly!BA143</f>
        <v>162</v>
      </c>
      <c r="BA123" s="423">
        <f>Quarterly!BB143</f>
        <v>169</v>
      </c>
      <c r="BB123" s="423">
        <f>Quarterly!BC143</f>
        <v>163</v>
      </c>
      <c r="BC123" s="423">
        <f>Quarterly!BD143</f>
        <v>175</v>
      </c>
      <c r="BD123" s="423">
        <f>Quarterly!BE143</f>
        <v>189</v>
      </c>
      <c r="BE123" s="423">
        <f>Quarterly!BF143</f>
        <v>190</v>
      </c>
      <c r="BF123" s="423">
        <f>Quarterly!BG143</f>
        <v>186</v>
      </c>
      <c r="BG123" s="423">
        <f>Quarterly!BH143</f>
        <v>173</v>
      </c>
      <c r="BH123" s="423">
        <f>Quarterly!BI143</f>
        <v>177</v>
      </c>
      <c r="BI123" s="423">
        <f>Quarterly!BJ143</f>
        <v>190</v>
      </c>
      <c r="BJ123" s="423">
        <f>Quarterly!BK143</f>
        <v>199</v>
      </c>
      <c r="BK123" s="423">
        <f>Quarterly!BL143</f>
        <v>181</v>
      </c>
      <c r="BL123" s="423">
        <f>Quarterly!BM143</f>
        <v>193</v>
      </c>
      <c r="BM123" s="423">
        <f>Quarterly!BN143</f>
        <v>214</v>
      </c>
      <c r="BN123" s="423">
        <f>Quarterly!BO143</f>
        <v>229</v>
      </c>
      <c r="BO123" s="423">
        <f>Quarterly!BP143</f>
        <v>206</v>
      </c>
      <c r="BP123" s="423">
        <f>Quarterly!BQ143</f>
        <v>235</v>
      </c>
      <c r="BQ123" s="423">
        <f>Quarterly!BR143</f>
        <v>258</v>
      </c>
      <c r="BR123" s="423">
        <f>Quarterly!BS143</f>
        <v>236</v>
      </c>
      <c r="BS123" s="423">
        <f>Quarterly!BT143</f>
        <v>227</v>
      </c>
      <c r="BT123" s="423">
        <f>Quarterly!BU143</f>
        <v>259</v>
      </c>
      <c r="BU123" s="423">
        <f>Quarterly!BV143</f>
        <v>283</v>
      </c>
      <c r="BV123" s="423">
        <f>Quarterly!BW143</f>
        <v>269</v>
      </c>
      <c r="BW123" s="423">
        <f>Quarterly!BX143</f>
        <v>269</v>
      </c>
      <c r="BX123" s="423">
        <f>Quarterly!BY143</f>
        <v>279</v>
      </c>
      <c r="BY123" s="423">
        <f>Quarterly!BZ143</f>
        <v>282</v>
      </c>
      <c r="BZ123" s="423">
        <f>Quarterly!CA143</f>
        <v>269</v>
      </c>
      <c r="CA123" s="423">
        <f>Quarterly!CB143</f>
        <v>270</v>
      </c>
      <c r="CB123" s="423">
        <f>Quarterly!CC143</f>
        <v>303</v>
      </c>
      <c r="CC123" s="423">
        <f>Quarterly!CD143</f>
        <v>285</v>
      </c>
      <c r="CD123" s="423">
        <f>Quarterly!CE143</f>
        <v>286</v>
      </c>
      <c r="CE123" s="423">
        <f>Quarterly!CF143</f>
        <v>294</v>
      </c>
      <c r="CF123" s="423">
        <f>Quarterly!CG143</f>
        <v>318</v>
      </c>
      <c r="CG123" s="423">
        <f>Quarterly!CH143</f>
        <v>330</v>
      </c>
      <c r="CH123" s="423">
        <f>Quarterly!CI143</f>
        <v>332</v>
      </c>
      <c r="CI123" s="423">
        <f>Quarterly!CJ143</f>
        <v>330</v>
      </c>
      <c r="CJ123" s="423">
        <f>Quarterly!CK143</f>
        <v>321</v>
      </c>
      <c r="CK123" s="423">
        <f>Quarterly!CL143</f>
        <v>327</v>
      </c>
      <c r="CL123" s="423">
        <f>Quarterly!CM143</f>
        <v>324</v>
      </c>
      <c r="CM123" s="423">
        <f>Quarterly!CN143</f>
        <v>326</v>
      </c>
      <c r="CN123" s="423">
        <f>Quarterly!CO143</f>
        <v>335</v>
      </c>
      <c r="CO123" s="423">
        <f>Quarterly!CP143</f>
        <v>345</v>
      </c>
      <c r="CP123" s="423">
        <f>Quarterly!CQ143</f>
        <v>337</v>
      </c>
      <c r="CQ123" s="423">
        <f>Quarterly!CR143</f>
        <v>352</v>
      </c>
      <c r="CR123" s="423">
        <f>Quarterly!CS143</f>
        <v>369</v>
      </c>
      <c r="CS123" s="423">
        <f>Quarterly!CT143</f>
        <v>387</v>
      </c>
      <c r="CT123" s="423">
        <f>Quarterly!CU143</f>
        <v>387</v>
      </c>
      <c r="CU123" s="423" t="e">
        <f>Quarterly!#REF!</f>
        <v>#REF!</v>
      </c>
      <c r="CV123" s="423" t="e">
        <f>Quarterly!#REF!</f>
        <v>#REF!</v>
      </c>
      <c r="CW123" s="423" t="e">
        <f>Quarterly!#REF!</f>
        <v>#REF!</v>
      </c>
      <c r="CX123" s="423" t="e">
        <f>Quarterly!#REF!</f>
        <v>#REF!</v>
      </c>
      <c r="CY123" s="423" t="e">
        <f>Quarterly!#REF!</f>
        <v>#REF!</v>
      </c>
      <c r="CZ123" s="423" t="e">
        <f>Quarterly!#REF!</f>
        <v>#REF!</v>
      </c>
      <c r="DA123" s="423" t="e">
        <f>Quarterly!#REF!</f>
        <v>#REF!</v>
      </c>
      <c r="DB123" s="423" t="e">
        <f>Quarterly!#REF!</f>
        <v>#REF!</v>
      </c>
      <c r="DC123" s="423" t="e">
        <f>Quarterly!#REF!</f>
        <v>#REF!</v>
      </c>
      <c r="DD123" s="423" t="e">
        <f>Quarterly!#REF!</f>
        <v>#REF!</v>
      </c>
      <c r="DE123" s="423" t="e">
        <f>Quarterly!#REF!</f>
        <v>#REF!</v>
      </c>
      <c r="DF123" s="423" t="e">
        <f>Quarterly!#REF!</f>
        <v>#REF!</v>
      </c>
      <c r="DG123" s="423" t="e">
        <f>Quarterly!#REF!</f>
        <v>#REF!</v>
      </c>
      <c r="DH123" s="423" t="e">
        <f>Quarterly!#REF!</f>
        <v>#REF!</v>
      </c>
      <c r="DI123" s="423" t="e">
        <f>Quarterly!#REF!</f>
        <v>#REF!</v>
      </c>
      <c r="DJ123" s="423" t="e">
        <f>Quarterly!#REF!</f>
        <v>#REF!</v>
      </c>
      <c r="DK123" s="423" t="e">
        <f>Quarterly!#REF!</f>
        <v>#REF!</v>
      </c>
      <c r="DL123" s="423" t="e">
        <f>Quarterly!#REF!</f>
        <v>#REF!</v>
      </c>
      <c r="DM123" s="423" t="e">
        <f>Quarterly!#REF!</f>
        <v>#REF!</v>
      </c>
      <c r="DN123" s="423" t="e">
        <f>Quarterly!#REF!</f>
        <v>#REF!</v>
      </c>
    </row>
    <row r="124" spans="1:178">
      <c r="A124" s="428" t="s">
        <v>30</v>
      </c>
      <c r="B124" s="424">
        <f>Quarterly!C144</f>
        <v>0</v>
      </c>
      <c r="C124" s="424">
        <f>Quarterly!D144</f>
        <v>0</v>
      </c>
      <c r="D124" s="424">
        <f>Quarterly!E144</f>
        <v>0</v>
      </c>
      <c r="E124" s="424">
        <f>Quarterly!F144</f>
        <v>0</v>
      </c>
      <c r="F124" s="424">
        <f>Quarterly!G144</f>
        <v>0</v>
      </c>
      <c r="G124" s="424">
        <f>Quarterly!H144</f>
        <v>0</v>
      </c>
      <c r="H124" s="424">
        <f>Quarterly!I144</f>
        <v>0</v>
      </c>
      <c r="I124" s="424">
        <f>Quarterly!J144</f>
        <v>0</v>
      </c>
      <c r="J124" s="424">
        <f>Quarterly!K144</f>
        <v>0</v>
      </c>
      <c r="K124" s="424">
        <f>Quarterly!L144</f>
        <v>0</v>
      </c>
      <c r="L124" s="424">
        <f>Quarterly!M144</f>
        <v>0</v>
      </c>
      <c r="M124" s="424">
        <f>Quarterly!N144</f>
        <v>0</v>
      </c>
      <c r="N124" s="424">
        <f>Quarterly!O144</f>
        <v>0</v>
      </c>
      <c r="O124" s="424">
        <f>Quarterly!P144</f>
        <v>0</v>
      </c>
      <c r="P124" s="424">
        <f>Quarterly!Q144</f>
        <v>0</v>
      </c>
      <c r="Q124" s="424">
        <f>Quarterly!R144</f>
        <v>0</v>
      </c>
      <c r="R124" s="424">
        <f>Quarterly!S144</f>
        <v>5.25</v>
      </c>
      <c r="S124" s="424">
        <f>Quarterly!T144</f>
        <v>5.25</v>
      </c>
      <c r="T124" s="424">
        <f>Quarterly!U144</f>
        <v>5.25</v>
      </c>
      <c r="U124" s="424">
        <f>Quarterly!V144</f>
        <v>5.25</v>
      </c>
      <c r="V124" s="424">
        <f>Quarterly!W144</f>
        <v>7.25</v>
      </c>
      <c r="W124" s="424">
        <f>Quarterly!X144</f>
        <v>7.25</v>
      </c>
      <c r="X124" s="424">
        <f>Quarterly!Y144</f>
        <v>7.25</v>
      </c>
      <c r="Y124" s="424">
        <f>Quarterly!Z144</f>
        <v>7.25</v>
      </c>
      <c r="Z124" s="424">
        <f>Quarterly!AA144</f>
        <v>19.75</v>
      </c>
      <c r="AA124" s="424">
        <f>Quarterly!AB144</f>
        <v>19.75</v>
      </c>
      <c r="AB124" s="424">
        <f>Quarterly!AC144</f>
        <v>19.75</v>
      </c>
      <c r="AC124" s="424">
        <f>Quarterly!AD144</f>
        <v>19.75</v>
      </c>
      <c r="AD124" s="424">
        <f>Quarterly!AE144</f>
        <v>15</v>
      </c>
      <c r="AE124" s="424">
        <f>Quarterly!AF144</f>
        <v>15</v>
      </c>
      <c r="AF124" s="424">
        <f>Quarterly!AG144</f>
        <v>15</v>
      </c>
      <c r="AG124" s="424">
        <f>Quarterly!AH144</f>
        <v>15</v>
      </c>
      <c r="AH124" s="424">
        <f>Quarterly!AI144</f>
        <v>12</v>
      </c>
      <c r="AI124" s="424">
        <f>Quarterly!AJ144</f>
        <v>12</v>
      </c>
      <c r="AJ124" s="424">
        <f>Quarterly!AK144</f>
        <v>12</v>
      </c>
      <c r="AK124" s="424">
        <f>Quarterly!AL144</f>
        <v>12</v>
      </c>
      <c r="AL124" s="424">
        <f>Quarterly!AM144</f>
        <v>17.75</v>
      </c>
      <c r="AM124" s="424">
        <f>Quarterly!AN144</f>
        <v>17.75</v>
      </c>
      <c r="AN124" s="424">
        <f>Quarterly!AO144</f>
        <v>17.75</v>
      </c>
      <c r="AO124" s="424">
        <f>Quarterly!AP144</f>
        <v>17.75</v>
      </c>
      <c r="AP124" s="424">
        <f>Quarterly!AQ144</f>
        <v>23.25</v>
      </c>
      <c r="AQ124" s="424">
        <f>Quarterly!AR144</f>
        <v>23.25</v>
      </c>
      <c r="AR124" s="424">
        <f>Quarterly!AS144</f>
        <v>23.25</v>
      </c>
      <c r="AS124" s="424">
        <f>Quarterly!AT144</f>
        <v>23.25</v>
      </c>
      <c r="AT124" s="424">
        <f>Quarterly!AU144</f>
        <v>12</v>
      </c>
      <c r="AU124" s="424">
        <f>Quarterly!AV144</f>
        <v>18</v>
      </c>
      <c r="AV124" s="424">
        <f>Quarterly!AW144</f>
        <v>19</v>
      </c>
      <c r="AW124" s="424">
        <f>Quarterly!AX144</f>
        <v>22</v>
      </c>
      <c r="AX124" s="424">
        <f>Quarterly!AY144</f>
        <v>26</v>
      </c>
      <c r="AY124" s="424">
        <f>Quarterly!AZ144</f>
        <v>25</v>
      </c>
      <c r="AZ124" s="424">
        <f>Quarterly!BA144</f>
        <v>23</v>
      </c>
      <c r="BA124" s="424">
        <f>Quarterly!BB144</f>
        <v>28</v>
      </c>
      <c r="BB124" s="424">
        <f>Quarterly!BC144</f>
        <v>20</v>
      </c>
      <c r="BC124" s="424">
        <f>Quarterly!BD144</f>
        <v>26</v>
      </c>
      <c r="BD124" s="424">
        <f>Quarterly!BE144</f>
        <v>20</v>
      </c>
      <c r="BE124" s="424">
        <f>Quarterly!BF144</f>
        <v>20</v>
      </c>
      <c r="BF124" s="424">
        <f>Quarterly!BG144</f>
        <v>18</v>
      </c>
      <c r="BG124" s="424">
        <f>Quarterly!BH144</f>
        <v>17</v>
      </c>
      <c r="BH124" s="424">
        <f>Quarterly!BI144</f>
        <v>20</v>
      </c>
      <c r="BI124" s="424">
        <f>Quarterly!BJ144</f>
        <v>16</v>
      </c>
      <c r="BJ124" s="424">
        <f>Quarterly!BK144</f>
        <v>10</v>
      </c>
      <c r="BK124" s="424">
        <f>Quarterly!BL144</f>
        <v>17</v>
      </c>
      <c r="BL124" s="424">
        <f>Quarterly!BM144</f>
        <v>18</v>
      </c>
      <c r="BM124" s="424">
        <f>Quarterly!BN144</f>
        <v>17</v>
      </c>
      <c r="BN124" s="424">
        <f>Quarterly!BO144</f>
        <v>23</v>
      </c>
      <c r="BO124" s="424">
        <f>Quarterly!BP144</f>
        <v>20</v>
      </c>
      <c r="BP124" s="424">
        <f>Quarterly!BQ144</f>
        <v>24</v>
      </c>
      <c r="BQ124" s="424">
        <f>Quarterly!BR144</f>
        <v>27</v>
      </c>
      <c r="BR124" s="424">
        <f>Quarterly!BS144</f>
        <v>22</v>
      </c>
      <c r="BS124" s="424">
        <f>Quarterly!BT144</f>
        <v>19</v>
      </c>
      <c r="BT124" s="424">
        <f>Quarterly!BU144</f>
        <v>22</v>
      </c>
      <c r="BU124" s="424">
        <f>Quarterly!BV144</f>
        <v>24</v>
      </c>
      <c r="BV124" s="424">
        <f>Quarterly!BW144</f>
        <v>25</v>
      </c>
      <c r="BW124" s="424">
        <f>Quarterly!BX144</f>
        <v>26</v>
      </c>
      <c r="BX124" s="424">
        <f>Quarterly!BY144</f>
        <v>27</v>
      </c>
      <c r="BY124" s="424">
        <f>Quarterly!BZ144</f>
        <v>28</v>
      </c>
      <c r="BZ124" s="424">
        <f>Quarterly!CA144</f>
        <v>29</v>
      </c>
      <c r="CA124" s="424">
        <f>Quarterly!CB144</f>
        <v>27</v>
      </c>
      <c r="CB124" s="424">
        <f>Quarterly!CC144</f>
        <v>45</v>
      </c>
      <c r="CC124" s="424">
        <f>Quarterly!CD144</f>
        <v>30</v>
      </c>
      <c r="CD124" s="424">
        <f>Quarterly!CE144</f>
        <v>28</v>
      </c>
      <c r="CE124" s="424">
        <f>Quarterly!CF144</f>
        <v>28</v>
      </c>
      <c r="CF124" s="424">
        <f>Quarterly!CG144</f>
        <v>35</v>
      </c>
      <c r="CG124" s="424">
        <f>Quarterly!CH144</f>
        <v>34</v>
      </c>
      <c r="CH124" s="424">
        <f>Quarterly!CI144</f>
        <v>31</v>
      </c>
      <c r="CI124" s="424">
        <f>Quarterly!CJ144</f>
        <v>35</v>
      </c>
      <c r="CJ124" s="424">
        <f>Quarterly!CK144</f>
        <v>35</v>
      </c>
      <c r="CK124" s="424">
        <f>Quarterly!CL144</f>
        <v>36</v>
      </c>
      <c r="CL124" s="424">
        <f>Quarterly!CM144</f>
        <v>36</v>
      </c>
      <c r="CM124" s="424">
        <f>Quarterly!CN144</f>
        <v>37</v>
      </c>
      <c r="CN124" s="424">
        <f>Quarterly!CO144</f>
        <v>44</v>
      </c>
      <c r="CO124" s="424">
        <f>Quarterly!CP144</f>
        <v>48</v>
      </c>
      <c r="CP124" s="424">
        <f>Quarterly!CQ144</f>
        <v>35</v>
      </c>
      <c r="CQ124" s="424">
        <f>Quarterly!CR144</f>
        <v>40</v>
      </c>
      <c r="CR124" s="424">
        <f>Quarterly!CS144</f>
        <v>46</v>
      </c>
      <c r="CS124" s="424">
        <f>Quarterly!CT144</f>
        <v>49</v>
      </c>
      <c r="CT124" s="424">
        <f>Quarterly!CU144</f>
        <v>41</v>
      </c>
      <c r="CU124" s="424" t="e">
        <f>Quarterly!#REF!</f>
        <v>#REF!</v>
      </c>
      <c r="CV124" s="424" t="e">
        <f>Quarterly!#REF!</f>
        <v>#REF!</v>
      </c>
      <c r="CW124" s="424" t="e">
        <f>Quarterly!#REF!</f>
        <v>#REF!</v>
      </c>
      <c r="CX124" s="424" t="e">
        <f>Quarterly!#REF!</f>
        <v>#REF!</v>
      </c>
      <c r="CY124" s="424" t="e">
        <f>Quarterly!#REF!</f>
        <v>#REF!</v>
      </c>
      <c r="CZ124" s="424" t="e">
        <f>Quarterly!#REF!</f>
        <v>#REF!</v>
      </c>
      <c r="DA124" s="424" t="e">
        <f>Quarterly!#REF!</f>
        <v>#REF!</v>
      </c>
      <c r="DB124" s="424" t="e">
        <f>Quarterly!#REF!</f>
        <v>#REF!</v>
      </c>
      <c r="DC124" s="424" t="e">
        <f>Quarterly!#REF!</f>
        <v>#REF!</v>
      </c>
      <c r="DD124" s="424" t="e">
        <f>Quarterly!#REF!</f>
        <v>#REF!</v>
      </c>
      <c r="DE124" s="424" t="e">
        <f>Quarterly!#REF!</f>
        <v>#REF!</v>
      </c>
      <c r="DF124" s="424" t="e">
        <f>Quarterly!#REF!</f>
        <v>#REF!</v>
      </c>
      <c r="DG124" s="424" t="e">
        <f>Quarterly!#REF!</f>
        <v>#REF!</v>
      </c>
      <c r="DH124" s="424" t="e">
        <f>Quarterly!#REF!</f>
        <v>#REF!</v>
      </c>
      <c r="DI124" s="424" t="e">
        <f>Quarterly!#REF!</f>
        <v>#REF!</v>
      </c>
      <c r="DJ124" s="424" t="e">
        <f>Quarterly!#REF!</f>
        <v>#REF!</v>
      </c>
      <c r="DK124" s="424" t="e">
        <f>Quarterly!#REF!</f>
        <v>#REF!</v>
      </c>
      <c r="DL124" s="424" t="e">
        <f>Quarterly!#REF!</f>
        <v>#REF!</v>
      </c>
      <c r="DM124" s="424" t="e">
        <f>Quarterly!#REF!</f>
        <v>#REF!</v>
      </c>
      <c r="DN124" s="424" t="e">
        <f>Quarterly!#REF!</f>
        <v>#REF!</v>
      </c>
    </row>
    <row r="125" spans="1:178">
      <c r="A125" s="429" t="s">
        <v>31</v>
      </c>
      <c r="B125" s="425">
        <f>Quarterly!C145</f>
        <v>0</v>
      </c>
      <c r="C125" s="425">
        <f>Quarterly!D145</f>
        <v>0</v>
      </c>
      <c r="D125" s="425">
        <f>Quarterly!E145</f>
        <v>0</v>
      </c>
      <c r="E125" s="425">
        <f>Quarterly!F145</f>
        <v>0</v>
      </c>
      <c r="F125" s="425">
        <f>Quarterly!G145</f>
        <v>0</v>
      </c>
      <c r="G125" s="425">
        <f>Quarterly!H145</f>
        <v>0</v>
      </c>
      <c r="H125" s="425">
        <f>Quarterly!I145</f>
        <v>0</v>
      </c>
      <c r="I125" s="425">
        <f>Quarterly!J145</f>
        <v>0</v>
      </c>
      <c r="J125" s="425">
        <f>Quarterly!K145</f>
        <v>0</v>
      </c>
      <c r="K125" s="425">
        <f>Quarterly!L145</f>
        <v>0</v>
      </c>
      <c r="L125" s="425">
        <f>Quarterly!M145</f>
        <v>0</v>
      </c>
      <c r="M125" s="425">
        <f>Quarterly!N145</f>
        <v>0</v>
      </c>
      <c r="N125" s="425">
        <f>Quarterly!O145</f>
        <v>0</v>
      </c>
      <c r="O125" s="425">
        <f>Quarterly!P145</f>
        <v>0</v>
      </c>
      <c r="P125" s="425">
        <f>Quarterly!Q145</f>
        <v>0</v>
      </c>
      <c r="Q125" s="425">
        <f>Quarterly!R145</f>
        <v>0</v>
      </c>
      <c r="R125" s="425">
        <f>Quarterly!S145</f>
        <v>35.25</v>
      </c>
      <c r="S125" s="425">
        <f>Quarterly!T145</f>
        <v>35.25</v>
      </c>
      <c r="T125" s="425">
        <f>Quarterly!U145</f>
        <v>35.25</v>
      </c>
      <c r="U125" s="425">
        <f>Quarterly!V145</f>
        <v>35.25</v>
      </c>
      <c r="V125" s="425">
        <f>Quarterly!W145</f>
        <v>35.25</v>
      </c>
      <c r="W125" s="425">
        <f>Quarterly!X145</f>
        <v>35.25</v>
      </c>
      <c r="X125" s="425">
        <f>Quarterly!Y145</f>
        <v>35.25</v>
      </c>
      <c r="Y125" s="425">
        <f>Quarterly!Z145</f>
        <v>35.25</v>
      </c>
      <c r="Z125" s="425">
        <f>Quarterly!AA145</f>
        <v>38.75</v>
      </c>
      <c r="AA125" s="425">
        <f>Quarterly!AB145</f>
        <v>38.75</v>
      </c>
      <c r="AB125" s="425">
        <f>Quarterly!AC145</f>
        <v>38.75</v>
      </c>
      <c r="AC125" s="425">
        <f>Quarterly!AD145</f>
        <v>38.75</v>
      </c>
      <c r="AD125" s="425">
        <f>Quarterly!AE145</f>
        <v>44.5</v>
      </c>
      <c r="AE125" s="425">
        <f>Quarterly!AF145</f>
        <v>44.5</v>
      </c>
      <c r="AF125" s="425">
        <f>Quarterly!AG145</f>
        <v>44.5</v>
      </c>
      <c r="AG125" s="425">
        <f>Quarterly!AH145</f>
        <v>44.5</v>
      </c>
      <c r="AH125" s="425">
        <f>Quarterly!AI145</f>
        <v>46.5</v>
      </c>
      <c r="AI125" s="425">
        <f>Quarterly!AJ145</f>
        <v>46.5</v>
      </c>
      <c r="AJ125" s="425">
        <f>Quarterly!AK145</f>
        <v>46.5</v>
      </c>
      <c r="AK125" s="425">
        <f>Quarterly!AL145</f>
        <v>46.5</v>
      </c>
      <c r="AL125" s="425">
        <f>Quarterly!AM145</f>
        <v>52.25</v>
      </c>
      <c r="AM125" s="425">
        <f>Quarterly!AN145</f>
        <v>52.25</v>
      </c>
      <c r="AN125" s="425">
        <f>Quarterly!AO145</f>
        <v>52.25</v>
      </c>
      <c r="AO125" s="425">
        <f>Quarterly!AP145</f>
        <v>52.25</v>
      </c>
      <c r="AP125" s="425">
        <f>Quarterly!AQ145</f>
        <v>56.75</v>
      </c>
      <c r="AQ125" s="425">
        <f>Quarterly!AR145</f>
        <v>56.75</v>
      </c>
      <c r="AR125" s="425">
        <f>Quarterly!AS145</f>
        <v>56.75</v>
      </c>
      <c r="AS125" s="425">
        <f>Quarterly!AT145</f>
        <v>56.75</v>
      </c>
      <c r="AT125" s="425">
        <f>Quarterly!AU145</f>
        <v>77</v>
      </c>
      <c r="AU125" s="425">
        <f>Quarterly!AV145</f>
        <v>88</v>
      </c>
      <c r="AV125" s="425">
        <f>Quarterly!AW145</f>
        <v>109</v>
      </c>
      <c r="AW125" s="425">
        <f>Quarterly!AX145</f>
        <v>110</v>
      </c>
      <c r="AX125" s="425">
        <f>Quarterly!AY145</f>
        <v>84</v>
      </c>
      <c r="AY125" s="425">
        <f>Quarterly!AZ145</f>
        <v>87</v>
      </c>
      <c r="AZ125" s="425">
        <f>Quarterly!BA145</f>
        <v>107</v>
      </c>
      <c r="BA125" s="425">
        <f>Quarterly!BB145</f>
        <v>107</v>
      </c>
      <c r="BB125" s="425">
        <f>Quarterly!BC145</f>
        <v>92</v>
      </c>
      <c r="BC125" s="425">
        <f>Quarterly!BD145</f>
        <v>100</v>
      </c>
      <c r="BD125" s="425">
        <f>Quarterly!BE145</f>
        <v>109</v>
      </c>
      <c r="BE125" s="425">
        <f>Quarterly!BF145</f>
        <v>106</v>
      </c>
      <c r="BF125" s="425">
        <f>Quarterly!BG145</f>
        <v>95</v>
      </c>
      <c r="BG125" s="425">
        <f>Quarterly!BH145</f>
        <v>101</v>
      </c>
      <c r="BH125" s="425">
        <f>Quarterly!BI145</f>
        <v>111</v>
      </c>
      <c r="BI125" s="425">
        <f>Quarterly!BJ145</f>
        <v>112</v>
      </c>
      <c r="BJ125" s="425">
        <f>Quarterly!BK145</f>
        <v>110</v>
      </c>
      <c r="BK125" s="425">
        <f>Quarterly!BL145</f>
        <v>106</v>
      </c>
      <c r="BL125" s="425">
        <f>Quarterly!BM145</f>
        <v>120</v>
      </c>
      <c r="BM125" s="425">
        <f>Quarterly!BN145</f>
        <v>122</v>
      </c>
      <c r="BN125" s="425">
        <f>Quarterly!BO145</f>
        <v>111</v>
      </c>
      <c r="BO125" s="425">
        <f>Quarterly!BP145</f>
        <v>113</v>
      </c>
      <c r="BP125" s="425">
        <f>Quarterly!BQ145</f>
        <v>137</v>
      </c>
      <c r="BQ125" s="425">
        <f>Quarterly!BR145</f>
        <v>135</v>
      </c>
      <c r="BR125" s="425">
        <f>Quarterly!BS145</f>
        <v>121</v>
      </c>
      <c r="BS125" s="425">
        <f>Quarterly!BT145</f>
        <v>122</v>
      </c>
      <c r="BT125" s="425">
        <f>Quarterly!BU145</f>
        <v>141</v>
      </c>
      <c r="BU125" s="425">
        <f>Quarterly!BV145</f>
        <v>141</v>
      </c>
      <c r="BV125" s="425">
        <f>Quarterly!BW145</f>
        <v>132</v>
      </c>
      <c r="BW125" s="425">
        <f>Quarterly!BX145</f>
        <v>136</v>
      </c>
      <c r="BX125" s="425">
        <f>Quarterly!BY145</f>
        <v>145</v>
      </c>
      <c r="BY125" s="425">
        <f>Quarterly!BZ145</f>
        <v>137</v>
      </c>
      <c r="BZ125" s="425">
        <f>Quarterly!CA145</f>
        <v>114</v>
      </c>
      <c r="CA125" s="425">
        <f>Quarterly!CB145</f>
        <v>117</v>
      </c>
      <c r="CB125" s="425">
        <f>Quarterly!CC145</f>
        <v>125</v>
      </c>
      <c r="CC125" s="425">
        <f>Quarterly!CD145</f>
        <v>124</v>
      </c>
      <c r="CD125" s="425">
        <f>Quarterly!CE145</f>
        <v>125</v>
      </c>
      <c r="CE125" s="425">
        <f>Quarterly!CF145</f>
        <v>126</v>
      </c>
      <c r="CF125" s="425">
        <f>Quarterly!CG145</f>
        <v>135</v>
      </c>
      <c r="CG125" s="425">
        <f>Quarterly!CH145</f>
        <v>134</v>
      </c>
      <c r="CH125" s="425">
        <f>Quarterly!CI145</f>
        <v>141</v>
      </c>
      <c r="CI125" s="425">
        <f>Quarterly!CJ145</f>
        <v>141</v>
      </c>
      <c r="CJ125" s="425">
        <f>Quarterly!CK145</f>
        <v>136</v>
      </c>
      <c r="CK125" s="425">
        <f>Quarterly!CL145</f>
        <v>137</v>
      </c>
      <c r="CL125" s="425">
        <f>Quarterly!CM145</f>
        <v>145</v>
      </c>
      <c r="CM125" s="425">
        <f>Quarterly!CN145</f>
        <v>150</v>
      </c>
      <c r="CN125" s="425">
        <f>Quarterly!CO145</f>
        <v>145</v>
      </c>
      <c r="CO125" s="425">
        <f>Quarterly!CP145</f>
        <v>151</v>
      </c>
      <c r="CP125" s="425">
        <f>Quarterly!CQ145</f>
        <v>162</v>
      </c>
      <c r="CQ125" s="425">
        <f>Quarterly!CR145</f>
        <v>170</v>
      </c>
      <c r="CR125" s="425">
        <f>Quarterly!CS145</f>
        <v>166</v>
      </c>
      <c r="CS125" s="425">
        <f>Quarterly!CT145</f>
        <v>173</v>
      </c>
      <c r="CT125" s="425">
        <f>Quarterly!CU145</f>
        <v>173</v>
      </c>
      <c r="CU125" s="425" t="e">
        <f>Quarterly!#REF!</f>
        <v>#REF!</v>
      </c>
      <c r="CV125" s="425" t="e">
        <f>Quarterly!#REF!</f>
        <v>#REF!</v>
      </c>
      <c r="CW125" s="425" t="e">
        <f>Quarterly!#REF!</f>
        <v>#REF!</v>
      </c>
      <c r="CX125" s="425" t="e">
        <f>Quarterly!#REF!</f>
        <v>#REF!</v>
      </c>
      <c r="CY125" s="425" t="e">
        <f>Quarterly!#REF!</f>
        <v>#REF!</v>
      </c>
      <c r="CZ125" s="425" t="e">
        <f>Quarterly!#REF!</f>
        <v>#REF!</v>
      </c>
      <c r="DA125" s="425" t="e">
        <f>Quarterly!#REF!</f>
        <v>#REF!</v>
      </c>
      <c r="DB125" s="425" t="e">
        <f>Quarterly!#REF!</f>
        <v>#REF!</v>
      </c>
      <c r="DC125" s="425" t="e">
        <f>Quarterly!#REF!</f>
        <v>#REF!</v>
      </c>
      <c r="DD125" s="425" t="e">
        <f>Quarterly!#REF!</f>
        <v>#REF!</v>
      </c>
      <c r="DE125" s="425" t="e">
        <f>Quarterly!#REF!</f>
        <v>#REF!</v>
      </c>
      <c r="DF125" s="425" t="e">
        <f>Quarterly!#REF!</f>
        <v>#REF!</v>
      </c>
      <c r="DG125" s="425" t="e">
        <f>Quarterly!#REF!</f>
        <v>#REF!</v>
      </c>
      <c r="DH125" s="425" t="e">
        <f>Quarterly!#REF!</f>
        <v>#REF!</v>
      </c>
      <c r="DI125" s="425" t="e">
        <f>Quarterly!#REF!</f>
        <v>#REF!</v>
      </c>
      <c r="DJ125" s="425" t="e">
        <f>Quarterly!#REF!</f>
        <v>#REF!</v>
      </c>
      <c r="DK125" s="425" t="e">
        <f>Quarterly!#REF!</f>
        <v>#REF!</v>
      </c>
      <c r="DL125" s="425" t="e">
        <f>Quarterly!#REF!</f>
        <v>#REF!</v>
      </c>
      <c r="DM125" s="425" t="e">
        <f>Quarterly!#REF!</f>
        <v>#REF!</v>
      </c>
      <c r="DN125" s="425" t="e">
        <f>Quarterly!#REF!</f>
        <v>#REF!</v>
      </c>
    </row>
    <row r="126" spans="1:178" ht="14.4">
      <c r="A126" s="430" t="s">
        <v>32</v>
      </c>
      <c r="B126" s="426">
        <f>Quarterly!C146</f>
        <v>0</v>
      </c>
      <c r="C126" s="426">
        <f>Quarterly!D146</f>
        <v>0</v>
      </c>
      <c r="D126" s="426">
        <f>Quarterly!E146</f>
        <v>0</v>
      </c>
      <c r="E126" s="426">
        <f>Quarterly!F146</f>
        <v>0</v>
      </c>
      <c r="F126" s="426">
        <f>Quarterly!G146</f>
        <v>0</v>
      </c>
      <c r="G126" s="426">
        <f>Quarterly!H146</f>
        <v>0</v>
      </c>
      <c r="H126" s="426">
        <f>Quarterly!I146</f>
        <v>0</v>
      </c>
      <c r="I126" s="426">
        <f>Quarterly!J146</f>
        <v>0</v>
      </c>
      <c r="J126" s="426">
        <f>Quarterly!K146</f>
        <v>0</v>
      </c>
      <c r="K126" s="426">
        <f>Quarterly!L146</f>
        <v>0</v>
      </c>
      <c r="L126" s="426">
        <f>Quarterly!M146</f>
        <v>0</v>
      </c>
      <c r="M126" s="426">
        <f>Quarterly!N146</f>
        <v>0</v>
      </c>
      <c r="N126" s="426">
        <f>Quarterly!O146</f>
        <v>0</v>
      </c>
      <c r="O126" s="426">
        <f>Quarterly!P146</f>
        <v>0</v>
      </c>
      <c r="P126" s="426">
        <f>Quarterly!Q146</f>
        <v>0</v>
      </c>
      <c r="Q126" s="426">
        <f>Quarterly!R146</f>
        <v>0</v>
      </c>
      <c r="R126" s="426">
        <f>Quarterly!S146</f>
        <v>18.75</v>
      </c>
      <c r="S126" s="426">
        <f>Quarterly!T146</f>
        <v>18.75</v>
      </c>
      <c r="T126" s="426">
        <f>Quarterly!U146</f>
        <v>18.75</v>
      </c>
      <c r="U126" s="426">
        <f>Quarterly!V146</f>
        <v>18.75</v>
      </c>
      <c r="V126" s="426">
        <f>Quarterly!W146</f>
        <v>19.25</v>
      </c>
      <c r="W126" s="426">
        <f>Quarterly!X146</f>
        <v>19.25</v>
      </c>
      <c r="X126" s="426">
        <f>Quarterly!Y146</f>
        <v>19.25</v>
      </c>
      <c r="Y126" s="426">
        <f>Quarterly!Z146</f>
        <v>19.25</v>
      </c>
      <c r="Z126" s="426">
        <f>Quarterly!AA146</f>
        <v>21.25</v>
      </c>
      <c r="AA126" s="426">
        <f>Quarterly!AB146</f>
        <v>21.25</v>
      </c>
      <c r="AB126" s="426">
        <f>Quarterly!AC146</f>
        <v>21.25</v>
      </c>
      <c r="AC126" s="426">
        <f>Quarterly!AD146</f>
        <v>21.25</v>
      </c>
      <c r="AD126" s="426">
        <f>Quarterly!AE146</f>
        <v>21.75</v>
      </c>
      <c r="AE126" s="426">
        <f>Quarterly!AF146</f>
        <v>21.75</v>
      </c>
      <c r="AF126" s="426">
        <f>Quarterly!AG146</f>
        <v>21.75</v>
      </c>
      <c r="AG126" s="426">
        <f>Quarterly!AH146</f>
        <v>21.75</v>
      </c>
      <c r="AH126" s="426">
        <f>Quarterly!AI146</f>
        <v>23.75</v>
      </c>
      <c r="AI126" s="426">
        <f>Quarterly!AJ146</f>
        <v>23.75</v>
      </c>
      <c r="AJ126" s="426">
        <f>Quarterly!AK146</f>
        <v>23.75</v>
      </c>
      <c r="AK126" s="426">
        <f>Quarterly!AL146</f>
        <v>23.75</v>
      </c>
      <c r="AL126" s="426">
        <f>Quarterly!AM146</f>
        <v>28.5</v>
      </c>
      <c r="AM126" s="426">
        <f>Quarterly!AN146</f>
        <v>28.5</v>
      </c>
      <c r="AN126" s="426">
        <f>Quarterly!AO146</f>
        <v>28.5</v>
      </c>
      <c r="AO126" s="426">
        <f>Quarterly!AP146</f>
        <v>28.5</v>
      </c>
      <c r="AP126" s="426">
        <f>Quarterly!AQ146</f>
        <v>31</v>
      </c>
      <c r="AQ126" s="426">
        <f>Quarterly!AR146</f>
        <v>31</v>
      </c>
      <c r="AR126" s="426">
        <f>Quarterly!AS146</f>
        <v>31</v>
      </c>
      <c r="AS126" s="426">
        <f>Quarterly!AT146</f>
        <v>31</v>
      </c>
      <c r="AT126" s="426">
        <f>Quarterly!AU146</f>
        <v>34</v>
      </c>
      <c r="AU126" s="426">
        <f>Quarterly!AV146</f>
        <v>38</v>
      </c>
      <c r="AV126" s="426">
        <f>Quarterly!AW146</f>
        <v>38</v>
      </c>
      <c r="AW126" s="426">
        <f>Quarterly!AX146</f>
        <v>41</v>
      </c>
      <c r="AX126" s="426">
        <f>Quarterly!AY146</f>
        <v>44</v>
      </c>
      <c r="AY126" s="426">
        <f>Quarterly!AZ146</f>
        <v>41</v>
      </c>
      <c r="AZ126" s="426">
        <f>Quarterly!BA146</f>
        <v>43</v>
      </c>
      <c r="BA126" s="426">
        <f>Quarterly!BB146</f>
        <v>46</v>
      </c>
      <c r="BB126" s="426">
        <f>Quarterly!BC146</f>
        <v>50</v>
      </c>
      <c r="BC126" s="426">
        <f>Quarterly!BD146</f>
        <v>53</v>
      </c>
      <c r="BD126" s="426">
        <f>Quarterly!BE146</f>
        <v>58</v>
      </c>
      <c r="BE126" s="426">
        <f>Quarterly!BF146</f>
        <v>60</v>
      </c>
      <c r="BF126" s="426">
        <f>Quarterly!BG146</f>
        <v>63</v>
      </c>
      <c r="BG126" s="426">
        <f>Quarterly!BH146</f>
        <v>53</v>
      </c>
      <c r="BH126" s="426">
        <f>Quarterly!BI146</f>
        <v>50</v>
      </c>
      <c r="BI126" s="426">
        <f>Quarterly!BJ146</f>
        <v>58</v>
      </c>
      <c r="BJ126" s="426">
        <f>Quarterly!BK146</f>
        <v>66</v>
      </c>
      <c r="BK126" s="426">
        <f>Quarterly!BL146</f>
        <v>55</v>
      </c>
      <c r="BL126" s="426">
        <f>Quarterly!BM146</f>
        <v>56</v>
      </c>
      <c r="BM126" s="426">
        <f>Quarterly!BN146</f>
        <v>67</v>
      </c>
      <c r="BN126" s="426">
        <f>Quarterly!BO146</f>
        <v>81</v>
      </c>
      <c r="BO126" s="426">
        <f>Quarterly!BP146</f>
        <v>66</v>
      </c>
      <c r="BP126" s="426">
        <f>Quarterly!BQ146</f>
        <v>70</v>
      </c>
      <c r="BQ126" s="426">
        <f>Quarterly!BR146</f>
        <v>85</v>
      </c>
      <c r="BR126" s="426">
        <f>Quarterly!BS146</f>
        <v>81</v>
      </c>
      <c r="BS126" s="426">
        <f>Quarterly!BT146</f>
        <v>76</v>
      </c>
      <c r="BT126" s="426">
        <f>Quarterly!BU146</f>
        <v>86</v>
      </c>
      <c r="BU126" s="426">
        <f>Quarterly!BV146</f>
        <v>102</v>
      </c>
      <c r="BV126" s="426">
        <f>Quarterly!BW146</f>
        <v>96</v>
      </c>
      <c r="BW126" s="426">
        <f>Quarterly!BX146</f>
        <v>92</v>
      </c>
      <c r="BX126" s="426">
        <f>Quarterly!BY146</f>
        <v>94</v>
      </c>
      <c r="BY126" s="426">
        <f>Quarterly!BZ146</f>
        <v>100</v>
      </c>
      <c r="BZ126" s="426">
        <f>Quarterly!CA146</f>
        <v>104</v>
      </c>
      <c r="CA126" s="426">
        <f>Quarterly!CB146</f>
        <v>103</v>
      </c>
      <c r="CB126" s="426">
        <f>Quarterly!CC146</f>
        <v>106</v>
      </c>
      <c r="CC126" s="426">
        <f>Quarterly!CD146</f>
        <v>108</v>
      </c>
      <c r="CD126" s="426">
        <f>Quarterly!CE146</f>
        <v>111</v>
      </c>
      <c r="CE126" s="426">
        <f>Quarterly!CF146</f>
        <v>116</v>
      </c>
      <c r="CF126" s="426">
        <f>Quarterly!CG146</f>
        <v>124</v>
      </c>
      <c r="CG126" s="426">
        <f>Quarterly!CH146</f>
        <v>134</v>
      </c>
      <c r="CH126" s="426">
        <f>Quarterly!CI146</f>
        <v>134</v>
      </c>
      <c r="CI126" s="426">
        <f>Quarterly!CJ146</f>
        <v>126</v>
      </c>
      <c r="CJ126" s="426">
        <f>Quarterly!CK146</f>
        <v>122</v>
      </c>
      <c r="CK126" s="426">
        <f>Quarterly!CL146</f>
        <v>127</v>
      </c>
      <c r="CL126" s="426">
        <f>Quarterly!CM146</f>
        <v>115</v>
      </c>
      <c r="CM126" s="426">
        <f>Quarterly!CN146</f>
        <v>110</v>
      </c>
      <c r="CN126" s="426">
        <f>Quarterly!CO146</f>
        <v>116</v>
      </c>
      <c r="CO126" s="426">
        <f>Quarterly!CP146</f>
        <v>117</v>
      </c>
      <c r="CP126" s="426">
        <f>Quarterly!CQ146</f>
        <v>110</v>
      </c>
      <c r="CQ126" s="426">
        <f>Quarterly!CR146</f>
        <v>111</v>
      </c>
      <c r="CR126" s="426">
        <f>Quarterly!CS146</f>
        <v>124</v>
      </c>
      <c r="CS126" s="426">
        <f>Quarterly!CT146</f>
        <v>134</v>
      </c>
      <c r="CT126" s="426">
        <f>Quarterly!CU146</f>
        <v>141</v>
      </c>
      <c r="CU126" s="426" t="e">
        <f>Quarterly!#REF!</f>
        <v>#REF!</v>
      </c>
      <c r="CV126" s="426" t="e">
        <f>Quarterly!#REF!</f>
        <v>#REF!</v>
      </c>
      <c r="CW126" s="426" t="e">
        <f>Quarterly!#REF!</f>
        <v>#REF!</v>
      </c>
      <c r="CX126" s="426" t="e">
        <f>Quarterly!#REF!</f>
        <v>#REF!</v>
      </c>
      <c r="CY126" s="426" t="e">
        <f>Quarterly!#REF!</f>
        <v>#REF!</v>
      </c>
      <c r="CZ126" s="426" t="e">
        <f>Quarterly!#REF!</f>
        <v>#REF!</v>
      </c>
      <c r="DA126" s="426" t="e">
        <f>Quarterly!#REF!</f>
        <v>#REF!</v>
      </c>
      <c r="DB126" s="426" t="e">
        <f>Quarterly!#REF!</f>
        <v>#REF!</v>
      </c>
      <c r="DC126" s="426" t="e">
        <f>Quarterly!#REF!</f>
        <v>#REF!</v>
      </c>
      <c r="DD126" s="426" t="e">
        <f>Quarterly!#REF!</f>
        <v>#REF!</v>
      </c>
      <c r="DE126" s="426" t="e">
        <f>Quarterly!#REF!</f>
        <v>#REF!</v>
      </c>
      <c r="DF126" s="426" t="e">
        <f>Quarterly!#REF!</f>
        <v>#REF!</v>
      </c>
      <c r="DG126" s="426" t="e">
        <f>Quarterly!#REF!</f>
        <v>#REF!</v>
      </c>
      <c r="DH126" s="426" t="e">
        <f>Quarterly!#REF!</f>
        <v>#REF!</v>
      </c>
      <c r="DI126" s="426" t="e">
        <f>Quarterly!#REF!</f>
        <v>#REF!</v>
      </c>
      <c r="DJ126" s="426" t="e">
        <f>Quarterly!#REF!</f>
        <v>#REF!</v>
      </c>
      <c r="DK126" s="426" t="e">
        <f>Quarterly!#REF!</f>
        <v>#REF!</v>
      </c>
      <c r="DL126" s="426" t="e">
        <f>Quarterly!#REF!</f>
        <v>#REF!</v>
      </c>
      <c r="DM126" s="426" t="e">
        <f>Quarterly!#REF!</f>
        <v>#REF!</v>
      </c>
      <c r="DN126" s="426" t="e">
        <f>Quarterly!#REF!</f>
        <v>#REF!</v>
      </c>
    </row>
    <row r="127" spans="1:178">
      <c r="A127" s="427" t="s">
        <v>33</v>
      </c>
      <c r="B127" s="423">
        <f>Quarterly!C147</f>
        <v>0</v>
      </c>
      <c r="C127" s="423">
        <f>Quarterly!D147</f>
        <v>0</v>
      </c>
      <c r="D127" s="423">
        <f>Quarterly!E147</f>
        <v>0</v>
      </c>
      <c r="E127" s="423">
        <f>Quarterly!F147</f>
        <v>0</v>
      </c>
      <c r="F127" s="423">
        <f>Quarterly!G147</f>
        <v>0</v>
      </c>
      <c r="G127" s="423">
        <f>Quarterly!H147</f>
        <v>0</v>
      </c>
      <c r="H127" s="423">
        <f>Quarterly!I147</f>
        <v>0</v>
      </c>
      <c r="I127" s="423">
        <f>Quarterly!J147</f>
        <v>0</v>
      </c>
      <c r="J127" s="423">
        <f>Quarterly!K147</f>
        <v>0</v>
      </c>
      <c r="K127" s="423">
        <f>Quarterly!L147</f>
        <v>0</v>
      </c>
      <c r="L127" s="423">
        <f>Quarterly!M147</f>
        <v>0</v>
      </c>
      <c r="M127" s="423">
        <f>Quarterly!N147</f>
        <v>0</v>
      </c>
      <c r="N127" s="423">
        <f>Quarterly!O147</f>
        <v>0</v>
      </c>
      <c r="O127" s="423">
        <f>Quarterly!P147</f>
        <v>0</v>
      </c>
      <c r="P127" s="423">
        <f>Quarterly!Q147</f>
        <v>0</v>
      </c>
      <c r="Q127" s="423">
        <f>Quarterly!R147</f>
        <v>0</v>
      </c>
      <c r="R127" s="423">
        <f>Quarterly!S147</f>
        <v>161.5</v>
      </c>
      <c r="S127" s="423">
        <f>Quarterly!T147</f>
        <v>161.5</v>
      </c>
      <c r="T127" s="423">
        <f>Quarterly!U147</f>
        <v>161.5</v>
      </c>
      <c r="U127" s="423">
        <f>Quarterly!V147</f>
        <v>161.5</v>
      </c>
      <c r="V127" s="423">
        <f>Quarterly!W147</f>
        <v>180</v>
      </c>
      <c r="W127" s="423">
        <f>Quarterly!X147</f>
        <v>180</v>
      </c>
      <c r="X127" s="423">
        <f>Quarterly!Y147</f>
        <v>180</v>
      </c>
      <c r="Y127" s="423">
        <f>Quarterly!Z147</f>
        <v>180</v>
      </c>
      <c r="Z127" s="423">
        <f>Quarterly!AA147</f>
        <v>192.25</v>
      </c>
      <c r="AA127" s="423">
        <f>Quarterly!AB147</f>
        <v>192.25</v>
      </c>
      <c r="AB127" s="423">
        <f>Quarterly!AC147</f>
        <v>192.25</v>
      </c>
      <c r="AC127" s="423">
        <f>Quarterly!AD147</f>
        <v>192.25</v>
      </c>
      <c r="AD127" s="423">
        <f>Quarterly!AE147</f>
        <v>214.5</v>
      </c>
      <c r="AE127" s="423">
        <f>Quarterly!AF147</f>
        <v>214.5</v>
      </c>
      <c r="AF127" s="423">
        <f>Quarterly!AG147</f>
        <v>214.5</v>
      </c>
      <c r="AG127" s="423">
        <f>Quarterly!AH147</f>
        <v>214.5</v>
      </c>
      <c r="AH127" s="423">
        <f>Quarterly!AI147</f>
        <v>229.5</v>
      </c>
      <c r="AI127" s="423">
        <f>Quarterly!AJ147</f>
        <v>229.5</v>
      </c>
      <c r="AJ127" s="423">
        <f>Quarterly!AK147</f>
        <v>229.5</v>
      </c>
      <c r="AK127" s="423">
        <f>Quarterly!AL147</f>
        <v>229.5</v>
      </c>
      <c r="AL127" s="423">
        <f>Quarterly!AM147</f>
        <v>253</v>
      </c>
      <c r="AM127" s="423">
        <f>Quarterly!AN147</f>
        <v>253</v>
      </c>
      <c r="AN127" s="423">
        <f>Quarterly!AO147</f>
        <v>253</v>
      </c>
      <c r="AO127" s="423">
        <f>Quarterly!AP147</f>
        <v>253</v>
      </c>
      <c r="AP127" s="423">
        <f>Quarterly!AQ147</f>
        <v>283</v>
      </c>
      <c r="AQ127" s="423">
        <f>Quarterly!AR147</f>
        <v>283</v>
      </c>
      <c r="AR127" s="423">
        <f>Quarterly!AS147</f>
        <v>283</v>
      </c>
      <c r="AS127" s="423">
        <f>Quarterly!AT147</f>
        <v>283</v>
      </c>
      <c r="AT127" s="423">
        <f>Quarterly!AU147</f>
        <v>327</v>
      </c>
      <c r="AU127" s="423">
        <f>Quarterly!AV147</f>
        <v>373</v>
      </c>
      <c r="AV127" s="423">
        <f>Quarterly!AW147</f>
        <v>387</v>
      </c>
      <c r="AW127" s="423">
        <f>Quarterly!AX147</f>
        <v>380</v>
      </c>
      <c r="AX127" s="423">
        <f>Quarterly!AY147</f>
        <v>380</v>
      </c>
      <c r="AY127" s="423">
        <f>Quarterly!AZ147</f>
        <v>410</v>
      </c>
      <c r="AZ127" s="423">
        <f>Quarterly!BA147</f>
        <v>419</v>
      </c>
      <c r="BA127" s="423">
        <f>Quarterly!BB147</f>
        <v>438</v>
      </c>
      <c r="BB127" s="423">
        <f>Quarterly!BC147</f>
        <v>420</v>
      </c>
      <c r="BC127" s="423">
        <f>Quarterly!BD147</f>
        <v>470</v>
      </c>
      <c r="BD127" s="423">
        <f>Quarterly!BE147</f>
        <v>483</v>
      </c>
      <c r="BE127" s="423">
        <f>Quarterly!BF147</f>
        <v>501</v>
      </c>
      <c r="BF127" s="423">
        <f>Quarterly!BG147</f>
        <v>491</v>
      </c>
      <c r="BG127" s="423">
        <f>Quarterly!BH147</f>
        <v>489</v>
      </c>
      <c r="BH127" s="423">
        <f>Quarterly!BI147</f>
        <v>500</v>
      </c>
      <c r="BI127" s="423">
        <f>Quarterly!BJ147</f>
        <v>510</v>
      </c>
      <c r="BJ127" s="423">
        <f>Quarterly!BK147</f>
        <v>519</v>
      </c>
      <c r="BK127" s="423">
        <f>Quarterly!BL147</f>
        <v>529</v>
      </c>
      <c r="BL127" s="423">
        <f>Quarterly!BM147</f>
        <v>547</v>
      </c>
      <c r="BM127" s="423">
        <f>Quarterly!BN147</f>
        <v>578</v>
      </c>
      <c r="BN127" s="423">
        <f>Quarterly!BO147</f>
        <v>566</v>
      </c>
      <c r="BO127" s="423">
        <f>Quarterly!BP147</f>
        <v>558</v>
      </c>
      <c r="BP127" s="423">
        <f>Quarterly!BQ147</f>
        <v>609</v>
      </c>
      <c r="BQ127" s="423">
        <f>Quarterly!BR147</f>
        <v>615</v>
      </c>
      <c r="BR127" s="423">
        <f>Quarterly!BS147</f>
        <v>635</v>
      </c>
      <c r="BS127" s="423">
        <f>Quarterly!BT147</f>
        <v>641</v>
      </c>
      <c r="BT127" s="423">
        <f>Quarterly!BU147</f>
        <v>669</v>
      </c>
      <c r="BU127" s="423">
        <f>Quarterly!BV147</f>
        <v>674</v>
      </c>
      <c r="BV127" s="423">
        <f>Quarterly!BW147</f>
        <v>661</v>
      </c>
      <c r="BW127" s="423">
        <f>Quarterly!BX147</f>
        <v>685</v>
      </c>
      <c r="BX127" s="423">
        <f>Quarterly!BY147</f>
        <v>686</v>
      </c>
      <c r="BY127" s="423">
        <f>Quarterly!BZ147</f>
        <v>724</v>
      </c>
      <c r="BZ127" s="423">
        <f>Quarterly!CA147</f>
        <v>713</v>
      </c>
      <c r="CA127" s="423">
        <f>Quarterly!CB147</f>
        <v>726</v>
      </c>
      <c r="CB127" s="423">
        <f>Quarterly!CC147</f>
        <v>749</v>
      </c>
      <c r="CC127" s="423">
        <f>Quarterly!CD147</f>
        <v>761</v>
      </c>
      <c r="CD127" s="423">
        <f>Quarterly!CE147</f>
        <v>786</v>
      </c>
      <c r="CE127" s="423">
        <f>Quarterly!CF147</f>
        <v>803</v>
      </c>
      <c r="CF127" s="423">
        <f>Quarterly!CG147</f>
        <v>825</v>
      </c>
      <c r="CG127" s="423">
        <f>Quarterly!CH147</f>
        <v>842</v>
      </c>
      <c r="CH127" s="423">
        <f>Quarterly!CI147</f>
        <v>860</v>
      </c>
      <c r="CI127" s="423">
        <f>Quarterly!CJ147</f>
        <v>875</v>
      </c>
      <c r="CJ127" s="423">
        <f>Quarterly!CK147</f>
        <v>874</v>
      </c>
      <c r="CK127" s="423">
        <f>Quarterly!CL147</f>
        <v>880</v>
      </c>
      <c r="CL127" s="423">
        <f>Quarterly!CM147</f>
        <v>879</v>
      </c>
      <c r="CM127" s="423">
        <f>Quarterly!CN147</f>
        <v>911</v>
      </c>
      <c r="CN127" s="423">
        <f>Quarterly!CO147</f>
        <v>952</v>
      </c>
      <c r="CO127" s="423">
        <f>Quarterly!CP147</f>
        <v>942</v>
      </c>
      <c r="CP127" s="423">
        <f>Quarterly!CQ147</f>
        <v>986</v>
      </c>
      <c r="CQ127" s="423">
        <f>Quarterly!CR147</f>
        <v>983</v>
      </c>
      <c r="CR127" s="423">
        <f>Quarterly!CS147</f>
        <v>1022</v>
      </c>
      <c r="CS127" s="423">
        <f>Quarterly!CT147</f>
        <v>1050</v>
      </c>
      <c r="CT127" s="423">
        <f>Quarterly!CU147</f>
        <v>1025</v>
      </c>
      <c r="CU127" s="423" t="e">
        <f>Quarterly!#REF!</f>
        <v>#REF!</v>
      </c>
      <c r="CV127" s="423" t="e">
        <f>Quarterly!#REF!</f>
        <v>#REF!</v>
      </c>
      <c r="CW127" s="423" t="e">
        <f>Quarterly!#REF!</f>
        <v>#REF!</v>
      </c>
      <c r="CX127" s="423" t="e">
        <f>Quarterly!#REF!</f>
        <v>#REF!</v>
      </c>
      <c r="CY127" s="423" t="e">
        <f>Quarterly!#REF!</f>
        <v>#REF!</v>
      </c>
      <c r="CZ127" s="423" t="e">
        <f>Quarterly!#REF!</f>
        <v>#REF!</v>
      </c>
      <c r="DA127" s="423" t="e">
        <f>Quarterly!#REF!</f>
        <v>#REF!</v>
      </c>
      <c r="DB127" s="423" t="e">
        <f>Quarterly!#REF!</f>
        <v>#REF!</v>
      </c>
      <c r="DC127" s="423" t="e">
        <f>Quarterly!#REF!</f>
        <v>#REF!</v>
      </c>
      <c r="DD127" s="423" t="e">
        <f>Quarterly!#REF!</f>
        <v>#REF!</v>
      </c>
      <c r="DE127" s="423" t="e">
        <f>Quarterly!#REF!</f>
        <v>#REF!</v>
      </c>
      <c r="DF127" s="423" t="e">
        <f>Quarterly!#REF!</f>
        <v>#REF!</v>
      </c>
      <c r="DG127" s="423" t="e">
        <f>Quarterly!#REF!</f>
        <v>#REF!</v>
      </c>
      <c r="DH127" s="423" t="e">
        <f>Quarterly!#REF!</f>
        <v>#REF!</v>
      </c>
      <c r="DI127" s="423" t="e">
        <f>Quarterly!#REF!</f>
        <v>#REF!</v>
      </c>
      <c r="DJ127" s="423" t="e">
        <f>Quarterly!#REF!</f>
        <v>#REF!</v>
      </c>
      <c r="DK127" s="423" t="e">
        <f>Quarterly!#REF!</f>
        <v>#REF!</v>
      </c>
      <c r="DL127" s="423" t="e">
        <f>Quarterly!#REF!</f>
        <v>#REF!</v>
      </c>
      <c r="DM127" s="423" t="e">
        <f>Quarterly!#REF!</f>
        <v>#REF!</v>
      </c>
      <c r="DN127" s="423" t="e">
        <f>Quarterly!#REF!</f>
        <v>#REF!</v>
      </c>
    </row>
    <row r="128" spans="1:178" ht="14.4">
      <c r="A128" s="430" t="s">
        <v>35</v>
      </c>
      <c r="B128" s="426">
        <f>Quarterly!C148</f>
        <v>0</v>
      </c>
      <c r="C128" s="426">
        <f>Quarterly!D148</f>
        <v>0</v>
      </c>
      <c r="D128" s="426">
        <f>Quarterly!E148</f>
        <v>0</v>
      </c>
      <c r="E128" s="426">
        <f>Quarterly!F148</f>
        <v>0</v>
      </c>
      <c r="F128" s="426">
        <f>Quarterly!G148</f>
        <v>0</v>
      </c>
      <c r="G128" s="426">
        <f>Quarterly!H148</f>
        <v>0</v>
      </c>
      <c r="H128" s="426">
        <f>Quarterly!I148</f>
        <v>0</v>
      </c>
      <c r="I128" s="426">
        <f>Quarterly!J148</f>
        <v>0</v>
      </c>
      <c r="J128" s="426">
        <f>Quarterly!K148</f>
        <v>0</v>
      </c>
      <c r="K128" s="426">
        <f>Quarterly!L148</f>
        <v>0</v>
      </c>
      <c r="L128" s="426">
        <f>Quarterly!M148</f>
        <v>0</v>
      </c>
      <c r="M128" s="426">
        <f>Quarterly!N148</f>
        <v>0</v>
      </c>
      <c r="N128" s="426">
        <f>Quarterly!O148</f>
        <v>0</v>
      </c>
      <c r="O128" s="426">
        <f>Quarterly!P148</f>
        <v>0</v>
      </c>
      <c r="P128" s="426">
        <f>Quarterly!Q148</f>
        <v>0</v>
      </c>
      <c r="Q128" s="426">
        <f>Quarterly!R148</f>
        <v>0</v>
      </c>
      <c r="R128" s="426">
        <f>Quarterly!S148</f>
        <v>22.25</v>
      </c>
      <c r="S128" s="426">
        <f>Quarterly!T148</f>
        <v>22.25</v>
      </c>
      <c r="T128" s="426">
        <f>Quarterly!U148</f>
        <v>22.25</v>
      </c>
      <c r="U128" s="426">
        <f>Quarterly!V148</f>
        <v>22.25</v>
      </c>
      <c r="V128" s="426">
        <f>Quarterly!W148</f>
        <v>23.5</v>
      </c>
      <c r="W128" s="426">
        <f>Quarterly!X148</f>
        <v>23.5</v>
      </c>
      <c r="X128" s="426">
        <f>Quarterly!Y148</f>
        <v>23.5</v>
      </c>
      <c r="Y128" s="426">
        <f>Quarterly!Z148</f>
        <v>23.5</v>
      </c>
      <c r="Z128" s="426">
        <f>Quarterly!AA148</f>
        <v>24.5</v>
      </c>
      <c r="AA128" s="426">
        <f>Quarterly!AB148</f>
        <v>24.5</v>
      </c>
      <c r="AB128" s="426">
        <f>Quarterly!AC148</f>
        <v>24.5</v>
      </c>
      <c r="AC128" s="426">
        <f>Quarterly!AD148</f>
        <v>24.5</v>
      </c>
      <c r="AD128" s="426">
        <f>Quarterly!AE148</f>
        <v>24.5</v>
      </c>
      <c r="AE128" s="426">
        <f>Quarterly!AF148</f>
        <v>24.5</v>
      </c>
      <c r="AF128" s="426">
        <f>Quarterly!AG148</f>
        <v>24.5</v>
      </c>
      <c r="AG128" s="426">
        <f>Quarterly!AH148</f>
        <v>24.5</v>
      </c>
      <c r="AH128" s="426">
        <f>Quarterly!AI148</f>
        <v>26</v>
      </c>
      <c r="AI128" s="426">
        <f>Quarterly!AJ148</f>
        <v>26</v>
      </c>
      <c r="AJ128" s="426">
        <f>Quarterly!AK148</f>
        <v>26</v>
      </c>
      <c r="AK128" s="426">
        <f>Quarterly!AL148</f>
        <v>26</v>
      </c>
      <c r="AL128" s="426">
        <f>Quarterly!AM148</f>
        <v>26</v>
      </c>
      <c r="AM128" s="426">
        <f>Quarterly!AN148</f>
        <v>26</v>
      </c>
      <c r="AN128" s="426">
        <f>Quarterly!AO148</f>
        <v>26</v>
      </c>
      <c r="AO128" s="426">
        <f>Quarterly!AP148</f>
        <v>26</v>
      </c>
      <c r="AP128" s="426">
        <f>Quarterly!AQ148</f>
        <v>26.75</v>
      </c>
      <c r="AQ128" s="426">
        <f>Quarterly!AR148</f>
        <v>26.75</v>
      </c>
      <c r="AR128" s="426">
        <f>Quarterly!AS148</f>
        <v>26.75</v>
      </c>
      <c r="AS128" s="426">
        <f>Quarterly!AT148</f>
        <v>26.75</v>
      </c>
      <c r="AT128" s="426">
        <f>Quarterly!AU148</f>
        <v>37</v>
      </c>
      <c r="AU128" s="426">
        <f>Quarterly!AV148</f>
        <v>42</v>
      </c>
      <c r="AV128" s="426">
        <f>Quarterly!AW148</f>
        <v>44</v>
      </c>
      <c r="AW128" s="426">
        <f>Quarterly!AX148</f>
        <v>45</v>
      </c>
      <c r="AX128" s="426">
        <f>Quarterly!AY148</f>
        <v>45</v>
      </c>
      <c r="AY128" s="426">
        <f>Quarterly!AZ148</f>
        <v>44</v>
      </c>
      <c r="AZ128" s="426">
        <f>Quarterly!BA148</f>
        <v>43</v>
      </c>
      <c r="BA128" s="426">
        <f>Quarterly!BB148</f>
        <v>44</v>
      </c>
      <c r="BB128" s="426">
        <f>Quarterly!BC148</f>
        <v>46</v>
      </c>
      <c r="BC128" s="426">
        <f>Quarterly!BD148</f>
        <v>46</v>
      </c>
      <c r="BD128" s="426">
        <f>Quarterly!BE148</f>
        <v>48</v>
      </c>
      <c r="BE128" s="426">
        <f>Quarterly!BF148</f>
        <v>47</v>
      </c>
      <c r="BF128" s="426">
        <f>Quarterly!BG148</f>
        <v>50</v>
      </c>
      <c r="BG128" s="426">
        <f>Quarterly!BH148</f>
        <v>51</v>
      </c>
      <c r="BH128" s="426">
        <f>Quarterly!BI148</f>
        <v>50</v>
      </c>
      <c r="BI128" s="426">
        <f>Quarterly!BJ148</f>
        <v>50</v>
      </c>
      <c r="BJ128" s="426">
        <f>Quarterly!BK148</f>
        <v>52</v>
      </c>
      <c r="BK128" s="426">
        <f>Quarterly!BL148</f>
        <v>58</v>
      </c>
      <c r="BL128" s="426">
        <f>Quarterly!BM148</f>
        <v>57</v>
      </c>
      <c r="BM128" s="426">
        <f>Quarterly!BN148</f>
        <v>61</v>
      </c>
      <c r="BN128" s="426">
        <f>Quarterly!BO148</f>
        <v>55</v>
      </c>
      <c r="BO128" s="426">
        <f>Quarterly!BP148</f>
        <v>55</v>
      </c>
      <c r="BP128" s="426">
        <f>Quarterly!BQ148</f>
        <v>74</v>
      </c>
      <c r="BQ128" s="426">
        <f>Quarterly!BR148</f>
        <v>78</v>
      </c>
      <c r="BR128" s="426">
        <f>Quarterly!BS148</f>
        <v>79</v>
      </c>
      <c r="BS128" s="426">
        <f>Quarterly!BT148</f>
        <v>69</v>
      </c>
      <c r="BT128" s="426">
        <f>Quarterly!BU148</f>
        <v>82</v>
      </c>
      <c r="BU128" s="426">
        <f>Quarterly!BV148</f>
        <v>90</v>
      </c>
      <c r="BV128" s="426">
        <f>Quarterly!BW148</f>
        <v>84</v>
      </c>
      <c r="BW128" s="426">
        <f>Quarterly!BX148</f>
        <v>82</v>
      </c>
      <c r="BX128" s="426">
        <f>Quarterly!BY148</f>
        <v>87</v>
      </c>
      <c r="BY128" s="426">
        <f>Quarterly!BZ148</f>
        <v>96</v>
      </c>
      <c r="BZ128" s="426">
        <f>Quarterly!CA148</f>
        <v>89</v>
      </c>
      <c r="CA128" s="426">
        <f>Quarterly!CB148</f>
        <v>89</v>
      </c>
      <c r="CB128" s="426">
        <f>Quarterly!CC148</f>
        <v>99</v>
      </c>
      <c r="CC128" s="426">
        <f>Quarterly!CD148</f>
        <v>97</v>
      </c>
      <c r="CD128" s="426">
        <f>Quarterly!CE148</f>
        <v>98</v>
      </c>
      <c r="CE128" s="426">
        <f>Quarterly!CF148</f>
        <v>91</v>
      </c>
      <c r="CF128" s="426">
        <f>Quarterly!CG148</f>
        <v>99</v>
      </c>
      <c r="CG128" s="426">
        <f>Quarterly!CH148</f>
        <v>104</v>
      </c>
      <c r="CH128" s="426">
        <f>Quarterly!CI148</f>
        <v>107</v>
      </c>
      <c r="CI128" s="426">
        <f>Quarterly!CJ148</f>
        <v>102</v>
      </c>
      <c r="CJ128" s="426">
        <f>Quarterly!CK148</f>
        <v>113</v>
      </c>
      <c r="CK128" s="426">
        <f>Quarterly!CL148</f>
        <v>114</v>
      </c>
      <c r="CL128" s="426">
        <f>Quarterly!CM148</f>
        <v>105</v>
      </c>
      <c r="CM128" s="426">
        <f>Quarterly!CN148</f>
        <v>111</v>
      </c>
      <c r="CN128" s="426">
        <f>Quarterly!CO148</f>
        <v>127</v>
      </c>
      <c r="CO128" s="426">
        <f>Quarterly!CP148</f>
        <v>103</v>
      </c>
      <c r="CP128" s="426">
        <f>Quarterly!CQ148</f>
        <v>117</v>
      </c>
      <c r="CQ128" s="426">
        <f>Quarterly!CR148</f>
        <v>113</v>
      </c>
      <c r="CR128" s="426">
        <f>Quarterly!CS148</f>
        <v>122</v>
      </c>
      <c r="CS128" s="426">
        <f>Quarterly!CT148</f>
        <v>125</v>
      </c>
      <c r="CT128" s="426">
        <f>Quarterly!CU148</f>
        <v>113</v>
      </c>
      <c r="CU128" s="426" t="e">
        <f>Quarterly!#REF!</f>
        <v>#REF!</v>
      </c>
      <c r="CV128" s="426" t="e">
        <f>Quarterly!#REF!</f>
        <v>#REF!</v>
      </c>
      <c r="CW128" s="426" t="e">
        <f>Quarterly!#REF!</f>
        <v>#REF!</v>
      </c>
      <c r="CX128" s="426" t="e">
        <f>Quarterly!#REF!</f>
        <v>#REF!</v>
      </c>
      <c r="CY128" s="426" t="e">
        <f>Quarterly!#REF!</f>
        <v>#REF!</v>
      </c>
      <c r="CZ128" s="426" t="e">
        <f>Quarterly!#REF!</f>
        <v>#REF!</v>
      </c>
      <c r="DA128" s="426" t="e">
        <f>Quarterly!#REF!</f>
        <v>#REF!</v>
      </c>
      <c r="DB128" s="426" t="e">
        <f>Quarterly!#REF!</f>
        <v>#REF!</v>
      </c>
      <c r="DC128" s="426" t="e">
        <f>Quarterly!#REF!</f>
        <v>#REF!</v>
      </c>
      <c r="DD128" s="426" t="e">
        <f>Quarterly!#REF!</f>
        <v>#REF!</v>
      </c>
      <c r="DE128" s="426" t="e">
        <f>Quarterly!#REF!</f>
        <v>#REF!</v>
      </c>
      <c r="DF128" s="426" t="e">
        <f>Quarterly!#REF!</f>
        <v>#REF!</v>
      </c>
      <c r="DG128" s="426" t="e">
        <f>Quarterly!#REF!</f>
        <v>#REF!</v>
      </c>
      <c r="DH128" s="426" t="e">
        <f>Quarterly!#REF!</f>
        <v>#REF!</v>
      </c>
      <c r="DI128" s="426" t="e">
        <f>Quarterly!#REF!</f>
        <v>#REF!</v>
      </c>
      <c r="DJ128" s="426" t="e">
        <f>Quarterly!#REF!</f>
        <v>#REF!</v>
      </c>
      <c r="DK128" s="426" t="e">
        <f>Quarterly!#REF!</f>
        <v>#REF!</v>
      </c>
      <c r="DL128" s="426" t="e">
        <f>Quarterly!#REF!</f>
        <v>#REF!</v>
      </c>
      <c r="DM128" s="426" t="e">
        <f>Quarterly!#REF!</f>
        <v>#REF!</v>
      </c>
      <c r="DN128" s="426" t="e">
        <f>Quarterly!#REF!</f>
        <v>#REF!</v>
      </c>
    </row>
    <row r="129" spans="1:118">
      <c r="A129" s="427" t="s">
        <v>36</v>
      </c>
      <c r="B129" s="423">
        <f>Quarterly!C149</f>
        <v>0</v>
      </c>
      <c r="C129" s="423">
        <f>Quarterly!D149</f>
        <v>0</v>
      </c>
      <c r="D129" s="423">
        <f>Quarterly!E149</f>
        <v>0</v>
      </c>
      <c r="E129" s="423">
        <f>Quarterly!F149</f>
        <v>0</v>
      </c>
      <c r="F129" s="423">
        <f>Quarterly!G149</f>
        <v>0</v>
      </c>
      <c r="G129" s="423">
        <f>Quarterly!H149</f>
        <v>0</v>
      </c>
      <c r="H129" s="423">
        <f>Quarterly!I149</f>
        <v>0</v>
      </c>
      <c r="I129" s="423">
        <f>Quarterly!J149</f>
        <v>0</v>
      </c>
      <c r="J129" s="423">
        <f>Quarterly!K149</f>
        <v>0</v>
      </c>
      <c r="K129" s="423">
        <f>Quarterly!L149</f>
        <v>0</v>
      </c>
      <c r="L129" s="423">
        <f>Quarterly!M149</f>
        <v>0</v>
      </c>
      <c r="M129" s="423">
        <f>Quarterly!N149</f>
        <v>0</v>
      </c>
      <c r="N129" s="423">
        <f>Quarterly!O149</f>
        <v>0</v>
      </c>
      <c r="O129" s="423">
        <f>Quarterly!P149</f>
        <v>0</v>
      </c>
      <c r="P129" s="423">
        <f>Quarterly!Q149</f>
        <v>0</v>
      </c>
      <c r="Q129" s="423">
        <f>Quarterly!R149</f>
        <v>0</v>
      </c>
      <c r="R129" s="423">
        <f>Quarterly!S149</f>
        <v>42</v>
      </c>
      <c r="S129" s="423">
        <f>Quarterly!T149</f>
        <v>42</v>
      </c>
      <c r="T129" s="423">
        <f>Quarterly!U149</f>
        <v>42</v>
      </c>
      <c r="U129" s="423">
        <f>Quarterly!V149</f>
        <v>42</v>
      </c>
      <c r="V129" s="423">
        <f>Quarterly!W149</f>
        <v>45.5</v>
      </c>
      <c r="W129" s="423">
        <f>Quarterly!X149</f>
        <v>45.5</v>
      </c>
      <c r="X129" s="423">
        <f>Quarterly!Y149</f>
        <v>45.5</v>
      </c>
      <c r="Y129" s="423">
        <f>Quarterly!Z149</f>
        <v>45.5</v>
      </c>
      <c r="Z129" s="423">
        <f>Quarterly!AA149</f>
        <v>49.25</v>
      </c>
      <c r="AA129" s="423">
        <f>Quarterly!AB149</f>
        <v>49.25</v>
      </c>
      <c r="AB129" s="423">
        <f>Quarterly!AC149</f>
        <v>49.25</v>
      </c>
      <c r="AC129" s="423">
        <f>Quarterly!AD149</f>
        <v>49.25</v>
      </c>
      <c r="AD129" s="423">
        <f>Quarterly!AE149</f>
        <v>54.25</v>
      </c>
      <c r="AE129" s="423">
        <f>Quarterly!AF149</f>
        <v>54.25</v>
      </c>
      <c r="AF129" s="423">
        <f>Quarterly!AG149</f>
        <v>54.25</v>
      </c>
      <c r="AG129" s="423">
        <f>Quarterly!AH149</f>
        <v>54.25</v>
      </c>
      <c r="AH129" s="423">
        <f>Quarterly!AI149</f>
        <v>54</v>
      </c>
      <c r="AI129" s="423">
        <f>Quarterly!AJ149</f>
        <v>54</v>
      </c>
      <c r="AJ129" s="423">
        <f>Quarterly!AK149</f>
        <v>54</v>
      </c>
      <c r="AK129" s="423">
        <f>Quarterly!AL149</f>
        <v>54</v>
      </c>
      <c r="AL129" s="423">
        <f>Quarterly!AM149</f>
        <v>56.5</v>
      </c>
      <c r="AM129" s="423">
        <f>Quarterly!AN149</f>
        <v>56.5</v>
      </c>
      <c r="AN129" s="423">
        <f>Quarterly!AO149</f>
        <v>56.5</v>
      </c>
      <c r="AO129" s="423">
        <f>Quarterly!AP149</f>
        <v>56.5</v>
      </c>
      <c r="AP129" s="423">
        <f>Quarterly!AQ149</f>
        <v>60</v>
      </c>
      <c r="AQ129" s="423">
        <f>Quarterly!AR149</f>
        <v>60</v>
      </c>
      <c r="AR129" s="423">
        <f>Quarterly!AS149</f>
        <v>60</v>
      </c>
      <c r="AS129" s="423">
        <f>Quarterly!AT149</f>
        <v>60</v>
      </c>
      <c r="AT129" s="423">
        <f>Quarterly!AU149</f>
        <v>98</v>
      </c>
      <c r="AU129" s="423">
        <f>Quarterly!AV149</f>
        <v>90</v>
      </c>
      <c r="AV129" s="423">
        <f>Quarterly!AW149</f>
        <v>99</v>
      </c>
      <c r="AW129" s="423">
        <f>Quarterly!AX149</f>
        <v>102</v>
      </c>
      <c r="AX129" s="423">
        <f>Quarterly!AY149</f>
        <v>112</v>
      </c>
      <c r="AY129" s="423">
        <f>Quarterly!AZ149</f>
        <v>94</v>
      </c>
      <c r="AZ129" s="423">
        <f>Quarterly!BA149</f>
        <v>96</v>
      </c>
      <c r="BA129" s="423">
        <f>Quarterly!BB149</f>
        <v>104</v>
      </c>
      <c r="BB129" s="423">
        <f>Quarterly!BC149</f>
        <v>118</v>
      </c>
      <c r="BC129" s="423">
        <f>Quarterly!BD149</f>
        <v>101</v>
      </c>
      <c r="BD129" s="423">
        <f>Quarterly!BE149</f>
        <v>119</v>
      </c>
      <c r="BE129" s="423">
        <f>Quarterly!BF149</f>
        <v>114</v>
      </c>
      <c r="BF129" s="423">
        <f>Quarterly!BG149</f>
        <v>119</v>
      </c>
      <c r="BG129" s="423">
        <f>Quarterly!BH149</f>
        <v>117</v>
      </c>
      <c r="BH129" s="423">
        <f>Quarterly!BI149</f>
        <v>124</v>
      </c>
      <c r="BI129" s="423">
        <f>Quarterly!BJ149</f>
        <v>135</v>
      </c>
      <c r="BJ129" s="423">
        <f>Quarterly!BK149</f>
        <v>122</v>
      </c>
      <c r="BK129" s="423">
        <f>Quarterly!BL149</f>
        <v>131</v>
      </c>
      <c r="BL129" s="423">
        <f>Quarterly!BM149</f>
        <v>132</v>
      </c>
      <c r="BM129" s="423">
        <f>Quarterly!BN149</f>
        <v>135</v>
      </c>
      <c r="BN129" s="423">
        <f>Quarterly!BO149</f>
        <v>127</v>
      </c>
      <c r="BO129" s="423">
        <f>Quarterly!BP149</f>
        <v>129</v>
      </c>
      <c r="BP129" s="423">
        <f>Quarterly!BQ149</f>
        <v>136</v>
      </c>
      <c r="BQ129" s="423">
        <f>Quarterly!BR149</f>
        <v>137</v>
      </c>
      <c r="BR129" s="423">
        <f>Quarterly!BS149</f>
        <v>137</v>
      </c>
      <c r="BS129" s="423">
        <f>Quarterly!BT149</f>
        <v>131</v>
      </c>
      <c r="BT129" s="423">
        <f>Quarterly!BU149</f>
        <v>145</v>
      </c>
      <c r="BU129" s="423">
        <f>Quarterly!BV149</f>
        <v>125</v>
      </c>
      <c r="BV129" s="423">
        <f>Quarterly!BW149</f>
        <v>117</v>
      </c>
      <c r="BW129" s="423">
        <f>Quarterly!BX149</f>
        <v>130</v>
      </c>
      <c r="BX129" s="423">
        <f>Quarterly!BY149</f>
        <v>134</v>
      </c>
      <c r="BY129" s="423">
        <f>Quarterly!BZ149</f>
        <v>139</v>
      </c>
      <c r="BZ129" s="423">
        <f>Quarterly!CA149</f>
        <v>136</v>
      </c>
      <c r="CA129" s="423">
        <f>Quarterly!CB149</f>
        <v>138</v>
      </c>
      <c r="CB129" s="423">
        <f>Quarterly!CC149</f>
        <v>142</v>
      </c>
      <c r="CC129" s="423">
        <f>Quarterly!CD149</f>
        <v>146</v>
      </c>
      <c r="CD129" s="423">
        <f>Quarterly!CE149</f>
        <v>152</v>
      </c>
      <c r="CE129" s="423">
        <f>Quarterly!CF149</f>
        <v>160</v>
      </c>
      <c r="CF129" s="423">
        <f>Quarterly!CG149</f>
        <v>162</v>
      </c>
      <c r="CG129" s="423">
        <f>Quarterly!CH149</f>
        <v>167</v>
      </c>
      <c r="CH129" s="423">
        <f>Quarterly!CI149</f>
        <v>167</v>
      </c>
      <c r="CI129" s="423">
        <f>Quarterly!CJ149</f>
        <v>176</v>
      </c>
      <c r="CJ129" s="423">
        <f>Quarterly!CK149</f>
        <v>167</v>
      </c>
      <c r="CK129" s="423">
        <f>Quarterly!CL149</f>
        <v>160</v>
      </c>
      <c r="CL129" s="423">
        <f>Quarterly!CM149</f>
        <v>159</v>
      </c>
      <c r="CM129" s="423">
        <f>Quarterly!CN149</f>
        <v>160</v>
      </c>
      <c r="CN129" s="423">
        <f>Quarterly!CO149</f>
        <v>165</v>
      </c>
      <c r="CO129" s="423">
        <f>Quarterly!CP149</f>
        <v>170</v>
      </c>
      <c r="CP129" s="423">
        <f>Quarterly!CQ149</f>
        <v>174</v>
      </c>
      <c r="CQ129" s="423">
        <f>Quarterly!CR149</f>
        <v>174</v>
      </c>
      <c r="CR129" s="423">
        <f>Quarterly!CS149</f>
        <v>176</v>
      </c>
      <c r="CS129" s="423">
        <f>Quarterly!CT149</f>
        <v>189</v>
      </c>
      <c r="CT129" s="423">
        <f>Quarterly!CU149</f>
        <v>189</v>
      </c>
      <c r="CU129" s="423" t="e">
        <f>Quarterly!#REF!</f>
        <v>#REF!</v>
      </c>
      <c r="CV129" s="423" t="e">
        <f>Quarterly!#REF!</f>
        <v>#REF!</v>
      </c>
      <c r="CW129" s="423" t="e">
        <f>Quarterly!#REF!</f>
        <v>#REF!</v>
      </c>
      <c r="CX129" s="423" t="e">
        <f>Quarterly!#REF!</f>
        <v>#REF!</v>
      </c>
      <c r="CY129" s="423" t="e">
        <f>Quarterly!#REF!</f>
        <v>#REF!</v>
      </c>
      <c r="CZ129" s="423" t="e">
        <f>Quarterly!#REF!</f>
        <v>#REF!</v>
      </c>
      <c r="DA129" s="423" t="e">
        <f>Quarterly!#REF!</f>
        <v>#REF!</v>
      </c>
      <c r="DB129" s="423" t="e">
        <f>Quarterly!#REF!</f>
        <v>#REF!</v>
      </c>
      <c r="DC129" s="423" t="e">
        <f>Quarterly!#REF!</f>
        <v>#REF!</v>
      </c>
      <c r="DD129" s="423" t="e">
        <f>Quarterly!#REF!</f>
        <v>#REF!</v>
      </c>
      <c r="DE129" s="423" t="e">
        <f>Quarterly!#REF!</f>
        <v>#REF!</v>
      </c>
      <c r="DF129" s="423" t="e">
        <f>Quarterly!#REF!</f>
        <v>#REF!</v>
      </c>
      <c r="DG129" s="423" t="e">
        <f>Quarterly!#REF!</f>
        <v>#REF!</v>
      </c>
      <c r="DH129" s="423" t="e">
        <f>Quarterly!#REF!</f>
        <v>#REF!</v>
      </c>
      <c r="DI129" s="423" t="e">
        <f>Quarterly!#REF!</f>
        <v>#REF!</v>
      </c>
      <c r="DJ129" s="423" t="e">
        <f>Quarterly!#REF!</f>
        <v>#REF!</v>
      </c>
      <c r="DK129" s="423" t="e">
        <f>Quarterly!#REF!</f>
        <v>#REF!</v>
      </c>
      <c r="DL129" s="423" t="e">
        <f>Quarterly!#REF!</f>
        <v>#REF!</v>
      </c>
      <c r="DM129" s="423" t="e">
        <f>Quarterly!#REF!</f>
        <v>#REF!</v>
      </c>
      <c r="DN129" s="423" t="e">
        <f>Quarterly!#REF!</f>
        <v>#REF!</v>
      </c>
    </row>
    <row r="130" spans="1:118" ht="14.4">
      <c r="A130" s="353" t="s">
        <v>793</v>
      </c>
      <c r="B130">
        <f>Quarterly!C150</f>
        <v>0</v>
      </c>
      <c r="C130">
        <f>Quarterly!D150</f>
        <v>0</v>
      </c>
      <c r="D130">
        <f>Quarterly!E150</f>
        <v>0</v>
      </c>
      <c r="E130">
        <f>Quarterly!F150</f>
        <v>0</v>
      </c>
      <c r="F130">
        <f>Quarterly!G150</f>
        <v>0</v>
      </c>
      <c r="G130">
        <f>Quarterly!H150</f>
        <v>0</v>
      </c>
      <c r="H130">
        <f>Quarterly!I150</f>
        <v>0</v>
      </c>
      <c r="I130">
        <f>Quarterly!J150</f>
        <v>0</v>
      </c>
      <c r="J130">
        <f>Quarterly!K150</f>
        <v>0</v>
      </c>
      <c r="K130">
        <f>Quarterly!L150</f>
        <v>0</v>
      </c>
      <c r="L130">
        <f>Quarterly!M150</f>
        <v>0</v>
      </c>
      <c r="M130">
        <f>Quarterly!N150</f>
        <v>0</v>
      </c>
      <c r="N130">
        <f>Quarterly!O150</f>
        <v>0</v>
      </c>
      <c r="O130">
        <f>Quarterly!P150</f>
        <v>0</v>
      </c>
      <c r="P130">
        <f>Quarterly!Q150</f>
        <v>0</v>
      </c>
      <c r="Q130">
        <f>Quarterly!R150</f>
        <v>0</v>
      </c>
      <c r="R130">
        <f>Quarterly!S150</f>
        <v>0</v>
      </c>
      <c r="S130">
        <f>Quarterly!T150</f>
        <v>0</v>
      </c>
      <c r="T130">
        <f>Quarterly!U150</f>
        <v>0</v>
      </c>
      <c r="U130">
        <f>Quarterly!V150</f>
        <v>0</v>
      </c>
      <c r="V130">
        <f>Quarterly!W150</f>
        <v>0</v>
      </c>
      <c r="W130">
        <f>Quarterly!X150</f>
        <v>0</v>
      </c>
      <c r="X130">
        <f>Quarterly!Y150</f>
        <v>0</v>
      </c>
      <c r="Y130">
        <f>Quarterly!Z150</f>
        <v>0</v>
      </c>
      <c r="Z130">
        <f>Quarterly!AA150</f>
        <v>0</v>
      </c>
      <c r="AA130">
        <f>Quarterly!AB150</f>
        <v>0</v>
      </c>
      <c r="AB130">
        <f>Quarterly!AC150</f>
        <v>0</v>
      </c>
      <c r="AC130">
        <f>Quarterly!AD150</f>
        <v>0</v>
      </c>
      <c r="AD130">
        <f>Quarterly!AE150</f>
        <v>0</v>
      </c>
      <c r="AE130">
        <f>Quarterly!AF150</f>
        <v>0</v>
      </c>
      <c r="AF130">
        <f>Quarterly!AG150</f>
        <v>0</v>
      </c>
      <c r="AG130">
        <f>Quarterly!AH150</f>
        <v>0</v>
      </c>
      <c r="AH130">
        <f>Quarterly!AI150</f>
        <v>0</v>
      </c>
      <c r="AI130">
        <f>Quarterly!AJ150</f>
        <v>0</v>
      </c>
      <c r="AJ130">
        <f>Quarterly!AK150</f>
        <v>0</v>
      </c>
      <c r="AK130">
        <f>Quarterly!AL150</f>
        <v>0</v>
      </c>
      <c r="AL130">
        <f>Quarterly!AM150</f>
        <v>0</v>
      </c>
      <c r="AM130">
        <f>Quarterly!AN150</f>
        <v>0</v>
      </c>
      <c r="AN130">
        <f>Quarterly!AO150</f>
        <v>0</v>
      </c>
      <c r="AO130">
        <f>Quarterly!AP150</f>
        <v>0</v>
      </c>
      <c r="AP130">
        <f>Quarterly!AQ150</f>
        <v>0</v>
      </c>
      <c r="AQ130">
        <f>Quarterly!AR150</f>
        <v>0</v>
      </c>
      <c r="AR130">
        <f>Quarterly!AS150</f>
        <v>0</v>
      </c>
      <c r="AS130">
        <f>Quarterly!AT150</f>
        <v>0</v>
      </c>
      <c r="AT130">
        <f>Quarterly!AU150</f>
        <v>0</v>
      </c>
      <c r="AU130">
        <f>Quarterly!AV150</f>
        <v>1.4868649356184818</v>
      </c>
      <c r="AV130">
        <f>Quarterly!AW150</f>
        <v>0</v>
      </c>
      <c r="AW130">
        <f>Quarterly!AX150</f>
        <v>0</v>
      </c>
      <c r="AX130">
        <f>Quarterly!AY150</f>
        <v>0</v>
      </c>
      <c r="AY130">
        <f>Quarterly!AZ150</f>
        <v>0</v>
      </c>
      <c r="AZ130">
        <f>Quarterly!BA150</f>
        <v>0</v>
      </c>
      <c r="BA130">
        <f>Quarterly!BB150</f>
        <v>0</v>
      </c>
      <c r="BB130">
        <f>Quarterly!BC150</f>
        <v>0</v>
      </c>
      <c r="BC130">
        <f>Quarterly!BD150</f>
        <v>0</v>
      </c>
      <c r="BD130">
        <f>Quarterly!BE150</f>
        <v>0</v>
      </c>
      <c r="BE130">
        <f>Quarterly!BF150</f>
        <v>0</v>
      </c>
      <c r="BF130">
        <f>Quarterly!BG150</f>
        <v>0</v>
      </c>
      <c r="BG130">
        <f>Quarterly!BH150</f>
        <v>0</v>
      </c>
      <c r="BH130">
        <f>Quarterly!BI150</f>
        <v>0</v>
      </c>
      <c r="BI130">
        <f>Quarterly!BJ150</f>
        <v>0</v>
      </c>
      <c r="BJ130">
        <f>Quarterly!BK150</f>
        <v>0</v>
      </c>
      <c r="BK130">
        <f>Quarterly!BL150</f>
        <v>0</v>
      </c>
      <c r="BL130">
        <f>Quarterly!BM150</f>
        <v>0</v>
      </c>
      <c r="BM130">
        <f>Quarterly!BN150</f>
        <v>0</v>
      </c>
      <c r="BN130">
        <f>Quarterly!BO150</f>
        <v>0</v>
      </c>
      <c r="BO130">
        <f>Quarterly!BP150</f>
        <v>0</v>
      </c>
      <c r="BP130">
        <f>Quarterly!BQ150</f>
        <v>0</v>
      </c>
      <c r="BQ130">
        <f>Quarterly!BR150</f>
        <v>0</v>
      </c>
      <c r="BR130">
        <f>Quarterly!BS150</f>
        <v>0</v>
      </c>
      <c r="BS130">
        <f>Quarterly!BT150</f>
        <v>0</v>
      </c>
      <c r="BT130">
        <f>Quarterly!BU150</f>
        <v>0</v>
      </c>
      <c r="BU130">
        <f>Quarterly!BV150</f>
        <v>0</v>
      </c>
      <c r="BV130">
        <f>Quarterly!BW150</f>
        <v>0</v>
      </c>
      <c r="BW130">
        <f>Quarterly!BX150</f>
        <v>0</v>
      </c>
      <c r="BX130">
        <f>Quarterly!BY150</f>
        <v>0</v>
      </c>
      <c r="BY130">
        <f>Quarterly!BZ150</f>
        <v>0</v>
      </c>
      <c r="BZ130">
        <f>Quarterly!CA150</f>
        <v>0</v>
      </c>
      <c r="CA130">
        <f>Quarterly!CB150</f>
        <v>0</v>
      </c>
      <c r="CB130">
        <f>Quarterly!CC150</f>
        <v>0</v>
      </c>
      <c r="CC130">
        <f>Quarterly!CD150</f>
        <v>0</v>
      </c>
      <c r="CD130">
        <f>Quarterly!CE150</f>
        <v>0</v>
      </c>
      <c r="CE130">
        <f>Quarterly!CF150</f>
        <v>0</v>
      </c>
      <c r="CF130">
        <f>Quarterly!CG150</f>
        <v>0</v>
      </c>
      <c r="CG130">
        <f>Quarterly!CH150</f>
        <v>0</v>
      </c>
      <c r="CH130">
        <f>Quarterly!CI150</f>
        <v>0</v>
      </c>
      <c r="CI130">
        <f>Quarterly!CJ150</f>
        <v>0</v>
      </c>
      <c r="CJ130">
        <f>Quarterly!CK150</f>
        <v>0</v>
      </c>
      <c r="CK130">
        <f>Quarterly!CL150</f>
        <v>0</v>
      </c>
      <c r="CL130">
        <f>Quarterly!CM150</f>
        <v>0</v>
      </c>
      <c r="CM130">
        <f>Quarterly!CN150</f>
        <v>0</v>
      </c>
      <c r="CN130">
        <f>Quarterly!CO150</f>
        <v>0</v>
      </c>
      <c r="CO130">
        <f>Quarterly!CP150</f>
        <v>0</v>
      </c>
      <c r="CP130">
        <f>Quarterly!CQ150</f>
        <v>0</v>
      </c>
      <c r="CQ130">
        <f>Quarterly!CR150</f>
        <v>0</v>
      </c>
      <c r="CR130">
        <f>Quarterly!CS150</f>
        <v>0</v>
      </c>
      <c r="CS130">
        <f>Quarterly!CT150</f>
        <v>0</v>
      </c>
      <c r="CT130">
        <f>Quarterly!CU150</f>
        <v>0</v>
      </c>
      <c r="CU130" t="e">
        <f>Quarterly!#REF!</f>
        <v>#REF!</v>
      </c>
      <c r="CV130" t="e">
        <f>Quarterly!#REF!</f>
        <v>#REF!</v>
      </c>
      <c r="CW130" t="e">
        <f>Quarterly!#REF!</f>
        <v>#REF!</v>
      </c>
      <c r="CX130" t="e">
        <f>Quarterly!#REF!</f>
        <v>#REF!</v>
      </c>
      <c r="CY130" t="e">
        <f>Quarterly!#REF!</f>
        <v>#REF!</v>
      </c>
      <c r="CZ130" t="e">
        <f>Quarterly!#REF!</f>
        <v>#REF!</v>
      </c>
      <c r="DA130" t="e">
        <f>Quarterly!#REF!</f>
        <v>#REF!</v>
      </c>
      <c r="DB130" t="e">
        <f>Quarterly!#REF!</f>
        <v>#REF!</v>
      </c>
      <c r="DC130" t="e">
        <f>Quarterly!#REF!</f>
        <v>#REF!</v>
      </c>
      <c r="DD130" t="e">
        <f>Quarterly!#REF!</f>
        <v>#REF!</v>
      </c>
      <c r="DE130" t="e">
        <f>Quarterly!#REF!</f>
        <v>#REF!</v>
      </c>
      <c r="DF130" t="e">
        <f>Quarterly!#REF!</f>
        <v>#REF!</v>
      </c>
      <c r="DG130" t="e">
        <f>Quarterly!#REF!</f>
        <v>#REF!</v>
      </c>
      <c r="DH130" t="e">
        <f>Quarterly!#REF!</f>
        <v>#REF!</v>
      </c>
      <c r="DI130" t="e">
        <f>Quarterly!#REF!</f>
        <v>#REF!</v>
      </c>
      <c r="DJ130" t="e">
        <f>Quarterly!#REF!</f>
        <v>#REF!</v>
      </c>
      <c r="DK130" t="e">
        <f>Quarterly!#REF!</f>
        <v>#REF!</v>
      </c>
      <c r="DL130" t="e">
        <f>Quarterly!#REF!</f>
        <v>#REF!</v>
      </c>
      <c r="DM130" t="e">
        <f>Quarterly!#REF!</f>
        <v>#REF!</v>
      </c>
      <c r="DN130" t="e">
        <f>Quarterly!#REF!</f>
        <v>#REF!</v>
      </c>
    </row>
    <row r="131" spans="1:118" ht="14.4">
      <c r="A131" s="91"/>
      <c r="B131" s="90">
        <f>Quarterly!C151</f>
        <v>0</v>
      </c>
      <c r="C131" s="90">
        <f>Quarterly!D151</f>
        <v>0</v>
      </c>
      <c r="D131" s="90">
        <f>Quarterly!E151</f>
        <v>0</v>
      </c>
      <c r="E131" s="90">
        <f>Quarterly!F151</f>
        <v>0</v>
      </c>
      <c r="F131" s="90">
        <f>Quarterly!G151</f>
        <v>0</v>
      </c>
      <c r="G131" s="90">
        <f>Quarterly!H151</f>
        <v>0</v>
      </c>
      <c r="H131" s="90">
        <f>Quarterly!I151</f>
        <v>0</v>
      </c>
      <c r="I131" s="90">
        <f>Quarterly!J151</f>
        <v>0</v>
      </c>
      <c r="J131" s="90">
        <f>Quarterly!K151</f>
        <v>0</v>
      </c>
      <c r="K131" s="90">
        <f>Quarterly!L151</f>
        <v>0</v>
      </c>
      <c r="L131" s="90">
        <f>Quarterly!M151</f>
        <v>0</v>
      </c>
      <c r="M131" s="90">
        <f>Quarterly!N151</f>
        <v>0</v>
      </c>
      <c r="N131" s="90">
        <f>Quarterly!O151</f>
        <v>0</v>
      </c>
      <c r="O131" s="90">
        <f>Quarterly!P151</f>
        <v>0</v>
      </c>
      <c r="P131" s="90">
        <f>Quarterly!Q151</f>
        <v>0</v>
      </c>
      <c r="Q131" s="90">
        <f>Quarterly!R151</f>
        <v>0</v>
      </c>
      <c r="R131" s="90">
        <f>Quarterly!S151</f>
        <v>0</v>
      </c>
      <c r="S131" s="90">
        <f>Quarterly!T151</f>
        <v>0</v>
      </c>
      <c r="T131" s="90">
        <f>Quarterly!U151</f>
        <v>0</v>
      </c>
      <c r="U131" s="90">
        <f>Quarterly!V151</f>
        <v>0</v>
      </c>
      <c r="V131" s="90">
        <f>Quarterly!W151</f>
        <v>0</v>
      </c>
      <c r="W131" s="90">
        <f>Quarterly!X151</f>
        <v>0</v>
      </c>
      <c r="X131" s="90">
        <f>Quarterly!Y151</f>
        <v>0</v>
      </c>
      <c r="Y131" s="90">
        <f>Quarterly!Z151</f>
        <v>0</v>
      </c>
      <c r="Z131" s="90">
        <f>Quarterly!AA151</f>
        <v>0</v>
      </c>
      <c r="AA131" s="90">
        <f>Quarterly!AB151</f>
        <v>0</v>
      </c>
      <c r="AB131" s="90">
        <f>Quarterly!AC151</f>
        <v>0</v>
      </c>
      <c r="AC131" s="90">
        <f>Quarterly!AD151</f>
        <v>0</v>
      </c>
      <c r="AD131" s="90">
        <f>Quarterly!AE151</f>
        <v>0</v>
      </c>
      <c r="AE131" s="90">
        <f>Quarterly!AF151</f>
        <v>0</v>
      </c>
      <c r="AF131" s="90">
        <f>Quarterly!AG151</f>
        <v>0</v>
      </c>
      <c r="AG131" s="90">
        <f>Quarterly!AH151</f>
        <v>0</v>
      </c>
      <c r="AH131" s="90">
        <f>Quarterly!AI151</f>
        <v>0</v>
      </c>
      <c r="AI131" s="90">
        <f>Quarterly!AJ151</f>
        <v>0</v>
      </c>
      <c r="AJ131" s="90">
        <f>Quarterly!AK151</f>
        <v>0</v>
      </c>
      <c r="AK131" s="90">
        <f>Quarterly!AL151</f>
        <v>0</v>
      </c>
      <c r="AL131" s="90">
        <f>Quarterly!AM151</f>
        <v>0</v>
      </c>
      <c r="AM131" s="90">
        <f>Quarterly!AN151</f>
        <v>0</v>
      </c>
      <c r="AN131" s="90">
        <f>Quarterly!AO151</f>
        <v>0</v>
      </c>
      <c r="AO131" s="90">
        <f>Quarterly!AP151</f>
        <v>0</v>
      </c>
      <c r="AP131" s="90">
        <f>Quarterly!AQ151</f>
        <v>0</v>
      </c>
      <c r="AQ131" s="90">
        <f>Quarterly!AR151</f>
        <v>0</v>
      </c>
      <c r="AR131" s="90">
        <f>Quarterly!AS151</f>
        <v>0</v>
      </c>
      <c r="AS131" s="90">
        <f>Quarterly!AT151</f>
        <v>0</v>
      </c>
      <c r="AT131" s="90">
        <f>Quarterly!AU151</f>
        <v>0</v>
      </c>
      <c r="AU131" s="90">
        <f>Quarterly!AV151</f>
        <v>0</v>
      </c>
      <c r="AV131" s="90">
        <f>Quarterly!AW151</f>
        <v>0</v>
      </c>
      <c r="AW131" s="90">
        <f>Quarterly!AX151</f>
        <v>0</v>
      </c>
      <c r="AX131" s="90">
        <f>Quarterly!AY151</f>
        <v>0</v>
      </c>
      <c r="AY131" s="90">
        <f>Quarterly!AZ151</f>
        <v>0</v>
      </c>
      <c r="AZ131" s="90">
        <f>Quarterly!BA151</f>
        <v>0</v>
      </c>
      <c r="BA131" s="90">
        <f>Quarterly!BB151</f>
        <v>0</v>
      </c>
      <c r="BB131" s="90">
        <f>Quarterly!BC151</f>
        <v>0</v>
      </c>
      <c r="BC131" s="90">
        <f>Quarterly!BD151</f>
        <v>0</v>
      </c>
      <c r="BD131" s="90">
        <f>Quarterly!BE151</f>
        <v>0</v>
      </c>
      <c r="BE131" s="90">
        <f>Quarterly!BF151</f>
        <v>0</v>
      </c>
      <c r="BF131" s="90">
        <f>Quarterly!BG151</f>
        <v>0</v>
      </c>
      <c r="BG131" s="90">
        <f>Quarterly!BH151</f>
        <v>0</v>
      </c>
      <c r="BH131" s="90">
        <f>Quarterly!BI151</f>
        <v>0</v>
      </c>
      <c r="BI131" s="90">
        <f>Quarterly!BJ151</f>
        <v>0</v>
      </c>
      <c r="BJ131" s="90">
        <f>Quarterly!BK151</f>
        <v>0</v>
      </c>
      <c r="BK131" s="90">
        <f>Quarterly!BL151</f>
        <v>0</v>
      </c>
      <c r="BL131" s="90">
        <f>Quarterly!BM151</f>
        <v>0</v>
      </c>
      <c r="BM131" s="90">
        <f>Quarterly!BN151</f>
        <v>0</v>
      </c>
      <c r="BN131" s="90">
        <f>Quarterly!BO151</f>
        <v>0</v>
      </c>
      <c r="BO131" s="90">
        <f>Quarterly!BP151</f>
        <v>0</v>
      </c>
      <c r="BP131" s="90">
        <f>Quarterly!BQ151</f>
        <v>0</v>
      </c>
      <c r="BQ131" s="90">
        <f>Quarterly!BR151</f>
        <v>0</v>
      </c>
      <c r="BR131" s="90">
        <f>Quarterly!BS151</f>
        <v>0</v>
      </c>
      <c r="BS131" s="90">
        <f>Quarterly!BT151</f>
        <v>0</v>
      </c>
      <c r="BT131" s="90">
        <f>Quarterly!BU151</f>
        <v>0</v>
      </c>
      <c r="BU131" s="90">
        <f>Quarterly!BV151</f>
        <v>0</v>
      </c>
      <c r="BV131" s="90">
        <f>Quarterly!BW151</f>
        <v>0</v>
      </c>
      <c r="BW131" s="90">
        <f>Quarterly!BX151</f>
        <v>0</v>
      </c>
      <c r="BX131" s="90">
        <f>Quarterly!BY151</f>
        <v>0</v>
      </c>
      <c r="BY131" s="90">
        <f>Quarterly!BZ151</f>
        <v>0</v>
      </c>
      <c r="BZ131" s="90">
        <f>Quarterly!CA151</f>
        <v>0</v>
      </c>
      <c r="CA131" s="90">
        <f>Quarterly!CB151</f>
        <v>0</v>
      </c>
      <c r="CB131" s="90">
        <f>Quarterly!CC151</f>
        <v>0</v>
      </c>
      <c r="CC131" s="90">
        <f>Quarterly!CD151</f>
        <v>0</v>
      </c>
      <c r="CD131" s="90">
        <f>Quarterly!CE151</f>
        <v>0</v>
      </c>
      <c r="CE131" s="90">
        <f>Quarterly!CF151</f>
        <v>0</v>
      </c>
      <c r="CF131" s="90">
        <f>Quarterly!CG151</f>
        <v>0</v>
      </c>
      <c r="CG131" s="90">
        <f>Quarterly!CH151</f>
        <v>0</v>
      </c>
      <c r="CH131" s="90">
        <f>Quarterly!CI151</f>
        <v>0</v>
      </c>
      <c r="CI131" s="90">
        <f>Quarterly!CJ151</f>
        <v>0</v>
      </c>
      <c r="CJ131" s="90">
        <f>Quarterly!CK151</f>
        <v>0</v>
      </c>
      <c r="CK131" s="90">
        <f>Quarterly!CL151</f>
        <v>0</v>
      </c>
      <c r="CL131" s="90">
        <f>Quarterly!CM151</f>
        <v>0</v>
      </c>
      <c r="CM131" s="90">
        <f>Quarterly!CN151</f>
        <v>0</v>
      </c>
      <c r="CN131" s="90">
        <f>Quarterly!CO151</f>
        <v>0</v>
      </c>
      <c r="CO131" s="90">
        <f>Quarterly!CP151</f>
        <v>0</v>
      </c>
      <c r="CP131" s="90">
        <f>Quarterly!CQ151</f>
        <v>0</v>
      </c>
      <c r="CQ131" s="90">
        <f>Quarterly!CR151</f>
        <v>0</v>
      </c>
      <c r="CR131" s="90">
        <f>Quarterly!CS151</f>
        <v>0</v>
      </c>
      <c r="CS131" s="90">
        <f>Quarterly!CT151</f>
        <v>0</v>
      </c>
      <c r="CT131" s="90">
        <f>Quarterly!CU151</f>
        <v>0</v>
      </c>
      <c r="CU131" s="90" t="e">
        <f>Quarterly!#REF!</f>
        <v>#REF!</v>
      </c>
      <c r="CV131" s="90" t="e">
        <f>Quarterly!#REF!</f>
        <v>#REF!</v>
      </c>
      <c r="CW131" s="90" t="e">
        <f>Quarterly!#REF!</f>
        <v>#REF!</v>
      </c>
      <c r="CX131" s="90" t="e">
        <f>Quarterly!#REF!</f>
        <v>#REF!</v>
      </c>
      <c r="CY131" s="90" t="e">
        <f>Quarterly!#REF!</f>
        <v>#REF!</v>
      </c>
      <c r="CZ131" s="90" t="e">
        <f>Quarterly!#REF!</f>
        <v>#REF!</v>
      </c>
      <c r="DA131" s="90" t="e">
        <f>Quarterly!#REF!</f>
        <v>#REF!</v>
      </c>
      <c r="DB131" s="90" t="e">
        <f>Quarterly!#REF!</f>
        <v>#REF!</v>
      </c>
      <c r="DC131" s="90" t="e">
        <f>Quarterly!#REF!</f>
        <v>#REF!</v>
      </c>
      <c r="DD131" s="90" t="e">
        <f>Quarterly!#REF!</f>
        <v>#REF!</v>
      </c>
      <c r="DE131" s="90" t="e">
        <f>Quarterly!#REF!</f>
        <v>#REF!</v>
      </c>
      <c r="DF131" s="90" t="e">
        <f>Quarterly!#REF!</f>
        <v>#REF!</v>
      </c>
      <c r="DG131" s="90" t="e">
        <f>Quarterly!#REF!</f>
        <v>#REF!</v>
      </c>
      <c r="DH131" s="90" t="e">
        <f>Quarterly!#REF!</f>
        <v>#REF!</v>
      </c>
      <c r="DI131" s="90" t="e">
        <f>Quarterly!#REF!</f>
        <v>#REF!</v>
      </c>
      <c r="DJ131" s="90" t="e">
        <f>Quarterly!#REF!</f>
        <v>#REF!</v>
      </c>
      <c r="DK131" s="90" t="e">
        <f>Quarterly!#REF!</f>
        <v>#REF!</v>
      </c>
      <c r="DL131" s="90" t="e">
        <f>Quarterly!#REF!</f>
        <v>#REF!</v>
      </c>
      <c r="DM131" s="90" t="e">
        <f>Quarterly!#REF!</f>
        <v>#REF!</v>
      </c>
      <c r="DN131" s="90" t="e">
        <f>Quarterly!#REF!</f>
        <v>#REF!</v>
      </c>
    </row>
    <row r="132" spans="1:118" ht="15">
      <c r="A132" s="353" t="s">
        <v>792</v>
      </c>
      <c r="B132" s="273" t="str">
        <f>Quarterly!C152</f>
        <v>weight</v>
      </c>
      <c r="C132" s="273" t="str">
        <f>Quarterly!D152</f>
        <v>1995Q2</v>
      </c>
      <c r="D132" s="273" t="str">
        <f>Quarterly!E152</f>
        <v>1995Q3</v>
      </c>
      <c r="E132" s="273" t="str">
        <f>Quarterly!F152</f>
        <v>1995Q4</v>
      </c>
      <c r="F132" s="273" t="str">
        <f>Quarterly!G152</f>
        <v>1996Q1</v>
      </c>
      <c r="G132" s="273" t="str">
        <f>Quarterly!H152</f>
        <v>1996Q2</v>
      </c>
      <c r="H132" s="273" t="str">
        <f>Quarterly!I152</f>
        <v>1996Q3</v>
      </c>
      <c r="I132" s="273" t="str">
        <f>Quarterly!J152</f>
        <v>1996Q4</v>
      </c>
      <c r="J132" s="273" t="str">
        <f>Quarterly!K152</f>
        <v>1997Q1</v>
      </c>
      <c r="K132" s="273" t="str">
        <f>Quarterly!L152</f>
        <v>1997Q2</v>
      </c>
      <c r="L132" s="273" t="str">
        <f>Quarterly!M152</f>
        <v>1997Q3</v>
      </c>
      <c r="M132" s="273" t="str">
        <f>Quarterly!N152</f>
        <v>1997Q4</v>
      </c>
      <c r="N132" s="273" t="str">
        <f>Quarterly!O152</f>
        <v>1998Q1</v>
      </c>
      <c r="O132" s="273" t="str">
        <f>Quarterly!P152</f>
        <v>1998Q2</v>
      </c>
      <c r="P132" s="273" t="str">
        <f>Quarterly!Q152</f>
        <v>1998Q3</v>
      </c>
      <c r="Q132" s="273" t="str">
        <f>Quarterly!R152</f>
        <v>1998Q4</v>
      </c>
      <c r="R132" s="273" t="str">
        <f>Quarterly!S152</f>
        <v>1999Q1</v>
      </c>
      <c r="S132" s="273" t="str">
        <f>Quarterly!T152</f>
        <v>1999Q2</v>
      </c>
      <c r="T132" s="273" t="str">
        <f>Quarterly!U152</f>
        <v>1999Q3</v>
      </c>
      <c r="U132" s="273" t="str">
        <f>Quarterly!V152</f>
        <v>1999Q4</v>
      </c>
      <c r="V132" s="273" t="str">
        <f>Quarterly!W152</f>
        <v>2000Q1</v>
      </c>
      <c r="W132" s="273" t="str">
        <f>Quarterly!X152</f>
        <v>2000Q2</v>
      </c>
      <c r="X132" s="273" t="str">
        <f>Quarterly!Y152</f>
        <v>2000Q3</v>
      </c>
      <c r="Y132" s="273" t="str">
        <f>Quarterly!Z152</f>
        <v>2000Q4</v>
      </c>
      <c r="Z132" s="273" t="str">
        <f>Quarterly!AA152</f>
        <v>2001Q1</v>
      </c>
      <c r="AA132" s="273" t="str">
        <f>Quarterly!AB152</f>
        <v>2001Q2</v>
      </c>
      <c r="AB132" s="273" t="str">
        <f>Quarterly!AC152</f>
        <v>2001Q3</v>
      </c>
      <c r="AC132" s="273" t="str">
        <f>Quarterly!AD152</f>
        <v>2001Q4</v>
      </c>
      <c r="AD132" s="273" t="str">
        <f>Quarterly!AE152</f>
        <v>2002Q1</v>
      </c>
      <c r="AE132" s="273" t="str">
        <f>Quarterly!AF152</f>
        <v>2002Q2</v>
      </c>
      <c r="AF132" s="273" t="str">
        <f>Quarterly!AG152</f>
        <v>2002Q3</v>
      </c>
      <c r="AG132" s="273" t="str">
        <f>Quarterly!AH152</f>
        <v>2002Q4</v>
      </c>
      <c r="AH132" s="273" t="str">
        <f>Quarterly!AI152</f>
        <v>2003Q1</v>
      </c>
      <c r="AI132" s="273" t="str">
        <f>Quarterly!AJ152</f>
        <v>2003Q2</v>
      </c>
      <c r="AJ132" s="273" t="str">
        <f>Quarterly!AK152</f>
        <v>2003Q3</v>
      </c>
      <c r="AK132" s="273" t="str">
        <f>Quarterly!AL152</f>
        <v>2003Q4</v>
      </c>
      <c r="AL132" s="273" t="str">
        <f>Quarterly!AM152</f>
        <v>2004Q1</v>
      </c>
      <c r="AM132" s="273" t="str">
        <f>Quarterly!AN152</f>
        <v>2004Q2</v>
      </c>
      <c r="AN132" s="273" t="str">
        <f>Quarterly!AO152</f>
        <v>2004Q3</v>
      </c>
      <c r="AO132" s="273" t="str">
        <f>Quarterly!AP152</f>
        <v>2004Q4</v>
      </c>
      <c r="AP132" s="273" t="str">
        <f>Quarterly!AQ152</f>
        <v>2005Q1</v>
      </c>
      <c r="AQ132" s="273" t="str">
        <f>Quarterly!AR152</f>
        <v>2005Q2</v>
      </c>
      <c r="AR132" s="273" t="str">
        <f>Quarterly!AS152</f>
        <v>2005Q3</v>
      </c>
      <c r="AS132" s="273" t="str">
        <f>Quarterly!AT152</f>
        <v>2005Q4</v>
      </c>
      <c r="AT132" s="273" t="str">
        <f>Quarterly!AU152</f>
        <v>2006Q1</v>
      </c>
      <c r="AU132" s="273" t="str">
        <f>Quarterly!AV152</f>
        <v>2006Q2</v>
      </c>
      <c r="AV132" s="273" t="str">
        <f>Quarterly!AW152</f>
        <v>2006Q3</v>
      </c>
      <c r="AW132" s="273" t="str">
        <f>Quarterly!AX152</f>
        <v>2006Q4</v>
      </c>
      <c r="AX132" s="273" t="str">
        <f>Quarterly!AY152</f>
        <v>2007Q1</v>
      </c>
      <c r="AY132" s="273" t="str">
        <f>Quarterly!AZ152</f>
        <v>2007Q2</v>
      </c>
      <c r="AZ132" s="273" t="str">
        <f>Quarterly!BA152</f>
        <v>2007Q3</v>
      </c>
      <c r="BA132" s="273" t="str">
        <f>Quarterly!BB152</f>
        <v>2007Q4</v>
      </c>
      <c r="BB132" s="273" t="str">
        <f>Quarterly!BC152</f>
        <v>2008Q1</v>
      </c>
      <c r="BC132" s="273" t="str">
        <f>Quarterly!BD152</f>
        <v>2008Q2</v>
      </c>
      <c r="BD132" s="273" t="str">
        <f>Quarterly!BE152</f>
        <v>2008Q3</v>
      </c>
      <c r="BE132" s="273" t="str">
        <f>Quarterly!BF152</f>
        <v>2008Q4</v>
      </c>
      <c r="BF132" s="273" t="str">
        <f>Quarterly!BG152</f>
        <v>2009Q1</v>
      </c>
      <c r="BG132" s="273" t="str">
        <f>Quarterly!BH152</f>
        <v>2009Q2</v>
      </c>
      <c r="BH132" s="273" t="str">
        <f>Quarterly!BI152</f>
        <v>2009Q3</v>
      </c>
      <c r="BI132" s="273" t="str">
        <f>Quarterly!BJ152</f>
        <v>2009Q4</v>
      </c>
      <c r="BJ132" s="273" t="str">
        <f>Quarterly!BK152</f>
        <v>2010Q1</v>
      </c>
      <c r="BK132" s="273" t="str">
        <f>Quarterly!BL152</f>
        <v>2010Q2</v>
      </c>
      <c r="BL132" s="273" t="str">
        <f>Quarterly!BM152</f>
        <v>2010Q3</v>
      </c>
      <c r="BM132" s="273" t="str">
        <f>Quarterly!BN152</f>
        <v>2010Q4</v>
      </c>
      <c r="BN132" s="273" t="str">
        <f>Quarterly!BO152</f>
        <v>2011Q1</v>
      </c>
      <c r="BO132" s="273" t="str">
        <f>Quarterly!BP152</f>
        <v>2011Q2</v>
      </c>
      <c r="BP132" s="273" t="str">
        <f>Quarterly!BQ152</f>
        <v>2011Q3</v>
      </c>
      <c r="BQ132" s="273" t="str">
        <f>Quarterly!BR152</f>
        <v>2011Q4</v>
      </c>
      <c r="BR132" s="273" t="str">
        <f>Quarterly!BS152</f>
        <v>2012Q1</v>
      </c>
      <c r="BS132" s="273" t="str">
        <f>Quarterly!BT152</f>
        <v>2012Q2</v>
      </c>
      <c r="BT132" s="273" t="str">
        <f>Quarterly!BU152</f>
        <v>2012Q3</v>
      </c>
      <c r="BU132" s="273" t="str">
        <f>Quarterly!BV152</f>
        <v>2012Q4</v>
      </c>
      <c r="BV132" s="273" t="str">
        <f>Quarterly!BW152</f>
        <v>2013Q1</v>
      </c>
      <c r="BW132" s="273" t="str">
        <f>Quarterly!BX152</f>
        <v>2013Q2</v>
      </c>
      <c r="BX132" s="273" t="str">
        <f>Quarterly!BY152</f>
        <v>2013Q3</v>
      </c>
      <c r="BY132" s="273" t="str">
        <f>Quarterly!BZ152</f>
        <v>2013Q4</v>
      </c>
      <c r="BZ132" s="273" t="str">
        <f>Quarterly!CA152</f>
        <v>2014Q1</v>
      </c>
      <c r="CA132" s="273" t="str">
        <f>Quarterly!CB152</f>
        <v>2014Q2</v>
      </c>
      <c r="CB132" s="273" t="str">
        <f>Quarterly!CC152</f>
        <v>2014Q3</v>
      </c>
      <c r="CC132" s="273" t="str">
        <f>Quarterly!CD152</f>
        <v>2014Q4</v>
      </c>
      <c r="CD132" s="273" t="str">
        <f>Quarterly!CE152</f>
        <v>2015Q1</v>
      </c>
      <c r="CE132" s="273" t="str">
        <f>Quarterly!CF152</f>
        <v>2015Q2</v>
      </c>
      <c r="CF132" s="273" t="str">
        <f>Quarterly!CG152</f>
        <v>2015Q3</v>
      </c>
      <c r="CG132" s="273" t="str">
        <f>Quarterly!CH152</f>
        <v>2015Q4</v>
      </c>
      <c r="CH132" s="273" t="str">
        <f>Quarterly!CI152</f>
        <v>2016Q1</v>
      </c>
      <c r="CI132" s="273" t="str">
        <f>Quarterly!CJ152</f>
        <v>2016Q2</v>
      </c>
      <c r="CJ132" s="273" t="str">
        <f>Quarterly!CK152</f>
        <v>2016Q3</v>
      </c>
      <c r="CK132" s="273" t="str">
        <f>Quarterly!CL152</f>
        <v>2016Q4</v>
      </c>
      <c r="CL132" s="273" t="str">
        <f>Quarterly!CM152</f>
        <v>2017Q1</v>
      </c>
      <c r="CM132" s="273" t="str">
        <f>Quarterly!CN152</f>
        <v>2017Q2</v>
      </c>
      <c r="CN132" s="273" t="str">
        <f>Quarterly!CO152</f>
        <v>2017Q3</v>
      </c>
      <c r="CO132" s="273" t="str">
        <f>Quarterly!CP152</f>
        <v>2017Q4</v>
      </c>
      <c r="CP132" s="273" t="str">
        <f>Quarterly!CQ152</f>
        <v>2018Q1</v>
      </c>
      <c r="CQ132" s="273" t="str">
        <f>Quarterly!CR152</f>
        <v>2018Q2</v>
      </c>
      <c r="CR132" s="273" t="str">
        <f>Quarterly!CS152</f>
        <v>2018Q3</v>
      </c>
      <c r="CS132" s="273" t="str">
        <f>Quarterly!CT152</f>
        <v>2018Q4</v>
      </c>
      <c r="CT132" s="273" t="str">
        <f>Quarterly!CU152</f>
        <v>2019Q1</v>
      </c>
      <c r="CU132" s="273" t="e">
        <f>Quarterly!#REF!</f>
        <v>#REF!</v>
      </c>
      <c r="CV132" s="273" t="e">
        <f>Quarterly!#REF!</f>
        <v>#REF!</v>
      </c>
      <c r="CW132" s="273" t="e">
        <f>Quarterly!#REF!</f>
        <v>#REF!</v>
      </c>
      <c r="CX132" s="273" t="e">
        <f>Quarterly!#REF!</f>
        <v>#REF!</v>
      </c>
      <c r="CY132" s="273" t="e">
        <f>Quarterly!#REF!</f>
        <v>#REF!</v>
      </c>
      <c r="CZ132" s="273" t="e">
        <f>Quarterly!#REF!</f>
        <v>#REF!</v>
      </c>
      <c r="DA132" s="273" t="e">
        <f>Quarterly!#REF!</f>
        <v>#REF!</v>
      </c>
      <c r="DB132" s="273" t="e">
        <f>Quarterly!#REF!</f>
        <v>#REF!</v>
      </c>
      <c r="DC132" s="273" t="e">
        <f>Quarterly!#REF!</f>
        <v>#REF!</v>
      </c>
      <c r="DD132" s="273" t="e">
        <f>Quarterly!#REF!</f>
        <v>#REF!</v>
      </c>
      <c r="DE132" s="273" t="e">
        <f>Quarterly!#REF!</f>
        <v>#REF!</v>
      </c>
      <c r="DF132" s="273" t="e">
        <f>Quarterly!#REF!</f>
        <v>#REF!</v>
      </c>
      <c r="DG132" s="273" t="e">
        <f>Quarterly!#REF!</f>
        <v>#REF!</v>
      </c>
      <c r="DH132" s="273" t="e">
        <f>Quarterly!#REF!</f>
        <v>#REF!</v>
      </c>
      <c r="DI132" s="273" t="e">
        <f>Quarterly!#REF!</f>
        <v>#REF!</v>
      </c>
      <c r="DJ132" s="273" t="e">
        <f>Quarterly!#REF!</f>
        <v>#REF!</v>
      </c>
      <c r="DK132" s="273" t="e">
        <f>Quarterly!#REF!</f>
        <v>#REF!</v>
      </c>
      <c r="DL132" s="273" t="e">
        <f>Quarterly!#REF!</f>
        <v>#REF!</v>
      </c>
      <c r="DM132" s="273" t="e">
        <f>Quarterly!#REF!</f>
        <v>#REF!</v>
      </c>
      <c r="DN132" s="273" t="e">
        <f>Quarterly!#REF!</f>
        <v>#REF!</v>
      </c>
    </row>
    <row r="133" spans="1:118">
      <c r="A133" s="435" t="s">
        <v>635</v>
      </c>
      <c r="B133" s="439">
        <f>Quarterly!C154</f>
        <v>7731.0982428003408</v>
      </c>
      <c r="C133" s="439" t="e">
        <f>Quarterly!D154</f>
        <v>#DIV/0!</v>
      </c>
      <c r="D133" s="439" t="e">
        <f>Quarterly!E154</f>
        <v>#DIV/0!</v>
      </c>
      <c r="E133" s="439" t="e">
        <f>Quarterly!F154</f>
        <v>#DIV/0!</v>
      </c>
      <c r="F133" s="439" t="e">
        <f>Quarterly!G154</f>
        <v>#DIV/0!</v>
      </c>
      <c r="G133" s="439" t="e">
        <f>Quarterly!H154</f>
        <v>#DIV/0!</v>
      </c>
      <c r="H133" s="439" t="e">
        <f>Quarterly!I154</f>
        <v>#DIV/0!</v>
      </c>
      <c r="I133" s="439" t="e">
        <f>Quarterly!J154</f>
        <v>#DIV/0!</v>
      </c>
      <c r="J133" s="439" t="e">
        <f>Quarterly!K154</f>
        <v>#DIV/0!</v>
      </c>
      <c r="K133" s="439" t="e">
        <f>Quarterly!L154</f>
        <v>#DIV/0!</v>
      </c>
      <c r="L133" s="439" t="e">
        <f>Quarterly!M154</f>
        <v>#DIV/0!</v>
      </c>
      <c r="M133" s="439" t="e">
        <f>Quarterly!N154</f>
        <v>#DIV/0!</v>
      </c>
      <c r="N133" s="439" t="e">
        <f>Quarterly!O154</f>
        <v>#DIV/0!</v>
      </c>
      <c r="O133" s="439" t="e">
        <f>Quarterly!P154</f>
        <v>#DIV/0!</v>
      </c>
      <c r="P133" s="439" t="e">
        <f>Quarterly!Q154</f>
        <v>#DIV/0!</v>
      </c>
      <c r="Q133" s="439" t="e">
        <f>Quarterly!R154</f>
        <v>#DIV/0!</v>
      </c>
      <c r="R133" s="439" t="e">
        <f>Quarterly!S154</f>
        <v>#DIV/0!</v>
      </c>
      <c r="S133" s="439" t="e">
        <f>Quarterly!T154</f>
        <v>#DIV/0!</v>
      </c>
      <c r="T133" s="439" t="e">
        <f>Quarterly!U154</f>
        <v>#DIV/0!</v>
      </c>
      <c r="U133" s="439" t="e">
        <f>Quarterly!V154</f>
        <v>#DIV/0!</v>
      </c>
      <c r="V133" s="439" t="e">
        <f>Quarterly!W154</f>
        <v>#DIV/0!</v>
      </c>
      <c r="W133" s="439" t="e">
        <f>Quarterly!X154</f>
        <v>#DIV/0!</v>
      </c>
      <c r="X133" s="439" t="e">
        <f>Quarterly!Y154</f>
        <v>#DIV/0!</v>
      </c>
      <c r="Y133" s="439" t="e">
        <f>Quarterly!Z154</f>
        <v>#DIV/0!</v>
      </c>
      <c r="Z133" s="439" t="e">
        <f>Quarterly!AA154</f>
        <v>#DIV/0!</v>
      </c>
      <c r="AA133" s="439" t="e">
        <f>Quarterly!AB154</f>
        <v>#DIV/0!</v>
      </c>
      <c r="AB133" s="439" t="e">
        <f>Quarterly!AC154</f>
        <v>#DIV/0!</v>
      </c>
      <c r="AC133" s="439" t="e">
        <f>Quarterly!AD154</f>
        <v>#DIV/0!</v>
      </c>
      <c r="AD133" s="439" t="e">
        <f>Quarterly!AE154</f>
        <v>#DIV/0!</v>
      </c>
      <c r="AE133" s="439" t="e">
        <f>Quarterly!AF154</f>
        <v>#DIV/0!</v>
      </c>
      <c r="AF133" s="439" t="e">
        <f>Quarterly!AG154</f>
        <v>#DIV/0!</v>
      </c>
      <c r="AG133" s="439" t="e">
        <f>Quarterly!AH154</f>
        <v>#DIV/0!</v>
      </c>
      <c r="AH133" s="439" t="e">
        <f>Quarterly!AI154</f>
        <v>#DIV/0!</v>
      </c>
      <c r="AI133" s="439" t="e">
        <f>Quarterly!AJ154</f>
        <v>#DIV/0!</v>
      </c>
      <c r="AJ133" s="439" t="e">
        <f>Quarterly!AK154</f>
        <v>#DIV/0!</v>
      </c>
      <c r="AK133" s="439" t="e">
        <f>Quarterly!AL154</f>
        <v>#DIV/0!</v>
      </c>
      <c r="AL133" s="439">
        <f>Quarterly!AM154</f>
        <v>45.059340984908523</v>
      </c>
      <c r="AM133" s="439">
        <f>Quarterly!AN154</f>
        <v>46.240722776715607</v>
      </c>
      <c r="AN133" s="439">
        <f>Quarterly!AO154</f>
        <v>47.964557021588796</v>
      </c>
      <c r="AO133" s="439">
        <f>Quarterly!AP154</f>
        <v>49.429923906737457</v>
      </c>
      <c r="AP133" s="439">
        <f>Quarterly!AQ154</f>
        <v>51.088852484130392</v>
      </c>
      <c r="AQ133" s="439">
        <f>Quarterly!AR154</f>
        <v>51.91162230586928</v>
      </c>
      <c r="AR133" s="439">
        <f>Quarterly!AS154</f>
        <v>52.349135405043022</v>
      </c>
      <c r="AS133" s="439">
        <f>Quarterly!AT154</f>
        <v>52.002590221139762</v>
      </c>
      <c r="AT133" s="439">
        <f>Quarterly!AU154</f>
        <v>55.545357253007722</v>
      </c>
      <c r="AU133" s="439">
        <f>Quarterly!AV154</f>
        <v>57.292064760700896</v>
      </c>
      <c r="AV133" s="439">
        <f>Quarterly!AW154</f>
        <v>58.345287589823933</v>
      </c>
      <c r="AW133" s="439">
        <f>Quarterly!AX154</f>
        <v>59.332925219898357</v>
      </c>
      <c r="AX133" s="439">
        <f>Quarterly!AY154</f>
        <v>63.657986018125484</v>
      </c>
      <c r="AY133" s="439">
        <f>Quarterly!AZ154</f>
        <v>64.161922037952152</v>
      </c>
      <c r="AZ133" s="439">
        <f>Quarterly!BA154</f>
        <v>64.841137332445541</v>
      </c>
      <c r="BA133" s="439">
        <f>Quarterly!BB154</f>
        <v>64.979561776568985</v>
      </c>
      <c r="BB133" s="439">
        <f>Quarterly!BC154</f>
        <v>67.24462011329841</v>
      </c>
      <c r="BC133" s="439">
        <f>Quarterly!BD154</f>
        <v>71.349263494335062</v>
      </c>
      <c r="BD133" s="439">
        <f>Quarterly!BE154</f>
        <v>76.758402479753173</v>
      </c>
      <c r="BE133" s="439">
        <f>Quarterly!BF154</f>
        <v>79.637631747181487</v>
      </c>
      <c r="BF133" s="439">
        <f>Quarterly!BG154</f>
        <v>79.925980909262719</v>
      </c>
      <c r="BG133" s="439">
        <f>Quarterly!BH154</f>
        <v>80.053578328160015</v>
      </c>
      <c r="BH133" s="439">
        <f>Quarterly!BI154</f>
        <v>82.077222569330672</v>
      </c>
      <c r="BI133" s="439">
        <f>Quarterly!BJ154</f>
        <v>84.737893481906212</v>
      </c>
      <c r="BJ133" s="439">
        <f>Quarterly!BK154</f>
        <v>83.11179175755791</v>
      </c>
      <c r="BK133" s="439">
        <f>Quarterly!BL154</f>
        <v>84.060891210325636</v>
      </c>
      <c r="BL133" s="439">
        <f>Quarterly!BM154</f>
        <v>84.397095742838076</v>
      </c>
      <c r="BM133" s="439">
        <f>Quarterly!BN154</f>
        <v>84.793498737956313</v>
      </c>
      <c r="BN133" s="439">
        <f>Quarterly!BO154</f>
        <v>85.039432513108409</v>
      </c>
      <c r="BO133" s="439">
        <f>Quarterly!BP154</f>
        <v>87.488802615160395</v>
      </c>
      <c r="BP133" s="439">
        <f>Quarterly!BQ154</f>
        <v>88.963391588063132</v>
      </c>
      <c r="BQ133" s="439">
        <f>Quarterly!BR154</f>
        <v>90.250177085214133</v>
      </c>
      <c r="BR133" s="439">
        <f>Quarterly!BS154</f>
        <v>91.481609137611272</v>
      </c>
      <c r="BS133" s="439">
        <f>Quarterly!BT154</f>
        <v>93.989951402443054</v>
      </c>
      <c r="BT133" s="439">
        <f>Quarterly!BU154</f>
        <v>94.42218048247743</v>
      </c>
      <c r="BU133" s="439">
        <f>Quarterly!BV154</f>
        <v>94.22218269312468</v>
      </c>
      <c r="BV133" s="439">
        <f>Quarterly!BW154</f>
        <v>95.536092867030575</v>
      </c>
      <c r="BW133" s="439">
        <f>Quarterly!BX154</f>
        <v>97.475197154725038</v>
      </c>
      <c r="BX133" s="439">
        <f>Quarterly!BY154</f>
        <v>98.792258427671911</v>
      </c>
      <c r="BY133" s="439">
        <f>Quarterly!BZ154</f>
        <v>98.333760069006374</v>
      </c>
      <c r="BZ133" s="439">
        <f>Quarterly!CA154</f>
        <v>98.643929206288661</v>
      </c>
      <c r="CA133" s="439">
        <f>Quarterly!CB154</f>
        <v>99.631592421149151</v>
      </c>
      <c r="CB133" s="439">
        <f>Quarterly!CC154</f>
        <v>99.396649704271951</v>
      </c>
      <c r="CC133" s="439">
        <f>Quarterly!CD154</f>
        <v>99.660472263961296</v>
      </c>
      <c r="CD133" s="439">
        <f>Quarterly!CE154</f>
        <v>99.243449276963943</v>
      </c>
      <c r="CE133" s="439">
        <f>Quarterly!CF154</f>
        <v>101.26415855444391</v>
      </c>
      <c r="CF133" s="439">
        <f>Quarterly!CG154</f>
        <v>102.26159896374485</v>
      </c>
      <c r="CG133" s="439">
        <f>Quarterly!CH154</f>
        <v>104.17239330123398</v>
      </c>
      <c r="CH133" s="439">
        <f>Quarterly!CI154</f>
        <v>104.40045350397689</v>
      </c>
      <c r="CI133" s="439">
        <f>Quarterly!CJ154</f>
        <v>106.6277034214101</v>
      </c>
      <c r="CJ133" s="439">
        <f>Quarterly!CK154</f>
        <v>109.16090748685743</v>
      </c>
      <c r="CK133" s="439">
        <f>Quarterly!CL154</f>
        <v>111.31551224808543</v>
      </c>
      <c r="CL133" s="439">
        <f>Quarterly!CM154</f>
        <v>112.22951296132469</v>
      </c>
      <c r="CM133" s="439">
        <f>Quarterly!CN154</f>
        <v>112.88508698968049</v>
      </c>
      <c r="CN133" s="439">
        <f>Quarterly!CO154</f>
        <v>112.77419353627836</v>
      </c>
      <c r="CO133" s="439">
        <f>Quarterly!CP154</f>
        <v>113.07468079220848</v>
      </c>
      <c r="CP133" s="439">
        <f>Quarterly!CQ154</f>
        <v>112.19384747193517</v>
      </c>
      <c r="CQ133" s="439">
        <f>Quarterly!CR154</f>
        <v>115.37752968187363</v>
      </c>
      <c r="CR133" s="439">
        <f>Quarterly!CS154</f>
        <v>113.75809778743762</v>
      </c>
      <c r="CS133" s="439">
        <f>Quarterly!CT154</f>
        <v>112.50527536067831</v>
      </c>
      <c r="CT133" s="439">
        <f>Quarterly!CU154</f>
        <v>113.04027551129121</v>
      </c>
      <c r="CU133" s="439" t="e">
        <f>Quarterly!#REF!</f>
        <v>#REF!</v>
      </c>
      <c r="CV133" s="439" t="e">
        <f>Quarterly!#REF!</f>
        <v>#REF!</v>
      </c>
      <c r="CW133" s="439" t="e">
        <f>Quarterly!#REF!</f>
        <v>#REF!</v>
      </c>
      <c r="CX133" s="439" t="e">
        <f>Quarterly!#REF!</f>
        <v>#REF!</v>
      </c>
      <c r="CY133" s="439" t="e">
        <f>Quarterly!#REF!</f>
        <v>#REF!</v>
      </c>
      <c r="CZ133" s="439" t="e">
        <f>Quarterly!#REF!</f>
        <v>#REF!</v>
      </c>
      <c r="DA133" s="439" t="e">
        <f>Quarterly!#REF!</f>
        <v>#REF!</v>
      </c>
      <c r="DB133" s="439" t="e">
        <f>Quarterly!#REF!</f>
        <v>#REF!</v>
      </c>
      <c r="DC133" s="439" t="e">
        <f>Quarterly!#REF!</f>
        <v>#REF!</v>
      </c>
      <c r="DD133" s="439" t="e">
        <f>Quarterly!#REF!</f>
        <v>#REF!</v>
      </c>
      <c r="DE133" s="439" t="e">
        <f>Quarterly!#REF!</f>
        <v>#REF!</v>
      </c>
      <c r="DF133" s="439" t="e">
        <f>Quarterly!#REF!</f>
        <v>#REF!</v>
      </c>
      <c r="DG133" s="439" t="e">
        <f>Quarterly!#REF!</f>
        <v>#REF!</v>
      </c>
      <c r="DH133" s="439" t="e">
        <f>Quarterly!#REF!</f>
        <v>#REF!</v>
      </c>
      <c r="DI133" s="439" t="e">
        <f>Quarterly!#REF!</f>
        <v>#REF!</v>
      </c>
      <c r="DJ133" s="439" t="e">
        <f>Quarterly!#REF!</f>
        <v>#REF!</v>
      </c>
      <c r="DK133" s="439" t="e">
        <f>Quarterly!#REF!</f>
        <v>#REF!</v>
      </c>
      <c r="DL133" s="439" t="e">
        <f>Quarterly!#REF!</f>
        <v>#REF!</v>
      </c>
      <c r="DM133" s="439" t="e">
        <f>Quarterly!#REF!</f>
        <v>#REF!</v>
      </c>
      <c r="DN133" s="439" t="e">
        <f>Quarterly!#REF!</f>
        <v>#REF!</v>
      </c>
    </row>
    <row r="134" spans="1:118">
      <c r="A134" s="436" t="s">
        <v>633</v>
      </c>
      <c r="B134" s="440">
        <f>Quarterly!C155</f>
        <v>2082.2320606066373</v>
      </c>
      <c r="C134" s="440" t="e">
        <f>Quarterly!D155</f>
        <v>#DIV/0!</v>
      </c>
      <c r="D134" s="440" t="e">
        <f>Quarterly!E155</f>
        <v>#DIV/0!</v>
      </c>
      <c r="E134" s="440" t="e">
        <f>Quarterly!F155</f>
        <v>#DIV/0!</v>
      </c>
      <c r="F134" s="440" t="e">
        <f>Quarterly!G155</f>
        <v>#DIV/0!</v>
      </c>
      <c r="G134" s="440" t="e">
        <f>Quarterly!H155</f>
        <v>#DIV/0!</v>
      </c>
      <c r="H134" s="440" t="e">
        <f>Quarterly!I155</f>
        <v>#DIV/0!</v>
      </c>
      <c r="I134" s="440" t="e">
        <f>Quarterly!J155</f>
        <v>#DIV/0!</v>
      </c>
      <c r="J134" s="440" t="e">
        <f>Quarterly!K155</f>
        <v>#DIV/0!</v>
      </c>
      <c r="K134" s="440" t="e">
        <f>Quarterly!L155</f>
        <v>#DIV/0!</v>
      </c>
      <c r="L134" s="440" t="e">
        <f>Quarterly!M155</f>
        <v>#DIV/0!</v>
      </c>
      <c r="M134" s="440" t="e">
        <f>Quarterly!N155</f>
        <v>#DIV/0!</v>
      </c>
      <c r="N134" s="440" t="e">
        <f>Quarterly!O155</f>
        <v>#DIV/0!</v>
      </c>
      <c r="O134" s="440" t="e">
        <f>Quarterly!P155</f>
        <v>#DIV/0!</v>
      </c>
      <c r="P134" s="440" t="e">
        <f>Quarterly!Q155</f>
        <v>#DIV/0!</v>
      </c>
      <c r="Q134" s="440" t="e">
        <f>Quarterly!R155</f>
        <v>#DIV/0!</v>
      </c>
      <c r="R134" s="440" t="e">
        <f>Quarterly!S155</f>
        <v>#DIV/0!</v>
      </c>
      <c r="S134" s="440" t="e">
        <f>Quarterly!T155</f>
        <v>#DIV/0!</v>
      </c>
      <c r="T134" s="440" t="e">
        <f>Quarterly!U155</f>
        <v>#DIV/0!</v>
      </c>
      <c r="U134" s="440" t="e">
        <f>Quarterly!V155</f>
        <v>#DIV/0!</v>
      </c>
      <c r="V134" s="440" t="e">
        <f>Quarterly!W155</f>
        <v>#DIV/0!</v>
      </c>
      <c r="W134" s="440" t="e">
        <f>Quarterly!X155</f>
        <v>#DIV/0!</v>
      </c>
      <c r="X134" s="440" t="e">
        <f>Quarterly!Y155</f>
        <v>#DIV/0!</v>
      </c>
      <c r="Y134" s="440" t="e">
        <f>Quarterly!Z155</f>
        <v>#DIV/0!</v>
      </c>
      <c r="Z134" s="440" t="e">
        <f>Quarterly!AA155</f>
        <v>#DIV/0!</v>
      </c>
      <c r="AA134" s="440" t="e">
        <f>Quarterly!AB155</f>
        <v>#DIV/0!</v>
      </c>
      <c r="AB134" s="440" t="e">
        <f>Quarterly!AC155</f>
        <v>#DIV/0!</v>
      </c>
      <c r="AC134" s="440" t="e">
        <f>Quarterly!AD155</f>
        <v>#DIV/0!</v>
      </c>
      <c r="AD134" s="440" t="e">
        <f>Quarterly!AE155</f>
        <v>#DIV/0!</v>
      </c>
      <c r="AE134" s="440" t="e">
        <f>Quarterly!AF155</f>
        <v>#DIV/0!</v>
      </c>
      <c r="AF134" s="440" t="e">
        <f>Quarterly!AG155</f>
        <v>#DIV/0!</v>
      </c>
      <c r="AG134" s="440" t="e">
        <f>Quarterly!AH155</f>
        <v>#DIV/0!</v>
      </c>
      <c r="AH134" s="440" t="e">
        <f>Quarterly!AI155</f>
        <v>#DIV/0!</v>
      </c>
      <c r="AI134" s="440" t="e">
        <f>Quarterly!AJ155</f>
        <v>#DIV/0!</v>
      </c>
      <c r="AJ134" s="440" t="e">
        <f>Quarterly!AK155</f>
        <v>#DIV/0!</v>
      </c>
      <c r="AK134" s="440" t="e">
        <f>Quarterly!AL155</f>
        <v>#DIV/0!</v>
      </c>
      <c r="AL134" s="440" t="e">
        <f>Quarterly!AM155</f>
        <v>#DIV/0!</v>
      </c>
      <c r="AM134" s="440" t="e">
        <f>Quarterly!AN155</f>
        <v>#DIV/0!</v>
      </c>
      <c r="AN134" s="440" t="e">
        <f>Quarterly!AO155</f>
        <v>#DIV/0!</v>
      </c>
      <c r="AO134" s="440" t="e">
        <f>Quarterly!AP155</f>
        <v>#DIV/0!</v>
      </c>
      <c r="AP134" s="440" t="e">
        <f>Quarterly!AQ155</f>
        <v>#DIV/0!</v>
      </c>
      <c r="AQ134" s="440" t="e">
        <f>Quarterly!AR155</f>
        <v>#DIV/0!</v>
      </c>
      <c r="AR134" s="440" t="e">
        <f>Quarterly!AS155</f>
        <v>#DIV/0!</v>
      </c>
      <c r="AS134" s="440" t="e">
        <f>Quarterly!AT155</f>
        <v>#DIV/0!</v>
      </c>
      <c r="AT134" s="440" t="e">
        <f>Quarterly!AU155</f>
        <v>#DIV/0!</v>
      </c>
      <c r="AU134" s="440" t="e">
        <f>Quarterly!AV155</f>
        <v>#DIV/0!</v>
      </c>
      <c r="AV134" s="440" t="e">
        <f>Quarterly!AW155</f>
        <v>#DIV/0!</v>
      </c>
      <c r="AW134" s="440" t="e">
        <f>Quarterly!AX155</f>
        <v>#DIV/0!</v>
      </c>
      <c r="AX134" s="440" t="e">
        <f>Quarterly!AY155</f>
        <v>#DIV/0!</v>
      </c>
      <c r="AY134" s="440" t="e">
        <f>Quarterly!AZ155</f>
        <v>#DIV/0!</v>
      </c>
      <c r="AZ134" s="440" t="e">
        <f>Quarterly!BA155</f>
        <v>#DIV/0!</v>
      </c>
      <c r="BA134" s="440" t="e">
        <f>Quarterly!BB155</f>
        <v>#DIV/0!</v>
      </c>
      <c r="BB134" s="440" t="e">
        <f>Quarterly!BC155</f>
        <v>#DIV/0!</v>
      </c>
      <c r="BC134" s="440" t="e">
        <f>Quarterly!BD155</f>
        <v>#DIV/0!</v>
      </c>
      <c r="BD134" s="440" t="e">
        <f>Quarterly!BE155</f>
        <v>#DIV/0!</v>
      </c>
      <c r="BE134" s="440" t="e">
        <f>Quarterly!BF155</f>
        <v>#DIV/0!</v>
      </c>
      <c r="BF134" s="440">
        <f>Quarterly!BG155</f>
        <v>76.190776132970669</v>
      </c>
      <c r="BG134" s="440">
        <f>Quarterly!BH155</f>
        <v>75.387955335272054</v>
      </c>
      <c r="BH134" s="440">
        <f>Quarterly!BI155</f>
        <v>77.592629188893298</v>
      </c>
      <c r="BI134" s="440">
        <f>Quarterly!BJ155</f>
        <v>82.994549924194516</v>
      </c>
      <c r="BJ134" s="440">
        <f>Quarterly!BK155</f>
        <v>78.807686643172644</v>
      </c>
      <c r="BK134" s="440">
        <f>Quarterly!BL155</f>
        <v>80.032353439775576</v>
      </c>
      <c r="BL134" s="440">
        <f>Quarterly!BM155</f>
        <v>79.820261772876052</v>
      </c>
      <c r="BM134" s="440">
        <f>Quarterly!BN155</f>
        <v>80.459862467929412</v>
      </c>
      <c r="BN134" s="440">
        <f>Quarterly!BO155</f>
        <v>79.468384106449676</v>
      </c>
      <c r="BO134" s="440">
        <f>Quarterly!BP155</f>
        <v>84.375169196649267</v>
      </c>
      <c r="BP134" s="440">
        <f>Quarterly!BQ155</f>
        <v>85.94186047862938</v>
      </c>
      <c r="BQ134" s="440">
        <f>Quarterly!BR155</f>
        <v>87.557210641524037</v>
      </c>
      <c r="BR134" s="440">
        <f>Quarterly!BS155</f>
        <v>91.330779117118297</v>
      </c>
      <c r="BS134" s="440">
        <f>Quarterly!BT155</f>
        <v>96.150229740945761</v>
      </c>
      <c r="BT134" s="440">
        <f>Quarterly!BU155</f>
        <v>97.486969661332907</v>
      </c>
      <c r="BU134" s="440">
        <f>Quarterly!BV155</f>
        <v>96.889755845607894</v>
      </c>
      <c r="BV134" s="440">
        <f>Quarterly!BW155</f>
        <v>95.566381686947537</v>
      </c>
      <c r="BW134" s="440">
        <f>Quarterly!BX155</f>
        <v>99.576673784931316</v>
      </c>
      <c r="BX134" s="440">
        <f>Quarterly!BY155</f>
        <v>103.24676492283258</v>
      </c>
      <c r="BY134" s="440">
        <f>Quarterly!BZ155</f>
        <v>103.26341006604856</v>
      </c>
      <c r="BZ134" s="440">
        <f>Quarterly!CA155</f>
        <v>99.777782850049064</v>
      </c>
      <c r="CA134" s="440">
        <f>Quarterly!CB155</f>
        <v>102.37142667351561</v>
      </c>
      <c r="CB134" s="440">
        <f>Quarterly!CC155</f>
        <v>101.88310130647699</v>
      </c>
      <c r="CC134" s="440">
        <f>Quarterly!CD155</f>
        <v>99.893542567314341</v>
      </c>
      <c r="CD134" s="440">
        <f>Quarterly!CE155</f>
        <v>98.938520410664111</v>
      </c>
      <c r="CE134" s="440">
        <f>Quarterly!CF155</f>
        <v>104.95071273460049</v>
      </c>
      <c r="CF134" s="440">
        <f>Quarterly!CG155</f>
        <v>105.11018656379387</v>
      </c>
      <c r="CG134" s="440">
        <f>Quarterly!CH155</f>
        <v>109.99601954881358</v>
      </c>
      <c r="CH134" s="440">
        <f>Quarterly!CI155</f>
        <v>108.79878696415169</v>
      </c>
      <c r="CI134" s="440">
        <f>Quarterly!CJ155</f>
        <v>113.50675275373676</v>
      </c>
      <c r="CJ134" s="440">
        <f>Quarterly!CK155</f>
        <v>120.24360733004384</v>
      </c>
      <c r="CK134" s="440">
        <f>Quarterly!CL155</f>
        <v>129.17383798736563</v>
      </c>
      <c r="CL134" s="440">
        <f>Quarterly!CM155</f>
        <v>129.26872286626914</v>
      </c>
      <c r="CM134" s="440">
        <f>Quarterly!CN155</f>
        <v>130.17801253636506</v>
      </c>
      <c r="CN134" s="440">
        <f>Quarterly!CO155</f>
        <v>129.37211235338387</v>
      </c>
      <c r="CO134" s="440">
        <f>Quarterly!CP155</f>
        <v>130.67429078345336</v>
      </c>
      <c r="CP134" s="440">
        <f>Quarterly!CQ155</f>
        <v>124.82330875616775</v>
      </c>
      <c r="CQ134" s="440">
        <f>Quarterly!CR155</f>
        <v>130.18319155085641</v>
      </c>
      <c r="CR134" s="440">
        <f>Quarterly!CS155</f>
        <v>125.14031104650128</v>
      </c>
      <c r="CS134" s="440">
        <f>Quarterly!CT155</f>
        <v>118.45820917864292</v>
      </c>
      <c r="CT134" s="440">
        <f>Quarterly!CU155</f>
        <v>118.83692159345141</v>
      </c>
      <c r="CU134" s="440" t="e">
        <f>Quarterly!#REF!</f>
        <v>#REF!</v>
      </c>
      <c r="CV134" s="440" t="e">
        <f>Quarterly!#REF!</f>
        <v>#REF!</v>
      </c>
      <c r="CW134" s="440" t="e">
        <f>Quarterly!#REF!</f>
        <v>#REF!</v>
      </c>
      <c r="CX134" s="440" t="e">
        <f>Quarterly!#REF!</f>
        <v>#REF!</v>
      </c>
      <c r="CY134" s="440" t="e">
        <f>Quarterly!#REF!</f>
        <v>#REF!</v>
      </c>
      <c r="CZ134" s="440" t="e">
        <f>Quarterly!#REF!</f>
        <v>#REF!</v>
      </c>
      <c r="DA134" s="440" t="e">
        <f>Quarterly!#REF!</f>
        <v>#REF!</v>
      </c>
      <c r="DB134" s="440" t="e">
        <f>Quarterly!#REF!</f>
        <v>#REF!</v>
      </c>
      <c r="DC134" s="440" t="e">
        <f>Quarterly!#REF!</f>
        <v>#REF!</v>
      </c>
      <c r="DD134" s="440" t="e">
        <f>Quarterly!#REF!</f>
        <v>#REF!</v>
      </c>
      <c r="DE134" s="440" t="e">
        <f>Quarterly!#REF!</f>
        <v>#REF!</v>
      </c>
      <c r="DF134" s="440" t="e">
        <f>Quarterly!#REF!</f>
        <v>#REF!</v>
      </c>
      <c r="DG134" s="440" t="e">
        <f>Quarterly!#REF!</f>
        <v>#REF!</v>
      </c>
      <c r="DH134" s="440" t="e">
        <f>Quarterly!#REF!</f>
        <v>#REF!</v>
      </c>
      <c r="DI134" s="440" t="e">
        <f>Quarterly!#REF!</f>
        <v>#REF!</v>
      </c>
      <c r="DJ134" s="440" t="e">
        <f>Quarterly!#REF!</f>
        <v>#REF!</v>
      </c>
      <c r="DK134" s="440" t="e">
        <f>Quarterly!#REF!</f>
        <v>#REF!</v>
      </c>
      <c r="DL134" s="440" t="e">
        <f>Quarterly!#REF!</f>
        <v>#REF!</v>
      </c>
      <c r="DM134" s="440" t="e">
        <f>Quarterly!#REF!</f>
        <v>#REF!</v>
      </c>
      <c r="DN134" s="440" t="e">
        <f>Quarterly!#REF!</f>
        <v>#REF!</v>
      </c>
    </row>
    <row r="135" spans="1:118">
      <c r="A135" s="437" t="s">
        <v>846</v>
      </c>
      <c r="B135" s="440">
        <f>Quarterly!C156</f>
        <v>1418.8836603305458</v>
      </c>
      <c r="C135" s="440" t="e">
        <f>Quarterly!D156</f>
        <v>#DIV/0!</v>
      </c>
      <c r="D135" s="440" t="e">
        <f>Quarterly!E156</f>
        <v>#DIV/0!</v>
      </c>
      <c r="E135" s="440" t="e">
        <f>Quarterly!F156</f>
        <v>#DIV/0!</v>
      </c>
      <c r="F135" s="440" t="e">
        <f>Quarterly!G156</f>
        <v>#DIV/0!</v>
      </c>
      <c r="G135" s="440" t="e">
        <f>Quarterly!H156</f>
        <v>#DIV/0!</v>
      </c>
      <c r="H135" s="440" t="e">
        <f>Quarterly!I156</f>
        <v>#DIV/0!</v>
      </c>
      <c r="I135" s="440" t="e">
        <f>Quarterly!J156</f>
        <v>#DIV/0!</v>
      </c>
      <c r="J135" s="440" t="e">
        <f>Quarterly!K156</f>
        <v>#DIV/0!</v>
      </c>
      <c r="K135" s="440" t="e">
        <f>Quarterly!L156</f>
        <v>#DIV/0!</v>
      </c>
      <c r="L135" s="440" t="e">
        <f>Quarterly!M156</f>
        <v>#DIV/0!</v>
      </c>
      <c r="M135" s="440" t="e">
        <f>Quarterly!N156</f>
        <v>#DIV/0!</v>
      </c>
      <c r="N135" s="440" t="e">
        <f>Quarterly!O156</f>
        <v>#DIV/0!</v>
      </c>
      <c r="O135" s="440" t="e">
        <f>Quarterly!P156</f>
        <v>#DIV/0!</v>
      </c>
      <c r="P135" s="440" t="e">
        <f>Quarterly!Q156</f>
        <v>#DIV/0!</v>
      </c>
      <c r="Q135" s="440" t="e">
        <f>Quarterly!R156</f>
        <v>#DIV/0!</v>
      </c>
      <c r="R135" s="440" t="e">
        <f>Quarterly!S156</f>
        <v>#DIV/0!</v>
      </c>
      <c r="S135" s="440" t="e">
        <f>Quarterly!T156</f>
        <v>#DIV/0!</v>
      </c>
      <c r="T135" s="440" t="e">
        <f>Quarterly!U156</f>
        <v>#DIV/0!</v>
      </c>
      <c r="U135" s="440" t="e">
        <f>Quarterly!V156</f>
        <v>#DIV/0!</v>
      </c>
      <c r="V135" s="440" t="e">
        <f>Quarterly!W156</f>
        <v>#DIV/0!</v>
      </c>
      <c r="W135" s="440" t="e">
        <f>Quarterly!X156</f>
        <v>#DIV/0!</v>
      </c>
      <c r="X135" s="440" t="e">
        <f>Quarterly!Y156</f>
        <v>#DIV/0!</v>
      </c>
      <c r="Y135" s="440" t="e">
        <f>Quarterly!Z156</f>
        <v>#DIV/0!</v>
      </c>
      <c r="Z135" s="440" t="e">
        <f>Quarterly!AA156</f>
        <v>#DIV/0!</v>
      </c>
      <c r="AA135" s="440" t="e">
        <f>Quarterly!AB156</f>
        <v>#DIV/0!</v>
      </c>
      <c r="AB135" s="440" t="e">
        <f>Quarterly!AC156</f>
        <v>#DIV/0!</v>
      </c>
      <c r="AC135" s="440" t="e">
        <f>Quarterly!AD156</f>
        <v>#DIV/0!</v>
      </c>
      <c r="AD135" s="440" t="e">
        <f>Quarterly!AE156</f>
        <v>#DIV/0!</v>
      </c>
      <c r="AE135" s="440" t="e">
        <f>Quarterly!AF156</f>
        <v>#DIV/0!</v>
      </c>
      <c r="AF135" s="440" t="e">
        <f>Quarterly!AG156</f>
        <v>#DIV/0!</v>
      </c>
      <c r="AG135" s="440" t="e">
        <f>Quarterly!AH156</f>
        <v>#DIV/0!</v>
      </c>
      <c r="AH135" s="440" t="e">
        <f>Quarterly!AI156</f>
        <v>#DIV/0!</v>
      </c>
      <c r="AI135" s="440" t="e">
        <f>Quarterly!AJ156</f>
        <v>#DIV/0!</v>
      </c>
      <c r="AJ135" s="440" t="e">
        <f>Quarterly!AK156</f>
        <v>#DIV/0!</v>
      </c>
      <c r="AK135" s="440" t="e">
        <f>Quarterly!AL156</f>
        <v>#DIV/0!</v>
      </c>
      <c r="AL135" s="440" t="e">
        <f>Quarterly!AM156</f>
        <v>#DIV/0!</v>
      </c>
      <c r="AM135" s="440" t="e">
        <f>Quarterly!AN156</f>
        <v>#DIV/0!</v>
      </c>
      <c r="AN135" s="440" t="e">
        <f>Quarterly!AO156</f>
        <v>#DIV/0!</v>
      </c>
      <c r="AO135" s="440" t="e">
        <f>Quarterly!AP156</f>
        <v>#DIV/0!</v>
      </c>
      <c r="AP135" s="440" t="e">
        <f>Quarterly!AQ156</f>
        <v>#DIV/0!</v>
      </c>
      <c r="AQ135" s="440" t="e">
        <f>Quarterly!AR156</f>
        <v>#DIV/0!</v>
      </c>
      <c r="AR135" s="440" t="e">
        <f>Quarterly!AS156</f>
        <v>#DIV/0!</v>
      </c>
      <c r="AS135" s="440" t="e">
        <f>Quarterly!AT156</f>
        <v>#DIV/0!</v>
      </c>
      <c r="AT135" s="440" t="e">
        <f>Quarterly!AU156</f>
        <v>#DIV/0!</v>
      </c>
      <c r="AU135" s="440" t="e">
        <f>Quarterly!AV156</f>
        <v>#DIV/0!</v>
      </c>
      <c r="AV135" s="440" t="e">
        <f>Quarterly!AW156</f>
        <v>#DIV/0!</v>
      </c>
      <c r="AW135" s="440" t="e">
        <f>Quarterly!AX156</f>
        <v>#DIV/0!</v>
      </c>
      <c r="AX135" s="440" t="e">
        <f>Quarterly!AY156</f>
        <v>#DIV/0!</v>
      </c>
      <c r="AY135" s="440" t="e">
        <f>Quarterly!AZ156</f>
        <v>#DIV/0!</v>
      </c>
      <c r="AZ135" s="440" t="e">
        <f>Quarterly!BA156</f>
        <v>#DIV/0!</v>
      </c>
      <c r="BA135" s="440" t="e">
        <f>Quarterly!BB156</f>
        <v>#DIV/0!</v>
      </c>
      <c r="BB135" s="440" t="e">
        <f>Quarterly!BC156</f>
        <v>#DIV/0!</v>
      </c>
      <c r="BC135" s="440" t="e">
        <f>Quarterly!BD156</f>
        <v>#DIV/0!</v>
      </c>
      <c r="BD135" s="440" t="e">
        <f>Quarterly!BE156</f>
        <v>#DIV/0!</v>
      </c>
      <c r="BE135" s="440" t="e">
        <f>Quarterly!BF156</f>
        <v>#DIV/0!</v>
      </c>
      <c r="BF135" s="440">
        <f>Quarterly!BG156</f>
        <v>67.8706854144869</v>
      </c>
      <c r="BG135" s="440">
        <f>Quarterly!BH156</f>
        <v>67.52644197306212</v>
      </c>
      <c r="BH135" s="440">
        <f>Quarterly!BI156</f>
        <v>74.04477086796534</v>
      </c>
      <c r="BI135" s="440">
        <f>Quarterly!BJ156</f>
        <v>83.08745416124475</v>
      </c>
      <c r="BJ135" s="440">
        <f>Quarterly!BK156</f>
        <v>72.47073116369144</v>
      </c>
      <c r="BK135" s="440">
        <f>Quarterly!BL156</f>
        <v>76.607024939698306</v>
      </c>
      <c r="BL135" s="440">
        <f>Quarterly!BM156</f>
        <v>80.233970643298122</v>
      </c>
      <c r="BM135" s="440">
        <f>Quarterly!BN156</f>
        <v>81.095629452872089</v>
      </c>
      <c r="BN135" s="440">
        <f>Quarterly!BO156</f>
        <v>77.735038942057329</v>
      </c>
      <c r="BO135" s="440">
        <f>Quarterly!BP156</f>
        <v>82.587162841625229</v>
      </c>
      <c r="BP135" s="440">
        <f>Quarterly!BQ156</f>
        <v>81.107969368292203</v>
      </c>
      <c r="BQ135" s="440">
        <f>Quarterly!BR156</f>
        <v>84.22908684526854</v>
      </c>
      <c r="BR135" s="440">
        <f>Quarterly!BS156</f>
        <v>91.842644058181733</v>
      </c>
      <c r="BS135" s="440">
        <f>Quarterly!BT156</f>
        <v>98.835473829794765</v>
      </c>
      <c r="BT135" s="440">
        <f>Quarterly!BU156</f>
        <v>100.44185006710741</v>
      </c>
      <c r="BU135" s="440">
        <f>Quarterly!BV156</f>
        <v>96.701219245440669</v>
      </c>
      <c r="BV135" s="440">
        <f>Quarterly!BW156</f>
        <v>93.73263699504713</v>
      </c>
      <c r="BW135" s="440">
        <f>Quarterly!BX156</f>
        <v>100.76626090355626</v>
      </c>
      <c r="BX135" s="440">
        <f>Quarterly!BY156</f>
        <v>109.61147476025515</v>
      </c>
      <c r="BY135" s="440">
        <f>Quarterly!BZ156</f>
        <v>107.85357031432154</v>
      </c>
      <c r="BZ135" s="440">
        <f>Quarterly!CA156</f>
        <v>99.504290111343906</v>
      </c>
      <c r="CA135" s="440">
        <f>Quarterly!CB156</f>
        <v>103.56972547074584</v>
      </c>
      <c r="CB135" s="440">
        <f>Quarterly!CC156</f>
        <v>101.86873069607906</v>
      </c>
      <c r="CC135" s="440">
        <f>Quarterly!CD156</f>
        <v>98.603063799790178</v>
      </c>
      <c r="CD135" s="440">
        <f>Quarterly!CE156</f>
        <v>96.952990777446857</v>
      </c>
      <c r="CE135" s="440">
        <f>Quarterly!CF156</f>
        <v>105.3744164722945</v>
      </c>
      <c r="CF135" s="440">
        <f>Quarterly!CG156</f>
        <v>106.83683728545394</v>
      </c>
      <c r="CG135" s="440">
        <f>Quarterly!CH156</f>
        <v>113.65639852971155</v>
      </c>
      <c r="CH135" s="440">
        <f>Quarterly!CI156</f>
        <v>110.24446049722229</v>
      </c>
      <c r="CI135" s="440">
        <f>Quarterly!CJ156</f>
        <v>115.65926048257421</v>
      </c>
      <c r="CJ135" s="440">
        <f>Quarterly!CK156</f>
        <v>124.52015227267187</v>
      </c>
      <c r="CK135" s="440">
        <f>Quarterly!CL156</f>
        <v>133.65091362079011</v>
      </c>
      <c r="CL135" s="440">
        <f>Quarterly!CM156</f>
        <v>131.87996301831336</v>
      </c>
      <c r="CM135" s="440">
        <f>Quarterly!CN156</f>
        <v>131.08976700835549</v>
      </c>
      <c r="CN135" s="440">
        <f>Quarterly!CO156</f>
        <v>130.07658210233291</v>
      </c>
      <c r="CO135" s="440">
        <f>Quarterly!CP156</f>
        <v>132.29678701468256</v>
      </c>
      <c r="CP135" s="440">
        <f>Quarterly!CQ156</f>
        <v>124.91356695752069</v>
      </c>
      <c r="CQ135" s="440">
        <f>Quarterly!CR156</f>
        <v>133.61722419509491</v>
      </c>
      <c r="CR135" s="440">
        <f>Quarterly!CS156</f>
        <v>129.06130724297427</v>
      </c>
      <c r="CS135" s="440">
        <f>Quarterly!CT156</f>
        <v>121.0650575524373</v>
      </c>
      <c r="CT135" s="440">
        <f>Quarterly!CU156</f>
        <v>121.51655152815783</v>
      </c>
      <c r="CU135" s="440" t="e">
        <f>Quarterly!#REF!</f>
        <v>#REF!</v>
      </c>
      <c r="CV135" s="440" t="e">
        <f>Quarterly!#REF!</f>
        <v>#REF!</v>
      </c>
      <c r="CW135" s="440" t="e">
        <f>Quarterly!#REF!</f>
        <v>#REF!</v>
      </c>
      <c r="CX135" s="440" t="e">
        <f>Quarterly!#REF!</f>
        <v>#REF!</v>
      </c>
      <c r="CY135" s="440" t="e">
        <f>Quarterly!#REF!</f>
        <v>#REF!</v>
      </c>
      <c r="CZ135" s="440" t="e">
        <f>Quarterly!#REF!</f>
        <v>#REF!</v>
      </c>
      <c r="DA135" s="440" t="e">
        <f>Quarterly!#REF!</f>
        <v>#REF!</v>
      </c>
      <c r="DB135" s="440" t="e">
        <f>Quarterly!#REF!</f>
        <v>#REF!</v>
      </c>
      <c r="DC135" s="440" t="e">
        <f>Quarterly!#REF!</f>
        <v>#REF!</v>
      </c>
      <c r="DD135" s="440" t="e">
        <f>Quarterly!#REF!</f>
        <v>#REF!</v>
      </c>
      <c r="DE135" s="440" t="e">
        <f>Quarterly!#REF!</f>
        <v>#REF!</v>
      </c>
      <c r="DF135" s="440" t="e">
        <f>Quarterly!#REF!</f>
        <v>#REF!</v>
      </c>
      <c r="DG135" s="440" t="e">
        <f>Quarterly!#REF!</f>
        <v>#REF!</v>
      </c>
      <c r="DH135" s="440" t="e">
        <f>Quarterly!#REF!</f>
        <v>#REF!</v>
      </c>
      <c r="DI135" s="440" t="e">
        <f>Quarterly!#REF!</f>
        <v>#REF!</v>
      </c>
      <c r="DJ135" s="440" t="e">
        <f>Quarterly!#REF!</f>
        <v>#REF!</v>
      </c>
      <c r="DK135" s="440" t="e">
        <f>Quarterly!#REF!</f>
        <v>#REF!</v>
      </c>
      <c r="DL135" s="440" t="e">
        <f>Quarterly!#REF!</f>
        <v>#REF!</v>
      </c>
      <c r="DM135" s="440" t="e">
        <f>Quarterly!#REF!</f>
        <v>#REF!</v>
      </c>
      <c r="DN135" s="440" t="e">
        <f>Quarterly!#REF!</f>
        <v>#REF!</v>
      </c>
    </row>
    <row r="136" spans="1:118">
      <c r="A136" s="436" t="s">
        <v>634</v>
      </c>
      <c r="B136" s="440">
        <f>Quarterly!C158</f>
        <v>2071.1653032240442</v>
      </c>
      <c r="C136" s="440" t="e">
        <f>Quarterly!D158</f>
        <v>#DIV/0!</v>
      </c>
      <c r="D136" s="440" t="e">
        <f>Quarterly!E158</f>
        <v>#DIV/0!</v>
      </c>
      <c r="E136" s="440" t="e">
        <f>Quarterly!F158</f>
        <v>#DIV/0!</v>
      </c>
      <c r="F136" s="440" t="e">
        <f>Quarterly!G158</f>
        <v>#DIV/0!</v>
      </c>
      <c r="G136" s="440" t="e">
        <f>Quarterly!H158</f>
        <v>#DIV/0!</v>
      </c>
      <c r="H136" s="440" t="e">
        <f>Quarterly!I158</f>
        <v>#DIV/0!</v>
      </c>
      <c r="I136" s="440" t="e">
        <f>Quarterly!J158</f>
        <v>#DIV/0!</v>
      </c>
      <c r="J136" s="440" t="e">
        <f>Quarterly!K158</f>
        <v>#DIV/0!</v>
      </c>
      <c r="K136" s="440" t="e">
        <f>Quarterly!L158</f>
        <v>#DIV/0!</v>
      </c>
      <c r="L136" s="440" t="e">
        <f>Quarterly!M158</f>
        <v>#DIV/0!</v>
      </c>
      <c r="M136" s="440" t="e">
        <f>Quarterly!N158</f>
        <v>#DIV/0!</v>
      </c>
      <c r="N136" s="440" t="e">
        <f>Quarterly!O158</f>
        <v>#DIV/0!</v>
      </c>
      <c r="O136" s="440" t="e">
        <f>Quarterly!P158</f>
        <v>#DIV/0!</v>
      </c>
      <c r="P136" s="440" t="e">
        <f>Quarterly!Q158</f>
        <v>#DIV/0!</v>
      </c>
      <c r="Q136" s="440" t="e">
        <f>Quarterly!R158</f>
        <v>#DIV/0!</v>
      </c>
      <c r="R136" s="440" t="e">
        <f>Quarterly!S158</f>
        <v>#DIV/0!</v>
      </c>
      <c r="S136" s="440" t="e">
        <f>Quarterly!T158</f>
        <v>#DIV/0!</v>
      </c>
      <c r="T136" s="440" t="e">
        <f>Quarterly!U158</f>
        <v>#DIV/0!</v>
      </c>
      <c r="U136" s="440" t="e">
        <f>Quarterly!V158</f>
        <v>#DIV/0!</v>
      </c>
      <c r="V136" s="440" t="e">
        <f>Quarterly!W158</f>
        <v>#DIV/0!</v>
      </c>
      <c r="W136" s="440" t="e">
        <f>Quarterly!X158</f>
        <v>#DIV/0!</v>
      </c>
      <c r="X136" s="440" t="e">
        <f>Quarterly!Y158</f>
        <v>#DIV/0!</v>
      </c>
      <c r="Y136" s="440" t="e">
        <f>Quarterly!Z158</f>
        <v>#DIV/0!</v>
      </c>
      <c r="Z136" s="440" t="e">
        <f>Quarterly!AA158</f>
        <v>#DIV/0!</v>
      </c>
      <c r="AA136" s="440" t="e">
        <f>Quarterly!AB158</f>
        <v>#DIV/0!</v>
      </c>
      <c r="AB136" s="440" t="e">
        <f>Quarterly!AC158</f>
        <v>#DIV/0!</v>
      </c>
      <c r="AC136" s="440" t="e">
        <f>Quarterly!AD158</f>
        <v>#DIV/0!</v>
      </c>
      <c r="AD136" s="440" t="e">
        <f>Quarterly!AE158</f>
        <v>#DIV/0!</v>
      </c>
      <c r="AE136" s="440" t="e">
        <f>Quarterly!AF158</f>
        <v>#DIV/0!</v>
      </c>
      <c r="AF136" s="440" t="e">
        <f>Quarterly!AG158</f>
        <v>#DIV/0!</v>
      </c>
      <c r="AG136" s="440" t="e">
        <f>Quarterly!AH158</f>
        <v>#DIV/0!</v>
      </c>
      <c r="AH136" s="440" t="e">
        <f>Quarterly!AI158</f>
        <v>#DIV/0!</v>
      </c>
      <c r="AI136" s="440" t="e">
        <f>Quarterly!AJ158</f>
        <v>#DIV/0!</v>
      </c>
      <c r="AJ136" s="440" t="e">
        <f>Quarterly!AK158</f>
        <v>#DIV/0!</v>
      </c>
      <c r="AK136" s="440" t="e">
        <f>Quarterly!AL158</f>
        <v>#DIV/0!</v>
      </c>
      <c r="AL136" s="440" t="e">
        <f>Quarterly!AM158</f>
        <v>#DIV/0!</v>
      </c>
      <c r="AM136" s="440" t="e">
        <f>Quarterly!AN158</f>
        <v>#DIV/0!</v>
      </c>
      <c r="AN136" s="440" t="e">
        <f>Quarterly!AO158</f>
        <v>#DIV/0!</v>
      </c>
      <c r="AO136" s="440" t="e">
        <f>Quarterly!AP158</f>
        <v>#DIV/0!</v>
      </c>
      <c r="AP136" s="440" t="e">
        <f>Quarterly!AQ158</f>
        <v>#DIV/0!</v>
      </c>
      <c r="AQ136" s="440" t="e">
        <f>Quarterly!AR158</f>
        <v>#DIV/0!</v>
      </c>
      <c r="AR136" s="440" t="e">
        <f>Quarterly!AS158</f>
        <v>#DIV/0!</v>
      </c>
      <c r="AS136" s="440" t="e">
        <f>Quarterly!AT158</f>
        <v>#DIV/0!</v>
      </c>
      <c r="AT136" s="440" t="e">
        <f>Quarterly!AU158</f>
        <v>#DIV/0!</v>
      </c>
      <c r="AU136" s="440" t="e">
        <f>Quarterly!AV158</f>
        <v>#DIV/0!</v>
      </c>
      <c r="AV136" s="440" t="e">
        <f>Quarterly!AW158</f>
        <v>#DIV/0!</v>
      </c>
      <c r="AW136" s="440" t="e">
        <f>Quarterly!AX158</f>
        <v>#DIV/0!</v>
      </c>
      <c r="AX136" s="440" t="e">
        <f>Quarterly!AY158</f>
        <v>#DIV/0!</v>
      </c>
      <c r="AY136" s="440" t="e">
        <f>Quarterly!AZ158</f>
        <v>#DIV/0!</v>
      </c>
      <c r="AZ136" s="440" t="e">
        <f>Quarterly!BA158</f>
        <v>#DIV/0!</v>
      </c>
      <c r="BA136" s="440" t="e">
        <f>Quarterly!BB158</f>
        <v>#DIV/0!</v>
      </c>
      <c r="BB136" s="440" t="e">
        <f>Quarterly!BC158</f>
        <v>#DIV/0!</v>
      </c>
      <c r="BC136" s="440" t="e">
        <f>Quarterly!BD158</f>
        <v>#DIV/0!</v>
      </c>
      <c r="BD136" s="440" t="e">
        <f>Quarterly!BE158</f>
        <v>#DIV/0!</v>
      </c>
      <c r="BE136" s="440" t="e">
        <f>Quarterly!BF158</f>
        <v>#DIV/0!</v>
      </c>
      <c r="BF136" s="440">
        <f>Quarterly!BG158</f>
        <v>89.918612748041411</v>
      </c>
      <c r="BG136" s="440">
        <f>Quarterly!BH158</f>
        <v>90.320686722596747</v>
      </c>
      <c r="BH136" s="440">
        <f>Quarterly!BI158</f>
        <v>90.151235104854734</v>
      </c>
      <c r="BI136" s="440">
        <f>Quarterly!BJ158</f>
        <v>90.753073962778032</v>
      </c>
      <c r="BJ136" s="440">
        <f>Quarterly!BK158</f>
        <v>89.476550637963285</v>
      </c>
      <c r="BK136" s="440">
        <f>Quarterly!BL158</f>
        <v>91.124078541134296</v>
      </c>
      <c r="BL136" s="440">
        <f>Quarterly!BM158</f>
        <v>92.113101851138765</v>
      </c>
      <c r="BM136" s="440">
        <f>Quarterly!BN158</f>
        <v>92.370930347139506</v>
      </c>
      <c r="BN136" s="440">
        <f>Quarterly!BO158</f>
        <v>92.024154428696605</v>
      </c>
      <c r="BO136" s="440">
        <f>Quarterly!BP158</f>
        <v>93.550107668573432</v>
      </c>
      <c r="BP136" s="440">
        <f>Quarterly!BQ158</f>
        <v>95.051853699899539</v>
      </c>
      <c r="BQ136" s="440">
        <f>Quarterly!BR158</f>
        <v>97.906491585812958</v>
      </c>
      <c r="BR136" s="440">
        <f>Quarterly!BS158</f>
        <v>96.846514488027765</v>
      </c>
      <c r="BS136" s="440">
        <f>Quarterly!BT158</f>
        <v>100.112187023158</v>
      </c>
      <c r="BT136" s="440">
        <f>Quarterly!BU158</f>
        <v>99.556729396339179</v>
      </c>
      <c r="BU136" s="440">
        <f>Quarterly!BV158</f>
        <v>99.914458003519201</v>
      </c>
      <c r="BV136" s="440">
        <f>Quarterly!BW158</f>
        <v>99.721720256765892</v>
      </c>
      <c r="BW136" s="440">
        <f>Quarterly!BX158</f>
        <v>100.87684041701796</v>
      </c>
      <c r="BX136" s="440">
        <f>Quarterly!BY158</f>
        <v>99.784180644155427</v>
      </c>
      <c r="BY136" s="440">
        <f>Quarterly!BZ158</f>
        <v>99.796905649310133</v>
      </c>
      <c r="BZ136" s="440">
        <f>Quarterly!CA158</f>
        <v>99.847870295918668</v>
      </c>
      <c r="CA136" s="440">
        <f>Quarterly!CB158</f>
        <v>100.54178677113318</v>
      </c>
      <c r="CB136" s="440">
        <f>Quarterly!CC158</f>
        <v>100.85035949382302</v>
      </c>
      <c r="CC136" s="440">
        <f>Quarterly!CD158</f>
        <v>102.80696690999764</v>
      </c>
      <c r="CD136" s="440">
        <f>Quarterly!CE158</f>
        <v>103.59542662501582</v>
      </c>
      <c r="CE136" s="440">
        <f>Quarterly!CF158</f>
        <v>104.55284218859852</v>
      </c>
      <c r="CF136" s="440">
        <f>Quarterly!CG158</f>
        <v>105.72960683343764</v>
      </c>
      <c r="CG136" s="440">
        <f>Quarterly!CH158</f>
        <v>106.48819432705925</v>
      </c>
      <c r="CH136" s="440">
        <f>Quarterly!CI158</f>
        <v>106.73371066189344</v>
      </c>
      <c r="CI136" s="440">
        <f>Quarterly!CJ158</f>
        <v>108.05122005114295</v>
      </c>
      <c r="CJ136" s="440">
        <f>Quarterly!CK158</f>
        <v>108.16239676436498</v>
      </c>
      <c r="CK136" s="440">
        <f>Quarterly!CL158</f>
        <v>107.91797927104854</v>
      </c>
      <c r="CL136" s="440">
        <f>Quarterly!CM158</f>
        <v>108.98023637697567</v>
      </c>
      <c r="CM136" s="440">
        <f>Quarterly!CN158</f>
        <v>110.11214973275931</v>
      </c>
      <c r="CN136" s="440">
        <f>Quarterly!CO158</f>
        <v>110.0355008664806</v>
      </c>
      <c r="CO136" s="440">
        <f>Quarterly!CP158</f>
        <v>110.37713286234266</v>
      </c>
      <c r="CP136" s="440">
        <f>Quarterly!CQ158</f>
        <v>111.64155753704279</v>
      </c>
      <c r="CQ136" s="440">
        <f>Quarterly!CR158</f>
        <v>114.93854510713011</v>
      </c>
      <c r="CR136" s="440">
        <f>Quarterly!CS158</f>
        <v>113.97743625435953</v>
      </c>
      <c r="CS136" s="440">
        <f>Quarterly!CT158</f>
        <v>113.63648694220139</v>
      </c>
      <c r="CT136" s="440">
        <f>Quarterly!CU158</f>
        <v>113.48290887844233</v>
      </c>
      <c r="CU136" s="440" t="e">
        <f>Quarterly!#REF!</f>
        <v>#REF!</v>
      </c>
      <c r="CV136" s="440" t="e">
        <f>Quarterly!#REF!</f>
        <v>#REF!</v>
      </c>
      <c r="CW136" s="440" t="e">
        <f>Quarterly!#REF!</f>
        <v>#REF!</v>
      </c>
      <c r="CX136" s="440" t="e">
        <f>Quarterly!#REF!</f>
        <v>#REF!</v>
      </c>
      <c r="CY136" s="440" t="e">
        <f>Quarterly!#REF!</f>
        <v>#REF!</v>
      </c>
      <c r="CZ136" s="440" t="e">
        <f>Quarterly!#REF!</f>
        <v>#REF!</v>
      </c>
      <c r="DA136" s="440" t="e">
        <f>Quarterly!#REF!</f>
        <v>#REF!</v>
      </c>
      <c r="DB136" s="440" t="e">
        <f>Quarterly!#REF!</f>
        <v>#REF!</v>
      </c>
      <c r="DC136" s="440" t="e">
        <f>Quarterly!#REF!</f>
        <v>#REF!</v>
      </c>
      <c r="DD136" s="440" t="e">
        <f>Quarterly!#REF!</f>
        <v>#REF!</v>
      </c>
      <c r="DE136" s="440" t="e">
        <f>Quarterly!#REF!</f>
        <v>#REF!</v>
      </c>
      <c r="DF136" s="440" t="e">
        <f>Quarterly!#REF!</f>
        <v>#REF!</v>
      </c>
      <c r="DG136" s="440" t="e">
        <f>Quarterly!#REF!</f>
        <v>#REF!</v>
      </c>
      <c r="DH136" s="440" t="e">
        <f>Quarterly!#REF!</f>
        <v>#REF!</v>
      </c>
      <c r="DI136" s="440" t="e">
        <f>Quarterly!#REF!</f>
        <v>#REF!</v>
      </c>
      <c r="DJ136" s="440" t="e">
        <f>Quarterly!#REF!</f>
        <v>#REF!</v>
      </c>
      <c r="DK136" s="440" t="e">
        <f>Quarterly!#REF!</f>
        <v>#REF!</v>
      </c>
      <c r="DL136" s="440" t="e">
        <f>Quarterly!#REF!</f>
        <v>#REF!</v>
      </c>
      <c r="DM136" s="440" t="e">
        <f>Quarterly!#REF!</f>
        <v>#REF!</v>
      </c>
      <c r="DN136" s="440" t="e">
        <f>Quarterly!#REF!</f>
        <v>#REF!</v>
      </c>
    </row>
    <row r="137" spans="1:118">
      <c r="A137" s="437" t="s">
        <v>847</v>
      </c>
      <c r="B137" s="440">
        <f>Quarterly!C159</f>
        <v>510.99696959581195</v>
      </c>
      <c r="C137" s="440" t="e">
        <f>Quarterly!D159</f>
        <v>#DIV/0!</v>
      </c>
      <c r="D137" s="440" t="e">
        <f>Quarterly!E159</f>
        <v>#DIV/0!</v>
      </c>
      <c r="E137" s="440" t="e">
        <f>Quarterly!F159</f>
        <v>#DIV/0!</v>
      </c>
      <c r="F137" s="440" t="e">
        <f>Quarterly!G159</f>
        <v>#DIV/0!</v>
      </c>
      <c r="G137" s="440" t="e">
        <f>Quarterly!H159</f>
        <v>#DIV/0!</v>
      </c>
      <c r="H137" s="440" t="e">
        <f>Quarterly!I159</f>
        <v>#DIV/0!</v>
      </c>
      <c r="I137" s="440" t="e">
        <f>Quarterly!J159</f>
        <v>#DIV/0!</v>
      </c>
      <c r="J137" s="440" t="e">
        <f>Quarterly!K159</f>
        <v>#DIV/0!</v>
      </c>
      <c r="K137" s="440" t="e">
        <f>Quarterly!L159</f>
        <v>#DIV/0!</v>
      </c>
      <c r="L137" s="440" t="e">
        <f>Quarterly!M159</f>
        <v>#DIV/0!</v>
      </c>
      <c r="M137" s="440" t="e">
        <f>Quarterly!N159</f>
        <v>#DIV/0!</v>
      </c>
      <c r="N137" s="440" t="e">
        <f>Quarterly!O159</f>
        <v>#DIV/0!</v>
      </c>
      <c r="O137" s="440" t="e">
        <f>Quarterly!P159</f>
        <v>#DIV/0!</v>
      </c>
      <c r="P137" s="440" t="e">
        <f>Quarterly!Q159</f>
        <v>#DIV/0!</v>
      </c>
      <c r="Q137" s="440" t="e">
        <f>Quarterly!R159</f>
        <v>#DIV/0!</v>
      </c>
      <c r="R137" s="440" t="e">
        <f>Quarterly!S159</f>
        <v>#DIV/0!</v>
      </c>
      <c r="S137" s="440" t="e">
        <f>Quarterly!T159</f>
        <v>#DIV/0!</v>
      </c>
      <c r="T137" s="440" t="e">
        <f>Quarterly!U159</f>
        <v>#DIV/0!</v>
      </c>
      <c r="U137" s="440" t="e">
        <f>Quarterly!V159</f>
        <v>#DIV/0!</v>
      </c>
      <c r="V137" s="440" t="e">
        <f>Quarterly!W159</f>
        <v>#DIV/0!</v>
      </c>
      <c r="W137" s="440" t="e">
        <f>Quarterly!X159</f>
        <v>#DIV/0!</v>
      </c>
      <c r="X137" s="440" t="e">
        <f>Quarterly!Y159</f>
        <v>#DIV/0!</v>
      </c>
      <c r="Y137" s="440" t="e">
        <f>Quarterly!Z159</f>
        <v>#DIV/0!</v>
      </c>
      <c r="Z137" s="440" t="e">
        <f>Quarterly!AA159</f>
        <v>#DIV/0!</v>
      </c>
      <c r="AA137" s="440" t="e">
        <f>Quarterly!AB159</f>
        <v>#DIV/0!</v>
      </c>
      <c r="AB137" s="440" t="e">
        <f>Quarterly!AC159</f>
        <v>#DIV/0!</v>
      </c>
      <c r="AC137" s="440" t="e">
        <f>Quarterly!AD159</f>
        <v>#DIV/0!</v>
      </c>
      <c r="AD137" s="440" t="e">
        <f>Quarterly!AE159</f>
        <v>#DIV/0!</v>
      </c>
      <c r="AE137" s="440" t="e">
        <f>Quarterly!AF159</f>
        <v>#DIV/0!</v>
      </c>
      <c r="AF137" s="440" t="e">
        <f>Quarterly!AG159</f>
        <v>#DIV/0!</v>
      </c>
      <c r="AG137" s="440" t="e">
        <f>Quarterly!AH159</f>
        <v>#DIV/0!</v>
      </c>
      <c r="AH137" s="440" t="e">
        <f>Quarterly!AI159</f>
        <v>#DIV/0!</v>
      </c>
      <c r="AI137" s="440" t="e">
        <f>Quarterly!AJ159</f>
        <v>#DIV/0!</v>
      </c>
      <c r="AJ137" s="440" t="e">
        <f>Quarterly!AK159</f>
        <v>#DIV/0!</v>
      </c>
      <c r="AK137" s="440" t="e">
        <f>Quarterly!AL159</f>
        <v>#DIV/0!</v>
      </c>
      <c r="AL137" s="440" t="e">
        <f>Quarterly!AM159</f>
        <v>#DIV/0!</v>
      </c>
      <c r="AM137" s="440" t="e">
        <f>Quarterly!AN159</f>
        <v>#DIV/0!</v>
      </c>
      <c r="AN137" s="440" t="e">
        <f>Quarterly!AO159</f>
        <v>#DIV/0!</v>
      </c>
      <c r="AO137" s="440" t="e">
        <f>Quarterly!AP159</f>
        <v>#DIV/0!</v>
      </c>
      <c r="AP137" s="440" t="e">
        <f>Quarterly!AQ159</f>
        <v>#DIV/0!</v>
      </c>
      <c r="AQ137" s="440" t="e">
        <f>Quarterly!AR159</f>
        <v>#DIV/0!</v>
      </c>
      <c r="AR137" s="440" t="e">
        <f>Quarterly!AS159</f>
        <v>#DIV/0!</v>
      </c>
      <c r="AS137" s="440" t="e">
        <f>Quarterly!AT159</f>
        <v>#DIV/0!</v>
      </c>
      <c r="AT137" s="440" t="e">
        <f>Quarterly!AU159</f>
        <v>#DIV/0!</v>
      </c>
      <c r="AU137" s="440" t="e">
        <f>Quarterly!AV159</f>
        <v>#DIV/0!</v>
      </c>
      <c r="AV137" s="440" t="e">
        <f>Quarterly!AW159</f>
        <v>#DIV/0!</v>
      </c>
      <c r="AW137" s="440" t="e">
        <f>Quarterly!AX159</f>
        <v>#DIV/0!</v>
      </c>
      <c r="AX137" s="440" t="e">
        <f>Quarterly!AY159</f>
        <v>#DIV/0!</v>
      </c>
      <c r="AY137" s="440" t="e">
        <f>Quarterly!AZ159</f>
        <v>#DIV/0!</v>
      </c>
      <c r="AZ137" s="440" t="e">
        <f>Quarterly!BA159</f>
        <v>#DIV/0!</v>
      </c>
      <c r="BA137" s="440" t="e">
        <f>Quarterly!BB159</f>
        <v>#DIV/0!</v>
      </c>
      <c r="BB137" s="440" t="e">
        <f>Quarterly!BC159</f>
        <v>#DIV/0!</v>
      </c>
      <c r="BC137" s="440" t="e">
        <f>Quarterly!BD159</f>
        <v>#DIV/0!</v>
      </c>
      <c r="BD137" s="440" t="e">
        <f>Quarterly!BE159</f>
        <v>#DIV/0!</v>
      </c>
      <c r="BE137" s="440" t="e">
        <f>Quarterly!BF159</f>
        <v>#DIV/0!</v>
      </c>
      <c r="BF137" s="440">
        <f>Quarterly!BG159</f>
        <v>81.467110148225288</v>
      </c>
      <c r="BG137" s="440">
        <f>Quarterly!BH159</f>
        <v>82.558472223128831</v>
      </c>
      <c r="BH137" s="440">
        <f>Quarterly!BI159</f>
        <v>83.105210510627828</v>
      </c>
      <c r="BI137" s="440">
        <f>Quarterly!BJ159</f>
        <v>84.622466384149689</v>
      </c>
      <c r="BJ137" s="440">
        <f>Quarterly!BK159</f>
        <v>83.250268907150101</v>
      </c>
      <c r="BK137" s="440">
        <f>Quarterly!BL159</f>
        <v>87.206807920156578</v>
      </c>
      <c r="BL137" s="440">
        <f>Quarterly!BM159</f>
        <v>86.805097402365675</v>
      </c>
      <c r="BM137" s="440">
        <f>Quarterly!BN159</f>
        <v>87.697603823925576</v>
      </c>
      <c r="BN137" s="440">
        <f>Quarterly!BO159</f>
        <v>86.315451548969349</v>
      </c>
      <c r="BO137" s="440">
        <f>Quarterly!BP159</f>
        <v>91.374329930503222</v>
      </c>
      <c r="BP137" s="440">
        <f>Quarterly!BQ159</f>
        <v>92.734157128607634</v>
      </c>
      <c r="BQ137" s="440">
        <f>Quarterly!BR159</f>
        <v>94.485403119019153</v>
      </c>
      <c r="BR137" s="440">
        <f>Quarterly!BS159</f>
        <v>92.788520336827162</v>
      </c>
      <c r="BS137" s="440">
        <f>Quarterly!BT159</f>
        <v>98.79634748925946</v>
      </c>
      <c r="BT137" s="440">
        <f>Quarterly!BU159</f>
        <v>97.947500859660195</v>
      </c>
      <c r="BU137" s="440">
        <f>Quarterly!BV159</f>
        <v>99.874017050322323</v>
      </c>
      <c r="BV137" s="440">
        <f>Quarterly!BW159</f>
        <v>98.535642854749426</v>
      </c>
      <c r="BW137" s="440">
        <f>Quarterly!BX159</f>
        <v>101.98668362430222</v>
      </c>
      <c r="BX137" s="440">
        <f>Quarterly!BY159</f>
        <v>99.229456705072394</v>
      </c>
      <c r="BY137" s="440">
        <f>Quarterly!BZ159</f>
        <v>100.0536609992397</v>
      </c>
      <c r="BZ137" s="440">
        <f>Quarterly!CA159</f>
        <v>99.815866582365018</v>
      </c>
      <c r="CA137" s="440">
        <f>Quarterly!CB159</f>
        <v>100.43520081506365</v>
      </c>
      <c r="CB137" s="440">
        <f>Quarterly!CC159</f>
        <v>100.61816127654096</v>
      </c>
      <c r="CC137" s="440">
        <f>Quarterly!CD159</f>
        <v>101.2083861017688</v>
      </c>
      <c r="CD137" s="440">
        <f>Quarterly!CE159</f>
        <v>99.508840456132361</v>
      </c>
      <c r="CE137" s="440">
        <f>Quarterly!CF159</f>
        <v>99.831473437814353</v>
      </c>
      <c r="CF137" s="440">
        <f>Quarterly!CG159</f>
        <v>102.84836826873918</v>
      </c>
      <c r="CG137" s="440">
        <f>Quarterly!CH159</f>
        <v>104.15440919976281</v>
      </c>
      <c r="CH137" s="440">
        <f>Quarterly!CI159</f>
        <v>103.66912764871516</v>
      </c>
      <c r="CI137" s="440">
        <f>Quarterly!CJ159</f>
        <v>106.00592559141326</v>
      </c>
      <c r="CJ137" s="440">
        <f>Quarterly!CK159</f>
        <v>106.82455489095264</v>
      </c>
      <c r="CK137" s="440">
        <f>Quarterly!CL159</f>
        <v>105.89850151986651</v>
      </c>
      <c r="CL137" s="440">
        <f>Quarterly!CM159</f>
        <v>108.08012150151741</v>
      </c>
      <c r="CM137" s="440">
        <f>Quarterly!CN159</f>
        <v>111.56074341389144</v>
      </c>
      <c r="CN137" s="440">
        <f>Quarterly!CO159</f>
        <v>110.5855581197394</v>
      </c>
      <c r="CO137" s="440">
        <f>Quarterly!CP159</f>
        <v>112.60598694464933</v>
      </c>
      <c r="CP137" s="440">
        <f>Quarterly!CQ159</f>
        <v>115.92966460718519</v>
      </c>
      <c r="CQ137" s="440">
        <f>Quarterly!CR159</f>
        <v>125.69890019625454</v>
      </c>
      <c r="CR137" s="440">
        <f>Quarterly!CS159</f>
        <v>122.71207924144274</v>
      </c>
      <c r="CS137" s="440">
        <f>Quarterly!CT159</f>
        <v>121.99976757143811</v>
      </c>
      <c r="CT137" s="440">
        <f>Quarterly!CU159</f>
        <v>118.19867051112566</v>
      </c>
      <c r="CU137" s="440" t="e">
        <f>Quarterly!#REF!</f>
        <v>#REF!</v>
      </c>
      <c r="CV137" s="440" t="e">
        <f>Quarterly!#REF!</f>
        <v>#REF!</v>
      </c>
      <c r="CW137" s="440" t="e">
        <f>Quarterly!#REF!</f>
        <v>#REF!</v>
      </c>
      <c r="CX137" s="440" t="e">
        <f>Quarterly!#REF!</f>
        <v>#REF!</v>
      </c>
      <c r="CY137" s="440" t="e">
        <f>Quarterly!#REF!</f>
        <v>#REF!</v>
      </c>
      <c r="CZ137" s="440" t="e">
        <f>Quarterly!#REF!</f>
        <v>#REF!</v>
      </c>
      <c r="DA137" s="440" t="e">
        <f>Quarterly!#REF!</f>
        <v>#REF!</v>
      </c>
      <c r="DB137" s="440" t="e">
        <f>Quarterly!#REF!</f>
        <v>#REF!</v>
      </c>
      <c r="DC137" s="440" t="e">
        <f>Quarterly!#REF!</f>
        <v>#REF!</v>
      </c>
      <c r="DD137" s="440" t="e">
        <f>Quarterly!#REF!</f>
        <v>#REF!</v>
      </c>
      <c r="DE137" s="440" t="e">
        <f>Quarterly!#REF!</f>
        <v>#REF!</v>
      </c>
      <c r="DF137" s="440" t="e">
        <f>Quarterly!#REF!</f>
        <v>#REF!</v>
      </c>
      <c r="DG137" s="440" t="e">
        <f>Quarterly!#REF!</f>
        <v>#REF!</v>
      </c>
      <c r="DH137" s="440" t="e">
        <f>Quarterly!#REF!</f>
        <v>#REF!</v>
      </c>
      <c r="DI137" s="440" t="e">
        <f>Quarterly!#REF!</f>
        <v>#REF!</v>
      </c>
      <c r="DJ137" s="440" t="e">
        <f>Quarterly!#REF!</f>
        <v>#REF!</v>
      </c>
      <c r="DK137" s="440" t="e">
        <f>Quarterly!#REF!</f>
        <v>#REF!</v>
      </c>
      <c r="DL137" s="440" t="e">
        <f>Quarterly!#REF!</f>
        <v>#REF!</v>
      </c>
      <c r="DM137" s="440" t="e">
        <f>Quarterly!#REF!</f>
        <v>#REF!</v>
      </c>
      <c r="DN137" s="440" t="e">
        <f>Quarterly!#REF!</f>
        <v>#REF!</v>
      </c>
    </row>
    <row r="138" spans="1:118">
      <c r="A138" s="436" t="s">
        <v>637</v>
      </c>
      <c r="B138" s="440">
        <f>Quarterly!C161</f>
        <v>157.70302900915195</v>
      </c>
      <c r="C138" s="440" t="e">
        <f>Quarterly!D161</f>
        <v>#DIV/0!</v>
      </c>
      <c r="D138" s="440" t="e">
        <f>Quarterly!E161</f>
        <v>#DIV/0!</v>
      </c>
      <c r="E138" s="440" t="e">
        <f>Quarterly!F161</f>
        <v>#DIV/0!</v>
      </c>
      <c r="F138" s="440" t="e">
        <f>Quarterly!G161</f>
        <v>#DIV/0!</v>
      </c>
      <c r="G138" s="440" t="e">
        <f>Quarterly!H161</f>
        <v>#DIV/0!</v>
      </c>
      <c r="H138" s="440" t="e">
        <f>Quarterly!I161</f>
        <v>#DIV/0!</v>
      </c>
      <c r="I138" s="440" t="e">
        <f>Quarterly!J161</f>
        <v>#DIV/0!</v>
      </c>
      <c r="J138" s="440" t="e">
        <f>Quarterly!K161</f>
        <v>#DIV/0!</v>
      </c>
      <c r="K138" s="440" t="e">
        <f>Quarterly!L161</f>
        <v>#DIV/0!</v>
      </c>
      <c r="L138" s="440" t="e">
        <f>Quarterly!M161</f>
        <v>#DIV/0!</v>
      </c>
      <c r="M138" s="440" t="e">
        <f>Quarterly!N161</f>
        <v>#DIV/0!</v>
      </c>
      <c r="N138" s="440" t="e">
        <f>Quarterly!O161</f>
        <v>#DIV/0!</v>
      </c>
      <c r="O138" s="440" t="e">
        <f>Quarterly!P161</f>
        <v>#DIV/0!</v>
      </c>
      <c r="P138" s="440" t="e">
        <f>Quarterly!Q161</f>
        <v>#DIV/0!</v>
      </c>
      <c r="Q138" s="440" t="e">
        <f>Quarterly!R161</f>
        <v>#DIV/0!</v>
      </c>
      <c r="R138" s="440" t="e">
        <f>Quarterly!S161</f>
        <v>#DIV/0!</v>
      </c>
      <c r="S138" s="440" t="e">
        <f>Quarterly!T161</f>
        <v>#DIV/0!</v>
      </c>
      <c r="T138" s="440" t="e">
        <f>Quarterly!U161</f>
        <v>#DIV/0!</v>
      </c>
      <c r="U138" s="440" t="e">
        <f>Quarterly!V161</f>
        <v>#DIV/0!</v>
      </c>
      <c r="V138" s="440" t="e">
        <f>Quarterly!W161</f>
        <v>#DIV/0!</v>
      </c>
      <c r="W138" s="440" t="e">
        <f>Quarterly!X161</f>
        <v>#DIV/0!</v>
      </c>
      <c r="X138" s="440" t="e">
        <f>Quarterly!Y161</f>
        <v>#DIV/0!</v>
      </c>
      <c r="Y138" s="440" t="e">
        <f>Quarterly!Z161</f>
        <v>#DIV/0!</v>
      </c>
      <c r="Z138" s="440" t="e">
        <f>Quarterly!AA161</f>
        <v>#DIV/0!</v>
      </c>
      <c r="AA138" s="440" t="e">
        <f>Quarterly!AB161</f>
        <v>#DIV/0!</v>
      </c>
      <c r="AB138" s="440" t="e">
        <f>Quarterly!AC161</f>
        <v>#DIV/0!</v>
      </c>
      <c r="AC138" s="440" t="e">
        <f>Quarterly!AD161</f>
        <v>#DIV/0!</v>
      </c>
      <c r="AD138" s="440" t="e">
        <f>Quarterly!AE161</f>
        <v>#DIV/0!</v>
      </c>
      <c r="AE138" s="440" t="e">
        <f>Quarterly!AF161</f>
        <v>#DIV/0!</v>
      </c>
      <c r="AF138" s="440" t="e">
        <f>Quarterly!AG161</f>
        <v>#DIV/0!</v>
      </c>
      <c r="AG138" s="440" t="e">
        <f>Quarterly!AH161</f>
        <v>#DIV/0!</v>
      </c>
      <c r="AH138" s="440" t="e">
        <f>Quarterly!AI161</f>
        <v>#DIV/0!</v>
      </c>
      <c r="AI138" s="440" t="e">
        <f>Quarterly!AJ161</f>
        <v>#DIV/0!</v>
      </c>
      <c r="AJ138" s="440" t="e">
        <f>Quarterly!AK161</f>
        <v>#DIV/0!</v>
      </c>
      <c r="AK138" s="440" t="e">
        <f>Quarterly!AL161</f>
        <v>#DIV/0!</v>
      </c>
      <c r="AL138" s="440" t="e">
        <f>Quarterly!AM161</f>
        <v>#DIV/0!</v>
      </c>
      <c r="AM138" s="440" t="e">
        <f>Quarterly!AN161</f>
        <v>#DIV/0!</v>
      </c>
      <c r="AN138" s="440" t="e">
        <f>Quarterly!AO161</f>
        <v>#DIV/0!</v>
      </c>
      <c r="AO138" s="440" t="e">
        <f>Quarterly!AP161</f>
        <v>#DIV/0!</v>
      </c>
      <c r="AP138" s="440" t="e">
        <f>Quarterly!AQ161</f>
        <v>#DIV/0!</v>
      </c>
      <c r="AQ138" s="440" t="e">
        <f>Quarterly!AR161</f>
        <v>#DIV/0!</v>
      </c>
      <c r="AR138" s="440" t="e">
        <f>Quarterly!AS161</f>
        <v>#DIV/0!</v>
      </c>
      <c r="AS138" s="440" t="e">
        <f>Quarterly!AT161</f>
        <v>#DIV/0!</v>
      </c>
      <c r="AT138" s="440" t="e">
        <f>Quarterly!AU161</f>
        <v>#DIV/0!</v>
      </c>
      <c r="AU138" s="440" t="e">
        <f>Quarterly!AV161</f>
        <v>#DIV/0!</v>
      </c>
      <c r="AV138" s="440" t="e">
        <f>Quarterly!AW161</f>
        <v>#DIV/0!</v>
      </c>
      <c r="AW138" s="440" t="e">
        <f>Quarterly!AX161</f>
        <v>#DIV/0!</v>
      </c>
      <c r="AX138" s="440" t="e">
        <f>Quarterly!AY161</f>
        <v>#DIV/0!</v>
      </c>
      <c r="AY138" s="440" t="e">
        <f>Quarterly!AZ161</f>
        <v>#DIV/0!</v>
      </c>
      <c r="AZ138" s="440" t="e">
        <f>Quarterly!BA161</f>
        <v>#DIV/0!</v>
      </c>
      <c r="BA138" s="440" t="e">
        <f>Quarterly!BB161</f>
        <v>#DIV/0!</v>
      </c>
      <c r="BB138" s="440" t="e">
        <f>Quarterly!BC161</f>
        <v>#DIV/0!</v>
      </c>
      <c r="BC138" s="440" t="e">
        <f>Quarterly!BD161</f>
        <v>#DIV/0!</v>
      </c>
      <c r="BD138" s="440" t="e">
        <f>Quarterly!BE161</f>
        <v>#DIV/0!</v>
      </c>
      <c r="BE138" s="440" t="e">
        <f>Quarterly!BF161</f>
        <v>#DIV/0!</v>
      </c>
      <c r="BF138" s="440">
        <f>Quarterly!BG161</f>
        <v>85.302289128009193</v>
      </c>
      <c r="BG138" s="440">
        <f>Quarterly!BH161</f>
        <v>85.311332378769109</v>
      </c>
      <c r="BH138" s="440">
        <f>Quarterly!BI161</f>
        <v>85.203792625444436</v>
      </c>
      <c r="BI138" s="440">
        <f>Quarterly!BJ161</f>
        <v>84.398835423851665</v>
      </c>
      <c r="BJ138" s="440">
        <f>Quarterly!BK161</f>
        <v>83.949153220286902</v>
      </c>
      <c r="BK138" s="440">
        <f>Quarterly!BL161</f>
        <v>84.114328400989919</v>
      </c>
      <c r="BL138" s="440">
        <f>Quarterly!BM161</f>
        <v>82.810721756975866</v>
      </c>
      <c r="BM138" s="440">
        <f>Quarterly!BN161</f>
        <v>82.173648097617146</v>
      </c>
      <c r="BN138" s="440">
        <f>Quarterly!BO161</f>
        <v>83.398847162636514</v>
      </c>
      <c r="BO138" s="440">
        <f>Quarterly!BP161</f>
        <v>84.399430381802134</v>
      </c>
      <c r="BP138" s="440">
        <f>Quarterly!BQ161</f>
        <v>85.975023755970156</v>
      </c>
      <c r="BQ138" s="440">
        <f>Quarterly!BR161</f>
        <v>86.901188032417465</v>
      </c>
      <c r="BR138" s="440">
        <f>Quarterly!BS161</f>
        <v>87.546725184514571</v>
      </c>
      <c r="BS138" s="440">
        <f>Quarterly!BT161</f>
        <v>88.144873789812152</v>
      </c>
      <c r="BT138" s="440">
        <f>Quarterly!BU161</f>
        <v>90.307532535462215</v>
      </c>
      <c r="BU138" s="440">
        <f>Quarterly!BV161</f>
        <v>91.253555646334988</v>
      </c>
      <c r="BV138" s="440">
        <f>Quarterly!BW161</f>
        <v>91.807652830126415</v>
      </c>
      <c r="BW138" s="440">
        <f>Quarterly!BX161</f>
        <v>92.33440213715221</v>
      </c>
      <c r="BX138" s="440">
        <f>Quarterly!BY161</f>
        <v>92.073496106291671</v>
      </c>
      <c r="BY138" s="440">
        <f>Quarterly!BZ161</f>
        <v>91.582252787522023</v>
      </c>
      <c r="BZ138" s="440">
        <f>Quarterly!CA161</f>
        <v>92.218833392135835</v>
      </c>
      <c r="CA138" s="440">
        <f>Quarterly!CB161</f>
        <v>92.674024078356794</v>
      </c>
      <c r="CB138" s="440">
        <f>Quarterly!CC161</f>
        <v>93.465401701873091</v>
      </c>
      <c r="CC138" s="440">
        <f>Quarterly!CD161</f>
        <v>93.287021682717977</v>
      </c>
      <c r="CD138" s="440">
        <f>Quarterly!CE161</f>
        <v>93.293506431239393</v>
      </c>
      <c r="CE138" s="440">
        <f>Quarterly!CF161</f>
        <v>93.357412390732506</v>
      </c>
      <c r="CF138" s="440">
        <f>Quarterly!CG161</f>
        <v>95.624422406297981</v>
      </c>
      <c r="CG138" s="440">
        <f>Quarterly!CH161</f>
        <v>96.140717335416184</v>
      </c>
      <c r="CH138" s="440">
        <f>Quarterly!CI161</f>
        <v>96.82498447490191</v>
      </c>
      <c r="CI138" s="440">
        <f>Quarterly!CJ161</f>
        <v>97.376445319721256</v>
      </c>
      <c r="CJ138" s="440">
        <f>Quarterly!CK161</f>
        <v>97.939437628183896</v>
      </c>
      <c r="CK138" s="440">
        <f>Quarterly!CL161</f>
        <v>99.483473317810407</v>
      </c>
      <c r="CL138" s="440">
        <f>Quarterly!CM161</f>
        <v>100.61032157522548</v>
      </c>
      <c r="CM138" s="440">
        <f>Quarterly!CN161</f>
        <v>100.79855026071642</v>
      </c>
      <c r="CN138" s="440">
        <f>Quarterly!CO161</f>
        <v>101.12309300962089</v>
      </c>
      <c r="CO138" s="440">
        <f>Quarterly!CP161</f>
        <v>101.29677739796784</v>
      </c>
      <c r="CP138" s="440">
        <f>Quarterly!CQ161</f>
        <v>101.97253542540072</v>
      </c>
      <c r="CQ138" s="440">
        <f>Quarterly!CR161</f>
        <v>102.98133446513719</v>
      </c>
      <c r="CR138" s="440">
        <f>Quarterly!CS161</f>
        <v>103.88023778720499</v>
      </c>
      <c r="CS138" s="440">
        <f>Quarterly!CT161</f>
        <v>105.54024711299523</v>
      </c>
      <c r="CT138" s="440">
        <f>Quarterly!CU161</f>
        <v>106.39736394077592</v>
      </c>
      <c r="CU138" s="440" t="e">
        <f>Quarterly!#REF!</f>
        <v>#REF!</v>
      </c>
      <c r="CV138" s="440" t="e">
        <f>Quarterly!#REF!</f>
        <v>#REF!</v>
      </c>
      <c r="CW138" s="440" t="e">
        <f>Quarterly!#REF!</f>
        <v>#REF!</v>
      </c>
      <c r="CX138" s="440" t="e">
        <f>Quarterly!#REF!</f>
        <v>#REF!</v>
      </c>
      <c r="CY138" s="440" t="e">
        <f>Quarterly!#REF!</f>
        <v>#REF!</v>
      </c>
      <c r="CZ138" s="440" t="e">
        <f>Quarterly!#REF!</f>
        <v>#REF!</v>
      </c>
      <c r="DA138" s="440" t="e">
        <f>Quarterly!#REF!</f>
        <v>#REF!</v>
      </c>
      <c r="DB138" s="440" t="e">
        <f>Quarterly!#REF!</f>
        <v>#REF!</v>
      </c>
      <c r="DC138" s="440" t="e">
        <f>Quarterly!#REF!</f>
        <v>#REF!</v>
      </c>
      <c r="DD138" s="440" t="e">
        <f>Quarterly!#REF!</f>
        <v>#REF!</v>
      </c>
      <c r="DE138" s="440" t="e">
        <f>Quarterly!#REF!</f>
        <v>#REF!</v>
      </c>
      <c r="DF138" s="440" t="e">
        <f>Quarterly!#REF!</f>
        <v>#REF!</v>
      </c>
      <c r="DG138" s="440" t="e">
        <f>Quarterly!#REF!</f>
        <v>#REF!</v>
      </c>
      <c r="DH138" s="440" t="e">
        <f>Quarterly!#REF!</f>
        <v>#REF!</v>
      </c>
      <c r="DI138" s="440" t="e">
        <f>Quarterly!#REF!</f>
        <v>#REF!</v>
      </c>
      <c r="DJ138" s="440" t="e">
        <f>Quarterly!#REF!</f>
        <v>#REF!</v>
      </c>
      <c r="DK138" s="440" t="e">
        <f>Quarterly!#REF!</f>
        <v>#REF!</v>
      </c>
      <c r="DL138" s="440" t="e">
        <f>Quarterly!#REF!</f>
        <v>#REF!</v>
      </c>
      <c r="DM138" s="440" t="e">
        <f>Quarterly!#REF!</f>
        <v>#REF!</v>
      </c>
      <c r="DN138" s="440" t="e">
        <f>Quarterly!#REF!</f>
        <v>#REF!</v>
      </c>
    </row>
    <row r="139" spans="1:118">
      <c r="A139" s="437" t="s">
        <v>848</v>
      </c>
      <c r="B139" s="440">
        <f>Quarterly!C162</f>
        <v>2777.4447180312523</v>
      </c>
      <c r="C139" s="440" t="e">
        <f>Quarterly!D162</f>
        <v>#DIV/0!</v>
      </c>
      <c r="D139" s="440" t="e">
        <f>Quarterly!E162</f>
        <v>#DIV/0!</v>
      </c>
      <c r="E139" s="440" t="e">
        <f>Quarterly!F162</f>
        <v>#DIV/0!</v>
      </c>
      <c r="F139" s="440" t="e">
        <f>Quarterly!G162</f>
        <v>#DIV/0!</v>
      </c>
      <c r="G139" s="440" t="e">
        <f>Quarterly!H162</f>
        <v>#DIV/0!</v>
      </c>
      <c r="H139" s="440" t="e">
        <f>Quarterly!I162</f>
        <v>#DIV/0!</v>
      </c>
      <c r="I139" s="440" t="e">
        <f>Quarterly!J162</f>
        <v>#DIV/0!</v>
      </c>
      <c r="J139" s="440" t="e">
        <f>Quarterly!K162</f>
        <v>#DIV/0!</v>
      </c>
      <c r="K139" s="440" t="e">
        <f>Quarterly!L162</f>
        <v>#DIV/0!</v>
      </c>
      <c r="L139" s="440" t="e">
        <f>Quarterly!M162</f>
        <v>#DIV/0!</v>
      </c>
      <c r="M139" s="440" t="e">
        <f>Quarterly!N162</f>
        <v>#DIV/0!</v>
      </c>
      <c r="N139" s="440" t="e">
        <f>Quarterly!O162</f>
        <v>#DIV/0!</v>
      </c>
      <c r="O139" s="440" t="e">
        <f>Quarterly!P162</f>
        <v>#DIV/0!</v>
      </c>
      <c r="P139" s="440" t="e">
        <f>Quarterly!Q162</f>
        <v>#DIV/0!</v>
      </c>
      <c r="Q139" s="440" t="e">
        <f>Quarterly!R162</f>
        <v>#DIV/0!</v>
      </c>
      <c r="R139" s="440" t="e">
        <f>Quarterly!S162</f>
        <v>#DIV/0!</v>
      </c>
      <c r="S139" s="440" t="e">
        <f>Quarterly!T162</f>
        <v>#DIV/0!</v>
      </c>
      <c r="T139" s="440" t="e">
        <f>Quarterly!U162</f>
        <v>#DIV/0!</v>
      </c>
      <c r="U139" s="440" t="e">
        <f>Quarterly!V162</f>
        <v>#DIV/0!</v>
      </c>
      <c r="V139" s="440" t="e">
        <f>Quarterly!W162</f>
        <v>#DIV/0!</v>
      </c>
      <c r="W139" s="440" t="e">
        <f>Quarterly!X162</f>
        <v>#DIV/0!</v>
      </c>
      <c r="X139" s="440" t="e">
        <f>Quarterly!Y162</f>
        <v>#DIV/0!</v>
      </c>
      <c r="Y139" s="440" t="e">
        <f>Quarterly!Z162</f>
        <v>#DIV/0!</v>
      </c>
      <c r="Z139" s="440" t="e">
        <f>Quarterly!AA162</f>
        <v>#DIV/0!</v>
      </c>
      <c r="AA139" s="440" t="e">
        <f>Quarterly!AB162</f>
        <v>#DIV/0!</v>
      </c>
      <c r="AB139" s="440" t="e">
        <f>Quarterly!AC162</f>
        <v>#DIV/0!</v>
      </c>
      <c r="AC139" s="440" t="e">
        <f>Quarterly!AD162</f>
        <v>#DIV/0!</v>
      </c>
      <c r="AD139" s="440" t="e">
        <f>Quarterly!AE162</f>
        <v>#DIV/0!</v>
      </c>
      <c r="AE139" s="440" t="e">
        <f>Quarterly!AF162</f>
        <v>#DIV/0!</v>
      </c>
      <c r="AF139" s="440" t="e">
        <f>Quarterly!AG162</f>
        <v>#DIV/0!</v>
      </c>
      <c r="AG139" s="440" t="e">
        <f>Quarterly!AH162</f>
        <v>#DIV/0!</v>
      </c>
      <c r="AH139" s="440" t="e">
        <f>Quarterly!AI162</f>
        <v>#DIV/0!</v>
      </c>
      <c r="AI139" s="440" t="e">
        <f>Quarterly!AJ162</f>
        <v>#DIV/0!</v>
      </c>
      <c r="AJ139" s="440" t="e">
        <f>Quarterly!AK162</f>
        <v>#DIV/0!</v>
      </c>
      <c r="AK139" s="440" t="e">
        <f>Quarterly!AL162</f>
        <v>#DIV/0!</v>
      </c>
      <c r="AL139" s="440" t="e">
        <f>Quarterly!AM162</f>
        <v>#DIV/0!</v>
      </c>
      <c r="AM139" s="440" t="e">
        <f>Quarterly!AN162</f>
        <v>#DIV/0!</v>
      </c>
      <c r="AN139" s="440" t="e">
        <f>Quarterly!AO162</f>
        <v>#DIV/0!</v>
      </c>
      <c r="AO139" s="440" t="e">
        <f>Quarterly!AP162</f>
        <v>#DIV/0!</v>
      </c>
      <c r="AP139" s="440" t="e">
        <f>Quarterly!AQ162</f>
        <v>#DIV/0!</v>
      </c>
      <c r="AQ139" s="440" t="e">
        <f>Quarterly!AR162</f>
        <v>#DIV/0!</v>
      </c>
      <c r="AR139" s="440" t="e">
        <f>Quarterly!AS162</f>
        <v>#DIV/0!</v>
      </c>
      <c r="AS139" s="440" t="e">
        <f>Quarterly!AT162</f>
        <v>#DIV/0!</v>
      </c>
      <c r="AT139" s="440" t="e">
        <f>Quarterly!AU162</f>
        <v>#DIV/0!</v>
      </c>
      <c r="AU139" s="440" t="e">
        <f>Quarterly!AV162</f>
        <v>#DIV/0!</v>
      </c>
      <c r="AV139" s="440" t="e">
        <f>Quarterly!AW162</f>
        <v>#DIV/0!</v>
      </c>
      <c r="AW139" s="440" t="e">
        <f>Quarterly!AX162</f>
        <v>#DIV/0!</v>
      </c>
      <c r="AX139" s="440" t="e">
        <f>Quarterly!AY162</f>
        <v>#DIV/0!</v>
      </c>
      <c r="AY139" s="440" t="e">
        <f>Quarterly!AZ162</f>
        <v>#DIV/0!</v>
      </c>
      <c r="AZ139" s="440" t="e">
        <f>Quarterly!BA162</f>
        <v>#DIV/0!</v>
      </c>
      <c r="BA139" s="440" t="e">
        <f>Quarterly!BB162</f>
        <v>#DIV/0!</v>
      </c>
      <c r="BB139" s="440" t="e">
        <f>Quarterly!BC162</f>
        <v>#DIV/0!</v>
      </c>
      <c r="BC139" s="440" t="e">
        <f>Quarterly!BD162</f>
        <v>#DIV/0!</v>
      </c>
      <c r="BD139" s="440" t="e">
        <f>Quarterly!BE162</f>
        <v>#DIV/0!</v>
      </c>
      <c r="BE139" s="440" t="e">
        <f>Quarterly!BF162</f>
        <v>#DIV/0!</v>
      </c>
      <c r="BF139" s="440">
        <f>Quarterly!BG162</f>
        <v>76.558500735364476</v>
      </c>
      <c r="BG139" s="440">
        <f>Quarterly!BH162</f>
        <v>76.185413436422706</v>
      </c>
      <c r="BH139" s="440">
        <f>Quarterly!BI162</f>
        <v>78.156674848962567</v>
      </c>
      <c r="BI139" s="440">
        <f>Quarterly!BJ162</f>
        <v>80.655881431236239</v>
      </c>
      <c r="BJ139" s="440">
        <f>Quarterly!BK162</f>
        <v>80.212767352539231</v>
      </c>
      <c r="BK139" s="440">
        <f>Quarterly!BL162</f>
        <v>80.746704936362107</v>
      </c>
      <c r="BL139" s="440">
        <f>Quarterly!BM162</f>
        <v>81.195911037407839</v>
      </c>
      <c r="BM139" s="440">
        <f>Quarterly!BN162</f>
        <v>81.397896963062408</v>
      </c>
      <c r="BN139" s="440">
        <f>Quarterly!BO162</f>
        <v>82.75243516701353</v>
      </c>
      <c r="BO139" s="440">
        <f>Quarterly!BP162</f>
        <v>83.780891787925938</v>
      </c>
      <c r="BP139" s="440">
        <f>Quarterly!BQ162</f>
        <v>84.320601982653386</v>
      </c>
      <c r="BQ139" s="440">
        <f>Quarterly!BR162</f>
        <v>84.446422229456473</v>
      </c>
      <c r="BR139" s="440">
        <f>Quarterly!BS162</f>
        <v>86.144403837686625</v>
      </c>
      <c r="BS139" s="440">
        <f>Quarterly!BT162</f>
        <v>87.075808552190566</v>
      </c>
      <c r="BT139" s="440">
        <f>Quarterly!BU162</f>
        <v>87.513072697933879</v>
      </c>
      <c r="BU139" s="440">
        <f>Quarterly!BV162</f>
        <v>87.037800409336171</v>
      </c>
      <c r="BV139" s="440">
        <f>Quarterly!BW162</f>
        <v>91.696352582304414</v>
      </c>
      <c r="BW139" s="440">
        <f>Quarterly!BX162</f>
        <v>93.131861120671488</v>
      </c>
      <c r="BX139" s="440">
        <f>Quarterly!BY162</f>
        <v>94.885816386941713</v>
      </c>
      <c r="BY139" s="440">
        <f>Quarterly!BZ162</f>
        <v>93.518767452922006</v>
      </c>
      <c r="BZ139" s="440">
        <f>Quarterly!CA162</f>
        <v>96.956025710329925</v>
      </c>
      <c r="CA139" s="440">
        <f>Quarterly!CB162</f>
        <v>97.253573969805458</v>
      </c>
      <c r="CB139" s="440">
        <f>Quarterly!CC162</f>
        <v>96.714882803955959</v>
      </c>
      <c r="CC139" s="440">
        <f>Quarterly!CD162</f>
        <v>97.457348370969612</v>
      </c>
      <c r="CD139" s="440">
        <f>Quarterly!CE162</f>
        <v>96.657113785466137</v>
      </c>
      <c r="CE139" s="440">
        <f>Quarterly!CF162</f>
        <v>97.006148021531729</v>
      </c>
      <c r="CF139" s="440">
        <f>Quarterly!CG162</f>
        <v>98.526403305924191</v>
      </c>
      <c r="CG139" s="440">
        <f>Quarterly!CH162</f>
        <v>98.620619906641878</v>
      </c>
      <c r="CH139" s="440">
        <f>Quarterly!CI162</f>
        <v>99.451761012270438</v>
      </c>
      <c r="CI139" s="440">
        <f>Quarterly!CJ162</f>
        <v>101.10079610446967</v>
      </c>
      <c r="CJ139" s="440">
        <f>Quarterly!CK162</f>
        <v>103.00602751549961</v>
      </c>
      <c r="CK139" s="440">
        <f>Quarterly!CL162</f>
        <v>102.38263335477576</v>
      </c>
      <c r="CL139" s="440">
        <f>Quarterly!CM162</f>
        <v>103.92636595283948</v>
      </c>
      <c r="CM139" s="440">
        <f>Quarterly!CN162</f>
        <v>104.2594659446728</v>
      </c>
      <c r="CN139" s="440">
        <f>Quarterly!CO162</f>
        <v>104.63933087898545</v>
      </c>
      <c r="CO139" s="440">
        <f>Quarterly!CP162</f>
        <v>104.14058015840352</v>
      </c>
      <c r="CP139" s="440">
        <f>Quarterly!CQ162</f>
        <v>105.02988579681244</v>
      </c>
      <c r="CQ139" s="440">
        <f>Quarterly!CR162</f>
        <v>105.61943874371093</v>
      </c>
      <c r="CR139" s="440">
        <f>Quarterly!CS162</f>
        <v>105.16226967004036</v>
      </c>
      <c r="CS139" s="440">
        <f>Quarterly!CT162</f>
        <v>106.43396246859929</v>
      </c>
      <c r="CT139" s="440">
        <f>Quarterly!CU162</f>
        <v>107.56844990585064</v>
      </c>
      <c r="CU139" s="440" t="e">
        <f>Quarterly!#REF!</f>
        <v>#REF!</v>
      </c>
      <c r="CV139" s="440" t="e">
        <f>Quarterly!#REF!</f>
        <v>#REF!</v>
      </c>
      <c r="CW139" s="440" t="e">
        <f>Quarterly!#REF!</f>
        <v>#REF!</v>
      </c>
      <c r="CX139" s="440" t="e">
        <f>Quarterly!#REF!</f>
        <v>#REF!</v>
      </c>
      <c r="CY139" s="440" t="e">
        <f>Quarterly!#REF!</f>
        <v>#REF!</v>
      </c>
      <c r="CZ139" s="440" t="e">
        <f>Quarterly!#REF!</f>
        <v>#REF!</v>
      </c>
      <c r="DA139" s="440" t="e">
        <f>Quarterly!#REF!</f>
        <v>#REF!</v>
      </c>
      <c r="DB139" s="440" t="e">
        <f>Quarterly!#REF!</f>
        <v>#REF!</v>
      </c>
      <c r="DC139" s="440" t="e">
        <f>Quarterly!#REF!</f>
        <v>#REF!</v>
      </c>
      <c r="DD139" s="440" t="e">
        <f>Quarterly!#REF!</f>
        <v>#REF!</v>
      </c>
      <c r="DE139" s="440" t="e">
        <f>Quarterly!#REF!</f>
        <v>#REF!</v>
      </c>
      <c r="DF139" s="440" t="e">
        <f>Quarterly!#REF!</f>
        <v>#REF!</v>
      </c>
      <c r="DG139" s="440" t="e">
        <f>Quarterly!#REF!</f>
        <v>#REF!</v>
      </c>
      <c r="DH139" s="440" t="e">
        <f>Quarterly!#REF!</f>
        <v>#REF!</v>
      </c>
      <c r="DI139" s="440" t="e">
        <f>Quarterly!#REF!</f>
        <v>#REF!</v>
      </c>
      <c r="DJ139" s="440" t="e">
        <f>Quarterly!#REF!</f>
        <v>#REF!</v>
      </c>
      <c r="DK139" s="440" t="e">
        <f>Quarterly!#REF!</f>
        <v>#REF!</v>
      </c>
      <c r="DL139" s="440" t="e">
        <f>Quarterly!#REF!</f>
        <v>#REF!</v>
      </c>
      <c r="DM139" s="440" t="e">
        <f>Quarterly!#REF!</f>
        <v>#REF!</v>
      </c>
      <c r="DN139" s="440" t="e">
        <f>Quarterly!#REF!</f>
        <v>#REF!</v>
      </c>
    </row>
    <row r="140" spans="1:118">
      <c r="A140" s="436" t="s">
        <v>34</v>
      </c>
      <c r="B140" s="440">
        <f>Quarterly!C163</f>
        <v>642.55313192925541</v>
      </c>
      <c r="C140" s="440" t="e">
        <f>Quarterly!D163</f>
        <v>#DIV/0!</v>
      </c>
      <c r="D140" s="440" t="e">
        <f>Quarterly!E163</f>
        <v>#DIV/0!</v>
      </c>
      <c r="E140" s="440" t="e">
        <f>Quarterly!F163</f>
        <v>#DIV/0!</v>
      </c>
      <c r="F140" s="440" t="e">
        <f>Quarterly!G163</f>
        <v>#DIV/0!</v>
      </c>
      <c r="G140" s="440" t="e">
        <f>Quarterly!H163</f>
        <v>#DIV/0!</v>
      </c>
      <c r="H140" s="440" t="e">
        <f>Quarterly!I163</f>
        <v>#DIV/0!</v>
      </c>
      <c r="I140" s="440" t="e">
        <f>Quarterly!J163</f>
        <v>#DIV/0!</v>
      </c>
      <c r="J140" s="440" t="e">
        <f>Quarterly!K163</f>
        <v>#DIV/0!</v>
      </c>
      <c r="K140" s="440" t="e">
        <f>Quarterly!L163</f>
        <v>#DIV/0!</v>
      </c>
      <c r="L140" s="440" t="e">
        <f>Quarterly!M163</f>
        <v>#DIV/0!</v>
      </c>
      <c r="M140" s="440" t="e">
        <f>Quarterly!N163</f>
        <v>#DIV/0!</v>
      </c>
      <c r="N140" s="440" t="e">
        <f>Quarterly!O163</f>
        <v>#DIV/0!</v>
      </c>
      <c r="O140" s="440" t="e">
        <f>Quarterly!P163</f>
        <v>#DIV/0!</v>
      </c>
      <c r="P140" s="440" t="e">
        <f>Quarterly!Q163</f>
        <v>#DIV/0!</v>
      </c>
      <c r="Q140" s="440" t="e">
        <f>Quarterly!R163</f>
        <v>#DIV/0!</v>
      </c>
      <c r="R140" s="440" t="e">
        <f>Quarterly!S163</f>
        <v>#DIV/0!</v>
      </c>
      <c r="S140" s="440" t="e">
        <f>Quarterly!T163</f>
        <v>#DIV/0!</v>
      </c>
      <c r="T140" s="440" t="e">
        <f>Quarterly!U163</f>
        <v>#DIV/0!</v>
      </c>
      <c r="U140" s="440" t="e">
        <f>Quarterly!V163</f>
        <v>#DIV/0!</v>
      </c>
      <c r="V140" s="440" t="e">
        <f>Quarterly!W163</f>
        <v>#DIV/0!</v>
      </c>
      <c r="W140" s="440" t="e">
        <f>Quarterly!X163</f>
        <v>#DIV/0!</v>
      </c>
      <c r="X140" s="440" t="e">
        <f>Quarterly!Y163</f>
        <v>#DIV/0!</v>
      </c>
      <c r="Y140" s="440" t="e">
        <f>Quarterly!Z163</f>
        <v>#DIV/0!</v>
      </c>
      <c r="Z140" s="440" t="e">
        <f>Quarterly!AA163</f>
        <v>#DIV/0!</v>
      </c>
      <c r="AA140" s="440" t="e">
        <f>Quarterly!AB163</f>
        <v>#DIV/0!</v>
      </c>
      <c r="AB140" s="440" t="e">
        <f>Quarterly!AC163</f>
        <v>#DIV/0!</v>
      </c>
      <c r="AC140" s="440" t="e">
        <f>Quarterly!AD163</f>
        <v>#DIV/0!</v>
      </c>
      <c r="AD140" s="440" t="e">
        <f>Quarterly!AE163</f>
        <v>#DIV/0!</v>
      </c>
      <c r="AE140" s="440" t="e">
        <f>Quarterly!AF163</f>
        <v>#DIV/0!</v>
      </c>
      <c r="AF140" s="440" t="e">
        <f>Quarterly!AG163</f>
        <v>#DIV/0!</v>
      </c>
      <c r="AG140" s="440" t="e">
        <f>Quarterly!AH163</f>
        <v>#DIV/0!</v>
      </c>
      <c r="AH140" s="440" t="e">
        <f>Quarterly!AI163</f>
        <v>#DIV/0!</v>
      </c>
      <c r="AI140" s="440" t="e">
        <f>Quarterly!AJ163</f>
        <v>#DIV/0!</v>
      </c>
      <c r="AJ140" s="440" t="e">
        <f>Quarterly!AK163</f>
        <v>#DIV/0!</v>
      </c>
      <c r="AK140" s="440" t="e">
        <f>Quarterly!AL163</f>
        <v>#DIV/0!</v>
      </c>
      <c r="AL140" s="440" t="e">
        <f>Quarterly!AM163</f>
        <v>#DIV/0!</v>
      </c>
      <c r="AM140" s="440" t="e">
        <f>Quarterly!AN163</f>
        <v>#DIV/0!</v>
      </c>
      <c r="AN140" s="440" t="e">
        <f>Quarterly!AO163</f>
        <v>#DIV/0!</v>
      </c>
      <c r="AO140" s="440" t="e">
        <f>Quarterly!AP163</f>
        <v>#DIV/0!</v>
      </c>
      <c r="AP140" s="440" t="e">
        <f>Quarterly!AQ163</f>
        <v>#DIV/0!</v>
      </c>
      <c r="AQ140" s="440" t="e">
        <f>Quarterly!AR163</f>
        <v>#DIV/0!</v>
      </c>
      <c r="AR140" s="440" t="e">
        <f>Quarterly!AS163</f>
        <v>#DIV/0!</v>
      </c>
      <c r="AS140" s="440" t="e">
        <f>Quarterly!AT163</f>
        <v>#DIV/0!</v>
      </c>
      <c r="AT140" s="440" t="e">
        <f>Quarterly!AU163</f>
        <v>#DIV/0!</v>
      </c>
      <c r="AU140" s="440" t="e">
        <f>Quarterly!AV163</f>
        <v>#DIV/0!</v>
      </c>
      <c r="AV140" s="440" t="e">
        <f>Quarterly!AW163</f>
        <v>#DIV/0!</v>
      </c>
      <c r="AW140" s="440" t="e">
        <f>Quarterly!AX163</f>
        <v>#DIV/0!</v>
      </c>
      <c r="AX140" s="440" t="e">
        <f>Quarterly!AY163</f>
        <v>#DIV/0!</v>
      </c>
      <c r="AY140" s="440" t="e">
        <f>Quarterly!AZ163</f>
        <v>#DIV/0!</v>
      </c>
      <c r="AZ140" s="440" t="e">
        <f>Quarterly!BA163</f>
        <v>#DIV/0!</v>
      </c>
      <c r="BA140" s="440" t="e">
        <f>Quarterly!BB163</f>
        <v>#DIV/0!</v>
      </c>
      <c r="BB140" s="440" t="e">
        <f>Quarterly!BC163</f>
        <v>#DIV/0!</v>
      </c>
      <c r="BC140" s="440" t="e">
        <f>Quarterly!BD163</f>
        <v>#DIV/0!</v>
      </c>
      <c r="BD140" s="440" t="e">
        <f>Quarterly!BE163</f>
        <v>#DIV/0!</v>
      </c>
      <c r="BE140" s="440" t="e">
        <f>Quarterly!BF163</f>
        <v>#DIV/0!</v>
      </c>
      <c r="BF140" s="440">
        <f>Quarterly!BG163</f>
        <v>78.480784854892875</v>
      </c>
      <c r="BG140" s="440">
        <f>Quarterly!BH163</f>
        <v>77.508234754580585</v>
      </c>
      <c r="BH140" s="440">
        <f>Quarterly!BI163</f>
        <v>86.763814749783307</v>
      </c>
      <c r="BI140" s="440">
        <f>Quarterly!BJ163</f>
        <v>88.726117814501222</v>
      </c>
      <c r="BJ140" s="440">
        <f>Quarterly!BK163</f>
        <v>88.869297718066662</v>
      </c>
      <c r="BK140" s="440">
        <f>Quarterly!BL163</f>
        <v>88.661077219767137</v>
      </c>
      <c r="BL140" s="440">
        <f>Quarterly!BM163</f>
        <v>88.583824743014972</v>
      </c>
      <c r="BM140" s="440">
        <f>Quarterly!BN163</f>
        <v>89.732821856940632</v>
      </c>
      <c r="BN140" s="440">
        <f>Quarterly!BO163</f>
        <v>90.866866403655266</v>
      </c>
      <c r="BO140" s="440">
        <f>Quarterly!BP163</f>
        <v>94.826815733123411</v>
      </c>
      <c r="BP140" s="440">
        <f>Quarterly!BQ163</f>
        <v>99.931641912177454</v>
      </c>
      <c r="BQ140" s="440">
        <f>Quarterly!BR163</f>
        <v>100.20677334424403</v>
      </c>
      <c r="BR140" s="440">
        <f>Quarterly!BS163</f>
        <v>98.713373865119181</v>
      </c>
      <c r="BS140" s="440">
        <f>Quarterly!BT163</f>
        <v>98.576456432077975</v>
      </c>
      <c r="BT140" s="440">
        <f>Quarterly!BU163</f>
        <v>98.814744118818155</v>
      </c>
      <c r="BU140" s="440">
        <f>Quarterly!BV163</f>
        <v>99.012816322220075</v>
      </c>
      <c r="BV140" s="440">
        <f>Quarterly!BW163</f>
        <v>99.458660450512198</v>
      </c>
      <c r="BW140" s="440">
        <f>Quarterly!BX163</f>
        <v>99.736437645456888</v>
      </c>
      <c r="BX140" s="440">
        <f>Quarterly!BY163</f>
        <v>99.694510453388489</v>
      </c>
      <c r="BY140" s="440">
        <f>Quarterly!BZ163</f>
        <v>100.11262825884337</v>
      </c>
      <c r="BZ140" s="440">
        <f>Quarterly!CA163</f>
        <v>99.961809795212687</v>
      </c>
      <c r="CA140" s="440">
        <f>Quarterly!CB163</f>
        <v>99.80575811391094</v>
      </c>
      <c r="CB140" s="440">
        <f>Quarterly!CC163</f>
        <v>99.701048761725517</v>
      </c>
      <c r="CC140" s="440">
        <f>Quarterly!CD163</f>
        <v>99.850262461740655</v>
      </c>
      <c r="CD140" s="440">
        <f>Quarterly!CE163</f>
        <v>98.843476184938098</v>
      </c>
      <c r="CE140" s="440">
        <f>Quarterly!CF163</f>
        <v>99.062998853302346</v>
      </c>
      <c r="CF140" s="440">
        <f>Quarterly!CG163</f>
        <v>99.626430574797482</v>
      </c>
      <c r="CG140" s="440">
        <f>Quarterly!CH163</f>
        <v>103.80482105626544</v>
      </c>
      <c r="CH140" s="440">
        <f>Quarterly!CI163</f>
        <v>105.87656804482818</v>
      </c>
      <c r="CI140" s="440">
        <f>Quarterly!CJ163</f>
        <v>105.90794292833557</v>
      </c>
      <c r="CJ140" s="440">
        <f>Quarterly!CK163</f>
        <v>105.82394839587953</v>
      </c>
      <c r="CK140" s="440">
        <f>Quarterly!CL163</f>
        <v>105.91237881946252</v>
      </c>
      <c r="CL140" s="440">
        <f>Quarterly!CM163</f>
        <v>106.22862905022583</v>
      </c>
      <c r="CM140" s="440">
        <f>Quarterly!CN163</f>
        <v>106.03521998547046</v>
      </c>
      <c r="CN140" s="440">
        <f>Quarterly!CO163</f>
        <v>105.83797599842187</v>
      </c>
      <c r="CO140" s="440">
        <f>Quarterly!CP163</f>
        <v>106.24563798250968</v>
      </c>
      <c r="CP140" s="440">
        <f>Quarterly!CQ163</f>
        <v>106.52249380834837</v>
      </c>
      <c r="CQ140" s="440">
        <f>Quarterly!CR163</f>
        <v>114.03579077926686</v>
      </c>
      <c r="CR140" s="440">
        <f>Quarterly!CS163</f>
        <v>115.74627617988217</v>
      </c>
      <c r="CS140" s="440">
        <f>Quarterly!CT163</f>
        <v>117.52093241155303</v>
      </c>
      <c r="CT140" s="440">
        <f>Quarterly!CU163</f>
        <v>118.11156230712254</v>
      </c>
      <c r="CU140" s="440" t="e">
        <f>Quarterly!#REF!</f>
        <v>#REF!</v>
      </c>
      <c r="CV140" s="440" t="e">
        <f>Quarterly!#REF!</f>
        <v>#REF!</v>
      </c>
      <c r="CW140" s="440" t="e">
        <f>Quarterly!#REF!</f>
        <v>#REF!</v>
      </c>
      <c r="CX140" s="440" t="e">
        <f>Quarterly!#REF!</f>
        <v>#REF!</v>
      </c>
      <c r="CY140" s="440" t="e">
        <f>Quarterly!#REF!</f>
        <v>#REF!</v>
      </c>
      <c r="CZ140" s="440" t="e">
        <f>Quarterly!#REF!</f>
        <v>#REF!</v>
      </c>
      <c r="DA140" s="440" t="e">
        <f>Quarterly!#REF!</f>
        <v>#REF!</v>
      </c>
      <c r="DB140" s="440" t="e">
        <f>Quarterly!#REF!</f>
        <v>#REF!</v>
      </c>
      <c r="DC140" s="440" t="e">
        <f>Quarterly!#REF!</f>
        <v>#REF!</v>
      </c>
      <c r="DD140" s="440" t="e">
        <f>Quarterly!#REF!</f>
        <v>#REF!</v>
      </c>
      <c r="DE140" s="440" t="e">
        <f>Quarterly!#REF!</f>
        <v>#REF!</v>
      </c>
      <c r="DF140" s="440" t="e">
        <f>Quarterly!#REF!</f>
        <v>#REF!</v>
      </c>
      <c r="DG140" s="440" t="e">
        <f>Quarterly!#REF!</f>
        <v>#REF!</v>
      </c>
      <c r="DH140" s="440" t="e">
        <f>Quarterly!#REF!</f>
        <v>#REF!</v>
      </c>
      <c r="DI140" s="440" t="e">
        <f>Quarterly!#REF!</f>
        <v>#REF!</v>
      </c>
      <c r="DJ140" s="440" t="e">
        <f>Quarterly!#REF!</f>
        <v>#REF!</v>
      </c>
      <c r="DK140" s="440" t="e">
        <f>Quarterly!#REF!</f>
        <v>#REF!</v>
      </c>
      <c r="DL140" s="440" t="e">
        <f>Quarterly!#REF!</f>
        <v>#REF!</v>
      </c>
      <c r="DM140" s="440" t="e">
        <f>Quarterly!#REF!</f>
        <v>#REF!</v>
      </c>
      <c r="DN140" s="440" t="e">
        <f>Quarterly!#REF!</f>
        <v>#REF!</v>
      </c>
    </row>
    <row r="141" spans="1:118">
      <c r="A141" s="437" t="s">
        <v>847</v>
      </c>
      <c r="B141" s="440">
        <f>Quarterly!C164</f>
        <v>0</v>
      </c>
      <c r="C141" s="440" t="e">
        <f>Quarterly!D164</f>
        <v>#DIV/0!</v>
      </c>
      <c r="D141" s="440" t="e">
        <f>Quarterly!E164</f>
        <v>#DIV/0!</v>
      </c>
      <c r="E141" s="440" t="e">
        <f>Quarterly!F164</f>
        <v>#DIV/0!</v>
      </c>
      <c r="F141" s="440" t="e">
        <f>Quarterly!G164</f>
        <v>#DIV/0!</v>
      </c>
      <c r="G141" s="440" t="e">
        <f>Quarterly!H164</f>
        <v>#DIV/0!</v>
      </c>
      <c r="H141" s="440" t="e">
        <f>Quarterly!I164</f>
        <v>#DIV/0!</v>
      </c>
      <c r="I141" s="440" t="e">
        <f>Quarterly!J164</f>
        <v>#DIV/0!</v>
      </c>
      <c r="J141" s="440" t="e">
        <f>Quarterly!K164</f>
        <v>#DIV/0!</v>
      </c>
      <c r="K141" s="440" t="e">
        <f>Quarterly!L164</f>
        <v>#DIV/0!</v>
      </c>
      <c r="L141" s="440" t="e">
        <f>Quarterly!M164</f>
        <v>#DIV/0!</v>
      </c>
      <c r="M141" s="440" t="e">
        <f>Quarterly!N164</f>
        <v>#DIV/0!</v>
      </c>
      <c r="N141" s="440" t="e">
        <f>Quarterly!O164</f>
        <v>#DIV/0!</v>
      </c>
      <c r="O141" s="440" t="e">
        <f>Quarterly!P164</f>
        <v>#DIV/0!</v>
      </c>
      <c r="P141" s="440" t="e">
        <f>Quarterly!Q164</f>
        <v>#DIV/0!</v>
      </c>
      <c r="Q141" s="440" t="e">
        <f>Quarterly!R164</f>
        <v>#DIV/0!</v>
      </c>
      <c r="R141" s="440" t="e">
        <f>Quarterly!S164</f>
        <v>#DIV/0!</v>
      </c>
      <c r="S141" s="440" t="e">
        <f>Quarterly!T164</f>
        <v>#DIV/0!</v>
      </c>
      <c r="T141" s="440" t="e">
        <f>Quarterly!U164</f>
        <v>#DIV/0!</v>
      </c>
      <c r="U141" s="440" t="e">
        <f>Quarterly!V164</f>
        <v>#DIV/0!</v>
      </c>
      <c r="V141" s="440" t="e">
        <f>Quarterly!W164</f>
        <v>#DIV/0!</v>
      </c>
      <c r="W141" s="440" t="e">
        <f>Quarterly!X164</f>
        <v>#DIV/0!</v>
      </c>
      <c r="X141" s="440" t="e">
        <f>Quarterly!Y164</f>
        <v>#DIV/0!</v>
      </c>
      <c r="Y141" s="440" t="e">
        <f>Quarterly!Z164</f>
        <v>#DIV/0!</v>
      </c>
      <c r="Z141" s="440" t="e">
        <f>Quarterly!AA164</f>
        <v>#DIV/0!</v>
      </c>
      <c r="AA141" s="440" t="e">
        <f>Quarterly!AB164</f>
        <v>#DIV/0!</v>
      </c>
      <c r="AB141" s="440" t="e">
        <f>Quarterly!AC164</f>
        <v>#DIV/0!</v>
      </c>
      <c r="AC141" s="440" t="e">
        <f>Quarterly!AD164</f>
        <v>#DIV/0!</v>
      </c>
      <c r="AD141" s="440" t="e">
        <f>Quarterly!AE164</f>
        <v>#DIV/0!</v>
      </c>
      <c r="AE141" s="440" t="e">
        <f>Quarterly!AF164</f>
        <v>#DIV/0!</v>
      </c>
      <c r="AF141" s="440" t="e">
        <f>Quarterly!AG164</f>
        <v>#DIV/0!</v>
      </c>
      <c r="AG141" s="440" t="e">
        <f>Quarterly!AH164</f>
        <v>#DIV/0!</v>
      </c>
      <c r="AH141" s="440" t="e">
        <f>Quarterly!AI164</f>
        <v>#DIV/0!</v>
      </c>
      <c r="AI141" s="440" t="e">
        <f>Quarterly!AJ164</f>
        <v>#DIV/0!</v>
      </c>
      <c r="AJ141" s="440" t="e">
        <f>Quarterly!AK164</f>
        <v>#DIV/0!</v>
      </c>
      <c r="AK141" s="440" t="e">
        <f>Quarterly!AL164</f>
        <v>#DIV/0!</v>
      </c>
      <c r="AL141" s="440" t="e">
        <f>Quarterly!AM164</f>
        <v>#DIV/0!</v>
      </c>
      <c r="AM141" s="440" t="e">
        <f>Quarterly!AN164</f>
        <v>#DIV/0!</v>
      </c>
      <c r="AN141" s="440" t="e">
        <f>Quarterly!AO164</f>
        <v>#DIV/0!</v>
      </c>
      <c r="AO141" s="440" t="e">
        <f>Quarterly!AP164</f>
        <v>#DIV/0!</v>
      </c>
      <c r="AP141" s="440" t="e">
        <f>Quarterly!AQ164</f>
        <v>#DIV/0!</v>
      </c>
      <c r="AQ141" s="440" t="e">
        <f>Quarterly!AR164</f>
        <v>#DIV/0!</v>
      </c>
      <c r="AR141" s="440" t="e">
        <f>Quarterly!AS164</f>
        <v>#DIV/0!</v>
      </c>
      <c r="AS141" s="440" t="e">
        <f>Quarterly!AT164</f>
        <v>#DIV/0!</v>
      </c>
      <c r="AT141" s="440" t="e">
        <f>Quarterly!AU164</f>
        <v>#DIV/0!</v>
      </c>
      <c r="AU141" s="440" t="e">
        <f>Quarterly!AV164</f>
        <v>#DIV/0!</v>
      </c>
      <c r="AV141" s="440" t="e">
        <f>Quarterly!AW164</f>
        <v>#DIV/0!</v>
      </c>
      <c r="AW141" s="440" t="e">
        <f>Quarterly!AX164</f>
        <v>#DIV/0!</v>
      </c>
      <c r="AX141" s="440" t="e">
        <f>Quarterly!AY164</f>
        <v>#DIV/0!</v>
      </c>
      <c r="AY141" s="440" t="e">
        <f>Quarterly!AZ164</f>
        <v>#DIV/0!</v>
      </c>
      <c r="AZ141" s="440" t="e">
        <f>Quarterly!BA164</f>
        <v>#DIV/0!</v>
      </c>
      <c r="BA141" s="440" t="e">
        <f>Quarterly!BB164</f>
        <v>#DIV/0!</v>
      </c>
      <c r="BB141" s="440" t="e">
        <f>Quarterly!BC164</f>
        <v>#DIV/0!</v>
      </c>
      <c r="BC141" s="440" t="e">
        <f>Quarterly!BD164</f>
        <v>#DIV/0!</v>
      </c>
      <c r="BD141" s="440" t="e">
        <f>Quarterly!BE164</f>
        <v>#DIV/0!</v>
      </c>
      <c r="BE141" s="440" t="e">
        <f>Quarterly!BF164</f>
        <v>#DIV/0!</v>
      </c>
      <c r="BF141" s="440">
        <f>Quarterly!BG164</f>
        <v>81.467110148225288</v>
      </c>
      <c r="BG141" s="440">
        <f>Quarterly!BH164</f>
        <v>82.558472223128831</v>
      </c>
      <c r="BH141" s="440">
        <f>Quarterly!BI164</f>
        <v>83.105210510627828</v>
      </c>
      <c r="BI141" s="440">
        <f>Quarterly!BJ164</f>
        <v>84.622466384149689</v>
      </c>
      <c r="BJ141" s="440">
        <f>Quarterly!BK164</f>
        <v>83.250268907150101</v>
      </c>
      <c r="BK141" s="440">
        <f>Quarterly!BL164</f>
        <v>87.206807920156578</v>
      </c>
      <c r="BL141" s="440">
        <f>Quarterly!BM164</f>
        <v>86.805097402365675</v>
      </c>
      <c r="BM141" s="440">
        <f>Quarterly!BN164</f>
        <v>87.697603823925576</v>
      </c>
      <c r="BN141" s="440">
        <f>Quarterly!BO164</f>
        <v>86.315451548969349</v>
      </c>
      <c r="BO141" s="440">
        <f>Quarterly!BP164</f>
        <v>91.374329930503222</v>
      </c>
      <c r="BP141" s="440">
        <f>Quarterly!BQ164</f>
        <v>92.734157128607634</v>
      </c>
      <c r="BQ141" s="440">
        <f>Quarterly!BR164</f>
        <v>94.485403119019153</v>
      </c>
      <c r="BR141" s="440">
        <f>Quarterly!BS164</f>
        <v>92.788520336827162</v>
      </c>
      <c r="BS141" s="440">
        <f>Quarterly!BT164</f>
        <v>98.79634748925946</v>
      </c>
      <c r="BT141" s="440">
        <f>Quarterly!BU164</f>
        <v>97.947500859660195</v>
      </c>
      <c r="BU141" s="440">
        <f>Quarterly!BV164</f>
        <v>99.874017050322323</v>
      </c>
      <c r="BV141" s="440">
        <f>Quarterly!BW164</f>
        <v>98.535642854749426</v>
      </c>
      <c r="BW141" s="440">
        <f>Quarterly!BX164</f>
        <v>101.98668362430222</v>
      </c>
      <c r="BX141" s="440">
        <f>Quarterly!BY164</f>
        <v>99.229456705072394</v>
      </c>
      <c r="BY141" s="440">
        <f>Quarterly!BZ164</f>
        <v>100.0536609992397</v>
      </c>
      <c r="BZ141" s="440">
        <f>Quarterly!CA164</f>
        <v>99.815866582365018</v>
      </c>
      <c r="CA141" s="440">
        <f>Quarterly!CB164</f>
        <v>100.43520081506365</v>
      </c>
      <c r="CB141" s="440">
        <f>Quarterly!CC164</f>
        <v>100.61816127654096</v>
      </c>
      <c r="CC141" s="440">
        <f>Quarterly!CD164</f>
        <v>101.2083861017688</v>
      </c>
      <c r="CD141" s="440">
        <f>Quarterly!CE164</f>
        <v>99.508840456132361</v>
      </c>
      <c r="CE141" s="440">
        <f>Quarterly!CF164</f>
        <v>99.831473437814353</v>
      </c>
      <c r="CF141" s="440">
        <f>Quarterly!CG164</f>
        <v>102.84836826873918</v>
      </c>
      <c r="CG141" s="440">
        <f>Quarterly!CH164</f>
        <v>104.15440919976281</v>
      </c>
      <c r="CH141" s="440">
        <f>Quarterly!CI164</f>
        <v>103.66912764871516</v>
      </c>
      <c r="CI141" s="440">
        <f>Quarterly!CJ164</f>
        <v>106.00592559141326</v>
      </c>
      <c r="CJ141" s="440">
        <f>Quarterly!CK164</f>
        <v>106.82455489095264</v>
      </c>
      <c r="CK141" s="440">
        <f>Quarterly!CL164</f>
        <v>105.89850151986651</v>
      </c>
      <c r="CL141" s="440">
        <f>Quarterly!CM164</f>
        <v>108.08012150151741</v>
      </c>
      <c r="CM141" s="440">
        <f>Quarterly!CN164</f>
        <v>111.56074341389144</v>
      </c>
      <c r="CN141" s="440">
        <f>Quarterly!CO164</f>
        <v>110.5855581197394</v>
      </c>
      <c r="CO141" s="440">
        <f>Quarterly!CP164</f>
        <v>112.60598694464933</v>
      </c>
      <c r="CP141" s="440">
        <f>Quarterly!CQ164</f>
        <v>115.92966460718519</v>
      </c>
      <c r="CQ141" s="440">
        <f>Quarterly!CR164</f>
        <v>125.69890019625454</v>
      </c>
      <c r="CR141" s="440">
        <f>Quarterly!CS164</f>
        <v>122.71207924144274</v>
      </c>
      <c r="CS141" s="440">
        <f>Quarterly!CT164</f>
        <v>121.99976757143811</v>
      </c>
      <c r="CT141" s="440">
        <f>Quarterly!CU164</f>
        <v>118.19867051112566</v>
      </c>
      <c r="CU141" s="440" t="e">
        <f>Quarterly!#REF!</f>
        <v>#REF!</v>
      </c>
      <c r="CV141" s="440" t="e">
        <f>Quarterly!#REF!</f>
        <v>#REF!</v>
      </c>
      <c r="CW141" s="440" t="e">
        <f>Quarterly!#REF!</f>
        <v>#REF!</v>
      </c>
      <c r="CX141" s="440" t="e">
        <f>Quarterly!#REF!</f>
        <v>#REF!</v>
      </c>
      <c r="CY141" s="440" t="e">
        <f>Quarterly!#REF!</f>
        <v>#REF!</v>
      </c>
      <c r="CZ141" s="440" t="e">
        <f>Quarterly!#REF!</f>
        <v>#REF!</v>
      </c>
      <c r="DA141" s="440" t="e">
        <f>Quarterly!#REF!</f>
        <v>#REF!</v>
      </c>
      <c r="DB141" s="440" t="e">
        <f>Quarterly!#REF!</f>
        <v>#REF!</v>
      </c>
      <c r="DC141" s="440" t="e">
        <f>Quarterly!#REF!</f>
        <v>#REF!</v>
      </c>
      <c r="DD141" s="440" t="e">
        <f>Quarterly!#REF!</f>
        <v>#REF!</v>
      </c>
      <c r="DE141" s="440" t="e">
        <f>Quarterly!#REF!</f>
        <v>#REF!</v>
      </c>
      <c r="DF141" s="440" t="e">
        <f>Quarterly!#REF!</f>
        <v>#REF!</v>
      </c>
      <c r="DG141" s="440" t="e">
        <f>Quarterly!#REF!</f>
        <v>#REF!</v>
      </c>
      <c r="DH141" s="440" t="e">
        <f>Quarterly!#REF!</f>
        <v>#REF!</v>
      </c>
      <c r="DI141" s="440" t="e">
        <f>Quarterly!#REF!</f>
        <v>#REF!</v>
      </c>
      <c r="DJ141" s="440" t="e">
        <f>Quarterly!#REF!</f>
        <v>#REF!</v>
      </c>
      <c r="DK141" s="440" t="e">
        <f>Quarterly!#REF!</f>
        <v>#REF!</v>
      </c>
      <c r="DL141" s="440" t="e">
        <f>Quarterly!#REF!</f>
        <v>#REF!</v>
      </c>
      <c r="DM141" s="440" t="e">
        <f>Quarterly!#REF!</f>
        <v>#REF!</v>
      </c>
      <c r="DN141" s="440" t="e">
        <f>Quarterly!#REF!</f>
        <v>#REF!</v>
      </c>
    </row>
    <row r="142" spans="1:118">
      <c r="A142" s="435" t="s">
        <v>636</v>
      </c>
      <c r="B142" s="439">
        <f>Quarterly!C166</f>
        <v>2268.9017571996587</v>
      </c>
      <c r="C142" s="439" t="e">
        <f>Quarterly!D166</f>
        <v>#DIV/0!</v>
      </c>
      <c r="D142" s="439" t="e">
        <f>Quarterly!E166</f>
        <v>#DIV/0!</v>
      </c>
      <c r="E142" s="439" t="e">
        <f>Quarterly!F166</f>
        <v>#DIV/0!</v>
      </c>
      <c r="F142" s="439" t="e">
        <f>Quarterly!G166</f>
        <v>#DIV/0!</v>
      </c>
      <c r="G142" s="439" t="e">
        <f>Quarterly!H166</f>
        <v>#DIV/0!</v>
      </c>
      <c r="H142" s="439" t="e">
        <f>Quarterly!I166</f>
        <v>#DIV/0!</v>
      </c>
      <c r="I142" s="439" t="e">
        <f>Quarterly!J166</f>
        <v>#DIV/0!</v>
      </c>
      <c r="J142" s="439" t="e">
        <f>Quarterly!K166</f>
        <v>#DIV/0!</v>
      </c>
      <c r="K142" s="439" t="e">
        <f>Quarterly!L166</f>
        <v>#DIV/0!</v>
      </c>
      <c r="L142" s="439" t="e">
        <f>Quarterly!M166</f>
        <v>#DIV/0!</v>
      </c>
      <c r="M142" s="439" t="e">
        <f>Quarterly!N166</f>
        <v>#DIV/0!</v>
      </c>
      <c r="N142" s="439" t="e">
        <f>Quarterly!O166</f>
        <v>#DIV/0!</v>
      </c>
      <c r="O142" s="439" t="e">
        <f>Quarterly!P166</f>
        <v>#DIV/0!</v>
      </c>
      <c r="P142" s="439" t="e">
        <f>Quarterly!Q166</f>
        <v>#DIV/0!</v>
      </c>
      <c r="Q142" s="439" t="e">
        <f>Quarterly!R166</f>
        <v>#DIV/0!</v>
      </c>
      <c r="R142" s="439" t="e">
        <f>Quarterly!S166</f>
        <v>#DIV/0!</v>
      </c>
      <c r="S142" s="439" t="e">
        <f>Quarterly!T166</f>
        <v>#DIV/0!</v>
      </c>
      <c r="T142" s="439" t="e">
        <f>Quarterly!U166</f>
        <v>#DIV/0!</v>
      </c>
      <c r="U142" s="439" t="e">
        <f>Quarterly!V166</f>
        <v>#DIV/0!</v>
      </c>
      <c r="V142" s="439" t="e">
        <f>Quarterly!W166</f>
        <v>#DIV/0!</v>
      </c>
      <c r="W142" s="439" t="e">
        <f>Quarterly!X166</f>
        <v>#DIV/0!</v>
      </c>
      <c r="X142" s="439" t="e">
        <f>Quarterly!Y166</f>
        <v>#DIV/0!</v>
      </c>
      <c r="Y142" s="439" t="e">
        <f>Quarterly!Z166</f>
        <v>#DIV/0!</v>
      </c>
      <c r="Z142" s="439" t="e">
        <f>Quarterly!AA166</f>
        <v>#DIV/0!</v>
      </c>
      <c r="AA142" s="439" t="e">
        <f>Quarterly!AB166</f>
        <v>#DIV/0!</v>
      </c>
      <c r="AB142" s="439" t="e">
        <f>Quarterly!AC166</f>
        <v>#DIV/0!</v>
      </c>
      <c r="AC142" s="439" t="e">
        <f>Quarterly!AD166</f>
        <v>#DIV/0!</v>
      </c>
      <c r="AD142" s="439" t="e">
        <f>Quarterly!AE166</f>
        <v>#DIV/0!</v>
      </c>
      <c r="AE142" s="439" t="e">
        <f>Quarterly!AF166</f>
        <v>#DIV/0!</v>
      </c>
      <c r="AF142" s="439" t="e">
        <f>Quarterly!AG166</f>
        <v>#DIV/0!</v>
      </c>
      <c r="AG142" s="439" t="e">
        <f>Quarterly!AH166</f>
        <v>#DIV/0!</v>
      </c>
      <c r="AH142" s="439" t="e">
        <f>Quarterly!AI166</f>
        <v>#DIV/0!</v>
      </c>
      <c r="AI142" s="439" t="e">
        <f>Quarterly!AJ166</f>
        <v>#DIV/0!</v>
      </c>
      <c r="AJ142" s="439" t="e">
        <f>Quarterly!AK166</f>
        <v>#DIV/0!</v>
      </c>
      <c r="AK142" s="439" t="e">
        <f>Quarterly!AL166</f>
        <v>#DIV/0!</v>
      </c>
      <c r="AL142" s="439">
        <f>Quarterly!AM166</f>
        <v>57.770227673045639</v>
      </c>
      <c r="AM142" s="439">
        <f>Quarterly!AN166</f>
        <v>58.853124038843511</v>
      </c>
      <c r="AN142" s="439">
        <f>Quarterly!AO166</f>
        <v>60.494856312762458</v>
      </c>
      <c r="AO142" s="439">
        <f>Quarterly!AP166</f>
        <v>62.577303900742812</v>
      </c>
      <c r="AP142" s="439">
        <f>Quarterly!AQ166</f>
        <v>63.745825684402178</v>
      </c>
      <c r="AQ142" s="439">
        <f>Quarterly!AR166</f>
        <v>64.901652481485613</v>
      </c>
      <c r="AR142" s="439">
        <f>Quarterly!AS166</f>
        <v>64.771779200694894</v>
      </c>
      <c r="AS142" s="439">
        <f>Quarterly!AT166</f>
        <v>64.231016782242037</v>
      </c>
      <c r="AT142" s="439">
        <f>Quarterly!AU166</f>
        <v>64.654383417806613</v>
      </c>
      <c r="AU142" s="439">
        <f>Quarterly!AV166</f>
        <v>66.398275678128641</v>
      </c>
      <c r="AV142" s="439">
        <f>Quarterly!AW166</f>
        <v>66.987046398382361</v>
      </c>
      <c r="AW142" s="439">
        <f>Quarterly!AX166</f>
        <v>66.89302945992641</v>
      </c>
      <c r="AX142" s="439">
        <f>Quarterly!AY166</f>
        <v>67.666433288653948</v>
      </c>
      <c r="AY142" s="439">
        <f>Quarterly!AZ166</f>
        <v>66.544800020111936</v>
      </c>
      <c r="AZ142" s="439">
        <f>Quarterly!BA166</f>
        <v>67.355830554087603</v>
      </c>
      <c r="BA142" s="439">
        <f>Quarterly!BB166</f>
        <v>68.863670895799274</v>
      </c>
      <c r="BB142" s="439">
        <f>Quarterly!BC166</f>
        <v>72.791347364384023</v>
      </c>
      <c r="BC142" s="439">
        <f>Quarterly!BD166</f>
        <v>79.138179119449489</v>
      </c>
      <c r="BD142" s="439">
        <f>Quarterly!BE166</f>
        <v>83.887058476284878</v>
      </c>
      <c r="BE142" s="439">
        <f>Quarterly!BF166</f>
        <v>84.600543950683843</v>
      </c>
      <c r="BF142" s="439">
        <f>Quarterly!BG166</f>
        <v>86.67298358555017</v>
      </c>
      <c r="BG142" s="439">
        <f>Quarterly!BH166</f>
        <v>86.831967240250847</v>
      </c>
      <c r="BH142" s="439">
        <f>Quarterly!BI166</f>
        <v>85.836924687089166</v>
      </c>
      <c r="BI142" s="439">
        <f>Quarterly!BJ166</f>
        <v>85.095764893334476</v>
      </c>
      <c r="BJ142" s="439">
        <f>Quarterly!BK166</f>
        <v>85.844419251749557</v>
      </c>
      <c r="BK142" s="439">
        <f>Quarterly!BL166</f>
        <v>86.315301075925959</v>
      </c>
      <c r="BL142" s="439">
        <f>Quarterly!BM166</f>
        <v>85.168475779247942</v>
      </c>
      <c r="BM142" s="439">
        <f>Quarterly!BN166</f>
        <v>85.775478124816161</v>
      </c>
      <c r="BN142" s="439">
        <f>Quarterly!BO166</f>
        <v>88.678015876872777</v>
      </c>
      <c r="BO142" s="439">
        <f>Quarterly!BP166</f>
        <v>94.083105853914503</v>
      </c>
      <c r="BP142" s="439">
        <f>Quarterly!BQ166</f>
        <v>96.633125927084151</v>
      </c>
      <c r="BQ142" s="439">
        <f>Quarterly!BR166</f>
        <v>96.484008168889531</v>
      </c>
      <c r="BR142" s="439">
        <f>Quarterly!BS166</f>
        <v>96.19543904916263</v>
      </c>
      <c r="BS142" s="439">
        <f>Quarterly!BT166</f>
        <v>98.559628574599969</v>
      </c>
      <c r="BT142" s="439">
        <f>Quarterly!BU166</f>
        <v>99.489401137007576</v>
      </c>
      <c r="BU142" s="439">
        <f>Quarterly!BV166</f>
        <v>100.66621374073753</v>
      </c>
      <c r="BV142" s="439">
        <f>Quarterly!BW166</f>
        <v>101.05572189454728</v>
      </c>
      <c r="BW142" s="439">
        <f>Quarterly!BX166</f>
        <v>102.17234609527925</v>
      </c>
      <c r="BX142" s="439">
        <f>Quarterly!BY166</f>
        <v>102.28670658545521</v>
      </c>
      <c r="BY142" s="439">
        <f>Quarterly!BZ166</f>
        <v>103.29018033016609</v>
      </c>
      <c r="BZ142" s="439">
        <f>Quarterly!CA166</f>
        <v>103.69048866533085</v>
      </c>
      <c r="CA142" s="439">
        <f>Quarterly!CB166</f>
        <v>103.85384264462881</v>
      </c>
      <c r="CB142" s="439">
        <f>Quarterly!CC166</f>
        <v>105.1973259550369</v>
      </c>
      <c r="CC142" s="439">
        <f>Quarterly!CD166</f>
        <v>106.56373238217638</v>
      </c>
      <c r="CD142" s="439">
        <f>Quarterly!CE166</f>
        <v>106.4365433494376</v>
      </c>
      <c r="CE142" s="439">
        <f>Quarterly!CF166</f>
        <v>107.02089653677274</v>
      </c>
      <c r="CF142" s="439">
        <f>Quarterly!CG166</f>
        <v>108.03408691103095</v>
      </c>
      <c r="CG142" s="439">
        <f>Quarterly!CH166</f>
        <v>107.98058204715329</v>
      </c>
      <c r="CH142" s="439">
        <f>Quarterly!CI166</f>
        <v>107.92120541331751</v>
      </c>
      <c r="CI142" s="439">
        <f>Quarterly!CJ166</f>
        <v>110.45639170779394</v>
      </c>
      <c r="CJ142" s="439">
        <f>Quarterly!CK166</f>
        <v>113.11262965385892</v>
      </c>
      <c r="CK142" s="439">
        <f>Quarterly!CL166</f>
        <v>115.60230599819812</v>
      </c>
      <c r="CL142" s="439">
        <f>Quarterly!CM166</f>
        <v>116.46744000052428</v>
      </c>
      <c r="CM142" s="439">
        <f>Quarterly!CN166</f>
        <v>117.72529518785849</v>
      </c>
      <c r="CN142" s="439">
        <f>Quarterly!CO166</f>
        <v>117.95126070349032</v>
      </c>
      <c r="CO142" s="439">
        <f>Quarterly!CP166</f>
        <v>120.31900701389736</v>
      </c>
      <c r="CP142" s="439">
        <f>Quarterly!CQ166</f>
        <v>120.92081349630791</v>
      </c>
      <c r="CQ142" s="439">
        <f>Quarterly!CR166</f>
        <v>122.44870841624076</v>
      </c>
      <c r="CR142" s="439">
        <f>Quarterly!CS166</f>
        <v>122.80293604503446</v>
      </c>
      <c r="CS142" s="439">
        <f>Quarterly!CT166</f>
        <v>123.07085466121329</v>
      </c>
      <c r="CT142" s="439">
        <f>Quarterly!CU166</f>
        <v>122.85054179548608</v>
      </c>
      <c r="CU142" s="439" t="e">
        <f>Quarterly!#REF!</f>
        <v>#REF!</v>
      </c>
      <c r="CV142" s="439" t="e">
        <f>Quarterly!#REF!</f>
        <v>#REF!</v>
      </c>
      <c r="CW142" s="439" t="e">
        <f>Quarterly!#REF!</f>
        <v>#REF!</v>
      </c>
      <c r="CX142" s="439" t="e">
        <f>Quarterly!#REF!</f>
        <v>#REF!</v>
      </c>
      <c r="CY142" s="439" t="e">
        <f>Quarterly!#REF!</f>
        <v>#REF!</v>
      </c>
      <c r="CZ142" s="439" t="e">
        <f>Quarterly!#REF!</f>
        <v>#REF!</v>
      </c>
      <c r="DA142" s="439" t="e">
        <f>Quarterly!#REF!</f>
        <v>#REF!</v>
      </c>
      <c r="DB142" s="439" t="e">
        <f>Quarterly!#REF!</f>
        <v>#REF!</v>
      </c>
      <c r="DC142" s="439" t="e">
        <f>Quarterly!#REF!</f>
        <v>#REF!</v>
      </c>
      <c r="DD142" s="439" t="e">
        <f>Quarterly!#REF!</f>
        <v>#REF!</v>
      </c>
      <c r="DE142" s="439" t="e">
        <f>Quarterly!#REF!</f>
        <v>#REF!</v>
      </c>
      <c r="DF142" s="439" t="e">
        <f>Quarterly!#REF!</f>
        <v>#REF!</v>
      </c>
      <c r="DG142" s="439" t="e">
        <f>Quarterly!#REF!</f>
        <v>#REF!</v>
      </c>
      <c r="DH142" s="439" t="e">
        <f>Quarterly!#REF!</f>
        <v>#REF!</v>
      </c>
      <c r="DI142" s="439" t="e">
        <f>Quarterly!#REF!</f>
        <v>#REF!</v>
      </c>
      <c r="DJ142" s="439" t="e">
        <f>Quarterly!#REF!</f>
        <v>#REF!</v>
      </c>
      <c r="DK142" s="439" t="e">
        <f>Quarterly!#REF!</f>
        <v>#REF!</v>
      </c>
      <c r="DL142" s="439" t="e">
        <f>Quarterly!#REF!</f>
        <v>#REF!</v>
      </c>
      <c r="DM142" s="439" t="e">
        <f>Quarterly!#REF!</f>
        <v>#REF!</v>
      </c>
      <c r="DN142" s="439" t="e">
        <f>Quarterly!#REF!</f>
        <v>#REF!</v>
      </c>
    </row>
    <row r="143" spans="1:118">
      <c r="A143" s="436" t="s">
        <v>633</v>
      </c>
      <c r="B143" s="440">
        <f>Quarterly!C167</f>
        <v>655.67376967001667</v>
      </c>
      <c r="C143" s="440" t="e">
        <f>Quarterly!D167</f>
        <v>#DIV/0!</v>
      </c>
      <c r="D143" s="440" t="e">
        <f>Quarterly!E167</f>
        <v>#DIV/0!</v>
      </c>
      <c r="E143" s="440" t="e">
        <f>Quarterly!F167</f>
        <v>#DIV/0!</v>
      </c>
      <c r="F143" s="440" t="e">
        <f>Quarterly!G167</f>
        <v>#DIV/0!</v>
      </c>
      <c r="G143" s="440" t="e">
        <f>Quarterly!H167</f>
        <v>#DIV/0!</v>
      </c>
      <c r="H143" s="440" t="e">
        <f>Quarterly!I167</f>
        <v>#DIV/0!</v>
      </c>
      <c r="I143" s="440" t="e">
        <f>Quarterly!J167</f>
        <v>#DIV/0!</v>
      </c>
      <c r="J143" s="440" t="e">
        <f>Quarterly!K167</f>
        <v>#DIV/0!</v>
      </c>
      <c r="K143" s="440" t="e">
        <f>Quarterly!L167</f>
        <v>#DIV/0!</v>
      </c>
      <c r="L143" s="440" t="e">
        <f>Quarterly!M167</f>
        <v>#DIV/0!</v>
      </c>
      <c r="M143" s="440" t="e">
        <f>Quarterly!N167</f>
        <v>#DIV/0!</v>
      </c>
      <c r="N143" s="440" t="e">
        <f>Quarterly!O167</f>
        <v>#DIV/0!</v>
      </c>
      <c r="O143" s="440" t="e">
        <f>Quarterly!P167</f>
        <v>#DIV/0!</v>
      </c>
      <c r="P143" s="440" t="e">
        <f>Quarterly!Q167</f>
        <v>#DIV/0!</v>
      </c>
      <c r="Q143" s="440" t="e">
        <f>Quarterly!R167</f>
        <v>#DIV/0!</v>
      </c>
      <c r="R143" s="440" t="e">
        <f>Quarterly!S167</f>
        <v>#DIV/0!</v>
      </c>
      <c r="S143" s="440" t="e">
        <f>Quarterly!T167</f>
        <v>#DIV/0!</v>
      </c>
      <c r="T143" s="440" t="e">
        <f>Quarterly!U167</f>
        <v>#DIV/0!</v>
      </c>
      <c r="U143" s="440" t="e">
        <f>Quarterly!V167</f>
        <v>#DIV/0!</v>
      </c>
      <c r="V143" s="440" t="e">
        <f>Quarterly!W167</f>
        <v>#DIV/0!</v>
      </c>
      <c r="W143" s="440" t="e">
        <f>Quarterly!X167</f>
        <v>#DIV/0!</v>
      </c>
      <c r="X143" s="440" t="e">
        <f>Quarterly!Y167</f>
        <v>#DIV/0!</v>
      </c>
      <c r="Y143" s="440" t="e">
        <f>Quarterly!Z167</f>
        <v>#DIV/0!</v>
      </c>
      <c r="Z143" s="440" t="e">
        <f>Quarterly!AA167</f>
        <v>#DIV/0!</v>
      </c>
      <c r="AA143" s="440" t="e">
        <f>Quarterly!AB167</f>
        <v>#DIV/0!</v>
      </c>
      <c r="AB143" s="440" t="e">
        <f>Quarterly!AC167</f>
        <v>#DIV/0!</v>
      </c>
      <c r="AC143" s="440" t="e">
        <f>Quarterly!AD167</f>
        <v>#DIV/0!</v>
      </c>
      <c r="AD143" s="440" t="e">
        <f>Quarterly!AE167</f>
        <v>#DIV/0!</v>
      </c>
      <c r="AE143" s="440" t="e">
        <f>Quarterly!AF167</f>
        <v>#DIV/0!</v>
      </c>
      <c r="AF143" s="440" t="e">
        <f>Quarterly!AG167</f>
        <v>#DIV/0!</v>
      </c>
      <c r="AG143" s="440" t="e">
        <f>Quarterly!AH167</f>
        <v>#DIV/0!</v>
      </c>
      <c r="AH143" s="440" t="e">
        <f>Quarterly!AI167</f>
        <v>#DIV/0!</v>
      </c>
      <c r="AI143" s="440" t="e">
        <f>Quarterly!AJ167</f>
        <v>#DIV/0!</v>
      </c>
      <c r="AJ143" s="440" t="e">
        <f>Quarterly!AK167</f>
        <v>#DIV/0!</v>
      </c>
      <c r="AK143" s="440" t="e">
        <f>Quarterly!AL167</f>
        <v>#DIV/0!</v>
      </c>
      <c r="AL143" s="440" t="e">
        <f>Quarterly!AM167</f>
        <v>#DIV/0!</v>
      </c>
      <c r="AM143" s="440" t="e">
        <f>Quarterly!AN167</f>
        <v>#DIV/0!</v>
      </c>
      <c r="AN143" s="440" t="e">
        <f>Quarterly!AO167</f>
        <v>#DIV/0!</v>
      </c>
      <c r="AO143" s="440" t="e">
        <f>Quarterly!AP167</f>
        <v>#DIV/0!</v>
      </c>
      <c r="AP143" s="440" t="e">
        <f>Quarterly!AQ167</f>
        <v>#DIV/0!</v>
      </c>
      <c r="AQ143" s="440" t="e">
        <f>Quarterly!AR167</f>
        <v>#DIV/0!</v>
      </c>
      <c r="AR143" s="440" t="e">
        <f>Quarterly!AS167</f>
        <v>#DIV/0!</v>
      </c>
      <c r="AS143" s="440" t="e">
        <f>Quarterly!AT167</f>
        <v>#DIV/0!</v>
      </c>
      <c r="AT143" s="440" t="e">
        <f>Quarterly!AU167</f>
        <v>#DIV/0!</v>
      </c>
      <c r="AU143" s="440" t="e">
        <f>Quarterly!AV167</f>
        <v>#DIV/0!</v>
      </c>
      <c r="AV143" s="440" t="e">
        <f>Quarterly!AW167</f>
        <v>#DIV/0!</v>
      </c>
      <c r="AW143" s="440" t="e">
        <f>Quarterly!AX167</f>
        <v>#DIV/0!</v>
      </c>
      <c r="AX143" s="440" t="e">
        <f>Quarterly!AY167</f>
        <v>#DIV/0!</v>
      </c>
      <c r="AY143" s="440" t="e">
        <f>Quarterly!AZ167</f>
        <v>#DIV/0!</v>
      </c>
      <c r="AZ143" s="440" t="e">
        <f>Quarterly!BA167</f>
        <v>#DIV/0!</v>
      </c>
      <c r="BA143" s="440" t="e">
        <f>Quarterly!BB167</f>
        <v>#DIV/0!</v>
      </c>
      <c r="BB143" s="440" t="e">
        <f>Quarterly!BC167</f>
        <v>#DIV/0!</v>
      </c>
      <c r="BC143" s="440" t="e">
        <f>Quarterly!BD167</f>
        <v>#DIV/0!</v>
      </c>
      <c r="BD143" s="440" t="e">
        <f>Quarterly!BE167</f>
        <v>#DIV/0!</v>
      </c>
      <c r="BE143" s="440" t="e">
        <f>Quarterly!BF167</f>
        <v>#DIV/0!</v>
      </c>
      <c r="BF143" s="440">
        <f>Quarterly!BG167</f>
        <v>83.859677129724247</v>
      </c>
      <c r="BG143" s="440">
        <f>Quarterly!BH167</f>
        <v>82.764870205856539</v>
      </c>
      <c r="BH143" s="440">
        <f>Quarterly!BI167</f>
        <v>79.900197458054365</v>
      </c>
      <c r="BI143" s="440">
        <f>Quarterly!BJ167</f>
        <v>78.296843683320517</v>
      </c>
      <c r="BJ143" s="440">
        <f>Quarterly!BK167</f>
        <v>78.932329998237947</v>
      </c>
      <c r="BK143" s="440">
        <f>Quarterly!BL167</f>
        <v>78.930656065284111</v>
      </c>
      <c r="BL143" s="440">
        <f>Quarterly!BM167</f>
        <v>77.057835192772146</v>
      </c>
      <c r="BM143" s="440">
        <f>Quarterly!BN167</f>
        <v>77.169936432619608</v>
      </c>
      <c r="BN143" s="440">
        <f>Quarterly!BO167</f>
        <v>80.826703895176124</v>
      </c>
      <c r="BO143" s="440">
        <f>Quarterly!BP167</f>
        <v>86.574247207791146</v>
      </c>
      <c r="BP143" s="440">
        <f>Quarterly!BQ167</f>
        <v>90.314426970562366</v>
      </c>
      <c r="BQ143" s="440">
        <f>Quarterly!BR167</f>
        <v>90.429919544356821</v>
      </c>
      <c r="BR143" s="440">
        <f>Quarterly!BS167</f>
        <v>91.076586476238276</v>
      </c>
      <c r="BS143" s="440">
        <f>Quarterly!BT167</f>
        <v>93.546053336269964</v>
      </c>
      <c r="BT143" s="440">
        <f>Quarterly!BU167</f>
        <v>95.200583052605012</v>
      </c>
      <c r="BU143" s="440">
        <f>Quarterly!BV167</f>
        <v>95.727593378933662</v>
      </c>
      <c r="BV143" s="440">
        <f>Quarterly!BW167</f>
        <v>96.792931910573159</v>
      </c>
      <c r="BW143" s="440">
        <f>Quarterly!BX167</f>
        <v>97.747726740311052</v>
      </c>
      <c r="BX143" s="440">
        <f>Quarterly!BY167</f>
        <v>98.605493817196233</v>
      </c>
      <c r="BY143" s="440">
        <f>Quarterly!BZ167</f>
        <v>99.522237947745268</v>
      </c>
      <c r="BZ143" s="440">
        <f>Quarterly!CA167</f>
        <v>99.854352597739265</v>
      </c>
      <c r="CA143" s="440">
        <f>Quarterly!CB167</f>
        <v>101.23347013549058</v>
      </c>
      <c r="CB143" s="440">
        <f>Quarterly!CC167</f>
        <v>103.69950812476526</v>
      </c>
      <c r="CC143" s="440">
        <f>Quarterly!CD167</f>
        <v>104.77519719351533</v>
      </c>
      <c r="CD143" s="440">
        <f>Quarterly!CE167</f>
        <v>106.38421401154493</v>
      </c>
      <c r="CE143" s="440">
        <f>Quarterly!CF167</f>
        <v>106.95535741309828</v>
      </c>
      <c r="CF143" s="440">
        <f>Quarterly!CG167</f>
        <v>107.06836201963506</v>
      </c>
      <c r="CG143" s="440">
        <f>Quarterly!CH167</f>
        <v>107.35697643981922</v>
      </c>
      <c r="CH143" s="440">
        <f>Quarterly!CI167</f>
        <v>107.51610595055273</v>
      </c>
      <c r="CI143" s="440">
        <f>Quarterly!CJ167</f>
        <v>109.44570237269274</v>
      </c>
      <c r="CJ143" s="440">
        <f>Quarterly!CK167</f>
        <v>110.94640678440457</v>
      </c>
      <c r="CK143" s="440">
        <f>Quarterly!CL167</f>
        <v>114.46108570989384</v>
      </c>
      <c r="CL143" s="440">
        <f>Quarterly!CM167</f>
        <v>115.03549238800595</v>
      </c>
      <c r="CM143" s="440">
        <f>Quarterly!CN167</f>
        <v>116.74788279211951</v>
      </c>
      <c r="CN143" s="440">
        <f>Quarterly!CO167</f>
        <v>117.34386685599561</v>
      </c>
      <c r="CO143" s="440">
        <f>Quarterly!CP167</f>
        <v>119.46762685142012</v>
      </c>
      <c r="CP143" s="440">
        <f>Quarterly!CQ167</f>
        <v>119.32498624963664</v>
      </c>
      <c r="CQ143" s="440">
        <f>Quarterly!CR167</f>
        <v>119.78995408988366</v>
      </c>
      <c r="CR143" s="440">
        <f>Quarterly!CS167</f>
        <v>119.46638279529616</v>
      </c>
      <c r="CS143" s="440">
        <f>Quarterly!CT167</f>
        <v>119.1395479370368</v>
      </c>
      <c r="CT143" s="440">
        <f>Quarterly!CU167</f>
        <v>119.64374142568913</v>
      </c>
      <c r="CU143" s="440" t="e">
        <f>Quarterly!#REF!</f>
        <v>#REF!</v>
      </c>
      <c r="CV143" s="440" t="e">
        <f>Quarterly!#REF!</f>
        <v>#REF!</v>
      </c>
      <c r="CW143" s="440" t="e">
        <f>Quarterly!#REF!</f>
        <v>#REF!</v>
      </c>
      <c r="CX143" s="440" t="e">
        <f>Quarterly!#REF!</f>
        <v>#REF!</v>
      </c>
      <c r="CY143" s="440" t="e">
        <f>Quarterly!#REF!</f>
        <v>#REF!</v>
      </c>
      <c r="CZ143" s="440" t="e">
        <f>Quarterly!#REF!</f>
        <v>#REF!</v>
      </c>
      <c r="DA143" s="440" t="e">
        <f>Quarterly!#REF!</f>
        <v>#REF!</v>
      </c>
      <c r="DB143" s="440" t="e">
        <f>Quarterly!#REF!</f>
        <v>#REF!</v>
      </c>
      <c r="DC143" s="440" t="e">
        <f>Quarterly!#REF!</f>
        <v>#REF!</v>
      </c>
      <c r="DD143" s="440" t="e">
        <f>Quarterly!#REF!</f>
        <v>#REF!</v>
      </c>
      <c r="DE143" s="440" t="e">
        <f>Quarterly!#REF!</f>
        <v>#REF!</v>
      </c>
      <c r="DF143" s="440" t="e">
        <f>Quarterly!#REF!</f>
        <v>#REF!</v>
      </c>
      <c r="DG143" s="440" t="e">
        <f>Quarterly!#REF!</f>
        <v>#REF!</v>
      </c>
      <c r="DH143" s="440" t="e">
        <f>Quarterly!#REF!</f>
        <v>#REF!</v>
      </c>
      <c r="DI143" s="440" t="e">
        <f>Quarterly!#REF!</f>
        <v>#REF!</v>
      </c>
      <c r="DJ143" s="440" t="e">
        <f>Quarterly!#REF!</f>
        <v>#REF!</v>
      </c>
      <c r="DK143" s="440" t="e">
        <f>Quarterly!#REF!</f>
        <v>#REF!</v>
      </c>
      <c r="DL143" s="440" t="e">
        <f>Quarterly!#REF!</f>
        <v>#REF!</v>
      </c>
      <c r="DM143" s="440" t="e">
        <f>Quarterly!#REF!</f>
        <v>#REF!</v>
      </c>
      <c r="DN143" s="440" t="e">
        <f>Quarterly!#REF!</f>
        <v>#REF!</v>
      </c>
    </row>
    <row r="144" spans="1:118">
      <c r="A144" s="437" t="s">
        <v>846</v>
      </c>
      <c r="B144" s="440">
        <f>Quarterly!C168</f>
        <v>157.65374003672719</v>
      </c>
      <c r="C144" s="440" t="e">
        <f>Quarterly!D168</f>
        <v>#DIV/0!</v>
      </c>
      <c r="D144" s="440" t="e">
        <f>Quarterly!E168</f>
        <v>#DIV/0!</v>
      </c>
      <c r="E144" s="440" t="e">
        <f>Quarterly!F168</f>
        <v>#DIV/0!</v>
      </c>
      <c r="F144" s="440" t="e">
        <f>Quarterly!G168</f>
        <v>#DIV/0!</v>
      </c>
      <c r="G144" s="440" t="e">
        <f>Quarterly!H168</f>
        <v>#DIV/0!</v>
      </c>
      <c r="H144" s="440" t="e">
        <f>Quarterly!I168</f>
        <v>#DIV/0!</v>
      </c>
      <c r="I144" s="440" t="e">
        <f>Quarterly!J168</f>
        <v>#DIV/0!</v>
      </c>
      <c r="J144" s="440" t="e">
        <f>Quarterly!K168</f>
        <v>#DIV/0!</v>
      </c>
      <c r="K144" s="440" t="e">
        <f>Quarterly!L168</f>
        <v>#DIV/0!</v>
      </c>
      <c r="L144" s="440" t="e">
        <f>Quarterly!M168</f>
        <v>#DIV/0!</v>
      </c>
      <c r="M144" s="440" t="e">
        <f>Quarterly!N168</f>
        <v>#DIV/0!</v>
      </c>
      <c r="N144" s="440" t="e">
        <f>Quarterly!O168</f>
        <v>#DIV/0!</v>
      </c>
      <c r="O144" s="440" t="e">
        <f>Quarterly!P168</f>
        <v>#DIV/0!</v>
      </c>
      <c r="P144" s="440" t="e">
        <f>Quarterly!Q168</f>
        <v>#DIV/0!</v>
      </c>
      <c r="Q144" s="440" t="e">
        <f>Quarterly!R168</f>
        <v>#DIV/0!</v>
      </c>
      <c r="R144" s="440" t="e">
        <f>Quarterly!S168</f>
        <v>#DIV/0!</v>
      </c>
      <c r="S144" s="440" t="e">
        <f>Quarterly!T168</f>
        <v>#DIV/0!</v>
      </c>
      <c r="T144" s="440" t="e">
        <f>Quarterly!U168</f>
        <v>#DIV/0!</v>
      </c>
      <c r="U144" s="440" t="e">
        <f>Quarterly!V168</f>
        <v>#DIV/0!</v>
      </c>
      <c r="V144" s="440" t="e">
        <f>Quarterly!W168</f>
        <v>#DIV/0!</v>
      </c>
      <c r="W144" s="440" t="e">
        <f>Quarterly!X168</f>
        <v>#DIV/0!</v>
      </c>
      <c r="X144" s="440" t="e">
        <f>Quarterly!Y168</f>
        <v>#DIV/0!</v>
      </c>
      <c r="Y144" s="440" t="e">
        <f>Quarterly!Z168</f>
        <v>#DIV/0!</v>
      </c>
      <c r="Z144" s="440" t="e">
        <f>Quarterly!AA168</f>
        <v>#DIV/0!</v>
      </c>
      <c r="AA144" s="440" t="e">
        <f>Quarterly!AB168</f>
        <v>#DIV/0!</v>
      </c>
      <c r="AB144" s="440" t="e">
        <f>Quarterly!AC168</f>
        <v>#DIV/0!</v>
      </c>
      <c r="AC144" s="440" t="e">
        <f>Quarterly!AD168</f>
        <v>#DIV/0!</v>
      </c>
      <c r="AD144" s="440" t="e">
        <f>Quarterly!AE168</f>
        <v>#DIV/0!</v>
      </c>
      <c r="AE144" s="440" t="e">
        <f>Quarterly!AF168</f>
        <v>#DIV/0!</v>
      </c>
      <c r="AF144" s="440" t="e">
        <f>Quarterly!AG168</f>
        <v>#DIV/0!</v>
      </c>
      <c r="AG144" s="440" t="e">
        <f>Quarterly!AH168</f>
        <v>#DIV/0!</v>
      </c>
      <c r="AH144" s="440" t="e">
        <f>Quarterly!AI168</f>
        <v>#DIV/0!</v>
      </c>
      <c r="AI144" s="440" t="e">
        <f>Quarterly!AJ168</f>
        <v>#DIV/0!</v>
      </c>
      <c r="AJ144" s="440" t="e">
        <f>Quarterly!AK168</f>
        <v>#DIV/0!</v>
      </c>
      <c r="AK144" s="440" t="e">
        <f>Quarterly!AL168</f>
        <v>#DIV/0!</v>
      </c>
      <c r="AL144" s="440" t="e">
        <f>Quarterly!AM168</f>
        <v>#DIV/0!</v>
      </c>
      <c r="AM144" s="440" t="e">
        <f>Quarterly!AN168</f>
        <v>#DIV/0!</v>
      </c>
      <c r="AN144" s="440" t="e">
        <f>Quarterly!AO168</f>
        <v>#DIV/0!</v>
      </c>
      <c r="AO144" s="440" t="e">
        <f>Quarterly!AP168</f>
        <v>#DIV/0!</v>
      </c>
      <c r="AP144" s="440" t="e">
        <f>Quarterly!AQ168</f>
        <v>#DIV/0!</v>
      </c>
      <c r="AQ144" s="440" t="e">
        <f>Quarterly!AR168</f>
        <v>#DIV/0!</v>
      </c>
      <c r="AR144" s="440" t="e">
        <f>Quarterly!AS168</f>
        <v>#DIV/0!</v>
      </c>
      <c r="AS144" s="440" t="e">
        <f>Quarterly!AT168</f>
        <v>#DIV/0!</v>
      </c>
      <c r="AT144" s="440" t="e">
        <f>Quarterly!AU168</f>
        <v>#DIV/0!</v>
      </c>
      <c r="AU144" s="440" t="e">
        <f>Quarterly!AV168</f>
        <v>#DIV/0!</v>
      </c>
      <c r="AV144" s="440" t="e">
        <f>Quarterly!AW168</f>
        <v>#DIV/0!</v>
      </c>
      <c r="AW144" s="440" t="e">
        <f>Quarterly!AX168</f>
        <v>#DIV/0!</v>
      </c>
      <c r="AX144" s="440" t="e">
        <f>Quarterly!AY168</f>
        <v>#DIV/0!</v>
      </c>
      <c r="AY144" s="440" t="e">
        <f>Quarterly!AZ168</f>
        <v>#DIV/0!</v>
      </c>
      <c r="AZ144" s="440" t="e">
        <f>Quarterly!BA168</f>
        <v>#DIV/0!</v>
      </c>
      <c r="BA144" s="440" t="e">
        <f>Quarterly!BB168</f>
        <v>#DIV/0!</v>
      </c>
      <c r="BB144" s="440" t="e">
        <f>Quarterly!BC168</f>
        <v>#DIV/0!</v>
      </c>
      <c r="BC144" s="440" t="e">
        <f>Quarterly!BD168</f>
        <v>#DIV/0!</v>
      </c>
      <c r="BD144" s="440" t="e">
        <f>Quarterly!BE168</f>
        <v>#DIV/0!</v>
      </c>
      <c r="BE144" s="440" t="e">
        <f>Quarterly!BF168</f>
        <v>#DIV/0!</v>
      </c>
      <c r="BF144" s="440">
        <f>Quarterly!BG168</f>
        <v>83.859677129724247</v>
      </c>
      <c r="BG144" s="440">
        <f>Quarterly!BH168</f>
        <v>82.764870205856539</v>
      </c>
      <c r="BH144" s="440">
        <f>Quarterly!BI168</f>
        <v>79.900197458054365</v>
      </c>
      <c r="BI144" s="440">
        <f>Quarterly!BJ168</f>
        <v>78.296843683320517</v>
      </c>
      <c r="BJ144" s="440">
        <f>Quarterly!BK168</f>
        <v>78.932329998237947</v>
      </c>
      <c r="BK144" s="440">
        <f>Quarterly!BL168</f>
        <v>78.930656065284111</v>
      </c>
      <c r="BL144" s="440">
        <f>Quarterly!BM168</f>
        <v>77.057835192772146</v>
      </c>
      <c r="BM144" s="440">
        <f>Quarterly!BN168</f>
        <v>77.169936432619608</v>
      </c>
      <c r="BN144" s="440">
        <f>Quarterly!BO168</f>
        <v>80.826703895176124</v>
      </c>
      <c r="BO144" s="440">
        <f>Quarterly!BP168</f>
        <v>86.574247207791146</v>
      </c>
      <c r="BP144" s="440">
        <f>Quarterly!BQ168</f>
        <v>90.314426970562366</v>
      </c>
      <c r="BQ144" s="440">
        <f>Quarterly!BR168</f>
        <v>90.429919544356821</v>
      </c>
      <c r="BR144" s="440">
        <f>Quarterly!BS168</f>
        <v>91.076586476238276</v>
      </c>
      <c r="BS144" s="440">
        <f>Quarterly!BT168</f>
        <v>93.546053336269964</v>
      </c>
      <c r="BT144" s="440">
        <f>Quarterly!BU168</f>
        <v>95.200583052605012</v>
      </c>
      <c r="BU144" s="440">
        <f>Quarterly!BV168</f>
        <v>95.727593378933662</v>
      </c>
      <c r="BV144" s="440">
        <f>Quarterly!BW168</f>
        <v>96.792931910573159</v>
      </c>
      <c r="BW144" s="440">
        <f>Quarterly!BX168</f>
        <v>97.747726740311052</v>
      </c>
      <c r="BX144" s="440">
        <f>Quarterly!BY168</f>
        <v>98.605493817196233</v>
      </c>
      <c r="BY144" s="440">
        <f>Quarterly!BZ168</f>
        <v>99.522237947745268</v>
      </c>
      <c r="BZ144" s="440">
        <f>Quarterly!CA168</f>
        <v>99.854352597739265</v>
      </c>
      <c r="CA144" s="440">
        <f>Quarterly!CB168</f>
        <v>101.23347013549058</v>
      </c>
      <c r="CB144" s="440">
        <f>Quarterly!CC168</f>
        <v>103.69950812476526</v>
      </c>
      <c r="CC144" s="440">
        <f>Quarterly!CD168</f>
        <v>104.77519719351533</v>
      </c>
      <c r="CD144" s="440">
        <f>Quarterly!CE168</f>
        <v>106.38421401154493</v>
      </c>
      <c r="CE144" s="440">
        <f>Quarterly!CF168</f>
        <v>106.95535741309828</v>
      </c>
      <c r="CF144" s="440">
        <f>Quarterly!CG168</f>
        <v>107.06836201963506</v>
      </c>
      <c r="CG144" s="440">
        <f>Quarterly!CH168</f>
        <v>107.35697643981922</v>
      </c>
      <c r="CH144" s="440">
        <f>Quarterly!CI168</f>
        <v>107.51610595055273</v>
      </c>
      <c r="CI144" s="440">
        <f>Quarterly!CJ168</f>
        <v>109.44570237269274</v>
      </c>
      <c r="CJ144" s="440">
        <f>Quarterly!CK168</f>
        <v>110.94640678440457</v>
      </c>
      <c r="CK144" s="440">
        <f>Quarterly!CL168</f>
        <v>114.46108570989384</v>
      </c>
      <c r="CL144" s="440">
        <f>Quarterly!CM168</f>
        <v>115.03549238800595</v>
      </c>
      <c r="CM144" s="440">
        <f>Quarterly!CN168</f>
        <v>116.74788279211951</v>
      </c>
      <c r="CN144" s="440">
        <f>Quarterly!CO168</f>
        <v>117.34386685599561</v>
      </c>
      <c r="CO144" s="440">
        <f>Quarterly!CP168</f>
        <v>119.46762685142012</v>
      </c>
      <c r="CP144" s="440">
        <f>Quarterly!CQ168</f>
        <v>119.32498624963664</v>
      </c>
      <c r="CQ144" s="440">
        <f>Quarterly!CR168</f>
        <v>119.78995408988366</v>
      </c>
      <c r="CR144" s="440">
        <f>Quarterly!CS168</f>
        <v>119.46638279529616</v>
      </c>
      <c r="CS144" s="440">
        <f>Quarterly!CT168</f>
        <v>119.1395479370368</v>
      </c>
      <c r="CT144" s="440">
        <f>Quarterly!CU168</f>
        <v>119.64374142568913</v>
      </c>
      <c r="CU144" s="440" t="e">
        <f>Quarterly!#REF!</f>
        <v>#REF!</v>
      </c>
      <c r="CV144" s="440" t="e">
        <f>Quarterly!#REF!</f>
        <v>#REF!</v>
      </c>
      <c r="CW144" s="440" t="e">
        <f>Quarterly!#REF!</f>
        <v>#REF!</v>
      </c>
      <c r="CX144" s="440" t="e">
        <f>Quarterly!#REF!</f>
        <v>#REF!</v>
      </c>
      <c r="CY144" s="440" t="e">
        <f>Quarterly!#REF!</f>
        <v>#REF!</v>
      </c>
      <c r="CZ144" s="440" t="e">
        <f>Quarterly!#REF!</f>
        <v>#REF!</v>
      </c>
      <c r="DA144" s="440" t="e">
        <f>Quarterly!#REF!</f>
        <v>#REF!</v>
      </c>
      <c r="DB144" s="440" t="e">
        <f>Quarterly!#REF!</f>
        <v>#REF!</v>
      </c>
      <c r="DC144" s="440" t="e">
        <f>Quarterly!#REF!</f>
        <v>#REF!</v>
      </c>
      <c r="DD144" s="440" t="e">
        <f>Quarterly!#REF!</f>
        <v>#REF!</v>
      </c>
      <c r="DE144" s="440" t="e">
        <f>Quarterly!#REF!</f>
        <v>#REF!</v>
      </c>
      <c r="DF144" s="440" t="e">
        <f>Quarterly!#REF!</f>
        <v>#REF!</v>
      </c>
      <c r="DG144" s="440" t="e">
        <f>Quarterly!#REF!</f>
        <v>#REF!</v>
      </c>
      <c r="DH144" s="440" t="e">
        <f>Quarterly!#REF!</f>
        <v>#REF!</v>
      </c>
      <c r="DI144" s="440" t="e">
        <f>Quarterly!#REF!</f>
        <v>#REF!</v>
      </c>
      <c r="DJ144" s="440" t="e">
        <f>Quarterly!#REF!</f>
        <v>#REF!</v>
      </c>
      <c r="DK144" s="440" t="e">
        <f>Quarterly!#REF!</f>
        <v>#REF!</v>
      </c>
      <c r="DL144" s="440" t="e">
        <f>Quarterly!#REF!</f>
        <v>#REF!</v>
      </c>
      <c r="DM144" s="440" t="e">
        <f>Quarterly!#REF!</f>
        <v>#REF!</v>
      </c>
      <c r="DN144" s="440" t="e">
        <f>Quarterly!#REF!</f>
        <v>#REF!</v>
      </c>
    </row>
    <row r="145" spans="1:118">
      <c r="A145" s="436" t="s">
        <v>634</v>
      </c>
      <c r="B145" s="440">
        <f>Quarterly!C170</f>
        <v>4.0000999999999998</v>
      </c>
      <c r="C145" s="440" t="e">
        <f>Quarterly!D170</f>
        <v>#DIV/0!</v>
      </c>
      <c r="D145" s="440" t="e">
        <f>Quarterly!E170</f>
        <v>#DIV/0!</v>
      </c>
      <c r="E145" s="440" t="e">
        <f>Quarterly!F170</f>
        <v>#DIV/0!</v>
      </c>
      <c r="F145" s="440" t="e">
        <f>Quarterly!G170</f>
        <v>#DIV/0!</v>
      </c>
      <c r="G145" s="440" t="e">
        <f>Quarterly!H170</f>
        <v>#DIV/0!</v>
      </c>
      <c r="H145" s="440" t="e">
        <f>Quarterly!I170</f>
        <v>#DIV/0!</v>
      </c>
      <c r="I145" s="440" t="e">
        <f>Quarterly!J170</f>
        <v>#DIV/0!</v>
      </c>
      <c r="J145" s="440" t="e">
        <f>Quarterly!K170</f>
        <v>#DIV/0!</v>
      </c>
      <c r="K145" s="440" t="e">
        <f>Quarterly!L170</f>
        <v>#DIV/0!</v>
      </c>
      <c r="L145" s="440" t="e">
        <f>Quarterly!M170</f>
        <v>#DIV/0!</v>
      </c>
      <c r="M145" s="440" t="e">
        <f>Quarterly!N170</f>
        <v>#DIV/0!</v>
      </c>
      <c r="N145" s="440" t="e">
        <f>Quarterly!O170</f>
        <v>#DIV/0!</v>
      </c>
      <c r="O145" s="440" t="e">
        <f>Quarterly!P170</f>
        <v>#DIV/0!</v>
      </c>
      <c r="P145" s="440" t="e">
        <f>Quarterly!Q170</f>
        <v>#DIV/0!</v>
      </c>
      <c r="Q145" s="440" t="e">
        <f>Quarterly!R170</f>
        <v>#DIV/0!</v>
      </c>
      <c r="R145" s="440" t="e">
        <f>Quarterly!S170</f>
        <v>#DIV/0!</v>
      </c>
      <c r="S145" s="440" t="e">
        <f>Quarterly!T170</f>
        <v>#DIV/0!</v>
      </c>
      <c r="T145" s="440" t="e">
        <f>Quarterly!U170</f>
        <v>#DIV/0!</v>
      </c>
      <c r="U145" s="440" t="e">
        <f>Quarterly!V170</f>
        <v>#DIV/0!</v>
      </c>
      <c r="V145" s="440" t="e">
        <f>Quarterly!W170</f>
        <v>#DIV/0!</v>
      </c>
      <c r="W145" s="440" t="e">
        <f>Quarterly!X170</f>
        <v>#DIV/0!</v>
      </c>
      <c r="X145" s="440" t="e">
        <f>Quarterly!Y170</f>
        <v>#DIV/0!</v>
      </c>
      <c r="Y145" s="440" t="e">
        <f>Quarterly!Z170</f>
        <v>#DIV/0!</v>
      </c>
      <c r="Z145" s="440" t="e">
        <f>Quarterly!AA170</f>
        <v>#DIV/0!</v>
      </c>
      <c r="AA145" s="440" t="e">
        <f>Quarterly!AB170</f>
        <v>#DIV/0!</v>
      </c>
      <c r="AB145" s="440" t="e">
        <f>Quarterly!AC170</f>
        <v>#DIV/0!</v>
      </c>
      <c r="AC145" s="440" t="e">
        <f>Quarterly!AD170</f>
        <v>#DIV/0!</v>
      </c>
      <c r="AD145" s="440" t="e">
        <f>Quarterly!AE170</f>
        <v>#DIV/0!</v>
      </c>
      <c r="AE145" s="440" t="e">
        <f>Quarterly!AF170</f>
        <v>#DIV/0!</v>
      </c>
      <c r="AF145" s="440" t="e">
        <f>Quarterly!AG170</f>
        <v>#DIV/0!</v>
      </c>
      <c r="AG145" s="440" t="e">
        <f>Quarterly!AH170</f>
        <v>#DIV/0!</v>
      </c>
      <c r="AH145" s="440" t="e">
        <f>Quarterly!AI170</f>
        <v>#DIV/0!</v>
      </c>
      <c r="AI145" s="440" t="e">
        <f>Quarterly!AJ170</f>
        <v>#DIV/0!</v>
      </c>
      <c r="AJ145" s="440" t="e">
        <f>Quarterly!AK170</f>
        <v>#DIV/0!</v>
      </c>
      <c r="AK145" s="440" t="e">
        <f>Quarterly!AL170</f>
        <v>#DIV/0!</v>
      </c>
      <c r="AL145" s="440" t="e">
        <f>Quarterly!AM170</f>
        <v>#DIV/0!</v>
      </c>
      <c r="AM145" s="440" t="e">
        <f>Quarterly!AN170</f>
        <v>#DIV/0!</v>
      </c>
      <c r="AN145" s="440" t="e">
        <f>Quarterly!AO170</f>
        <v>#DIV/0!</v>
      </c>
      <c r="AO145" s="440" t="e">
        <f>Quarterly!AP170</f>
        <v>#DIV/0!</v>
      </c>
      <c r="AP145" s="440" t="e">
        <f>Quarterly!AQ170</f>
        <v>#DIV/0!</v>
      </c>
      <c r="AQ145" s="440" t="e">
        <f>Quarterly!AR170</f>
        <v>#DIV/0!</v>
      </c>
      <c r="AR145" s="440" t="e">
        <f>Quarterly!AS170</f>
        <v>#DIV/0!</v>
      </c>
      <c r="AS145" s="440" t="e">
        <f>Quarterly!AT170</f>
        <v>#DIV/0!</v>
      </c>
      <c r="AT145" s="440" t="e">
        <f>Quarterly!AU170</f>
        <v>#DIV/0!</v>
      </c>
      <c r="AU145" s="440" t="e">
        <f>Quarterly!AV170</f>
        <v>#DIV/0!</v>
      </c>
      <c r="AV145" s="440" t="e">
        <f>Quarterly!AW170</f>
        <v>#DIV/0!</v>
      </c>
      <c r="AW145" s="440" t="e">
        <f>Quarterly!AX170</f>
        <v>#DIV/0!</v>
      </c>
      <c r="AX145" s="440" t="e">
        <f>Quarterly!AY170</f>
        <v>#DIV/0!</v>
      </c>
      <c r="AY145" s="440" t="e">
        <f>Quarterly!AZ170</f>
        <v>#DIV/0!</v>
      </c>
      <c r="AZ145" s="440" t="e">
        <f>Quarterly!BA170</f>
        <v>#DIV/0!</v>
      </c>
      <c r="BA145" s="440" t="e">
        <f>Quarterly!BB170</f>
        <v>#DIV/0!</v>
      </c>
      <c r="BB145" s="440" t="e">
        <f>Quarterly!BC170</f>
        <v>#DIV/0!</v>
      </c>
      <c r="BC145" s="440" t="e">
        <f>Quarterly!BD170</f>
        <v>#DIV/0!</v>
      </c>
      <c r="BD145" s="440" t="e">
        <f>Quarterly!BE170</f>
        <v>#DIV/0!</v>
      </c>
      <c r="BE145" s="440" t="e">
        <f>Quarterly!BF170</f>
        <v>#DIV/0!</v>
      </c>
      <c r="BF145" s="440">
        <f>Quarterly!BG170</f>
        <v>81.467110148225288</v>
      </c>
      <c r="BG145" s="440">
        <f>Quarterly!BH170</f>
        <v>82.558472223128831</v>
      </c>
      <c r="BH145" s="440">
        <f>Quarterly!BI170</f>
        <v>83.105210510627828</v>
      </c>
      <c r="BI145" s="440">
        <f>Quarterly!BJ170</f>
        <v>84.622466384149689</v>
      </c>
      <c r="BJ145" s="440">
        <f>Quarterly!BK170</f>
        <v>83.250268907150101</v>
      </c>
      <c r="BK145" s="440">
        <f>Quarterly!BL170</f>
        <v>87.206807920156578</v>
      </c>
      <c r="BL145" s="440">
        <f>Quarterly!BM170</f>
        <v>86.805097402365675</v>
      </c>
      <c r="BM145" s="440">
        <f>Quarterly!BN170</f>
        <v>87.697603823925576</v>
      </c>
      <c r="BN145" s="440">
        <f>Quarterly!BO170</f>
        <v>86.315451548969349</v>
      </c>
      <c r="BO145" s="440">
        <f>Quarterly!BP170</f>
        <v>91.374329930503222</v>
      </c>
      <c r="BP145" s="440">
        <f>Quarterly!BQ170</f>
        <v>92.734157128607634</v>
      </c>
      <c r="BQ145" s="440">
        <f>Quarterly!BR170</f>
        <v>94.485403119019125</v>
      </c>
      <c r="BR145" s="440">
        <f>Quarterly!BS170</f>
        <v>92.788520336827162</v>
      </c>
      <c r="BS145" s="440">
        <f>Quarterly!BT170</f>
        <v>98.79634748925946</v>
      </c>
      <c r="BT145" s="440">
        <f>Quarterly!BU170</f>
        <v>97.947500859660195</v>
      </c>
      <c r="BU145" s="440">
        <f>Quarterly!BV170</f>
        <v>99.874017050322308</v>
      </c>
      <c r="BV145" s="440">
        <f>Quarterly!BW170</f>
        <v>98.535642854749426</v>
      </c>
      <c r="BW145" s="440">
        <f>Quarterly!BX170</f>
        <v>101.98668362430222</v>
      </c>
      <c r="BX145" s="440">
        <f>Quarterly!BY170</f>
        <v>99.22945670507238</v>
      </c>
      <c r="BY145" s="440">
        <f>Quarterly!BZ170</f>
        <v>100.0536609992397</v>
      </c>
      <c r="BZ145" s="440">
        <f>Quarterly!CA170</f>
        <v>99.815866582365018</v>
      </c>
      <c r="CA145" s="440">
        <f>Quarterly!CB170</f>
        <v>100.43520081506365</v>
      </c>
      <c r="CB145" s="440">
        <f>Quarterly!CC170</f>
        <v>100.61816127654096</v>
      </c>
      <c r="CC145" s="440">
        <f>Quarterly!CD170</f>
        <v>101.2083861017688</v>
      </c>
      <c r="CD145" s="440">
        <f>Quarterly!CE170</f>
        <v>99.508840456132361</v>
      </c>
      <c r="CE145" s="440">
        <f>Quarterly!CF170</f>
        <v>99.831473437814338</v>
      </c>
      <c r="CF145" s="440">
        <f>Quarterly!CG170</f>
        <v>102.84836826873918</v>
      </c>
      <c r="CG145" s="440">
        <f>Quarterly!CH170</f>
        <v>104.15440919976281</v>
      </c>
      <c r="CH145" s="440">
        <f>Quarterly!CI170</f>
        <v>103.66912764871518</v>
      </c>
      <c r="CI145" s="440">
        <f>Quarterly!CJ170</f>
        <v>106.00592559141329</v>
      </c>
      <c r="CJ145" s="440">
        <f>Quarterly!CK170</f>
        <v>106.82455489095263</v>
      </c>
      <c r="CK145" s="440">
        <f>Quarterly!CL170</f>
        <v>105.89850151986651</v>
      </c>
      <c r="CL145" s="440">
        <f>Quarterly!CM170</f>
        <v>108.08012150151741</v>
      </c>
      <c r="CM145" s="440">
        <f>Quarterly!CN170</f>
        <v>111.56074341389144</v>
      </c>
      <c r="CN145" s="440">
        <f>Quarterly!CO170</f>
        <v>110.5855581197394</v>
      </c>
      <c r="CO145" s="440">
        <f>Quarterly!CP170</f>
        <v>112.60598694464933</v>
      </c>
      <c r="CP145" s="440">
        <f>Quarterly!CQ170</f>
        <v>115.92966460718519</v>
      </c>
      <c r="CQ145" s="440">
        <f>Quarterly!CR170</f>
        <v>125.69890019625454</v>
      </c>
      <c r="CR145" s="440">
        <f>Quarterly!CS170</f>
        <v>122.71207924144271</v>
      </c>
      <c r="CS145" s="440">
        <f>Quarterly!CT170</f>
        <v>121.99976757143811</v>
      </c>
      <c r="CT145" s="440">
        <f>Quarterly!CU170</f>
        <v>118.19867051112566</v>
      </c>
      <c r="CU145" s="440" t="e">
        <f>Quarterly!#REF!</f>
        <v>#REF!</v>
      </c>
      <c r="CV145" s="440" t="e">
        <f>Quarterly!#REF!</f>
        <v>#REF!</v>
      </c>
      <c r="CW145" s="440" t="e">
        <f>Quarterly!#REF!</f>
        <v>#REF!</v>
      </c>
      <c r="CX145" s="440" t="e">
        <f>Quarterly!#REF!</f>
        <v>#REF!</v>
      </c>
      <c r="CY145" s="440" t="e">
        <f>Quarterly!#REF!</f>
        <v>#REF!</v>
      </c>
      <c r="CZ145" s="440" t="e">
        <f>Quarterly!#REF!</f>
        <v>#REF!</v>
      </c>
      <c r="DA145" s="440" t="e">
        <f>Quarterly!#REF!</f>
        <v>#REF!</v>
      </c>
      <c r="DB145" s="440" t="e">
        <f>Quarterly!#REF!</f>
        <v>#REF!</v>
      </c>
      <c r="DC145" s="440" t="e">
        <f>Quarterly!#REF!</f>
        <v>#REF!</v>
      </c>
      <c r="DD145" s="440" t="e">
        <f>Quarterly!#REF!</f>
        <v>#REF!</v>
      </c>
      <c r="DE145" s="440" t="e">
        <f>Quarterly!#REF!</f>
        <v>#REF!</v>
      </c>
      <c r="DF145" s="440" t="e">
        <f>Quarterly!#REF!</f>
        <v>#REF!</v>
      </c>
      <c r="DG145" s="440" t="e">
        <f>Quarterly!#REF!</f>
        <v>#REF!</v>
      </c>
      <c r="DH145" s="440" t="e">
        <f>Quarterly!#REF!</f>
        <v>#REF!</v>
      </c>
      <c r="DI145" s="440" t="e">
        <f>Quarterly!#REF!</f>
        <v>#REF!</v>
      </c>
      <c r="DJ145" s="440" t="e">
        <f>Quarterly!#REF!</f>
        <v>#REF!</v>
      </c>
      <c r="DK145" s="440" t="e">
        <f>Quarterly!#REF!</f>
        <v>#REF!</v>
      </c>
      <c r="DL145" s="440" t="e">
        <f>Quarterly!#REF!</f>
        <v>#REF!</v>
      </c>
      <c r="DM145" s="440" t="e">
        <f>Quarterly!#REF!</f>
        <v>#REF!</v>
      </c>
      <c r="DN145" s="440" t="e">
        <f>Quarterly!#REF!</f>
        <v>#REF!</v>
      </c>
    </row>
    <row r="146" spans="1:118">
      <c r="A146" s="437" t="s">
        <v>847</v>
      </c>
      <c r="B146" s="440">
        <f>Quarterly!C171</f>
        <v>4</v>
      </c>
      <c r="C146" s="440" t="e">
        <f>Quarterly!D171</f>
        <v>#DIV/0!</v>
      </c>
      <c r="D146" s="440" t="e">
        <f>Quarterly!E171</f>
        <v>#DIV/0!</v>
      </c>
      <c r="E146" s="440" t="e">
        <f>Quarterly!F171</f>
        <v>#DIV/0!</v>
      </c>
      <c r="F146" s="440" t="e">
        <f>Quarterly!G171</f>
        <v>#DIV/0!</v>
      </c>
      <c r="G146" s="440" t="e">
        <f>Quarterly!H171</f>
        <v>#DIV/0!</v>
      </c>
      <c r="H146" s="440" t="e">
        <f>Quarterly!I171</f>
        <v>#DIV/0!</v>
      </c>
      <c r="I146" s="440" t="e">
        <f>Quarterly!J171</f>
        <v>#DIV/0!</v>
      </c>
      <c r="J146" s="440" t="e">
        <f>Quarterly!K171</f>
        <v>#DIV/0!</v>
      </c>
      <c r="K146" s="440" t="e">
        <f>Quarterly!L171</f>
        <v>#DIV/0!</v>
      </c>
      <c r="L146" s="440" t="e">
        <f>Quarterly!M171</f>
        <v>#DIV/0!</v>
      </c>
      <c r="M146" s="440" t="e">
        <f>Quarterly!N171</f>
        <v>#DIV/0!</v>
      </c>
      <c r="N146" s="440" t="e">
        <f>Quarterly!O171</f>
        <v>#DIV/0!</v>
      </c>
      <c r="O146" s="440" t="e">
        <f>Quarterly!P171</f>
        <v>#DIV/0!</v>
      </c>
      <c r="P146" s="440" t="e">
        <f>Quarterly!Q171</f>
        <v>#DIV/0!</v>
      </c>
      <c r="Q146" s="440" t="e">
        <f>Quarterly!R171</f>
        <v>#DIV/0!</v>
      </c>
      <c r="R146" s="440" t="e">
        <f>Quarterly!S171</f>
        <v>#DIV/0!</v>
      </c>
      <c r="S146" s="440" t="e">
        <f>Quarterly!T171</f>
        <v>#DIV/0!</v>
      </c>
      <c r="T146" s="440" t="e">
        <f>Quarterly!U171</f>
        <v>#DIV/0!</v>
      </c>
      <c r="U146" s="440" t="e">
        <f>Quarterly!V171</f>
        <v>#DIV/0!</v>
      </c>
      <c r="V146" s="440" t="e">
        <f>Quarterly!W171</f>
        <v>#DIV/0!</v>
      </c>
      <c r="W146" s="440" t="e">
        <f>Quarterly!X171</f>
        <v>#DIV/0!</v>
      </c>
      <c r="X146" s="440" t="e">
        <f>Quarterly!Y171</f>
        <v>#DIV/0!</v>
      </c>
      <c r="Y146" s="440" t="e">
        <f>Quarterly!Z171</f>
        <v>#DIV/0!</v>
      </c>
      <c r="Z146" s="440" t="e">
        <f>Quarterly!AA171</f>
        <v>#DIV/0!</v>
      </c>
      <c r="AA146" s="440" t="e">
        <f>Quarterly!AB171</f>
        <v>#DIV/0!</v>
      </c>
      <c r="AB146" s="440" t="e">
        <f>Quarterly!AC171</f>
        <v>#DIV/0!</v>
      </c>
      <c r="AC146" s="440" t="e">
        <f>Quarterly!AD171</f>
        <v>#DIV/0!</v>
      </c>
      <c r="AD146" s="440" t="e">
        <f>Quarterly!AE171</f>
        <v>#DIV/0!</v>
      </c>
      <c r="AE146" s="440" t="e">
        <f>Quarterly!AF171</f>
        <v>#DIV/0!</v>
      </c>
      <c r="AF146" s="440" t="e">
        <f>Quarterly!AG171</f>
        <v>#DIV/0!</v>
      </c>
      <c r="AG146" s="440" t="e">
        <f>Quarterly!AH171</f>
        <v>#DIV/0!</v>
      </c>
      <c r="AH146" s="440" t="e">
        <f>Quarterly!AI171</f>
        <v>#DIV/0!</v>
      </c>
      <c r="AI146" s="440" t="e">
        <f>Quarterly!AJ171</f>
        <v>#DIV/0!</v>
      </c>
      <c r="AJ146" s="440" t="e">
        <f>Quarterly!AK171</f>
        <v>#DIV/0!</v>
      </c>
      <c r="AK146" s="440" t="e">
        <f>Quarterly!AL171</f>
        <v>#DIV/0!</v>
      </c>
      <c r="AL146" s="440" t="e">
        <f>Quarterly!AM171</f>
        <v>#DIV/0!</v>
      </c>
      <c r="AM146" s="440" t="e">
        <f>Quarterly!AN171</f>
        <v>#DIV/0!</v>
      </c>
      <c r="AN146" s="440" t="e">
        <f>Quarterly!AO171</f>
        <v>#DIV/0!</v>
      </c>
      <c r="AO146" s="440" t="e">
        <f>Quarterly!AP171</f>
        <v>#DIV/0!</v>
      </c>
      <c r="AP146" s="440" t="e">
        <f>Quarterly!AQ171</f>
        <v>#DIV/0!</v>
      </c>
      <c r="AQ146" s="440" t="e">
        <f>Quarterly!AR171</f>
        <v>#DIV/0!</v>
      </c>
      <c r="AR146" s="440" t="e">
        <f>Quarterly!AS171</f>
        <v>#DIV/0!</v>
      </c>
      <c r="AS146" s="440" t="e">
        <f>Quarterly!AT171</f>
        <v>#DIV/0!</v>
      </c>
      <c r="AT146" s="440" t="e">
        <f>Quarterly!AU171</f>
        <v>#DIV/0!</v>
      </c>
      <c r="AU146" s="440" t="e">
        <f>Quarterly!AV171</f>
        <v>#DIV/0!</v>
      </c>
      <c r="AV146" s="440" t="e">
        <f>Quarterly!AW171</f>
        <v>#DIV/0!</v>
      </c>
      <c r="AW146" s="440" t="e">
        <f>Quarterly!AX171</f>
        <v>#DIV/0!</v>
      </c>
      <c r="AX146" s="440" t="e">
        <f>Quarterly!AY171</f>
        <v>#DIV/0!</v>
      </c>
      <c r="AY146" s="440" t="e">
        <f>Quarterly!AZ171</f>
        <v>#DIV/0!</v>
      </c>
      <c r="AZ146" s="440" t="e">
        <f>Quarterly!BA171</f>
        <v>#DIV/0!</v>
      </c>
      <c r="BA146" s="440" t="e">
        <f>Quarterly!BB171</f>
        <v>#DIV/0!</v>
      </c>
      <c r="BB146" s="440" t="e">
        <f>Quarterly!BC171</f>
        <v>#DIV/0!</v>
      </c>
      <c r="BC146" s="440" t="e">
        <f>Quarterly!BD171</f>
        <v>#DIV/0!</v>
      </c>
      <c r="BD146" s="440" t="e">
        <f>Quarterly!BE171</f>
        <v>#DIV/0!</v>
      </c>
      <c r="BE146" s="440" t="e">
        <f>Quarterly!BF171</f>
        <v>#DIV/0!</v>
      </c>
      <c r="BF146" s="440">
        <f>Quarterly!BG171</f>
        <v>81.467110148225288</v>
      </c>
      <c r="BG146" s="440">
        <f>Quarterly!BH171</f>
        <v>82.558472223128831</v>
      </c>
      <c r="BH146" s="440">
        <f>Quarterly!BI171</f>
        <v>83.105210510627828</v>
      </c>
      <c r="BI146" s="440">
        <f>Quarterly!BJ171</f>
        <v>84.622466384149689</v>
      </c>
      <c r="BJ146" s="440">
        <f>Quarterly!BK171</f>
        <v>83.250268907150101</v>
      </c>
      <c r="BK146" s="440">
        <f>Quarterly!BL171</f>
        <v>87.206807920156578</v>
      </c>
      <c r="BL146" s="440">
        <f>Quarterly!BM171</f>
        <v>86.805097402365675</v>
      </c>
      <c r="BM146" s="440">
        <f>Quarterly!BN171</f>
        <v>87.697603823925576</v>
      </c>
      <c r="BN146" s="440">
        <f>Quarterly!BO171</f>
        <v>86.315451548969349</v>
      </c>
      <c r="BO146" s="440">
        <f>Quarterly!BP171</f>
        <v>91.374329930503222</v>
      </c>
      <c r="BP146" s="440">
        <f>Quarterly!BQ171</f>
        <v>92.734157128607634</v>
      </c>
      <c r="BQ146" s="440">
        <f>Quarterly!BR171</f>
        <v>94.485403119019125</v>
      </c>
      <c r="BR146" s="440">
        <f>Quarterly!BS171</f>
        <v>92.788520336827162</v>
      </c>
      <c r="BS146" s="440">
        <f>Quarterly!BT171</f>
        <v>98.79634748925946</v>
      </c>
      <c r="BT146" s="440">
        <f>Quarterly!BU171</f>
        <v>97.947500859660195</v>
      </c>
      <c r="BU146" s="440">
        <f>Quarterly!BV171</f>
        <v>99.874017050322308</v>
      </c>
      <c r="BV146" s="440">
        <f>Quarterly!BW171</f>
        <v>98.535642854749426</v>
      </c>
      <c r="BW146" s="440">
        <f>Quarterly!BX171</f>
        <v>101.98668362430222</v>
      </c>
      <c r="BX146" s="440">
        <f>Quarterly!BY171</f>
        <v>99.22945670507238</v>
      </c>
      <c r="BY146" s="440">
        <f>Quarterly!BZ171</f>
        <v>100.0536609992397</v>
      </c>
      <c r="BZ146" s="440">
        <f>Quarterly!CA171</f>
        <v>99.815866582365018</v>
      </c>
      <c r="CA146" s="440">
        <f>Quarterly!CB171</f>
        <v>100.43520081506365</v>
      </c>
      <c r="CB146" s="440">
        <f>Quarterly!CC171</f>
        <v>100.61816127654096</v>
      </c>
      <c r="CC146" s="440">
        <f>Quarterly!CD171</f>
        <v>101.2083861017688</v>
      </c>
      <c r="CD146" s="440">
        <f>Quarterly!CE171</f>
        <v>99.508840456132361</v>
      </c>
      <c r="CE146" s="440">
        <f>Quarterly!CF171</f>
        <v>99.831473437814338</v>
      </c>
      <c r="CF146" s="440">
        <f>Quarterly!CG171</f>
        <v>102.84836826873918</v>
      </c>
      <c r="CG146" s="440">
        <f>Quarterly!CH171</f>
        <v>104.15440919976281</v>
      </c>
      <c r="CH146" s="440">
        <f>Quarterly!CI171</f>
        <v>103.66912764871518</v>
      </c>
      <c r="CI146" s="440">
        <f>Quarterly!CJ171</f>
        <v>106.00592559141329</v>
      </c>
      <c r="CJ146" s="440">
        <f>Quarterly!CK171</f>
        <v>106.82455489095263</v>
      </c>
      <c r="CK146" s="440">
        <f>Quarterly!CL171</f>
        <v>105.89850151986651</v>
      </c>
      <c r="CL146" s="440">
        <f>Quarterly!CM171</f>
        <v>108.08012150151741</v>
      </c>
      <c r="CM146" s="440">
        <f>Quarterly!CN171</f>
        <v>111.56074341389144</v>
      </c>
      <c r="CN146" s="440">
        <f>Quarterly!CO171</f>
        <v>110.5855581197394</v>
      </c>
      <c r="CO146" s="440">
        <f>Quarterly!CP171</f>
        <v>112.60598694464933</v>
      </c>
      <c r="CP146" s="440">
        <f>Quarterly!CQ171</f>
        <v>115.92966460718519</v>
      </c>
      <c r="CQ146" s="440">
        <f>Quarterly!CR171</f>
        <v>125.69890019625454</v>
      </c>
      <c r="CR146" s="440">
        <f>Quarterly!CS171</f>
        <v>122.71207924144271</v>
      </c>
      <c r="CS146" s="440">
        <f>Quarterly!CT171</f>
        <v>121.99976757143811</v>
      </c>
      <c r="CT146" s="440">
        <f>Quarterly!CU171</f>
        <v>118.19867051112566</v>
      </c>
      <c r="CU146" s="440" t="e">
        <f>Quarterly!#REF!</f>
        <v>#REF!</v>
      </c>
      <c r="CV146" s="440" t="e">
        <f>Quarterly!#REF!</f>
        <v>#REF!</v>
      </c>
      <c r="CW146" s="440" t="e">
        <f>Quarterly!#REF!</f>
        <v>#REF!</v>
      </c>
      <c r="CX146" s="440" t="e">
        <f>Quarterly!#REF!</f>
        <v>#REF!</v>
      </c>
      <c r="CY146" s="440" t="e">
        <f>Quarterly!#REF!</f>
        <v>#REF!</v>
      </c>
      <c r="CZ146" s="440" t="e">
        <f>Quarterly!#REF!</f>
        <v>#REF!</v>
      </c>
      <c r="DA146" s="440" t="e">
        <f>Quarterly!#REF!</f>
        <v>#REF!</v>
      </c>
      <c r="DB146" s="440" t="e">
        <f>Quarterly!#REF!</f>
        <v>#REF!</v>
      </c>
      <c r="DC146" s="440" t="e">
        <f>Quarterly!#REF!</f>
        <v>#REF!</v>
      </c>
      <c r="DD146" s="440" t="e">
        <f>Quarterly!#REF!</f>
        <v>#REF!</v>
      </c>
      <c r="DE146" s="440" t="e">
        <f>Quarterly!#REF!</f>
        <v>#REF!</v>
      </c>
      <c r="DF146" s="440" t="e">
        <f>Quarterly!#REF!</f>
        <v>#REF!</v>
      </c>
      <c r="DG146" s="440" t="e">
        <f>Quarterly!#REF!</f>
        <v>#REF!</v>
      </c>
      <c r="DH146" s="440" t="e">
        <f>Quarterly!#REF!</f>
        <v>#REF!</v>
      </c>
      <c r="DI146" s="440" t="e">
        <f>Quarterly!#REF!</f>
        <v>#REF!</v>
      </c>
      <c r="DJ146" s="440" t="e">
        <f>Quarterly!#REF!</f>
        <v>#REF!</v>
      </c>
      <c r="DK146" s="440" t="e">
        <f>Quarterly!#REF!</f>
        <v>#REF!</v>
      </c>
      <c r="DL146" s="440" t="e">
        <f>Quarterly!#REF!</f>
        <v>#REF!</v>
      </c>
      <c r="DM146" s="440" t="e">
        <f>Quarterly!#REF!</f>
        <v>#REF!</v>
      </c>
      <c r="DN146" s="440" t="e">
        <f>Quarterly!#REF!</f>
        <v>#REF!</v>
      </c>
    </row>
    <row r="147" spans="1:118">
      <c r="A147" s="436" t="s">
        <v>637</v>
      </c>
      <c r="B147" s="440">
        <f>Quarterly!C173</f>
        <v>217.13894933440596</v>
      </c>
      <c r="C147" s="440" t="e">
        <f>Quarterly!D173</f>
        <v>#DIV/0!</v>
      </c>
      <c r="D147" s="440" t="e">
        <f>Quarterly!E173</f>
        <v>#DIV/0!</v>
      </c>
      <c r="E147" s="440" t="e">
        <f>Quarterly!F173</f>
        <v>#DIV/0!</v>
      </c>
      <c r="F147" s="440" t="e">
        <f>Quarterly!G173</f>
        <v>#DIV/0!</v>
      </c>
      <c r="G147" s="440" t="e">
        <f>Quarterly!H173</f>
        <v>#DIV/0!</v>
      </c>
      <c r="H147" s="440" t="e">
        <f>Quarterly!I173</f>
        <v>#DIV/0!</v>
      </c>
      <c r="I147" s="440" t="e">
        <f>Quarterly!J173</f>
        <v>#DIV/0!</v>
      </c>
      <c r="J147" s="440" t="e">
        <f>Quarterly!K173</f>
        <v>#DIV/0!</v>
      </c>
      <c r="K147" s="440" t="e">
        <f>Quarterly!L173</f>
        <v>#DIV/0!</v>
      </c>
      <c r="L147" s="440" t="e">
        <f>Quarterly!M173</f>
        <v>#DIV/0!</v>
      </c>
      <c r="M147" s="440" t="e">
        <f>Quarterly!N173</f>
        <v>#DIV/0!</v>
      </c>
      <c r="N147" s="440" t="e">
        <f>Quarterly!O173</f>
        <v>#DIV/0!</v>
      </c>
      <c r="O147" s="440" t="e">
        <f>Quarterly!P173</f>
        <v>#DIV/0!</v>
      </c>
      <c r="P147" s="440" t="e">
        <f>Quarterly!Q173</f>
        <v>#DIV/0!</v>
      </c>
      <c r="Q147" s="440" t="e">
        <f>Quarterly!R173</f>
        <v>#DIV/0!</v>
      </c>
      <c r="R147" s="440" t="e">
        <f>Quarterly!S173</f>
        <v>#DIV/0!</v>
      </c>
      <c r="S147" s="440" t="e">
        <f>Quarterly!T173</f>
        <v>#DIV/0!</v>
      </c>
      <c r="T147" s="440" t="e">
        <f>Quarterly!U173</f>
        <v>#DIV/0!</v>
      </c>
      <c r="U147" s="440" t="e">
        <f>Quarterly!V173</f>
        <v>#DIV/0!</v>
      </c>
      <c r="V147" s="440" t="e">
        <f>Quarterly!W173</f>
        <v>#DIV/0!</v>
      </c>
      <c r="W147" s="440" t="e">
        <f>Quarterly!X173</f>
        <v>#DIV/0!</v>
      </c>
      <c r="X147" s="440" t="e">
        <f>Quarterly!Y173</f>
        <v>#DIV/0!</v>
      </c>
      <c r="Y147" s="440" t="e">
        <f>Quarterly!Z173</f>
        <v>#DIV/0!</v>
      </c>
      <c r="Z147" s="440" t="e">
        <f>Quarterly!AA173</f>
        <v>#DIV/0!</v>
      </c>
      <c r="AA147" s="440" t="e">
        <f>Quarterly!AB173</f>
        <v>#DIV/0!</v>
      </c>
      <c r="AB147" s="440" t="e">
        <f>Quarterly!AC173</f>
        <v>#DIV/0!</v>
      </c>
      <c r="AC147" s="440" t="e">
        <f>Quarterly!AD173</f>
        <v>#DIV/0!</v>
      </c>
      <c r="AD147" s="440" t="e">
        <f>Quarterly!AE173</f>
        <v>#DIV/0!</v>
      </c>
      <c r="AE147" s="440" t="e">
        <f>Quarterly!AF173</f>
        <v>#DIV/0!</v>
      </c>
      <c r="AF147" s="440" t="e">
        <f>Quarterly!AG173</f>
        <v>#DIV/0!</v>
      </c>
      <c r="AG147" s="440" t="e">
        <f>Quarterly!AH173</f>
        <v>#DIV/0!</v>
      </c>
      <c r="AH147" s="440" t="e">
        <f>Quarterly!AI173</f>
        <v>#DIV/0!</v>
      </c>
      <c r="AI147" s="440" t="e">
        <f>Quarterly!AJ173</f>
        <v>#DIV/0!</v>
      </c>
      <c r="AJ147" s="440" t="e">
        <f>Quarterly!AK173</f>
        <v>#DIV/0!</v>
      </c>
      <c r="AK147" s="440" t="e">
        <f>Quarterly!AL173</f>
        <v>#DIV/0!</v>
      </c>
      <c r="AL147" s="440" t="e">
        <f>Quarterly!AM173</f>
        <v>#DIV/0!</v>
      </c>
      <c r="AM147" s="440" t="e">
        <f>Quarterly!AN173</f>
        <v>#DIV/0!</v>
      </c>
      <c r="AN147" s="440" t="e">
        <f>Quarterly!AO173</f>
        <v>#DIV/0!</v>
      </c>
      <c r="AO147" s="440" t="e">
        <f>Quarterly!AP173</f>
        <v>#DIV/0!</v>
      </c>
      <c r="AP147" s="440" t="e">
        <f>Quarterly!AQ173</f>
        <v>#DIV/0!</v>
      </c>
      <c r="AQ147" s="440" t="e">
        <f>Quarterly!AR173</f>
        <v>#DIV/0!</v>
      </c>
      <c r="AR147" s="440" t="e">
        <f>Quarterly!AS173</f>
        <v>#DIV/0!</v>
      </c>
      <c r="AS147" s="440" t="e">
        <f>Quarterly!AT173</f>
        <v>#DIV/0!</v>
      </c>
      <c r="AT147" s="440" t="e">
        <f>Quarterly!AU173</f>
        <v>#DIV/0!</v>
      </c>
      <c r="AU147" s="440" t="e">
        <f>Quarterly!AV173</f>
        <v>#DIV/0!</v>
      </c>
      <c r="AV147" s="440" t="e">
        <f>Quarterly!AW173</f>
        <v>#DIV/0!</v>
      </c>
      <c r="AW147" s="440" t="e">
        <f>Quarterly!AX173</f>
        <v>#DIV/0!</v>
      </c>
      <c r="AX147" s="440" t="e">
        <f>Quarterly!AY173</f>
        <v>#DIV/0!</v>
      </c>
      <c r="AY147" s="440" t="e">
        <f>Quarterly!AZ173</f>
        <v>#DIV/0!</v>
      </c>
      <c r="AZ147" s="440" t="e">
        <f>Quarterly!BA173</f>
        <v>#DIV/0!</v>
      </c>
      <c r="BA147" s="440" t="e">
        <f>Quarterly!BB173</f>
        <v>#DIV/0!</v>
      </c>
      <c r="BB147" s="440" t="e">
        <f>Quarterly!BC173</f>
        <v>#DIV/0!</v>
      </c>
      <c r="BC147" s="440" t="e">
        <f>Quarterly!BD173</f>
        <v>#DIV/0!</v>
      </c>
      <c r="BD147" s="440" t="e">
        <f>Quarterly!BE173</f>
        <v>#DIV/0!</v>
      </c>
      <c r="BE147" s="440" t="e">
        <f>Quarterly!BF173</f>
        <v>#DIV/0!</v>
      </c>
      <c r="BF147" s="440">
        <f>Quarterly!BG173</f>
        <v>100.13381138147078</v>
      </c>
      <c r="BG147" s="440">
        <f>Quarterly!BH173</f>
        <v>100.04498988919329</v>
      </c>
      <c r="BH147" s="440">
        <f>Quarterly!BI173</f>
        <v>99.064984369211956</v>
      </c>
      <c r="BI147" s="440">
        <f>Quarterly!BJ173</f>
        <v>96.871489980052843</v>
      </c>
      <c r="BJ147" s="440">
        <f>Quarterly!BK173</f>
        <v>95.511071172211061</v>
      </c>
      <c r="BK147" s="440">
        <f>Quarterly!BL173</f>
        <v>94.915883400429266</v>
      </c>
      <c r="BL147" s="440">
        <f>Quarterly!BM173</f>
        <v>93.976998305641516</v>
      </c>
      <c r="BM147" s="440">
        <f>Quarterly!BN173</f>
        <v>92.98001148111733</v>
      </c>
      <c r="BN147" s="440">
        <f>Quarterly!BO173</f>
        <v>93.380957518595565</v>
      </c>
      <c r="BO147" s="440">
        <f>Quarterly!BP173</f>
        <v>95.38709882868902</v>
      </c>
      <c r="BP147" s="440">
        <f>Quarterly!BQ173</f>
        <v>96.74050822609864</v>
      </c>
      <c r="BQ147" s="440">
        <f>Quarterly!BR173</f>
        <v>97.16046237899873</v>
      </c>
      <c r="BR147" s="440">
        <f>Quarterly!BS173</f>
        <v>96.706746705479802</v>
      </c>
      <c r="BS147" s="440">
        <f>Quarterly!BT173</f>
        <v>97.46764901613092</v>
      </c>
      <c r="BT147" s="440">
        <f>Quarterly!BU173</f>
        <v>97.972685371389602</v>
      </c>
      <c r="BU147" s="440">
        <f>Quarterly!BV173</f>
        <v>99.29053120499016</v>
      </c>
      <c r="BV147" s="440">
        <f>Quarterly!BW173</f>
        <v>100.26274126497634</v>
      </c>
      <c r="BW147" s="440">
        <f>Quarterly!BX173</f>
        <v>100.97110383757673</v>
      </c>
      <c r="BX147" s="440">
        <f>Quarterly!BY173</f>
        <v>100.47408834623701</v>
      </c>
      <c r="BY147" s="440">
        <f>Quarterly!BZ173</f>
        <v>99.549373760162482</v>
      </c>
      <c r="BZ147" s="440">
        <f>Quarterly!CA173</f>
        <v>100.82414855309746</v>
      </c>
      <c r="CA147" s="440">
        <f>Quarterly!CB173</f>
        <v>101.34683763953883</v>
      </c>
      <c r="CB147" s="440">
        <f>Quarterly!CC173</f>
        <v>102.39572038828982</v>
      </c>
      <c r="CC147" s="440">
        <f>Quarterly!CD173</f>
        <v>102.15759211718971</v>
      </c>
      <c r="CD147" s="440">
        <f>Quarterly!CE173</f>
        <v>101.57709156482075</v>
      </c>
      <c r="CE147" s="440">
        <f>Quarterly!CF173</f>
        <v>101.59802330380296</v>
      </c>
      <c r="CF147" s="440">
        <f>Quarterly!CG173</f>
        <v>102.1133055208923</v>
      </c>
      <c r="CG147" s="440">
        <f>Quarterly!CH173</f>
        <v>101.94207667628579</v>
      </c>
      <c r="CH147" s="440">
        <f>Quarterly!CI173</f>
        <v>101.61737614522497</v>
      </c>
      <c r="CI147" s="440">
        <f>Quarterly!CJ173</f>
        <v>100.89528498035503</v>
      </c>
      <c r="CJ147" s="440">
        <f>Quarterly!CK173</f>
        <v>101.44638602288764</v>
      </c>
      <c r="CK147" s="440">
        <f>Quarterly!CL173</f>
        <v>103.53340698985782</v>
      </c>
      <c r="CL147" s="440">
        <f>Quarterly!CM173</f>
        <v>103.52125991716254</v>
      </c>
      <c r="CM147" s="440">
        <f>Quarterly!CN173</f>
        <v>103.45936834671566</v>
      </c>
      <c r="CN147" s="440">
        <f>Quarterly!CO173</f>
        <v>103.41138249255812</v>
      </c>
      <c r="CO147" s="440">
        <f>Quarterly!CP173</f>
        <v>103.72282712799561</v>
      </c>
      <c r="CP147" s="440">
        <f>Quarterly!CQ173</f>
        <v>104.51358885052927</v>
      </c>
      <c r="CQ147" s="440">
        <f>Quarterly!CR173</f>
        <v>105.16840639184052</v>
      </c>
      <c r="CR147" s="440">
        <f>Quarterly!CS173</f>
        <v>105.31293808180732</v>
      </c>
      <c r="CS147" s="440">
        <f>Quarterly!CT173</f>
        <v>106.33677646876414</v>
      </c>
      <c r="CT147" s="440">
        <f>Quarterly!CU173</f>
        <v>107.20519017023524</v>
      </c>
      <c r="CU147" s="440" t="e">
        <f>Quarterly!#REF!</f>
        <v>#REF!</v>
      </c>
      <c r="CV147" s="440" t="e">
        <f>Quarterly!#REF!</f>
        <v>#REF!</v>
      </c>
      <c r="CW147" s="440" t="e">
        <f>Quarterly!#REF!</f>
        <v>#REF!</v>
      </c>
      <c r="CX147" s="440" t="e">
        <f>Quarterly!#REF!</f>
        <v>#REF!</v>
      </c>
      <c r="CY147" s="440" t="e">
        <f>Quarterly!#REF!</f>
        <v>#REF!</v>
      </c>
      <c r="CZ147" s="440" t="e">
        <f>Quarterly!#REF!</f>
        <v>#REF!</v>
      </c>
      <c r="DA147" s="440" t="e">
        <f>Quarterly!#REF!</f>
        <v>#REF!</v>
      </c>
      <c r="DB147" s="440" t="e">
        <f>Quarterly!#REF!</f>
        <v>#REF!</v>
      </c>
      <c r="DC147" s="440" t="e">
        <f>Quarterly!#REF!</f>
        <v>#REF!</v>
      </c>
      <c r="DD147" s="440" t="e">
        <f>Quarterly!#REF!</f>
        <v>#REF!</v>
      </c>
      <c r="DE147" s="440" t="e">
        <f>Quarterly!#REF!</f>
        <v>#REF!</v>
      </c>
      <c r="DF147" s="440" t="e">
        <f>Quarterly!#REF!</f>
        <v>#REF!</v>
      </c>
      <c r="DG147" s="440" t="e">
        <f>Quarterly!#REF!</f>
        <v>#REF!</v>
      </c>
      <c r="DH147" s="440" t="e">
        <f>Quarterly!#REF!</f>
        <v>#REF!</v>
      </c>
      <c r="DI147" s="440" t="e">
        <f>Quarterly!#REF!</f>
        <v>#REF!</v>
      </c>
      <c r="DJ147" s="440" t="e">
        <f>Quarterly!#REF!</f>
        <v>#REF!</v>
      </c>
      <c r="DK147" s="440" t="e">
        <f>Quarterly!#REF!</f>
        <v>#REF!</v>
      </c>
      <c r="DL147" s="440" t="e">
        <f>Quarterly!#REF!</f>
        <v>#REF!</v>
      </c>
      <c r="DM147" s="440" t="e">
        <f>Quarterly!#REF!</f>
        <v>#REF!</v>
      </c>
      <c r="DN147" s="440" t="e">
        <f>Quarterly!#REF!</f>
        <v>#REF!</v>
      </c>
    </row>
    <row r="148" spans="1:118">
      <c r="A148" s="437" t="s">
        <v>848</v>
      </c>
      <c r="B148" s="440">
        <f>Quarterly!C174</f>
        <v>789.47178554896175</v>
      </c>
      <c r="C148" s="440" t="e">
        <f>Quarterly!D174</f>
        <v>#DIV/0!</v>
      </c>
      <c r="D148" s="440" t="e">
        <f>Quarterly!E174</f>
        <v>#DIV/0!</v>
      </c>
      <c r="E148" s="440" t="e">
        <f>Quarterly!F174</f>
        <v>#DIV/0!</v>
      </c>
      <c r="F148" s="440" t="e">
        <f>Quarterly!G174</f>
        <v>#DIV/0!</v>
      </c>
      <c r="G148" s="440" t="e">
        <f>Quarterly!H174</f>
        <v>#DIV/0!</v>
      </c>
      <c r="H148" s="440" t="e">
        <f>Quarterly!I174</f>
        <v>#DIV/0!</v>
      </c>
      <c r="I148" s="440" t="e">
        <f>Quarterly!J174</f>
        <v>#DIV/0!</v>
      </c>
      <c r="J148" s="440" t="e">
        <f>Quarterly!K174</f>
        <v>#DIV/0!</v>
      </c>
      <c r="K148" s="440" t="e">
        <f>Quarterly!L174</f>
        <v>#DIV/0!</v>
      </c>
      <c r="L148" s="440" t="e">
        <f>Quarterly!M174</f>
        <v>#DIV/0!</v>
      </c>
      <c r="M148" s="440" t="e">
        <f>Quarterly!N174</f>
        <v>#DIV/0!</v>
      </c>
      <c r="N148" s="440" t="e">
        <f>Quarterly!O174</f>
        <v>#DIV/0!</v>
      </c>
      <c r="O148" s="440" t="e">
        <f>Quarterly!P174</f>
        <v>#DIV/0!</v>
      </c>
      <c r="P148" s="440" t="e">
        <f>Quarterly!Q174</f>
        <v>#DIV/0!</v>
      </c>
      <c r="Q148" s="440" t="e">
        <f>Quarterly!R174</f>
        <v>#DIV/0!</v>
      </c>
      <c r="R148" s="440" t="e">
        <f>Quarterly!S174</f>
        <v>#DIV/0!</v>
      </c>
      <c r="S148" s="440" t="e">
        <f>Quarterly!T174</f>
        <v>#DIV/0!</v>
      </c>
      <c r="T148" s="440" t="e">
        <f>Quarterly!U174</f>
        <v>#DIV/0!</v>
      </c>
      <c r="U148" s="440" t="e">
        <f>Quarterly!V174</f>
        <v>#DIV/0!</v>
      </c>
      <c r="V148" s="440" t="e">
        <f>Quarterly!W174</f>
        <v>#DIV/0!</v>
      </c>
      <c r="W148" s="440" t="e">
        <f>Quarterly!X174</f>
        <v>#DIV/0!</v>
      </c>
      <c r="X148" s="440" t="e">
        <f>Quarterly!Y174</f>
        <v>#DIV/0!</v>
      </c>
      <c r="Y148" s="440" t="e">
        <f>Quarterly!Z174</f>
        <v>#DIV/0!</v>
      </c>
      <c r="Z148" s="440" t="e">
        <f>Quarterly!AA174</f>
        <v>#DIV/0!</v>
      </c>
      <c r="AA148" s="440" t="e">
        <f>Quarterly!AB174</f>
        <v>#DIV/0!</v>
      </c>
      <c r="AB148" s="440" t="e">
        <f>Quarterly!AC174</f>
        <v>#DIV/0!</v>
      </c>
      <c r="AC148" s="440" t="e">
        <f>Quarterly!AD174</f>
        <v>#DIV/0!</v>
      </c>
      <c r="AD148" s="440" t="e">
        <f>Quarterly!AE174</f>
        <v>#DIV/0!</v>
      </c>
      <c r="AE148" s="440" t="e">
        <f>Quarterly!AF174</f>
        <v>#DIV/0!</v>
      </c>
      <c r="AF148" s="440" t="e">
        <f>Quarterly!AG174</f>
        <v>#DIV/0!</v>
      </c>
      <c r="AG148" s="440" t="e">
        <f>Quarterly!AH174</f>
        <v>#DIV/0!</v>
      </c>
      <c r="AH148" s="440" t="e">
        <f>Quarterly!AI174</f>
        <v>#DIV/0!</v>
      </c>
      <c r="AI148" s="440" t="e">
        <f>Quarterly!AJ174</f>
        <v>#DIV/0!</v>
      </c>
      <c r="AJ148" s="440" t="e">
        <f>Quarterly!AK174</f>
        <v>#DIV/0!</v>
      </c>
      <c r="AK148" s="440" t="e">
        <f>Quarterly!AL174</f>
        <v>#DIV/0!</v>
      </c>
      <c r="AL148" s="440" t="e">
        <f>Quarterly!AM174</f>
        <v>#DIV/0!</v>
      </c>
      <c r="AM148" s="440" t="e">
        <f>Quarterly!AN174</f>
        <v>#DIV/0!</v>
      </c>
      <c r="AN148" s="440" t="e">
        <f>Quarterly!AO174</f>
        <v>#DIV/0!</v>
      </c>
      <c r="AO148" s="440" t="e">
        <f>Quarterly!AP174</f>
        <v>#DIV/0!</v>
      </c>
      <c r="AP148" s="440" t="e">
        <f>Quarterly!AQ174</f>
        <v>#DIV/0!</v>
      </c>
      <c r="AQ148" s="440" t="e">
        <f>Quarterly!AR174</f>
        <v>#DIV/0!</v>
      </c>
      <c r="AR148" s="440" t="e">
        <f>Quarterly!AS174</f>
        <v>#DIV/0!</v>
      </c>
      <c r="AS148" s="440" t="e">
        <f>Quarterly!AT174</f>
        <v>#DIV/0!</v>
      </c>
      <c r="AT148" s="440" t="e">
        <f>Quarterly!AU174</f>
        <v>#DIV/0!</v>
      </c>
      <c r="AU148" s="440" t="e">
        <f>Quarterly!AV174</f>
        <v>#DIV/0!</v>
      </c>
      <c r="AV148" s="440" t="e">
        <f>Quarterly!AW174</f>
        <v>#DIV/0!</v>
      </c>
      <c r="AW148" s="440" t="e">
        <f>Quarterly!AX174</f>
        <v>#DIV/0!</v>
      </c>
      <c r="AX148" s="440" t="e">
        <f>Quarterly!AY174</f>
        <v>#DIV/0!</v>
      </c>
      <c r="AY148" s="440" t="e">
        <f>Quarterly!AZ174</f>
        <v>#DIV/0!</v>
      </c>
      <c r="AZ148" s="440" t="e">
        <f>Quarterly!BA174</f>
        <v>#DIV/0!</v>
      </c>
      <c r="BA148" s="440" t="e">
        <f>Quarterly!BB174</f>
        <v>#DIV/0!</v>
      </c>
      <c r="BB148" s="440" t="e">
        <f>Quarterly!BC174</f>
        <v>#DIV/0!</v>
      </c>
      <c r="BC148" s="440" t="e">
        <f>Quarterly!BD174</f>
        <v>#DIV/0!</v>
      </c>
      <c r="BD148" s="440" t="e">
        <f>Quarterly!BE174</f>
        <v>#DIV/0!</v>
      </c>
      <c r="BE148" s="440" t="e">
        <f>Quarterly!BF174</f>
        <v>#DIV/0!</v>
      </c>
      <c r="BF148" s="440">
        <f>Quarterly!BG174</f>
        <v>94.859677129724247</v>
      </c>
      <c r="BG148" s="440">
        <f>Quarterly!BH174</f>
        <v>93.764870205856539</v>
      </c>
      <c r="BH148" s="440">
        <f>Quarterly!BI174</f>
        <v>90.900197458054365</v>
      </c>
      <c r="BI148" s="440">
        <f>Quarterly!BJ174</f>
        <v>89.296843683320517</v>
      </c>
      <c r="BJ148" s="440">
        <f>Quarterly!BK174</f>
        <v>89.932329998237947</v>
      </c>
      <c r="BK148" s="440">
        <f>Quarterly!BL174</f>
        <v>89.930656065284111</v>
      </c>
      <c r="BL148" s="440">
        <f>Quarterly!BM174</f>
        <v>88.057835192772146</v>
      </c>
      <c r="BM148" s="440">
        <f>Quarterly!BN174</f>
        <v>88.169936432619622</v>
      </c>
      <c r="BN148" s="440">
        <f>Quarterly!BO174</f>
        <v>91.826703895176124</v>
      </c>
      <c r="BO148" s="440">
        <f>Quarterly!BP174</f>
        <v>97.574247207791146</v>
      </c>
      <c r="BP148" s="440">
        <f>Quarterly!BQ174</f>
        <v>101.31442697056237</v>
      </c>
      <c r="BQ148" s="440">
        <f>Quarterly!BR174</f>
        <v>101.42991954435682</v>
      </c>
      <c r="BR148" s="440">
        <f>Quarterly!BS174</f>
        <v>102.07658647623828</v>
      </c>
      <c r="BS148" s="440">
        <f>Quarterly!BT174</f>
        <v>104.54605333626996</v>
      </c>
      <c r="BT148" s="440">
        <f>Quarterly!BU174</f>
        <v>106.20058305260501</v>
      </c>
      <c r="BU148" s="440">
        <f>Quarterly!BV174</f>
        <v>106.72759337893366</v>
      </c>
      <c r="BV148" s="440">
        <f>Quarterly!BW174</f>
        <v>107.79293191057316</v>
      </c>
      <c r="BW148" s="440">
        <f>Quarterly!BX174</f>
        <v>108.74772674031105</v>
      </c>
      <c r="BX148" s="440">
        <f>Quarterly!BY174</f>
        <v>109.60549381719623</v>
      </c>
      <c r="BY148" s="440">
        <f>Quarterly!BZ174</f>
        <v>110.52223794774527</v>
      </c>
      <c r="BZ148" s="440">
        <f>Quarterly!CA174</f>
        <v>110.85435259773926</v>
      </c>
      <c r="CA148" s="440">
        <f>Quarterly!CB174</f>
        <v>112.23347013549058</v>
      </c>
      <c r="CB148" s="440">
        <f>Quarterly!CC174</f>
        <v>114.69950812476526</v>
      </c>
      <c r="CC148" s="440">
        <f>Quarterly!CD174</f>
        <v>115.77519719351533</v>
      </c>
      <c r="CD148" s="440">
        <f>Quarterly!CE174</f>
        <v>117.38421401154493</v>
      </c>
      <c r="CE148" s="440">
        <f>Quarterly!CF174</f>
        <v>117.95535741309828</v>
      </c>
      <c r="CF148" s="440">
        <f>Quarterly!CG174</f>
        <v>118.06836201963506</v>
      </c>
      <c r="CG148" s="440">
        <f>Quarterly!CH174</f>
        <v>118.35697643981922</v>
      </c>
      <c r="CH148" s="440">
        <f>Quarterly!CI174</f>
        <v>118.51610595055273</v>
      </c>
      <c r="CI148" s="440">
        <f>Quarterly!CJ174</f>
        <v>120.44570237269274</v>
      </c>
      <c r="CJ148" s="440">
        <f>Quarterly!CK174</f>
        <v>121.94640678440457</v>
      </c>
      <c r="CK148" s="440">
        <f>Quarterly!CL174</f>
        <v>125.46108570989384</v>
      </c>
      <c r="CL148" s="440">
        <f>Quarterly!CM174</f>
        <v>126.03549238800595</v>
      </c>
      <c r="CM148" s="440">
        <f>Quarterly!CN174</f>
        <v>127.74788279211951</v>
      </c>
      <c r="CN148" s="440">
        <f>Quarterly!CO174</f>
        <v>128.34386685599563</v>
      </c>
      <c r="CO148" s="440">
        <f>Quarterly!CP174</f>
        <v>130.46762685142014</v>
      </c>
      <c r="CP148" s="440">
        <f>Quarterly!CQ174</f>
        <v>130.32498624963665</v>
      </c>
      <c r="CQ148" s="440">
        <f>Quarterly!CR174</f>
        <v>130.78995408988365</v>
      </c>
      <c r="CR148" s="440">
        <f>Quarterly!CS174</f>
        <v>130.46638279529617</v>
      </c>
      <c r="CS148" s="440">
        <f>Quarterly!CT174</f>
        <v>130.13954793703681</v>
      </c>
      <c r="CT148" s="440">
        <f>Quarterly!CU174</f>
        <v>130.64374142568911</v>
      </c>
      <c r="CU148" s="440" t="e">
        <f>Quarterly!#REF!</f>
        <v>#REF!</v>
      </c>
      <c r="CV148" s="440" t="e">
        <f>Quarterly!#REF!</f>
        <v>#REF!</v>
      </c>
      <c r="CW148" s="440" t="e">
        <f>Quarterly!#REF!</f>
        <v>#REF!</v>
      </c>
      <c r="CX148" s="440" t="e">
        <f>Quarterly!#REF!</f>
        <v>#REF!</v>
      </c>
      <c r="CY148" s="440" t="e">
        <f>Quarterly!#REF!</f>
        <v>#REF!</v>
      </c>
      <c r="CZ148" s="440" t="e">
        <f>Quarterly!#REF!</f>
        <v>#REF!</v>
      </c>
      <c r="DA148" s="440" t="e">
        <f>Quarterly!#REF!</f>
        <v>#REF!</v>
      </c>
      <c r="DB148" s="440" t="e">
        <f>Quarterly!#REF!</f>
        <v>#REF!</v>
      </c>
      <c r="DC148" s="440" t="e">
        <f>Quarterly!#REF!</f>
        <v>#REF!</v>
      </c>
      <c r="DD148" s="440" t="e">
        <f>Quarterly!#REF!</f>
        <v>#REF!</v>
      </c>
      <c r="DE148" s="440" t="e">
        <f>Quarterly!#REF!</f>
        <v>#REF!</v>
      </c>
      <c r="DF148" s="440" t="e">
        <f>Quarterly!#REF!</f>
        <v>#REF!</v>
      </c>
      <c r="DG148" s="440" t="e">
        <f>Quarterly!#REF!</f>
        <v>#REF!</v>
      </c>
      <c r="DH148" s="440" t="e">
        <f>Quarterly!#REF!</f>
        <v>#REF!</v>
      </c>
      <c r="DI148" s="440" t="e">
        <f>Quarterly!#REF!</f>
        <v>#REF!</v>
      </c>
      <c r="DJ148" s="440" t="e">
        <f>Quarterly!#REF!</f>
        <v>#REF!</v>
      </c>
      <c r="DK148" s="440" t="e">
        <f>Quarterly!#REF!</f>
        <v>#REF!</v>
      </c>
      <c r="DL148" s="440" t="e">
        <f>Quarterly!#REF!</f>
        <v>#REF!</v>
      </c>
      <c r="DM148" s="440" t="e">
        <f>Quarterly!#REF!</f>
        <v>#REF!</v>
      </c>
      <c r="DN148" s="440" t="e">
        <f>Quarterly!#REF!</f>
        <v>#REF!</v>
      </c>
    </row>
    <row r="149" spans="1:118">
      <c r="A149" s="436" t="s">
        <v>34</v>
      </c>
      <c r="B149" s="440">
        <f>Quarterly!C175</f>
        <v>602.61715264627458</v>
      </c>
      <c r="C149" s="440" t="e">
        <f>Quarterly!D175</f>
        <v>#DIV/0!</v>
      </c>
      <c r="D149" s="440" t="e">
        <f>Quarterly!E175</f>
        <v>#DIV/0!</v>
      </c>
      <c r="E149" s="440" t="e">
        <f>Quarterly!F175</f>
        <v>#DIV/0!</v>
      </c>
      <c r="F149" s="440" t="e">
        <f>Quarterly!G175</f>
        <v>#DIV/0!</v>
      </c>
      <c r="G149" s="440" t="e">
        <f>Quarterly!H175</f>
        <v>#DIV/0!</v>
      </c>
      <c r="H149" s="440" t="e">
        <f>Quarterly!I175</f>
        <v>#DIV/0!</v>
      </c>
      <c r="I149" s="440" t="e">
        <f>Quarterly!J175</f>
        <v>#DIV/0!</v>
      </c>
      <c r="J149" s="440" t="e">
        <f>Quarterly!K175</f>
        <v>#DIV/0!</v>
      </c>
      <c r="K149" s="440" t="e">
        <f>Quarterly!L175</f>
        <v>#DIV/0!</v>
      </c>
      <c r="L149" s="440" t="e">
        <f>Quarterly!M175</f>
        <v>#DIV/0!</v>
      </c>
      <c r="M149" s="440" t="e">
        <f>Quarterly!N175</f>
        <v>#DIV/0!</v>
      </c>
      <c r="N149" s="440" t="e">
        <f>Quarterly!O175</f>
        <v>#DIV/0!</v>
      </c>
      <c r="O149" s="440" t="e">
        <f>Quarterly!P175</f>
        <v>#DIV/0!</v>
      </c>
      <c r="P149" s="440" t="e">
        <f>Quarterly!Q175</f>
        <v>#DIV/0!</v>
      </c>
      <c r="Q149" s="440" t="e">
        <f>Quarterly!R175</f>
        <v>#DIV/0!</v>
      </c>
      <c r="R149" s="440" t="e">
        <f>Quarterly!S175</f>
        <v>#DIV/0!</v>
      </c>
      <c r="S149" s="440" t="e">
        <f>Quarterly!T175</f>
        <v>#DIV/0!</v>
      </c>
      <c r="T149" s="440" t="e">
        <f>Quarterly!U175</f>
        <v>#DIV/0!</v>
      </c>
      <c r="U149" s="440" t="e">
        <f>Quarterly!V175</f>
        <v>#DIV/0!</v>
      </c>
      <c r="V149" s="440" t="e">
        <f>Quarterly!W175</f>
        <v>#DIV/0!</v>
      </c>
      <c r="W149" s="440" t="e">
        <f>Quarterly!X175</f>
        <v>#DIV/0!</v>
      </c>
      <c r="X149" s="440" t="e">
        <f>Quarterly!Y175</f>
        <v>#DIV/0!</v>
      </c>
      <c r="Y149" s="440" t="e">
        <f>Quarterly!Z175</f>
        <v>#DIV/0!</v>
      </c>
      <c r="Z149" s="440" t="e">
        <f>Quarterly!AA175</f>
        <v>#DIV/0!</v>
      </c>
      <c r="AA149" s="440" t="e">
        <f>Quarterly!AB175</f>
        <v>#DIV/0!</v>
      </c>
      <c r="AB149" s="440" t="e">
        <f>Quarterly!AC175</f>
        <v>#DIV/0!</v>
      </c>
      <c r="AC149" s="440" t="e">
        <f>Quarterly!AD175</f>
        <v>#DIV/0!</v>
      </c>
      <c r="AD149" s="440" t="e">
        <f>Quarterly!AE175</f>
        <v>#DIV/0!</v>
      </c>
      <c r="AE149" s="440" t="e">
        <f>Quarterly!AF175</f>
        <v>#DIV/0!</v>
      </c>
      <c r="AF149" s="440" t="e">
        <f>Quarterly!AG175</f>
        <v>#DIV/0!</v>
      </c>
      <c r="AG149" s="440" t="e">
        <f>Quarterly!AH175</f>
        <v>#DIV/0!</v>
      </c>
      <c r="AH149" s="440" t="e">
        <f>Quarterly!AI175</f>
        <v>#DIV/0!</v>
      </c>
      <c r="AI149" s="440" t="e">
        <f>Quarterly!AJ175</f>
        <v>#DIV/0!</v>
      </c>
      <c r="AJ149" s="440" t="e">
        <f>Quarterly!AK175</f>
        <v>#DIV/0!</v>
      </c>
      <c r="AK149" s="440" t="e">
        <f>Quarterly!AL175</f>
        <v>#DIV/0!</v>
      </c>
      <c r="AL149" s="440" t="e">
        <f>Quarterly!AM175</f>
        <v>#DIV/0!</v>
      </c>
      <c r="AM149" s="440" t="e">
        <f>Quarterly!AN175</f>
        <v>#DIV/0!</v>
      </c>
      <c r="AN149" s="440" t="e">
        <f>Quarterly!AO175</f>
        <v>#DIV/0!</v>
      </c>
      <c r="AO149" s="440" t="e">
        <f>Quarterly!AP175</f>
        <v>#DIV/0!</v>
      </c>
      <c r="AP149" s="440" t="e">
        <f>Quarterly!AQ175</f>
        <v>#DIV/0!</v>
      </c>
      <c r="AQ149" s="440" t="e">
        <f>Quarterly!AR175</f>
        <v>#DIV/0!</v>
      </c>
      <c r="AR149" s="440" t="e">
        <f>Quarterly!AS175</f>
        <v>#DIV/0!</v>
      </c>
      <c r="AS149" s="440" t="e">
        <f>Quarterly!AT175</f>
        <v>#DIV/0!</v>
      </c>
      <c r="AT149" s="440" t="e">
        <f>Quarterly!AU175</f>
        <v>#DIV/0!</v>
      </c>
      <c r="AU149" s="440" t="e">
        <f>Quarterly!AV175</f>
        <v>#DIV/0!</v>
      </c>
      <c r="AV149" s="440" t="e">
        <f>Quarterly!AW175</f>
        <v>#DIV/0!</v>
      </c>
      <c r="AW149" s="440" t="e">
        <f>Quarterly!AX175</f>
        <v>#DIV/0!</v>
      </c>
      <c r="AX149" s="440" t="e">
        <f>Quarterly!AY175</f>
        <v>#DIV/0!</v>
      </c>
      <c r="AY149" s="440" t="e">
        <f>Quarterly!AZ175</f>
        <v>#DIV/0!</v>
      </c>
      <c r="AZ149" s="440" t="e">
        <f>Quarterly!BA175</f>
        <v>#DIV/0!</v>
      </c>
      <c r="BA149" s="440" t="e">
        <f>Quarterly!BB175</f>
        <v>#DIV/0!</v>
      </c>
      <c r="BB149" s="440" t="e">
        <f>Quarterly!BC175</f>
        <v>#DIV/0!</v>
      </c>
      <c r="BC149" s="440" t="e">
        <f>Quarterly!BD175</f>
        <v>#DIV/0!</v>
      </c>
      <c r="BD149" s="440" t="e">
        <f>Quarterly!BE175</f>
        <v>#DIV/0!</v>
      </c>
      <c r="BE149" s="440" t="e">
        <f>Quarterly!BF175</f>
        <v>#DIV/0!</v>
      </c>
      <c r="BF149" s="440">
        <f>Quarterly!BG175</f>
        <v>77.286112985334981</v>
      </c>
      <c r="BG149" s="440">
        <f>Quarterly!BH175</f>
        <v>77.441909452489938</v>
      </c>
      <c r="BH149" s="440">
        <f>Quarterly!BI175</f>
        <v>80.914803715825926</v>
      </c>
      <c r="BI149" s="440">
        <f>Quarterly!BJ175</f>
        <v>82.749608300365693</v>
      </c>
      <c r="BJ149" s="440">
        <f>Quarterly!BK175</f>
        <v>84.543685682510272</v>
      </c>
      <c r="BK149" s="440">
        <f>Quarterly!BL175</f>
        <v>86.508806598153626</v>
      </c>
      <c r="BL149" s="440">
        <f>Quarterly!BM175</f>
        <v>87.023130215905439</v>
      </c>
      <c r="BM149" s="440">
        <f>Quarterly!BN175</f>
        <v>89.393027306210854</v>
      </c>
      <c r="BN149" s="440">
        <f>Quarterly!BO175</f>
        <v>91.416666198065812</v>
      </c>
      <c r="BO149" s="440">
        <f>Quarterly!BP175</f>
        <v>97.227543010975765</v>
      </c>
      <c r="BP149" s="440">
        <f>Quarterly!BQ175</f>
        <v>97.362493576712453</v>
      </c>
      <c r="BQ149" s="440">
        <f>Quarterly!BR175</f>
        <v>96.361143576562242</v>
      </c>
      <c r="BR149" s="440">
        <f>Quarterly!BS175</f>
        <v>93.898625254341368</v>
      </c>
      <c r="BS149" s="440">
        <f>Quarterly!BT175</f>
        <v>96.563868464489204</v>
      </c>
      <c r="BT149" s="440">
        <f>Quarterly!BU175</f>
        <v>95.920439621902389</v>
      </c>
      <c r="BU149" s="440">
        <f>Quarterly!BV175</f>
        <v>98.599758704759552</v>
      </c>
      <c r="BV149" s="440">
        <f>Quarterly!BW175</f>
        <v>97.170054047773874</v>
      </c>
      <c r="BW149" s="440">
        <f>Quarterly!BX175</f>
        <v>98.806375698354103</v>
      </c>
      <c r="BX149" s="440">
        <f>Quarterly!BY175</f>
        <v>97.377317543129678</v>
      </c>
      <c r="BY149" s="440">
        <f>Quarterly!BZ175</f>
        <v>99.284746308062708</v>
      </c>
      <c r="BZ149" s="440">
        <f>Quarterly!CA175</f>
        <v>99.537733161185884</v>
      </c>
      <c r="CA149" s="440">
        <f>Quarterly!CB175</f>
        <v>96.653040949190157</v>
      </c>
      <c r="CB149" s="440">
        <f>Quarterly!CC175</f>
        <v>95.418364255436074</v>
      </c>
      <c r="CC149" s="440">
        <f>Quarterly!CD175</f>
        <v>98.0652531206958</v>
      </c>
      <c r="CD149" s="440">
        <f>Quarterly!CE175</f>
        <v>93.948219147692797</v>
      </c>
      <c r="CE149" s="440">
        <f>Quarterly!CF175</f>
        <v>94.769003891787861</v>
      </c>
      <c r="CF149" s="440">
        <f>Quarterly!CG175</f>
        <v>98.107052911136677</v>
      </c>
      <c r="CG149" s="440">
        <f>Quarterly!CH175</f>
        <v>97.266501050204283</v>
      </c>
      <c r="CH149" s="440">
        <f>Quarterly!CI175</f>
        <v>96.781551782151169</v>
      </c>
      <c r="CI149" s="440">
        <f>Quarterly!CJ175</f>
        <v>101.94401292899306</v>
      </c>
      <c r="CJ149" s="440">
        <f>Quarterly!CK175</f>
        <v>108.14208830117406</v>
      </c>
      <c r="CK149" s="440">
        <f>Quarterly!CL175</f>
        <v>108.34145065070614</v>
      </c>
      <c r="CL149" s="440">
        <f>Quarterly!CM175</f>
        <v>110.21115133860616</v>
      </c>
      <c r="CM149" s="440">
        <f>Quarterly!CN175</f>
        <v>110.83976387767065</v>
      </c>
      <c r="CN149" s="440">
        <f>Quarterly!CO175</f>
        <v>110.28506720617594</v>
      </c>
      <c r="CO149" s="440">
        <f>Quarterly!CP175</f>
        <v>113.98116639370782</v>
      </c>
      <c r="CP149" s="440">
        <f>Quarterly!CQ175</f>
        <v>116.28208995418896</v>
      </c>
      <c r="CQ149" s="440">
        <f>Quarterly!CR175</f>
        <v>120.61889473532915</v>
      </c>
      <c r="CR149" s="440">
        <f>Quarterly!CS175</f>
        <v>122.69629897994326</v>
      </c>
      <c r="CS149" s="440">
        <f>Quarterly!CT175</f>
        <v>124.12463384269687</v>
      </c>
      <c r="CT149" s="440">
        <f>Quarterly!CU175</f>
        <v>121.79834277796948</v>
      </c>
      <c r="CU149" s="440" t="e">
        <f>Quarterly!#REF!</f>
        <v>#REF!</v>
      </c>
      <c r="CV149" s="440" t="e">
        <f>Quarterly!#REF!</f>
        <v>#REF!</v>
      </c>
      <c r="CW149" s="440" t="e">
        <f>Quarterly!#REF!</f>
        <v>#REF!</v>
      </c>
      <c r="CX149" s="440" t="e">
        <f>Quarterly!#REF!</f>
        <v>#REF!</v>
      </c>
      <c r="CY149" s="440" t="e">
        <f>Quarterly!#REF!</f>
        <v>#REF!</v>
      </c>
      <c r="CZ149" s="440" t="e">
        <f>Quarterly!#REF!</f>
        <v>#REF!</v>
      </c>
      <c r="DA149" s="440" t="e">
        <f>Quarterly!#REF!</f>
        <v>#REF!</v>
      </c>
      <c r="DB149" s="440" t="e">
        <f>Quarterly!#REF!</f>
        <v>#REF!</v>
      </c>
      <c r="DC149" s="440" t="e">
        <f>Quarterly!#REF!</f>
        <v>#REF!</v>
      </c>
      <c r="DD149" s="440" t="e">
        <f>Quarterly!#REF!</f>
        <v>#REF!</v>
      </c>
      <c r="DE149" s="440" t="e">
        <f>Quarterly!#REF!</f>
        <v>#REF!</v>
      </c>
      <c r="DF149" s="440" t="e">
        <f>Quarterly!#REF!</f>
        <v>#REF!</v>
      </c>
      <c r="DG149" s="440" t="e">
        <f>Quarterly!#REF!</f>
        <v>#REF!</v>
      </c>
      <c r="DH149" s="440" t="e">
        <f>Quarterly!#REF!</f>
        <v>#REF!</v>
      </c>
      <c r="DI149" s="440" t="e">
        <f>Quarterly!#REF!</f>
        <v>#REF!</v>
      </c>
      <c r="DJ149" s="440" t="e">
        <f>Quarterly!#REF!</f>
        <v>#REF!</v>
      </c>
      <c r="DK149" s="440" t="e">
        <f>Quarterly!#REF!</f>
        <v>#REF!</v>
      </c>
      <c r="DL149" s="440" t="e">
        <f>Quarterly!#REF!</f>
        <v>#REF!</v>
      </c>
      <c r="DM149" s="440" t="e">
        <f>Quarterly!#REF!</f>
        <v>#REF!</v>
      </c>
      <c r="DN149" s="440" t="e">
        <f>Quarterly!#REF!</f>
        <v>#REF!</v>
      </c>
    </row>
    <row r="150" spans="1:118">
      <c r="A150" s="437" t="s">
        <v>847</v>
      </c>
      <c r="B150" s="440">
        <f>Quarterly!C176</f>
        <v>160.98753901717066</v>
      </c>
      <c r="C150" s="440" t="e">
        <f>Quarterly!D176</f>
        <v>#DIV/0!</v>
      </c>
      <c r="D150" s="440" t="e">
        <f>Quarterly!E176</f>
        <v>#DIV/0!</v>
      </c>
      <c r="E150" s="440" t="e">
        <f>Quarterly!F176</f>
        <v>#DIV/0!</v>
      </c>
      <c r="F150" s="440" t="e">
        <f>Quarterly!G176</f>
        <v>#DIV/0!</v>
      </c>
      <c r="G150" s="440" t="e">
        <f>Quarterly!H176</f>
        <v>#DIV/0!</v>
      </c>
      <c r="H150" s="440" t="e">
        <f>Quarterly!I176</f>
        <v>#DIV/0!</v>
      </c>
      <c r="I150" s="440" t="e">
        <f>Quarterly!J176</f>
        <v>#DIV/0!</v>
      </c>
      <c r="J150" s="440" t="e">
        <f>Quarterly!K176</f>
        <v>#DIV/0!</v>
      </c>
      <c r="K150" s="440" t="e">
        <f>Quarterly!L176</f>
        <v>#DIV/0!</v>
      </c>
      <c r="L150" s="440" t="e">
        <f>Quarterly!M176</f>
        <v>#DIV/0!</v>
      </c>
      <c r="M150" s="440" t="e">
        <f>Quarterly!N176</f>
        <v>#DIV/0!</v>
      </c>
      <c r="N150" s="440" t="e">
        <f>Quarterly!O176</f>
        <v>#DIV/0!</v>
      </c>
      <c r="O150" s="440" t="e">
        <f>Quarterly!P176</f>
        <v>#DIV/0!</v>
      </c>
      <c r="P150" s="440" t="e">
        <f>Quarterly!Q176</f>
        <v>#DIV/0!</v>
      </c>
      <c r="Q150" s="440" t="e">
        <f>Quarterly!R176</f>
        <v>#DIV/0!</v>
      </c>
      <c r="R150" s="440" t="e">
        <f>Quarterly!S176</f>
        <v>#DIV/0!</v>
      </c>
      <c r="S150" s="440" t="e">
        <f>Quarterly!T176</f>
        <v>#DIV/0!</v>
      </c>
      <c r="T150" s="440" t="e">
        <f>Quarterly!U176</f>
        <v>#DIV/0!</v>
      </c>
      <c r="U150" s="440" t="e">
        <f>Quarterly!V176</f>
        <v>#DIV/0!</v>
      </c>
      <c r="V150" s="440" t="e">
        <f>Quarterly!W176</f>
        <v>#DIV/0!</v>
      </c>
      <c r="W150" s="440" t="e">
        <f>Quarterly!X176</f>
        <v>#DIV/0!</v>
      </c>
      <c r="X150" s="440" t="e">
        <f>Quarterly!Y176</f>
        <v>#DIV/0!</v>
      </c>
      <c r="Y150" s="440" t="e">
        <f>Quarterly!Z176</f>
        <v>#DIV/0!</v>
      </c>
      <c r="Z150" s="440" t="e">
        <f>Quarterly!AA176</f>
        <v>#DIV/0!</v>
      </c>
      <c r="AA150" s="440" t="e">
        <f>Quarterly!AB176</f>
        <v>#DIV/0!</v>
      </c>
      <c r="AB150" s="440" t="e">
        <f>Quarterly!AC176</f>
        <v>#DIV/0!</v>
      </c>
      <c r="AC150" s="440" t="e">
        <f>Quarterly!AD176</f>
        <v>#DIV/0!</v>
      </c>
      <c r="AD150" s="440" t="e">
        <f>Quarterly!AE176</f>
        <v>#DIV/0!</v>
      </c>
      <c r="AE150" s="440" t="e">
        <f>Quarterly!AF176</f>
        <v>#DIV/0!</v>
      </c>
      <c r="AF150" s="440" t="e">
        <f>Quarterly!AG176</f>
        <v>#DIV/0!</v>
      </c>
      <c r="AG150" s="440" t="e">
        <f>Quarterly!AH176</f>
        <v>#DIV/0!</v>
      </c>
      <c r="AH150" s="440" t="e">
        <f>Quarterly!AI176</f>
        <v>#DIV/0!</v>
      </c>
      <c r="AI150" s="440" t="e">
        <f>Quarterly!AJ176</f>
        <v>#DIV/0!</v>
      </c>
      <c r="AJ150" s="440" t="e">
        <f>Quarterly!AK176</f>
        <v>#DIV/0!</v>
      </c>
      <c r="AK150" s="440" t="e">
        <f>Quarterly!AL176</f>
        <v>#DIV/0!</v>
      </c>
      <c r="AL150" s="440" t="e">
        <f>Quarterly!AM176</f>
        <v>#DIV/0!</v>
      </c>
      <c r="AM150" s="440" t="e">
        <f>Quarterly!AN176</f>
        <v>#DIV/0!</v>
      </c>
      <c r="AN150" s="440" t="e">
        <f>Quarterly!AO176</f>
        <v>#DIV/0!</v>
      </c>
      <c r="AO150" s="440" t="e">
        <f>Quarterly!AP176</f>
        <v>#DIV/0!</v>
      </c>
      <c r="AP150" s="440" t="e">
        <f>Quarterly!AQ176</f>
        <v>#DIV/0!</v>
      </c>
      <c r="AQ150" s="440" t="e">
        <f>Quarterly!AR176</f>
        <v>#DIV/0!</v>
      </c>
      <c r="AR150" s="440" t="e">
        <f>Quarterly!AS176</f>
        <v>#DIV/0!</v>
      </c>
      <c r="AS150" s="440" t="e">
        <f>Quarterly!AT176</f>
        <v>#DIV/0!</v>
      </c>
      <c r="AT150" s="440" t="e">
        <f>Quarterly!AU176</f>
        <v>#DIV/0!</v>
      </c>
      <c r="AU150" s="440" t="e">
        <f>Quarterly!AV176</f>
        <v>#DIV/0!</v>
      </c>
      <c r="AV150" s="440" t="e">
        <f>Quarterly!AW176</f>
        <v>#DIV/0!</v>
      </c>
      <c r="AW150" s="440" t="e">
        <f>Quarterly!AX176</f>
        <v>#DIV/0!</v>
      </c>
      <c r="AX150" s="440" t="e">
        <f>Quarterly!AY176</f>
        <v>#DIV/0!</v>
      </c>
      <c r="AY150" s="440" t="e">
        <f>Quarterly!AZ176</f>
        <v>#DIV/0!</v>
      </c>
      <c r="AZ150" s="440" t="e">
        <f>Quarterly!BA176</f>
        <v>#DIV/0!</v>
      </c>
      <c r="BA150" s="440" t="e">
        <f>Quarterly!BB176</f>
        <v>#DIV/0!</v>
      </c>
      <c r="BB150" s="440" t="e">
        <f>Quarterly!BC176</f>
        <v>#DIV/0!</v>
      </c>
      <c r="BC150" s="440" t="e">
        <f>Quarterly!BD176</f>
        <v>#DIV/0!</v>
      </c>
      <c r="BD150" s="440" t="e">
        <f>Quarterly!BE176</f>
        <v>#DIV/0!</v>
      </c>
      <c r="BE150" s="440" t="e">
        <f>Quarterly!BF176</f>
        <v>#DIV/0!</v>
      </c>
      <c r="BF150" s="440">
        <f>Quarterly!BG176</f>
        <v>81.467110148225288</v>
      </c>
      <c r="BG150" s="440">
        <f>Quarterly!BH176</f>
        <v>82.558472223128831</v>
      </c>
      <c r="BH150" s="440">
        <f>Quarterly!BI176</f>
        <v>83.105210510627828</v>
      </c>
      <c r="BI150" s="440">
        <f>Quarterly!BJ176</f>
        <v>84.622466384149689</v>
      </c>
      <c r="BJ150" s="440">
        <f>Quarterly!BK176</f>
        <v>83.250268907150101</v>
      </c>
      <c r="BK150" s="440">
        <f>Quarterly!BL176</f>
        <v>87.206807920156578</v>
      </c>
      <c r="BL150" s="440">
        <f>Quarterly!BM176</f>
        <v>86.805097402365675</v>
      </c>
      <c r="BM150" s="440">
        <f>Quarterly!BN176</f>
        <v>87.697603823925576</v>
      </c>
      <c r="BN150" s="440">
        <f>Quarterly!BO176</f>
        <v>86.315451548969349</v>
      </c>
      <c r="BO150" s="440">
        <f>Quarterly!BP176</f>
        <v>91.374329930503222</v>
      </c>
      <c r="BP150" s="440">
        <f>Quarterly!BQ176</f>
        <v>92.734157128607634</v>
      </c>
      <c r="BQ150" s="440">
        <f>Quarterly!BR176</f>
        <v>94.485403119019125</v>
      </c>
      <c r="BR150" s="440">
        <f>Quarterly!BS176</f>
        <v>92.788520336827162</v>
      </c>
      <c r="BS150" s="440">
        <f>Quarterly!BT176</f>
        <v>98.79634748925946</v>
      </c>
      <c r="BT150" s="440">
        <f>Quarterly!BU176</f>
        <v>97.947500859660195</v>
      </c>
      <c r="BU150" s="440">
        <f>Quarterly!BV176</f>
        <v>99.874017050322308</v>
      </c>
      <c r="BV150" s="440">
        <f>Quarterly!BW176</f>
        <v>98.535642854749426</v>
      </c>
      <c r="BW150" s="440">
        <f>Quarterly!BX176</f>
        <v>101.98668362430222</v>
      </c>
      <c r="BX150" s="440">
        <f>Quarterly!BY176</f>
        <v>99.22945670507238</v>
      </c>
      <c r="BY150" s="440">
        <f>Quarterly!BZ176</f>
        <v>100.0536609992397</v>
      </c>
      <c r="BZ150" s="440">
        <f>Quarterly!CA176</f>
        <v>99.815866582365018</v>
      </c>
      <c r="CA150" s="440">
        <f>Quarterly!CB176</f>
        <v>100.43520081506365</v>
      </c>
      <c r="CB150" s="440">
        <f>Quarterly!CC176</f>
        <v>100.61816127654096</v>
      </c>
      <c r="CC150" s="440">
        <f>Quarterly!CD176</f>
        <v>101.2083861017688</v>
      </c>
      <c r="CD150" s="440">
        <f>Quarterly!CE176</f>
        <v>99.508840456132361</v>
      </c>
      <c r="CE150" s="440">
        <f>Quarterly!CF176</f>
        <v>99.831473437814338</v>
      </c>
      <c r="CF150" s="440">
        <f>Quarterly!CG176</f>
        <v>102.84836826873918</v>
      </c>
      <c r="CG150" s="440">
        <f>Quarterly!CH176</f>
        <v>104.15440919976281</v>
      </c>
      <c r="CH150" s="440">
        <f>Quarterly!CI176</f>
        <v>103.66912764871518</v>
      </c>
      <c r="CI150" s="440">
        <f>Quarterly!CJ176</f>
        <v>106.00592559141329</v>
      </c>
      <c r="CJ150" s="440">
        <f>Quarterly!CK176</f>
        <v>106.82455489095263</v>
      </c>
      <c r="CK150" s="440">
        <f>Quarterly!CL176</f>
        <v>105.89850151986651</v>
      </c>
      <c r="CL150" s="440">
        <f>Quarterly!CM176</f>
        <v>108.08012150151741</v>
      </c>
      <c r="CM150" s="440">
        <f>Quarterly!CN176</f>
        <v>111.56074341389144</v>
      </c>
      <c r="CN150" s="440">
        <f>Quarterly!CO176</f>
        <v>110.5855581197394</v>
      </c>
      <c r="CO150" s="440">
        <f>Quarterly!CP176</f>
        <v>112.60598694464933</v>
      </c>
      <c r="CP150" s="440">
        <f>Quarterly!CQ176</f>
        <v>115.92966460718519</v>
      </c>
      <c r="CQ150" s="440">
        <f>Quarterly!CR176</f>
        <v>125.69890019625454</v>
      </c>
      <c r="CR150" s="440">
        <f>Quarterly!CS176</f>
        <v>122.71207924144271</v>
      </c>
      <c r="CS150" s="440">
        <f>Quarterly!CT176</f>
        <v>121.99976757143811</v>
      </c>
      <c r="CT150" s="440">
        <f>Quarterly!CU176</f>
        <v>118.19867051112566</v>
      </c>
      <c r="CU150" s="440" t="e">
        <f>Quarterly!#REF!</f>
        <v>#REF!</v>
      </c>
      <c r="CV150" s="440" t="e">
        <f>Quarterly!#REF!</f>
        <v>#REF!</v>
      </c>
      <c r="CW150" s="440" t="e">
        <f>Quarterly!#REF!</f>
        <v>#REF!</v>
      </c>
      <c r="CX150" s="440" t="e">
        <f>Quarterly!#REF!</f>
        <v>#REF!</v>
      </c>
      <c r="CY150" s="440" t="e">
        <f>Quarterly!#REF!</f>
        <v>#REF!</v>
      </c>
      <c r="CZ150" s="440" t="e">
        <f>Quarterly!#REF!</f>
        <v>#REF!</v>
      </c>
      <c r="DA150" s="440" t="e">
        <f>Quarterly!#REF!</f>
        <v>#REF!</v>
      </c>
      <c r="DB150" s="440" t="e">
        <f>Quarterly!#REF!</f>
        <v>#REF!</v>
      </c>
      <c r="DC150" s="440" t="e">
        <f>Quarterly!#REF!</f>
        <v>#REF!</v>
      </c>
      <c r="DD150" s="440" t="e">
        <f>Quarterly!#REF!</f>
        <v>#REF!</v>
      </c>
      <c r="DE150" s="440" t="e">
        <f>Quarterly!#REF!</f>
        <v>#REF!</v>
      </c>
      <c r="DF150" s="440" t="e">
        <f>Quarterly!#REF!</f>
        <v>#REF!</v>
      </c>
      <c r="DG150" s="440" t="e">
        <f>Quarterly!#REF!</f>
        <v>#REF!</v>
      </c>
      <c r="DH150" s="440" t="e">
        <f>Quarterly!#REF!</f>
        <v>#REF!</v>
      </c>
      <c r="DI150" s="440" t="e">
        <f>Quarterly!#REF!</f>
        <v>#REF!</v>
      </c>
      <c r="DJ150" s="440" t="e">
        <f>Quarterly!#REF!</f>
        <v>#REF!</v>
      </c>
      <c r="DK150" s="440" t="e">
        <f>Quarterly!#REF!</f>
        <v>#REF!</v>
      </c>
      <c r="DL150" s="440" t="e">
        <f>Quarterly!#REF!</f>
        <v>#REF!</v>
      </c>
      <c r="DM150" s="440" t="e">
        <f>Quarterly!#REF!</f>
        <v>#REF!</v>
      </c>
      <c r="DN150" s="440" t="e">
        <f>Quarterly!#REF!</f>
        <v>#REF!</v>
      </c>
    </row>
    <row r="151" spans="1:118">
      <c r="A151" s="435" t="s">
        <v>849</v>
      </c>
      <c r="B151" s="439">
        <f>Quarterly!C178</f>
        <v>1576.537400367273</v>
      </c>
      <c r="C151" s="439">
        <f>Quarterly!D178</f>
        <v>0</v>
      </c>
      <c r="D151" s="439">
        <f>Quarterly!E178</f>
        <v>0</v>
      </c>
      <c r="E151" s="439">
        <f>Quarterly!F178</f>
        <v>0</v>
      </c>
      <c r="F151" s="439">
        <f>Quarterly!G178</f>
        <v>0</v>
      </c>
      <c r="G151" s="439">
        <f>Quarterly!H178</f>
        <v>0</v>
      </c>
      <c r="H151" s="439">
        <f>Quarterly!I178</f>
        <v>0</v>
      </c>
      <c r="I151" s="439">
        <f>Quarterly!J178</f>
        <v>0</v>
      </c>
      <c r="J151" s="439">
        <f>Quarterly!K178</f>
        <v>0</v>
      </c>
      <c r="K151" s="439">
        <f>Quarterly!L178</f>
        <v>0</v>
      </c>
      <c r="L151" s="439">
        <f>Quarterly!M178</f>
        <v>0</v>
      </c>
      <c r="M151" s="439">
        <f>Quarterly!N178</f>
        <v>0</v>
      </c>
      <c r="N151" s="439">
        <f>Quarterly!O178</f>
        <v>0</v>
      </c>
      <c r="O151" s="439">
        <f>Quarterly!P178</f>
        <v>0</v>
      </c>
      <c r="P151" s="439">
        <f>Quarterly!Q178</f>
        <v>0</v>
      </c>
      <c r="Q151" s="439">
        <f>Quarterly!R178</f>
        <v>0</v>
      </c>
      <c r="R151" s="439">
        <f>Quarterly!S178</f>
        <v>0</v>
      </c>
      <c r="S151" s="439">
        <f>Quarterly!T178</f>
        <v>0</v>
      </c>
      <c r="T151" s="439">
        <f>Quarterly!U178</f>
        <v>0</v>
      </c>
      <c r="U151" s="439">
        <f>Quarterly!V178</f>
        <v>0</v>
      </c>
      <c r="V151" s="439">
        <f>Quarterly!W178</f>
        <v>0</v>
      </c>
      <c r="W151" s="439">
        <f>Quarterly!X178</f>
        <v>0</v>
      </c>
      <c r="X151" s="439">
        <f>Quarterly!Y178</f>
        <v>0</v>
      </c>
      <c r="Y151" s="439">
        <f>Quarterly!Z178</f>
        <v>0</v>
      </c>
      <c r="Z151" s="439">
        <f>Quarterly!AA178</f>
        <v>0</v>
      </c>
      <c r="AA151" s="439">
        <f>Quarterly!AB178</f>
        <v>0</v>
      </c>
      <c r="AB151" s="439">
        <f>Quarterly!AC178</f>
        <v>0</v>
      </c>
      <c r="AC151" s="439">
        <f>Quarterly!AD178</f>
        <v>0</v>
      </c>
      <c r="AD151" s="439">
        <f>Quarterly!AE178</f>
        <v>0</v>
      </c>
      <c r="AE151" s="439">
        <f>Quarterly!AF178</f>
        <v>0</v>
      </c>
      <c r="AF151" s="439">
        <f>Quarterly!AG178</f>
        <v>0</v>
      </c>
      <c r="AG151" s="439">
        <f>Quarterly!AH178</f>
        <v>0</v>
      </c>
      <c r="AH151" s="439">
        <f>Quarterly!AI178</f>
        <v>0</v>
      </c>
      <c r="AI151" s="439">
        <f>Quarterly!AJ178</f>
        <v>0</v>
      </c>
      <c r="AJ151" s="439">
        <f>Quarterly!AK178</f>
        <v>0</v>
      </c>
      <c r="AK151" s="439">
        <f>Quarterly!AL178</f>
        <v>0</v>
      </c>
      <c r="AL151" s="439">
        <f>Quarterly!AM178</f>
        <v>35.440306030031287</v>
      </c>
      <c r="AM151" s="439">
        <f>Quarterly!AN178</f>
        <v>36.859208182280042</v>
      </c>
      <c r="AN151" s="439">
        <f>Quarterly!AO178</f>
        <v>40.556953185110117</v>
      </c>
      <c r="AO151" s="439">
        <f>Quarterly!AP178</f>
        <v>43.932220426065477</v>
      </c>
      <c r="AP151" s="439">
        <f>Quarterly!AQ178</f>
        <v>42.889507745687034</v>
      </c>
      <c r="AQ151" s="439">
        <f>Quarterly!AR178</f>
        <v>44.188344359388061</v>
      </c>
      <c r="AR151" s="439">
        <f>Quarterly!AS178</f>
        <v>44.035543919586019</v>
      </c>
      <c r="AS151" s="439">
        <f>Quarterly!AT178</f>
        <v>41.493694202931643</v>
      </c>
      <c r="AT151" s="439">
        <f>Quarterly!AU178</f>
        <v>44.56508295652327</v>
      </c>
      <c r="AU151" s="439">
        <f>Quarterly!AV178</f>
        <v>48.948696800005415</v>
      </c>
      <c r="AV151" s="439">
        <f>Quarterly!AW178</f>
        <v>52.479260765043058</v>
      </c>
      <c r="AW151" s="439">
        <f>Quarterly!AX178</f>
        <v>53.235734807720092</v>
      </c>
      <c r="AX151" s="439">
        <f>Quarterly!AY178</f>
        <v>57.691633547150133</v>
      </c>
      <c r="AY151" s="439">
        <f>Quarterly!AZ178</f>
        <v>54.65069967155415</v>
      </c>
      <c r="AZ151" s="439">
        <f>Quarterly!BA178</f>
        <v>55.237808676471865</v>
      </c>
      <c r="BA151" s="439">
        <f>Quarterly!BB178</f>
        <v>54.956862285875587</v>
      </c>
      <c r="BB151" s="439">
        <f>Quarterly!BC178</f>
        <v>53.580743606521402</v>
      </c>
      <c r="BC151" s="439">
        <f>Quarterly!BD178</f>
        <v>54.618795488566654</v>
      </c>
      <c r="BD151" s="439">
        <f>Quarterly!BE178</f>
        <v>62.542960726913357</v>
      </c>
      <c r="BE151" s="439">
        <f>Quarterly!BF178</f>
        <v>66.779116545168051</v>
      </c>
      <c r="BF151" s="439">
        <f>Quarterly!BG178</f>
        <v>68.391674604222899</v>
      </c>
      <c r="BG151" s="439">
        <f>Quarterly!BH178</f>
        <v>69.050284796341558</v>
      </c>
      <c r="BH151" s="439">
        <f>Quarterly!BI178</f>
        <v>74.630313526974234</v>
      </c>
      <c r="BI151" s="439">
        <f>Quarterly!BJ178</f>
        <v>82.608393113452337</v>
      </c>
      <c r="BJ151" s="439">
        <f>Quarterly!BK178</f>
        <v>73.116891047146098</v>
      </c>
      <c r="BK151" s="439">
        <f>Quarterly!BL178</f>
        <v>76.839388052256879</v>
      </c>
      <c r="BL151" s="439">
        <f>Quarterly!BM178</f>
        <v>79.916357098245541</v>
      </c>
      <c r="BM151" s="439">
        <f>Quarterly!BN178</f>
        <v>80.703060150846838</v>
      </c>
      <c r="BN151" s="439">
        <f>Quarterly!BO178</f>
        <v>78.044205437369214</v>
      </c>
      <c r="BO151" s="439">
        <f>Quarterly!BP178</f>
        <v>82.985871278241802</v>
      </c>
      <c r="BP151" s="439">
        <f>Quarterly!BQ178</f>
        <v>82.028615128519206</v>
      </c>
      <c r="BQ151" s="439">
        <f>Quarterly!BR178</f>
        <v>84.849170115177358</v>
      </c>
      <c r="BR151" s="439">
        <f>Quarterly!BS178</f>
        <v>91.766038299987372</v>
      </c>
      <c r="BS151" s="439">
        <f>Quarterly!BT178</f>
        <v>98.306531780442285</v>
      </c>
      <c r="BT151" s="439">
        <f>Quarterly!BU178</f>
        <v>99.917723365657181</v>
      </c>
      <c r="BU151" s="439">
        <f>Quarterly!BV178</f>
        <v>96.603856658789979</v>
      </c>
      <c r="BV151" s="439">
        <f>Quarterly!BW178</f>
        <v>94.038666486599752</v>
      </c>
      <c r="BW151" s="439">
        <f>Quarterly!BX178</f>
        <v>100.46440748723172</v>
      </c>
      <c r="BX151" s="439">
        <f>Quarterly!BY178</f>
        <v>108.51087666594925</v>
      </c>
      <c r="BY151" s="439">
        <f>Quarterly!BZ178</f>
        <v>107.02043707766393</v>
      </c>
      <c r="BZ151" s="439">
        <f>Quarterly!CA178</f>
        <v>99.539296359983439</v>
      </c>
      <c r="CA151" s="439">
        <f>Quarterly!CB178</f>
        <v>103.33609993722031</v>
      </c>
      <c r="CB151" s="439">
        <f>Quarterly!CC178</f>
        <v>102.05180843894766</v>
      </c>
      <c r="CC151" s="439">
        <f>Quarterly!CD178</f>
        <v>99.22027713916269</v>
      </c>
      <c r="CD151" s="439">
        <f>Quarterly!CE178</f>
        <v>97.896113100856653</v>
      </c>
      <c r="CE151" s="439">
        <f>Quarterly!CF178</f>
        <v>105.53251056637487</v>
      </c>
      <c r="CF151" s="439">
        <f>Quarterly!CG178</f>
        <v>106.85998975887203</v>
      </c>
      <c r="CG151" s="439">
        <f>Quarterly!CH178</f>
        <v>113.02645632072232</v>
      </c>
      <c r="CH151" s="439">
        <f>Quarterly!CI178</f>
        <v>109.97162504255533</v>
      </c>
      <c r="CI151" s="439">
        <f>Quarterly!CJ178</f>
        <v>115.03790467158608</v>
      </c>
      <c r="CJ151" s="439">
        <f>Quarterly!CK178</f>
        <v>123.16277772384514</v>
      </c>
      <c r="CK151" s="439">
        <f>Quarterly!CL178</f>
        <v>131.73193082970047</v>
      </c>
      <c r="CL151" s="439">
        <f>Quarterly!CM178</f>
        <v>130.19551595528262</v>
      </c>
      <c r="CM151" s="439">
        <f>Quarterly!CN178</f>
        <v>129.65557858673188</v>
      </c>
      <c r="CN151" s="439">
        <f>Quarterly!CO178</f>
        <v>128.80331057769919</v>
      </c>
      <c r="CO151" s="439">
        <f>Quarterly!CP178</f>
        <v>131.01387099835631</v>
      </c>
      <c r="CP151" s="439">
        <f>Quarterly!CQ178</f>
        <v>124.35470888673228</v>
      </c>
      <c r="CQ151" s="439">
        <f>Quarterly!CR178</f>
        <v>132.23449718457377</v>
      </c>
      <c r="CR151" s="439">
        <f>Quarterly!CS178</f>
        <v>128.10181479820645</v>
      </c>
      <c r="CS151" s="439">
        <f>Quarterly!CT178</f>
        <v>120.87250659089726</v>
      </c>
      <c r="CT151" s="439">
        <f>Quarterly!CU178</f>
        <v>121.32927051791096</v>
      </c>
      <c r="CU151" s="439" t="e">
        <f>Quarterly!#REF!</f>
        <v>#REF!</v>
      </c>
      <c r="CV151" s="439" t="e">
        <f>Quarterly!#REF!</f>
        <v>#REF!</v>
      </c>
      <c r="CW151" s="439" t="e">
        <f>Quarterly!#REF!</f>
        <v>#REF!</v>
      </c>
      <c r="CX151" s="439" t="e">
        <f>Quarterly!#REF!</f>
        <v>#REF!</v>
      </c>
      <c r="CY151" s="439" t="e">
        <f>Quarterly!#REF!</f>
        <v>#REF!</v>
      </c>
      <c r="CZ151" s="439" t="e">
        <f>Quarterly!#REF!</f>
        <v>#REF!</v>
      </c>
      <c r="DA151" s="439" t="e">
        <f>Quarterly!#REF!</f>
        <v>#REF!</v>
      </c>
      <c r="DB151" s="439" t="e">
        <f>Quarterly!#REF!</f>
        <v>#REF!</v>
      </c>
      <c r="DC151" s="439" t="e">
        <f>Quarterly!#REF!</f>
        <v>#REF!</v>
      </c>
      <c r="DD151" s="439" t="e">
        <f>Quarterly!#REF!</f>
        <v>#REF!</v>
      </c>
      <c r="DE151" s="439" t="e">
        <f>Quarterly!#REF!</f>
        <v>#REF!</v>
      </c>
      <c r="DF151" s="439" t="e">
        <f>Quarterly!#REF!</f>
        <v>#REF!</v>
      </c>
      <c r="DG151" s="439" t="e">
        <f>Quarterly!#REF!</f>
        <v>#REF!</v>
      </c>
      <c r="DH151" s="439" t="e">
        <f>Quarterly!#REF!</f>
        <v>#REF!</v>
      </c>
      <c r="DI151" s="439" t="e">
        <f>Quarterly!#REF!</f>
        <v>#REF!</v>
      </c>
      <c r="DJ151" s="439" t="e">
        <f>Quarterly!#REF!</f>
        <v>#REF!</v>
      </c>
      <c r="DK151" s="439" t="e">
        <f>Quarterly!#REF!</f>
        <v>#REF!</v>
      </c>
      <c r="DL151" s="439" t="e">
        <f>Quarterly!#REF!</f>
        <v>#REF!</v>
      </c>
      <c r="DM151" s="439" t="e">
        <f>Quarterly!#REF!</f>
        <v>#REF!</v>
      </c>
      <c r="DN151" s="439" t="e">
        <f>Quarterly!#REF!</f>
        <v>#REF!</v>
      </c>
    </row>
    <row r="152" spans="1:118">
      <c r="A152" s="435" t="s">
        <v>638</v>
      </c>
      <c r="B152" s="439">
        <f>Quarterly!C181</f>
        <v>675.98450861298261</v>
      </c>
      <c r="C152" s="439">
        <f>Quarterly!D181</f>
        <v>0</v>
      </c>
      <c r="D152" s="439">
        <f>Quarterly!E181</f>
        <v>0</v>
      </c>
      <c r="E152" s="439">
        <f>Quarterly!F181</f>
        <v>0</v>
      </c>
      <c r="F152" s="439">
        <f>Quarterly!G181</f>
        <v>0</v>
      </c>
      <c r="G152" s="439">
        <f>Quarterly!H181</f>
        <v>0</v>
      </c>
      <c r="H152" s="439">
        <f>Quarterly!I181</f>
        <v>0</v>
      </c>
      <c r="I152" s="439">
        <f>Quarterly!J181</f>
        <v>0</v>
      </c>
      <c r="J152" s="439">
        <f>Quarterly!K181</f>
        <v>0</v>
      </c>
      <c r="K152" s="439">
        <f>Quarterly!L181</f>
        <v>0</v>
      </c>
      <c r="L152" s="439">
        <f>Quarterly!M181</f>
        <v>0</v>
      </c>
      <c r="M152" s="439">
        <f>Quarterly!N181</f>
        <v>0</v>
      </c>
      <c r="N152" s="439">
        <f>Quarterly!O181</f>
        <v>0</v>
      </c>
      <c r="O152" s="439">
        <f>Quarterly!P181</f>
        <v>0</v>
      </c>
      <c r="P152" s="439">
        <f>Quarterly!Q181</f>
        <v>0</v>
      </c>
      <c r="Q152" s="439">
        <f>Quarterly!R181</f>
        <v>0</v>
      </c>
      <c r="R152" s="439">
        <f>Quarterly!S181</f>
        <v>0</v>
      </c>
      <c r="S152" s="439">
        <f>Quarterly!T181</f>
        <v>0</v>
      </c>
      <c r="T152" s="439">
        <f>Quarterly!U181</f>
        <v>0</v>
      </c>
      <c r="U152" s="439">
        <f>Quarterly!V181</f>
        <v>0</v>
      </c>
      <c r="V152" s="439">
        <f>Quarterly!W181</f>
        <v>0</v>
      </c>
      <c r="W152" s="439">
        <f>Quarterly!X181</f>
        <v>0</v>
      </c>
      <c r="X152" s="439">
        <f>Quarterly!Y181</f>
        <v>0</v>
      </c>
      <c r="Y152" s="439">
        <f>Quarterly!Z181</f>
        <v>0</v>
      </c>
      <c r="Z152" s="439">
        <f>Quarterly!AA181</f>
        <v>0</v>
      </c>
      <c r="AA152" s="439">
        <f>Quarterly!AB181</f>
        <v>0</v>
      </c>
      <c r="AB152" s="439">
        <f>Quarterly!AC181</f>
        <v>0</v>
      </c>
      <c r="AC152" s="439">
        <f>Quarterly!AD181</f>
        <v>0</v>
      </c>
      <c r="AD152" s="439">
        <f>Quarterly!AE181</f>
        <v>0</v>
      </c>
      <c r="AE152" s="439">
        <f>Quarterly!AF181</f>
        <v>0</v>
      </c>
      <c r="AF152" s="439">
        <f>Quarterly!AG181</f>
        <v>0</v>
      </c>
      <c r="AG152" s="439">
        <f>Quarterly!AH181</f>
        <v>0</v>
      </c>
      <c r="AH152" s="439">
        <f>Quarterly!AI181</f>
        <v>0</v>
      </c>
      <c r="AI152" s="439">
        <f>Quarterly!AJ181</f>
        <v>0</v>
      </c>
      <c r="AJ152" s="439">
        <f>Quarterly!AK181</f>
        <v>0</v>
      </c>
      <c r="AK152" s="439">
        <f>Quarterly!AL181</f>
        <v>0</v>
      </c>
      <c r="AL152" s="439">
        <f>Quarterly!AM181</f>
        <v>36.140662988306708</v>
      </c>
      <c r="AM152" s="439">
        <f>Quarterly!AN181</f>
        <v>38.024021728783474</v>
      </c>
      <c r="AN152" s="439">
        <f>Quarterly!AO181</f>
        <v>38.836839711515552</v>
      </c>
      <c r="AO152" s="439">
        <f>Quarterly!AP181</f>
        <v>39.639745279824069</v>
      </c>
      <c r="AP152" s="439">
        <f>Quarterly!AQ181</f>
        <v>46.858591414031743</v>
      </c>
      <c r="AQ152" s="439">
        <f>Quarterly!AR181</f>
        <v>49.860883425573057</v>
      </c>
      <c r="AR152" s="439">
        <f>Quarterly!AS181</f>
        <v>52.417857962798486</v>
      </c>
      <c r="AS152" s="439">
        <f>Quarterly!AT181</f>
        <v>55.794057552128656</v>
      </c>
      <c r="AT152" s="439">
        <f>Quarterly!AU181</f>
        <v>63.602616611741958</v>
      </c>
      <c r="AU152" s="439">
        <f>Quarterly!AV181</f>
        <v>69.232822854679043</v>
      </c>
      <c r="AV152" s="439">
        <f>Quarterly!AW181</f>
        <v>66.241918066327699</v>
      </c>
      <c r="AW152" s="439">
        <f>Quarterly!AX181</f>
        <v>67.461443584706629</v>
      </c>
      <c r="AX152" s="439">
        <f>Quarterly!AY181</f>
        <v>66.437558335326116</v>
      </c>
      <c r="AY152" s="439">
        <f>Quarterly!AZ181</f>
        <v>67.608462919778518</v>
      </c>
      <c r="AZ152" s="439">
        <f>Quarterly!BA181</f>
        <v>68.376031229239274</v>
      </c>
      <c r="BA152" s="439">
        <f>Quarterly!BB181</f>
        <v>68.805327278263974</v>
      </c>
      <c r="BB152" s="439">
        <f>Quarterly!BC181</f>
        <v>73.596226808750089</v>
      </c>
      <c r="BC152" s="439">
        <f>Quarterly!BD181</f>
        <v>80.309516805219573</v>
      </c>
      <c r="BD152" s="439">
        <f>Quarterly!BE181</f>
        <v>85.798018055028265</v>
      </c>
      <c r="BE152" s="439">
        <f>Quarterly!BF181</f>
        <v>84.240606401583776</v>
      </c>
      <c r="BF152" s="439">
        <f>Quarterly!BG181</f>
        <v>81.661093358666491</v>
      </c>
      <c r="BG152" s="439">
        <f>Quarterly!BH181</f>
        <v>82.558472223128831</v>
      </c>
      <c r="BH152" s="439">
        <f>Quarterly!BI181</f>
        <v>83.105210510627828</v>
      </c>
      <c r="BI152" s="439">
        <f>Quarterly!BJ181</f>
        <v>84.622466384149689</v>
      </c>
      <c r="BJ152" s="439">
        <f>Quarterly!BK181</f>
        <v>83.250268907150101</v>
      </c>
      <c r="BK152" s="439">
        <f>Quarterly!BL181</f>
        <v>87.206807920156578</v>
      </c>
      <c r="BL152" s="439">
        <f>Quarterly!BM181</f>
        <v>86.805097402365675</v>
      </c>
      <c r="BM152" s="439">
        <f>Quarterly!BN181</f>
        <v>87.697603823925576</v>
      </c>
      <c r="BN152" s="439">
        <f>Quarterly!BO181</f>
        <v>86.315451548969349</v>
      </c>
      <c r="BO152" s="439">
        <f>Quarterly!BP181</f>
        <v>91.374329930503222</v>
      </c>
      <c r="BP152" s="439">
        <f>Quarterly!BQ181</f>
        <v>92.734157128607634</v>
      </c>
      <c r="BQ152" s="439">
        <f>Quarterly!BR181</f>
        <v>94.485403119019125</v>
      </c>
      <c r="BR152" s="439">
        <f>Quarterly!BS181</f>
        <v>92.788520336827162</v>
      </c>
      <c r="BS152" s="439">
        <f>Quarterly!BT181</f>
        <v>98.79634748925946</v>
      </c>
      <c r="BT152" s="439">
        <f>Quarterly!BU181</f>
        <v>97.947500859660195</v>
      </c>
      <c r="BU152" s="439">
        <f>Quarterly!BV181</f>
        <v>99.874017050322308</v>
      </c>
      <c r="BV152" s="439">
        <f>Quarterly!BW181</f>
        <v>98.535642854749426</v>
      </c>
      <c r="BW152" s="439">
        <f>Quarterly!BX181</f>
        <v>101.98668362430222</v>
      </c>
      <c r="BX152" s="439">
        <f>Quarterly!BY181</f>
        <v>99.22945670507238</v>
      </c>
      <c r="BY152" s="439">
        <f>Quarterly!BZ181</f>
        <v>100.0536609992397</v>
      </c>
      <c r="BZ152" s="439">
        <f>Quarterly!CA181</f>
        <v>99.815866582365018</v>
      </c>
      <c r="CA152" s="439">
        <f>Quarterly!CB181</f>
        <v>100.43520081506365</v>
      </c>
      <c r="CB152" s="439">
        <f>Quarterly!CC181</f>
        <v>100.61816127654096</v>
      </c>
      <c r="CC152" s="439">
        <f>Quarterly!CD181</f>
        <v>101.2083861017688</v>
      </c>
      <c r="CD152" s="439">
        <f>Quarterly!CE181</f>
        <v>99.508840456132361</v>
      </c>
      <c r="CE152" s="439">
        <f>Quarterly!CF181</f>
        <v>99.831473437814338</v>
      </c>
      <c r="CF152" s="439">
        <f>Quarterly!CG181</f>
        <v>102.84836826873918</v>
      </c>
      <c r="CG152" s="439">
        <f>Quarterly!CH181</f>
        <v>104.15440919976281</v>
      </c>
      <c r="CH152" s="439">
        <f>Quarterly!CI181</f>
        <v>103.66912764871518</v>
      </c>
      <c r="CI152" s="439">
        <f>Quarterly!CJ181</f>
        <v>106.00592559141329</v>
      </c>
      <c r="CJ152" s="439">
        <f>Quarterly!CK181</f>
        <v>106.82455489095263</v>
      </c>
      <c r="CK152" s="439">
        <f>Quarterly!CL181</f>
        <v>105.89850151986651</v>
      </c>
      <c r="CL152" s="439">
        <f>Quarterly!CM181</f>
        <v>108.08012150151741</v>
      </c>
      <c r="CM152" s="439">
        <f>Quarterly!CN181</f>
        <v>111.56074341389144</v>
      </c>
      <c r="CN152" s="439">
        <f>Quarterly!CO181</f>
        <v>110.5855581197394</v>
      </c>
      <c r="CO152" s="439">
        <f>Quarterly!CP181</f>
        <v>112.60598694464933</v>
      </c>
      <c r="CP152" s="439">
        <f>Quarterly!CQ181</f>
        <v>115.92966460718519</v>
      </c>
      <c r="CQ152" s="439">
        <f>Quarterly!CR181</f>
        <v>125.69890019625454</v>
      </c>
      <c r="CR152" s="439">
        <f>Quarterly!CS181</f>
        <v>122.71207924144271</v>
      </c>
      <c r="CS152" s="439">
        <f>Quarterly!CT181</f>
        <v>121.99976757143811</v>
      </c>
      <c r="CT152" s="439">
        <f>Quarterly!CU181</f>
        <v>118.19867051112566</v>
      </c>
      <c r="CU152" s="439" t="e">
        <f>Quarterly!#REF!</f>
        <v>#REF!</v>
      </c>
      <c r="CV152" s="439" t="e">
        <f>Quarterly!#REF!</f>
        <v>#REF!</v>
      </c>
      <c r="CW152" s="439" t="e">
        <f>Quarterly!#REF!</f>
        <v>#REF!</v>
      </c>
      <c r="CX152" s="439" t="e">
        <f>Quarterly!#REF!</f>
        <v>#REF!</v>
      </c>
      <c r="CY152" s="439" t="e">
        <f>Quarterly!#REF!</f>
        <v>#REF!</v>
      </c>
      <c r="CZ152" s="439" t="e">
        <f>Quarterly!#REF!</f>
        <v>#REF!</v>
      </c>
      <c r="DA152" s="439" t="e">
        <f>Quarterly!#REF!</f>
        <v>#REF!</v>
      </c>
      <c r="DB152" s="439" t="e">
        <f>Quarterly!#REF!</f>
        <v>#REF!</v>
      </c>
      <c r="DC152" s="439" t="e">
        <f>Quarterly!#REF!</f>
        <v>#REF!</v>
      </c>
      <c r="DD152" s="439" t="e">
        <f>Quarterly!#REF!</f>
        <v>#REF!</v>
      </c>
      <c r="DE152" s="439" t="e">
        <f>Quarterly!#REF!</f>
        <v>#REF!</v>
      </c>
      <c r="DF152" s="439" t="e">
        <f>Quarterly!#REF!</f>
        <v>#REF!</v>
      </c>
      <c r="DG152" s="439" t="e">
        <f>Quarterly!#REF!</f>
        <v>#REF!</v>
      </c>
      <c r="DH152" s="439" t="e">
        <f>Quarterly!#REF!</f>
        <v>#REF!</v>
      </c>
      <c r="DI152" s="439" t="e">
        <f>Quarterly!#REF!</f>
        <v>#REF!</v>
      </c>
      <c r="DJ152" s="439" t="e">
        <f>Quarterly!#REF!</f>
        <v>#REF!</v>
      </c>
      <c r="DK152" s="439" t="e">
        <f>Quarterly!#REF!</f>
        <v>#REF!</v>
      </c>
      <c r="DL152" s="439" t="e">
        <f>Quarterly!#REF!</f>
        <v>#REF!</v>
      </c>
      <c r="DM152" s="439" t="e">
        <f>Quarterly!#REF!</f>
        <v>#REF!</v>
      </c>
      <c r="DN152" s="439" t="e">
        <f>Quarterly!#REF!</f>
        <v>#REF!</v>
      </c>
    </row>
    <row r="153" spans="1:118" ht="14.4" thickBot="1">
      <c r="A153" s="438" t="s">
        <v>850</v>
      </c>
      <c r="B153" s="441">
        <f>Quarterly!C184</f>
        <v>7747.4780910197442</v>
      </c>
      <c r="C153" s="441">
        <f>Quarterly!D184</f>
        <v>0</v>
      </c>
      <c r="D153" s="441">
        <f>Quarterly!E184</f>
        <v>0</v>
      </c>
      <c r="E153" s="441">
        <f>Quarterly!F184</f>
        <v>0</v>
      </c>
      <c r="F153" s="441">
        <f>Quarterly!G184</f>
        <v>0</v>
      </c>
      <c r="G153" s="441">
        <f>Quarterly!H184</f>
        <v>0</v>
      </c>
      <c r="H153" s="441">
        <f>Quarterly!I184</f>
        <v>0</v>
      </c>
      <c r="I153" s="441">
        <f>Quarterly!J184</f>
        <v>0</v>
      </c>
      <c r="J153" s="441">
        <f>Quarterly!K184</f>
        <v>0</v>
      </c>
      <c r="K153" s="441">
        <f>Quarterly!L184</f>
        <v>0</v>
      </c>
      <c r="L153" s="441">
        <f>Quarterly!M184</f>
        <v>0</v>
      </c>
      <c r="M153" s="441">
        <f>Quarterly!N184</f>
        <v>0</v>
      </c>
      <c r="N153" s="441">
        <f>Quarterly!O184</f>
        <v>0</v>
      </c>
      <c r="O153" s="441">
        <f>Quarterly!P184</f>
        <v>0</v>
      </c>
      <c r="P153" s="441">
        <f>Quarterly!Q184</f>
        <v>0</v>
      </c>
      <c r="Q153" s="441">
        <f>Quarterly!R184</f>
        <v>0</v>
      </c>
      <c r="R153" s="441">
        <f>Quarterly!S184</f>
        <v>0</v>
      </c>
      <c r="S153" s="441">
        <f>Quarterly!T184</f>
        <v>0</v>
      </c>
      <c r="T153" s="441">
        <f>Quarterly!U184</f>
        <v>0</v>
      </c>
      <c r="U153" s="441">
        <f>Quarterly!V184</f>
        <v>0</v>
      </c>
      <c r="V153" s="441">
        <f>Quarterly!W184</f>
        <v>0</v>
      </c>
      <c r="W153" s="441">
        <f>Quarterly!X184</f>
        <v>0</v>
      </c>
      <c r="X153" s="441">
        <f>Quarterly!Y184</f>
        <v>0</v>
      </c>
      <c r="Y153" s="441">
        <f>Quarterly!Z184</f>
        <v>0</v>
      </c>
      <c r="Z153" s="441">
        <f>Quarterly!AA184</f>
        <v>0</v>
      </c>
      <c r="AA153" s="441">
        <f>Quarterly!AB184</f>
        <v>0</v>
      </c>
      <c r="AB153" s="441">
        <f>Quarterly!AC184</f>
        <v>0</v>
      </c>
      <c r="AC153" s="441">
        <f>Quarterly!AD184</f>
        <v>0</v>
      </c>
      <c r="AD153" s="441">
        <f>Quarterly!AE184</f>
        <v>0</v>
      </c>
      <c r="AE153" s="441">
        <f>Quarterly!AF184</f>
        <v>0</v>
      </c>
      <c r="AF153" s="441">
        <f>Quarterly!AG184</f>
        <v>0</v>
      </c>
      <c r="AG153" s="441">
        <f>Quarterly!AH184</f>
        <v>0</v>
      </c>
      <c r="AH153" s="441">
        <f>Quarterly!AI184</f>
        <v>0</v>
      </c>
      <c r="AI153" s="441">
        <f>Quarterly!AJ184</f>
        <v>0</v>
      </c>
      <c r="AJ153" s="441">
        <f>Quarterly!AK184</f>
        <v>0</v>
      </c>
      <c r="AK153" s="441">
        <f>Quarterly!AL184</f>
        <v>0</v>
      </c>
      <c r="AL153" s="441">
        <f>Quarterly!AM184</f>
        <v>0</v>
      </c>
      <c r="AM153" s="441">
        <f>Quarterly!AN184</f>
        <v>0</v>
      </c>
      <c r="AN153" s="441">
        <f>Quarterly!AO184</f>
        <v>0</v>
      </c>
      <c r="AO153" s="441">
        <f>Quarterly!AP184</f>
        <v>0</v>
      </c>
      <c r="AP153" s="441">
        <f>Quarterly!AQ184</f>
        <v>0</v>
      </c>
      <c r="AQ153" s="441">
        <f>Quarterly!AR184</f>
        <v>0</v>
      </c>
      <c r="AR153" s="441">
        <f>Quarterly!AS184</f>
        <v>0</v>
      </c>
      <c r="AS153" s="441">
        <f>Quarterly!AT184</f>
        <v>0</v>
      </c>
      <c r="AT153" s="441">
        <f>Quarterly!AU184</f>
        <v>0</v>
      </c>
      <c r="AU153" s="441">
        <f>Quarterly!AV184</f>
        <v>0</v>
      </c>
      <c r="AV153" s="441">
        <f>Quarterly!AW184</f>
        <v>0</v>
      </c>
      <c r="AW153" s="441">
        <f>Quarterly!AX184</f>
        <v>0</v>
      </c>
      <c r="AX153" s="441">
        <f>Quarterly!AY184</f>
        <v>0</v>
      </c>
      <c r="AY153" s="441">
        <f>Quarterly!AZ184</f>
        <v>0</v>
      </c>
      <c r="AZ153" s="441">
        <f>Quarterly!BA184</f>
        <v>0</v>
      </c>
      <c r="BA153" s="441">
        <f>Quarterly!BB184</f>
        <v>0</v>
      </c>
      <c r="BB153" s="441">
        <f>Quarterly!BC184</f>
        <v>0</v>
      </c>
      <c r="BC153" s="441">
        <f>Quarterly!BD184</f>
        <v>0</v>
      </c>
      <c r="BD153" s="441">
        <f>Quarterly!BE184</f>
        <v>0</v>
      </c>
      <c r="BE153" s="441">
        <f>Quarterly!BF184</f>
        <v>0</v>
      </c>
      <c r="BF153" s="441">
        <f>Quarterly!BG184</f>
        <v>84.585613282466738</v>
      </c>
      <c r="BG153" s="441">
        <f>Quarterly!BH184</f>
        <v>84.059182792019001</v>
      </c>
      <c r="BH153" s="441">
        <f>Quarterly!BI184</f>
        <v>84.603957231965026</v>
      </c>
      <c r="BI153" s="441">
        <f>Quarterly!BJ184</f>
        <v>85.286102709381808</v>
      </c>
      <c r="BJ153" s="441">
        <f>Quarterly!BK184</f>
        <v>85.933844229534159</v>
      </c>
      <c r="BK153" s="441">
        <f>Quarterly!BL184</f>
        <v>85.916128900704223</v>
      </c>
      <c r="BL153" s="441">
        <f>Quarterly!BM184</f>
        <v>85.324683490949965</v>
      </c>
      <c r="BM153" s="441">
        <f>Quarterly!BN184</f>
        <v>85.660053511585943</v>
      </c>
      <c r="BN153" s="441">
        <f>Quarterly!BO184</f>
        <v>87.417142521368021</v>
      </c>
      <c r="BO153" s="441">
        <f>Quarterly!BP184</f>
        <v>89.997271741316013</v>
      </c>
      <c r="BP153" s="441">
        <f>Quarterly!BQ184</f>
        <v>92.291678390136937</v>
      </c>
      <c r="BQ153" s="441">
        <f>Quarterly!BR184</f>
        <v>92.805317269652122</v>
      </c>
      <c r="BR153" s="441">
        <f>Quarterly!BS184</f>
        <v>92.690176870544732</v>
      </c>
      <c r="BS153" s="441">
        <f>Quarterly!BT184</f>
        <v>94.030461211893495</v>
      </c>
      <c r="BT153" s="441">
        <f>Quarterly!BU184</f>
        <v>94.480268416172294</v>
      </c>
      <c r="BU153" s="441">
        <f>Quarterly!BV184</f>
        <v>95.131578335363415</v>
      </c>
      <c r="BV153" s="441">
        <f>Quarterly!BW184</f>
        <v>97.195548397864897</v>
      </c>
      <c r="BW153" s="441">
        <f>Quarterly!BX184</f>
        <v>97.848876512062645</v>
      </c>
      <c r="BX153" s="441">
        <f>Quarterly!BY184</f>
        <v>97.799839379914246</v>
      </c>
      <c r="BY153" s="441">
        <f>Quarterly!BZ184</f>
        <v>97.867561017928438</v>
      </c>
      <c r="BZ153" s="441">
        <f>Quarterly!CA184</f>
        <v>99.837395802728409</v>
      </c>
      <c r="CA153" s="441">
        <f>Quarterly!CB184</f>
        <v>100.04415886400095</v>
      </c>
      <c r="CB153" s="441">
        <f>Quarterly!CC184</f>
        <v>100.44853839546811</v>
      </c>
      <c r="CC153" s="441">
        <f>Quarterly!CD184</f>
        <v>101.63665562781615</v>
      </c>
      <c r="CD153" s="441">
        <f>Quarterly!CE184</f>
        <v>101.60100990673455</v>
      </c>
      <c r="CE153" s="441">
        <f>Quarterly!CF184</f>
        <v>102.20649478281302</v>
      </c>
      <c r="CF153" s="441">
        <f>Quarterly!CG184</f>
        <v>102.96518611205846</v>
      </c>
      <c r="CG153" s="441">
        <f>Quarterly!CH184</f>
        <v>103.48749967239975</v>
      </c>
      <c r="CH153" s="441">
        <f>Quarterly!CI184</f>
        <v>104.36165957023128</v>
      </c>
      <c r="CI153" s="441">
        <f>Quarterly!CJ184</f>
        <v>106.09181716202107</v>
      </c>
      <c r="CJ153" s="441">
        <f>Quarterly!CK184</f>
        <v>107.67280201071544</v>
      </c>
      <c r="CK153" s="441">
        <f>Quarterly!CL184</f>
        <v>108.88902997256788</v>
      </c>
      <c r="CL153" s="441">
        <f>Quarterly!CM184</f>
        <v>110.17675320968436</v>
      </c>
      <c r="CM153" s="441">
        <f>Quarterly!CN184</f>
        <v>111.0054928266711</v>
      </c>
      <c r="CN153" s="441">
        <f>Quarterly!CO184</f>
        <v>111.21952478604133</v>
      </c>
      <c r="CO153" s="441">
        <f>Quarterly!CP184</f>
        <v>111.58667270977098</v>
      </c>
      <c r="CP153" s="441">
        <f>Quarterly!CQ184</f>
        <v>111.94902215180572</v>
      </c>
      <c r="CQ153" s="441">
        <f>Quarterly!CR184</f>
        <v>113.11757925173619</v>
      </c>
      <c r="CR153" s="441">
        <f>Quarterly!CS184</f>
        <v>112.70687704577864</v>
      </c>
      <c r="CS153" s="441">
        <f>Quarterly!CT184</f>
        <v>113.06841071465779</v>
      </c>
      <c r="CT153" s="441">
        <f>Quarterly!CU184</f>
        <v>113.77646664280654</v>
      </c>
      <c r="CU153" s="441" t="e">
        <f>Quarterly!#REF!</f>
        <v>#REF!</v>
      </c>
      <c r="CV153" s="441" t="e">
        <f>Quarterly!#REF!</f>
        <v>#REF!</v>
      </c>
      <c r="CW153" s="441" t="e">
        <f>Quarterly!#REF!</f>
        <v>#REF!</v>
      </c>
      <c r="CX153" s="441" t="e">
        <f>Quarterly!#REF!</f>
        <v>#REF!</v>
      </c>
      <c r="CY153" s="441" t="e">
        <f>Quarterly!#REF!</f>
        <v>#REF!</v>
      </c>
      <c r="CZ153" s="441" t="e">
        <f>Quarterly!#REF!</f>
        <v>#REF!</v>
      </c>
      <c r="DA153" s="441" t="e">
        <f>Quarterly!#REF!</f>
        <v>#REF!</v>
      </c>
      <c r="DB153" s="441" t="e">
        <f>Quarterly!#REF!</f>
        <v>#REF!</v>
      </c>
      <c r="DC153" s="441" t="e">
        <f>Quarterly!#REF!</f>
        <v>#REF!</v>
      </c>
      <c r="DD153" s="441" t="e">
        <f>Quarterly!#REF!</f>
        <v>#REF!</v>
      </c>
      <c r="DE153" s="441" t="e">
        <f>Quarterly!#REF!</f>
        <v>#REF!</v>
      </c>
      <c r="DF153" s="441" t="e">
        <f>Quarterly!#REF!</f>
        <v>#REF!</v>
      </c>
      <c r="DG153" s="441" t="e">
        <f>Quarterly!#REF!</f>
        <v>#REF!</v>
      </c>
      <c r="DH153" s="441" t="e">
        <f>Quarterly!#REF!</f>
        <v>#REF!</v>
      </c>
      <c r="DI153" s="441" t="e">
        <f>Quarterly!#REF!</f>
        <v>#REF!</v>
      </c>
      <c r="DJ153" s="441" t="e">
        <f>Quarterly!#REF!</f>
        <v>#REF!</v>
      </c>
      <c r="DK153" s="441" t="e">
        <f>Quarterly!#REF!</f>
        <v>#REF!</v>
      </c>
      <c r="DL153" s="441" t="e">
        <f>Quarterly!#REF!</f>
        <v>#REF!</v>
      </c>
      <c r="DM153" s="441" t="e">
        <f>Quarterly!#REF!</f>
        <v>#REF!</v>
      </c>
      <c r="DN153" s="441" t="e">
        <f>Quarterly!#REF!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Quarterly!C188</f>
        <v>0</v>
      </c>
      <c r="C158" s="351">
        <f>Quarterly!D188</f>
        <v>0</v>
      </c>
      <c r="D158" s="351">
        <f>Quarterly!E188</f>
        <v>0</v>
      </c>
      <c r="E158" s="351">
        <f>Quarterly!F188</f>
        <v>0</v>
      </c>
      <c r="F158" s="351">
        <f>Quarterly!G188</f>
        <v>0</v>
      </c>
      <c r="G158" s="351">
        <f>Quarterly!H188</f>
        <v>0</v>
      </c>
      <c r="H158" s="351">
        <f>Quarterly!I188</f>
        <v>0</v>
      </c>
      <c r="I158" s="351">
        <f>Quarterly!J188</f>
        <v>0</v>
      </c>
      <c r="J158" s="351">
        <f>Quarterly!K188</f>
        <v>0</v>
      </c>
      <c r="K158" s="351">
        <f>Quarterly!L188</f>
        <v>0</v>
      </c>
      <c r="L158" s="351">
        <f>Quarterly!M188</f>
        <v>0</v>
      </c>
      <c r="M158" s="351">
        <f>Quarterly!N188</f>
        <v>0</v>
      </c>
      <c r="N158" s="351">
        <f>Quarterly!O188</f>
        <v>15.620060222500001</v>
      </c>
      <c r="O158" s="351">
        <f>Quarterly!P188</f>
        <v>15.620060222500001</v>
      </c>
      <c r="P158" s="351">
        <f>Quarterly!Q188</f>
        <v>15.620060222500001</v>
      </c>
      <c r="Q158" s="351">
        <f>Quarterly!R188</f>
        <v>15.620060222500001</v>
      </c>
      <c r="R158" s="351">
        <f>Quarterly!S188</f>
        <v>15.230754559999998</v>
      </c>
      <c r="S158" s="351">
        <f>Quarterly!T188</f>
        <v>15.230754559999998</v>
      </c>
      <c r="T158" s="351">
        <f>Quarterly!U188</f>
        <v>15.230754559999998</v>
      </c>
      <c r="U158" s="351">
        <f>Quarterly!V188</f>
        <v>15.230754559999998</v>
      </c>
      <c r="V158" s="351">
        <f>Quarterly!W188</f>
        <v>17.244706811500002</v>
      </c>
      <c r="W158" s="351">
        <f>Quarterly!X188</f>
        <v>17.244706811500002</v>
      </c>
      <c r="X158" s="351">
        <f>Quarterly!Y188</f>
        <v>17.244706811500002</v>
      </c>
      <c r="Y158" s="351">
        <f>Quarterly!Z188</f>
        <v>17.244706811500002</v>
      </c>
      <c r="Z158" s="351">
        <f>Quarterly!AA188</f>
        <v>23.100422561272278</v>
      </c>
      <c r="AA158" s="351">
        <f>Quarterly!AB188</f>
        <v>23.100422561272278</v>
      </c>
      <c r="AB158" s="351">
        <f>Quarterly!AC188</f>
        <v>23.100422561272278</v>
      </c>
      <c r="AC158" s="351">
        <f>Quarterly!AD188</f>
        <v>23.100422561272278</v>
      </c>
      <c r="AD158" s="351">
        <f>Quarterly!AE188</f>
        <v>16.190926227695002</v>
      </c>
      <c r="AE158" s="351">
        <f>Quarterly!AF188</f>
        <v>16.190926227695002</v>
      </c>
      <c r="AF158" s="351">
        <f>Quarterly!AG188</f>
        <v>16.190926227695002</v>
      </c>
      <c r="AG158" s="351">
        <f>Quarterly!AH188</f>
        <v>16.190926227695002</v>
      </c>
      <c r="AH158" s="351">
        <f>Quarterly!AI188</f>
        <v>15.695027499999998</v>
      </c>
      <c r="AI158" s="351">
        <f>Quarterly!AJ188</f>
        <v>15.695027499999998</v>
      </c>
      <c r="AJ158" s="351">
        <f>Quarterly!AK188</f>
        <v>15.695027499999998</v>
      </c>
      <c r="AK158" s="351">
        <f>Quarterly!AL188</f>
        <v>15.695027499999998</v>
      </c>
      <c r="AL158" s="351">
        <f>Quarterly!AM188</f>
        <v>24.48381325814352</v>
      </c>
      <c r="AM158" s="351">
        <f>Quarterly!AN188</f>
        <v>24.48381325814352</v>
      </c>
      <c r="AN158" s="351">
        <f>Quarterly!AO188</f>
        <v>24.48381325814352</v>
      </c>
      <c r="AO158" s="351">
        <f>Quarterly!AP188</f>
        <v>24.48381325814352</v>
      </c>
      <c r="AP158" s="351">
        <f>Quarterly!AQ188</f>
        <v>31.224364016100751</v>
      </c>
      <c r="AQ158" s="351">
        <f>Quarterly!AR188</f>
        <v>31.224364016100751</v>
      </c>
      <c r="AR158" s="351">
        <f>Quarterly!AS188</f>
        <v>31.224364016100751</v>
      </c>
      <c r="AS158" s="351">
        <f>Quarterly!AT188</f>
        <v>31.224364016100751</v>
      </c>
      <c r="AT158" s="351">
        <f>Quarterly!AU188</f>
        <v>36.82574995062388</v>
      </c>
      <c r="AU158" s="351">
        <f>Quarterly!AV188</f>
        <v>36.82574995062388</v>
      </c>
      <c r="AV158" s="351">
        <f>Quarterly!AW188</f>
        <v>36.82574995062388</v>
      </c>
      <c r="AW158" s="351">
        <f>Quarterly!AX188</f>
        <v>36.82574995062388</v>
      </c>
      <c r="AX158" s="351">
        <f>Quarterly!AY188</f>
        <v>44.173423437404658</v>
      </c>
      <c r="AY158" s="351">
        <f>Quarterly!AZ188</f>
        <v>44.173423437404658</v>
      </c>
      <c r="AZ158" s="351">
        <f>Quarterly!BA188</f>
        <v>44.173423437404658</v>
      </c>
      <c r="BA158" s="351">
        <f>Quarterly!BB188</f>
        <v>44.173423437404658</v>
      </c>
      <c r="BB158" s="351">
        <f>Quarterly!BC188</f>
        <v>65.928888531139322</v>
      </c>
      <c r="BC158" s="351">
        <f>Quarterly!BD188</f>
        <v>65.928888531139322</v>
      </c>
      <c r="BD158" s="351">
        <f>Quarterly!BE188</f>
        <v>65.928888531139322</v>
      </c>
      <c r="BE158" s="351">
        <f>Quarterly!BF188</f>
        <v>65.928888531139322</v>
      </c>
      <c r="BF158" s="351">
        <f>Quarterly!BG188</f>
        <v>58.527345508832063</v>
      </c>
      <c r="BG158" s="351">
        <f>Quarterly!BH188</f>
        <v>58.527345508832063</v>
      </c>
      <c r="BH158" s="351">
        <f>Quarterly!BI188</f>
        <v>58.527345508832063</v>
      </c>
      <c r="BI158" s="351">
        <f>Quarterly!BJ188</f>
        <v>58.527345508832063</v>
      </c>
      <c r="BJ158" s="351">
        <f>Quarterly!BK188</f>
        <v>57.229763620690896</v>
      </c>
      <c r="BK158" s="351">
        <f>Quarterly!BL188</f>
        <v>67.740061206172612</v>
      </c>
      <c r="BL158" s="351">
        <f>Quarterly!BM188</f>
        <v>92.849143428957092</v>
      </c>
      <c r="BM158" s="351">
        <f>Quarterly!BN188</f>
        <v>79.456288127365184</v>
      </c>
      <c r="BN158" s="351">
        <f>Quarterly!BO188</f>
        <v>97.299278884324579</v>
      </c>
      <c r="BO158" s="351">
        <f>Quarterly!BP188</f>
        <v>92.633465132835624</v>
      </c>
      <c r="BP158" s="351">
        <f>Quarterly!BQ188</f>
        <v>145.35482832446743</v>
      </c>
      <c r="BQ158" s="351">
        <f>Quarterly!BR188</f>
        <v>129.70381696337066</v>
      </c>
      <c r="BR158" s="351">
        <f>Quarterly!BS188</f>
        <v>132.87464410896513</v>
      </c>
      <c r="BS158" s="351">
        <f>Quarterly!BT188</f>
        <v>119.34770867292855</v>
      </c>
      <c r="BT158" s="351">
        <f>Quarterly!BU188</f>
        <v>168.73402216647298</v>
      </c>
      <c r="BU158" s="351">
        <f>Quarterly!BV188</f>
        <v>169.79410018821574</v>
      </c>
      <c r="BV158" s="351">
        <f>Quarterly!BW188</f>
        <v>163.61704511874291</v>
      </c>
      <c r="BW158" s="351">
        <f>Quarterly!BX188</f>
        <v>192.48049418267937</v>
      </c>
      <c r="BX158" s="351">
        <f>Quarterly!BY188</f>
        <v>186.84046333614316</v>
      </c>
      <c r="BY158" s="351">
        <f>Quarterly!BZ188</f>
        <v>160.07207778142055</v>
      </c>
      <c r="BZ158" s="351">
        <f>Quarterly!CA188</f>
        <v>160.80509652151059</v>
      </c>
      <c r="CA158" s="351">
        <f>Quarterly!CB188</f>
        <v>196.36847147336186</v>
      </c>
      <c r="CB158" s="351">
        <f>Quarterly!CC188</f>
        <v>187.86209929680925</v>
      </c>
      <c r="CC158" s="351">
        <f>Quarterly!CD188</f>
        <v>178.03609262818017</v>
      </c>
      <c r="CD158" s="351">
        <f>Quarterly!CE188</f>
        <v>170.5112179388494</v>
      </c>
      <c r="CE158" s="351">
        <f>Quarterly!CF188</f>
        <v>170.5112179388494</v>
      </c>
      <c r="CF158" s="351">
        <f>Quarterly!CG188</f>
        <v>170.5112179388494</v>
      </c>
      <c r="CG158" s="351">
        <f>Quarterly!CH188</f>
        <v>170.5112179388494</v>
      </c>
      <c r="CH158" s="351">
        <f>Quarterly!CI188</f>
        <v>181.6527247203154</v>
      </c>
      <c r="CI158" s="351">
        <f>Quarterly!CJ188</f>
        <v>181.6527247203154</v>
      </c>
      <c r="CJ158" s="351">
        <f>Quarterly!CK188</f>
        <v>181.6527247203154</v>
      </c>
      <c r="CK158" s="351">
        <f>Quarterly!CL188</f>
        <v>181.6527247203154</v>
      </c>
      <c r="CL158" s="351">
        <f>Quarterly!CM188</f>
        <v>223.62201781938268</v>
      </c>
      <c r="CM158" s="351">
        <f>Quarterly!CN188</f>
        <v>255.20577212314907</v>
      </c>
      <c r="CN158" s="351">
        <f>Quarterly!CO188</f>
        <v>277.62813439535881</v>
      </c>
      <c r="CO158" s="351">
        <f>Quarterly!CP188</f>
        <v>284.00711771597213</v>
      </c>
      <c r="CP158" s="351">
        <f>Quarterly!CQ188</f>
        <v>280.82884252544414</v>
      </c>
      <c r="CQ158" s="351">
        <f>Quarterly!CR188</f>
        <v>290.33356972717223</v>
      </c>
      <c r="CR158" s="351">
        <f>Quarterly!CS188</f>
        <v>285.83251129763545</v>
      </c>
      <c r="CS158" s="351">
        <f>Quarterly!CT188</f>
        <v>272.63106214094648</v>
      </c>
      <c r="CT158" s="351">
        <f>Quarterly!CU188</f>
        <v>260.97447893993336</v>
      </c>
      <c r="CU158" s="351">
        <f>Quarterly!CV188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Quarterly!C189</f>
        <v>0</v>
      </c>
      <c r="C159" s="351">
        <f>Quarterly!D189</f>
        <v>0</v>
      </c>
      <c r="D159" s="351">
        <f>Quarterly!E189</f>
        <v>0</v>
      </c>
      <c r="E159" s="351">
        <f>Quarterly!F189</f>
        <v>0</v>
      </c>
      <c r="F159" s="351">
        <f>Quarterly!G189</f>
        <v>0</v>
      </c>
      <c r="G159" s="351">
        <f>Quarterly!H189</f>
        <v>0</v>
      </c>
      <c r="H159" s="351">
        <f>Quarterly!I189</f>
        <v>0</v>
      </c>
      <c r="I159" s="351">
        <f>Quarterly!J189</f>
        <v>0</v>
      </c>
      <c r="J159" s="351">
        <f>Quarterly!K189</f>
        <v>0</v>
      </c>
      <c r="K159" s="351">
        <f>Quarterly!L189</f>
        <v>0</v>
      </c>
      <c r="L159" s="351">
        <f>Quarterly!M189</f>
        <v>0</v>
      </c>
      <c r="M159" s="351">
        <f>Quarterly!N189</f>
        <v>0</v>
      </c>
      <c r="N159" s="351">
        <f>Quarterly!O189</f>
        <v>7.0350000000000001</v>
      </c>
      <c r="O159" s="351">
        <f>Quarterly!P189</f>
        <v>7.0350000000000001</v>
      </c>
      <c r="P159" s="351">
        <f>Quarterly!Q189</f>
        <v>7.0350000000000001</v>
      </c>
      <c r="Q159" s="351">
        <f>Quarterly!R189</f>
        <v>7.0350000000000001</v>
      </c>
      <c r="R159" s="351">
        <f>Quarterly!S189</f>
        <v>6.6181263599999989</v>
      </c>
      <c r="S159" s="351">
        <f>Quarterly!T189</f>
        <v>6.6181263599999989</v>
      </c>
      <c r="T159" s="351">
        <f>Quarterly!U189</f>
        <v>6.6181263599999989</v>
      </c>
      <c r="U159" s="351">
        <f>Quarterly!V189</f>
        <v>6.6181263599999989</v>
      </c>
      <c r="V159" s="351">
        <f>Quarterly!W189</f>
        <v>5.6311920000000004</v>
      </c>
      <c r="W159" s="351">
        <f>Quarterly!X189</f>
        <v>5.6311920000000004</v>
      </c>
      <c r="X159" s="351">
        <f>Quarterly!Y189</f>
        <v>5.6311920000000004</v>
      </c>
      <c r="Y159" s="351">
        <f>Quarterly!Z189</f>
        <v>5.6311920000000004</v>
      </c>
      <c r="Z159" s="351">
        <f>Quarterly!AA189</f>
        <v>4.8408290312722801</v>
      </c>
      <c r="AA159" s="351">
        <f>Quarterly!AB189</f>
        <v>4.8408290312722801</v>
      </c>
      <c r="AB159" s="351">
        <f>Quarterly!AC189</f>
        <v>4.8408290312722801</v>
      </c>
      <c r="AC159" s="351">
        <f>Quarterly!AD189</f>
        <v>4.8408290312722801</v>
      </c>
      <c r="AD159" s="351">
        <f>Quarterly!AE189</f>
        <v>3.6624338999999995</v>
      </c>
      <c r="AE159" s="351">
        <f>Quarterly!AF189</f>
        <v>3.6624338999999995</v>
      </c>
      <c r="AF159" s="351">
        <f>Quarterly!AG189</f>
        <v>3.6624338999999995</v>
      </c>
      <c r="AG159" s="351">
        <f>Quarterly!AH189</f>
        <v>3.6624338999999995</v>
      </c>
      <c r="AH159" s="351">
        <f>Quarterly!AI189</f>
        <v>3.7524999999999999</v>
      </c>
      <c r="AI159" s="351">
        <f>Quarterly!AJ189</f>
        <v>3.7524999999999999</v>
      </c>
      <c r="AJ159" s="351">
        <f>Quarterly!AK189</f>
        <v>3.7524999999999999</v>
      </c>
      <c r="AK159" s="351">
        <f>Quarterly!AL189</f>
        <v>3.7524999999999999</v>
      </c>
      <c r="AL159" s="351">
        <f>Quarterly!AM189</f>
        <v>8.0575824879999995</v>
      </c>
      <c r="AM159" s="351">
        <f>Quarterly!AN189</f>
        <v>8.0575824879999995</v>
      </c>
      <c r="AN159" s="351">
        <f>Quarterly!AO189</f>
        <v>8.0575824879999995</v>
      </c>
      <c r="AO159" s="351">
        <f>Quarterly!AP189</f>
        <v>8.0575824879999995</v>
      </c>
      <c r="AP159" s="351">
        <f>Quarterly!AQ189</f>
        <v>9.5664455549999996</v>
      </c>
      <c r="AQ159" s="351">
        <f>Quarterly!AR189</f>
        <v>9.5664455549999996</v>
      </c>
      <c r="AR159" s="351">
        <f>Quarterly!AS189</f>
        <v>9.5664455549999996</v>
      </c>
      <c r="AS159" s="351">
        <f>Quarterly!AT189</f>
        <v>9.5664455549999996</v>
      </c>
      <c r="AT159" s="351">
        <f>Quarterly!AU189</f>
        <v>13.510198750000001</v>
      </c>
      <c r="AU159" s="351">
        <f>Quarterly!AV189</f>
        <v>13.510198750000001</v>
      </c>
      <c r="AV159" s="351">
        <f>Quarterly!AW189</f>
        <v>13.510198750000001</v>
      </c>
      <c r="AW159" s="351">
        <f>Quarterly!AX189</f>
        <v>13.510198750000001</v>
      </c>
      <c r="AX159" s="351">
        <f>Quarterly!AY189</f>
        <v>8.9174360311822234</v>
      </c>
      <c r="AY159" s="351">
        <f>Quarterly!AZ189</f>
        <v>8.9174360311822234</v>
      </c>
      <c r="AZ159" s="351">
        <f>Quarterly!BA189</f>
        <v>8.9174360311822234</v>
      </c>
      <c r="BA159" s="351">
        <f>Quarterly!BB189</f>
        <v>8.9174360311822234</v>
      </c>
      <c r="BB159" s="351">
        <f>Quarterly!BC189</f>
        <v>11.727499999999999</v>
      </c>
      <c r="BC159" s="351">
        <f>Quarterly!BD189</f>
        <v>11.727499999999999</v>
      </c>
      <c r="BD159" s="351">
        <f>Quarterly!BE189</f>
        <v>11.727499999999999</v>
      </c>
      <c r="BE159" s="351">
        <f>Quarterly!BF189</f>
        <v>11.727499999999999</v>
      </c>
      <c r="BF159" s="351">
        <f>Quarterly!BG189</f>
        <v>9.3218154000000002</v>
      </c>
      <c r="BG159" s="351">
        <f>Quarterly!BH189</f>
        <v>9.3218154000000002</v>
      </c>
      <c r="BH159" s="351">
        <f>Quarterly!BI189</f>
        <v>9.3218154000000002</v>
      </c>
      <c r="BI159" s="351">
        <f>Quarterly!BJ189</f>
        <v>9.3218154000000002</v>
      </c>
      <c r="BJ159" s="351">
        <f>Quarterly!BK189</f>
        <v>1.4292309999999999</v>
      </c>
      <c r="BK159" s="351">
        <f>Quarterly!BL189</f>
        <v>7.7670720000000006</v>
      </c>
      <c r="BL159" s="351">
        <f>Quarterly!BM189</f>
        <v>28.8788856</v>
      </c>
      <c r="BM159" s="351">
        <f>Quarterly!BN189</f>
        <v>18.005966700000002</v>
      </c>
      <c r="BN159" s="351">
        <f>Quarterly!BO189</f>
        <v>3.3403139999999998</v>
      </c>
      <c r="BO159" s="351">
        <f>Quarterly!BP189</f>
        <v>4.8579590000000001</v>
      </c>
      <c r="BP159" s="351">
        <f>Quarterly!BQ189</f>
        <v>42.302700000000002</v>
      </c>
      <c r="BQ159" s="351">
        <f>Quarterly!BR189</f>
        <v>24.103419999999996</v>
      </c>
      <c r="BR159" s="351">
        <f>Quarterly!BS189</f>
        <v>4.9744700000000002</v>
      </c>
      <c r="BS159" s="351">
        <f>Quarterly!BT189</f>
        <v>7.0331019999999995</v>
      </c>
      <c r="BT159" s="351">
        <f>Quarterly!BU189</f>
        <v>24.389862000000001</v>
      </c>
      <c r="BU159" s="351">
        <f>Quarterly!BV189</f>
        <v>24.488826000000003</v>
      </c>
      <c r="BV159" s="351">
        <f>Quarterly!BW189</f>
        <v>11.565804</v>
      </c>
      <c r="BW159" s="351">
        <f>Quarterly!BX189</f>
        <v>8.6418189999999999</v>
      </c>
      <c r="BX159" s="351">
        <f>Quarterly!BY189</f>
        <v>17.279651999999999</v>
      </c>
      <c r="BY159" s="351">
        <f>Quarterly!BZ189</f>
        <v>17.413954</v>
      </c>
      <c r="BZ159" s="351">
        <f>Quarterly!CA189</f>
        <v>5.0451079999999999</v>
      </c>
      <c r="CA159" s="351">
        <f>Quarterly!CB189</f>
        <v>7.7493669999999995</v>
      </c>
      <c r="CB159" s="351">
        <f>Quarterly!CC189</f>
        <v>28.184902000000001</v>
      </c>
      <c r="CC159" s="351">
        <f>Quarterly!CD189</f>
        <v>18.698620999999999</v>
      </c>
      <c r="CD159" s="351">
        <f>Quarterly!CE189</f>
        <v>15.509422499999999</v>
      </c>
      <c r="CE159" s="351">
        <f>Quarterly!CF189</f>
        <v>15.509422499999999</v>
      </c>
      <c r="CF159" s="351">
        <f>Quarterly!CG189</f>
        <v>15.509422499999999</v>
      </c>
      <c r="CG159" s="351">
        <f>Quarterly!CH189</f>
        <v>15.509422499999999</v>
      </c>
      <c r="CH159" s="351">
        <f>Quarterly!CI189</f>
        <v>14.6225215</v>
      </c>
      <c r="CI159" s="351">
        <f>Quarterly!CJ189</f>
        <v>14.6225215</v>
      </c>
      <c r="CJ159" s="351">
        <f>Quarterly!CK189</f>
        <v>14.6225215</v>
      </c>
      <c r="CK159" s="351">
        <f>Quarterly!CL189</f>
        <v>14.6225215</v>
      </c>
      <c r="CL159" s="351">
        <f>Quarterly!CM189</f>
        <v>7.3498639998423254</v>
      </c>
      <c r="CM159" s="351">
        <f>Quarterly!CN189</f>
        <v>8.5120931875188912</v>
      </c>
      <c r="CN159" s="351">
        <f>Quarterly!CO189</f>
        <v>24.861617999767116</v>
      </c>
      <c r="CO159" s="351">
        <f>Quarterly!CP189</f>
        <v>23.392377999696478</v>
      </c>
      <c r="CP159" s="351">
        <f>Quarterly!CQ189</f>
        <v>11.343517995856139</v>
      </c>
      <c r="CQ159" s="351">
        <f>Quarterly!CR189</f>
        <v>9.7616449878774638</v>
      </c>
      <c r="CR159" s="351">
        <f>Quarterly!CS189</f>
        <v>24.379148999765501</v>
      </c>
      <c r="CS159" s="351">
        <f>Quarterly!CT189</f>
        <v>24.100704999734678</v>
      </c>
      <c r="CT159" s="351">
        <f>Quarterly!CU189</f>
        <v>10.34792353023783</v>
      </c>
      <c r="CU159" s="351">
        <f>Quarterly!CV189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Quarterly!C190</f>
        <v>0</v>
      </c>
      <c r="C160" s="351">
        <f>Quarterly!D190</f>
        <v>0</v>
      </c>
      <c r="D160" s="351">
        <f>Quarterly!E190</f>
        <v>0</v>
      </c>
      <c r="E160" s="351">
        <f>Quarterly!F190</f>
        <v>0</v>
      </c>
      <c r="F160" s="351">
        <f>Quarterly!G190</f>
        <v>0</v>
      </c>
      <c r="G160" s="351">
        <f>Quarterly!H190</f>
        <v>0</v>
      </c>
      <c r="H160" s="351">
        <f>Quarterly!I190</f>
        <v>0</v>
      </c>
      <c r="I160" s="351">
        <f>Quarterly!J190</f>
        <v>0</v>
      </c>
      <c r="J160" s="351">
        <f>Quarterly!K190</f>
        <v>0</v>
      </c>
      <c r="K160" s="351">
        <f>Quarterly!L190</f>
        <v>0</v>
      </c>
      <c r="L160" s="351">
        <f>Quarterly!M190</f>
        <v>0</v>
      </c>
      <c r="M160" s="351">
        <f>Quarterly!N190</f>
        <v>0</v>
      </c>
      <c r="N160" s="351">
        <f>Quarterly!O190</f>
        <v>3749.415</v>
      </c>
      <c r="O160" s="351">
        <f>Quarterly!P190</f>
        <v>3749.415</v>
      </c>
      <c r="P160" s="351">
        <f>Quarterly!Q190</f>
        <v>3749.415</v>
      </c>
      <c r="Q160" s="351">
        <f>Quarterly!R190</f>
        <v>3749.415</v>
      </c>
      <c r="R160" s="351">
        <f>Quarterly!S190</f>
        <v>4583.1899999999996</v>
      </c>
      <c r="S160" s="351">
        <f>Quarterly!T190</f>
        <v>4583.1899999999996</v>
      </c>
      <c r="T160" s="351">
        <f>Quarterly!U190</f>
        <v>4583.1899999999996</v>
      </c>
      <c r="U160" s="351">
        <f>Quarterly!V190</f>
        <v>4583.1899999999996</v>
      </c>
      <c r="V160" s="351">
        <f>Quarterly!W190</f>
        <v>4022.28</v>
      </c>
      <c r="W160" s="351">
        <f>Quarterly!X190</f>
        <v>4022.28</v>
      </c>
      <c r="X160" s="351">
        <f>Quarterly!Y190</f>
        <v>4022.28</v>
      </c>
      <c r="Y160" s="351">
        <f>Quarterly!Z190</f>
        <v>4022.28</v>
      </c>
      <c r="Z160" s="351">
        <f>Quarterly!AA190</f>
        <v>4447.0200000000004</v>
      </c>
      <c r="AA160" s="351">
        <f>Quarterly!AB190</f>
        <v>4447.0200000000004</v>
      </c>
      <c r="AB160" s="351">
        <f>Quarterly!AC190</f>
        <v>4447.0200000000004</v>
      </c>
      <c r="AC160" s="351">
        <f>Quarterly!AD190</f>
        <v>4447.0200000000004</v>
      </c>
      <c r="AD160" s="351">
        <f>Quarterly!AE190</f>
        <v>4949.2349999999997</v>
      </c>
      <c r="AE160" s="351">
        <f>Quarterly!AF190</f>
        <v>4949.2349999999997</v>
      </c>
      <c r="AF160" s="351">
        <f>Quarterly!AG190</f>
        <v>4949.2349999999997</v>
      </c>
      <c r="AG160" s="351">
        <f>Quarterly!AH190</f>
        <v>4949.2349999999997</v>
      </c>
      <c r="AH160" s="351">
        <f>Quarterly!AI190</f>
        <v>3675</v>
      </c>
      <c r="AI160" s="351">
        <f>Quarterly!AJ190</f>
        <v>3675</v>
      </c>
      <c r="AJ160" s="351">
        <f>Quarterly!AK190</f>
        <v>3675</v>
      </c>
      <c r="AK160" s="351">
        <f>Quarterly!AL190</f>
        <v>3675</v>
      </c>
      <c r="AL160" s="351">
        <f>Quarterly!AM190</f>
        <v>6771.2849999999999</v>
      </c>
      <c r="AM160" s="351">
        <f>Quarterly!AN190</f>
        <v>6771.2849999999999</v>
      </c>
      <c r="AN160" s="351">
        <f>Quarterly!AO190</f>
        <v>6771.2849999999999</v>
      </c>
      <c r="AO160" s="351">
        <f>Quarterly!AP190</f>
        <v>6771.2849999999999</v>
      </c>
      <c r="AP160" s="351">
        <f>Quarterly!AQ190</f>
        <v>4599.66</v>
      </c>
      <c r="AQ160" s="351">
        <f>Quarterly!AR190</f>
        <v>4599.66</v>
      </c>
      <c r="AR160" s="351">
        <f>Quarterly!AS190</f>
        <v>4599.66</v>
      </c>
      <c r="AS160" s="351">
        <f>Quarterly!AT190</f>
        <v>4599.66</v>
      </c>
      <c r="AT160" s="351">
        <f>Quarterly!AU190</f>
        <v>6633.53</v>
      </c>
      <c r="AU160" s="351">
        <f>Quarterly!AV190</f>
        <v>6633.53</v>
      </c>
      <c r="AV160" s="351">
        <f>Quarterly!AW190</f>
        <v>6633.53</v>
      </c>
      <c r="AW160" s="351">
        <f>Quarterly!AX190</f>
        <v>6633.53</v>
      </c>
      <c r="AX160" s="351">
        <f>Quarterly!AY190</f>
        <v>3418.4659999999999</v>
      </c>
      <c r="AY160" s="351">
        <f>Quarterly!AZ190</f>
        <v>3418.4659999999999</v>
      </c>
      <c r="AZ160" s="351">
        <f>Quarterly!BA190</f>
        <v>3418.4659999999999</v>
      </c>
      <c r="BA160" s="351">
        <f>Quarterly!BB190</f>
        <v>3418.4659999999999</v>
      </c>
      <c r="BB160" s="351">
        <f>Quarterly!BC190</f>
        <v>4547.8232500000004</v>
      </c>
      <c r="BC160" s="351">
        <f>Quarterly!BD190</f>
        <v>4547.8232500000004</v>
      </c>
      <c r="BD160" s="351">
        <f>Quarterly!BE190</f>
        <v>4547.8232500000004</v>
      </c>
      <c r="BE160" s="351">
        <f>Quarterly!BF190</f>
        <v>4547.8232500000004</v>
      </c>
      <c r="BF160" s="351">
        <f>Quarterly!BG190</f>
        <v>3748.0904999999998</v>
      </c>
      <c r="BG160" s="351">
        <f>Quarterly!BH190</f>
        <v>3748.0904999999998</v>
      </c>
      <c r="BH160" s="351">
        <f>Quarterly!BI190</f>
        <v>3748.0904999999998</v>
      </c>
      <c r="BI160" s="351">
        <f>Quarterly!BJ190</f>
        <v>3748.0904999999998</v>
      </c>
      <c r="BJ160" s="351">
        <f>Quarterly!BK190</f>
        <v>576.29999999999995</v>
      </c>
      <c r="BK160" s="351">
        <f>Quarterly!BL190</f>
        <v>2974.94</v>
      </c>
      <c r="BL160" s="351">
        <f>Quarterly!BM190</f>
        <v>9089.4</v>
      </c>
      <c r="BM160" s="351">
        <f>Quarterly!BN190</f>
        <v>5595.2090000000007</v>
      </c>
      <c r="BN160" s="351">
        <f>Quarterly!BO190</f>
        <v>1286.7600000000002</v>
      </c>
      <c r="BO160" s="351">
        <f>Quarterly!BP190</f>
        <v>977.72</v>
      </c>
      <c r="BP160" s="351">
        <f>Quarterly!BQ190</f>
        <v>8037.18</v>
      </c>
      <c r="BQ160" s="351">
        <f>Quarterly!BR190</f>
        <v>5294.9580000000005</v>
      </c>
      <c r="BR160" s="351">
        <f>Quarterly!BS190</f>
        <v>1293.7839999999999</v>
      </c>
      <c r="BS160" s="351">
        <f>Quarterly!BT190</f>
        <v>2099.1</v>
      </c>
      <c r="BT160" s="351">
        <f>Quarterly!BU190</f>
        <v>6470.0399999999991</v>
      </c>
      <c r="BU160" s="351">
        <f>Quarterly!BV190</f>
        <v>7126.8060000000005</v>
      </c>
      <c r="BV160" s="351">
        <f>Quarterly!BW190</f>
        <v>3698.5610000000001</v>
      </c>
      <c r="BW160" s="351">
        <f>Quarterly!BX190</f>
        <v>3230.7300000000005</v>
      </c>
      <c r="BX160" s="351">
        <f>Quarterly!BY190</f>
        <v>6312.2830000000004</v>
      </c>
      <c r="BY160" s="351">
        <f>Quarterly!BZ190</f>
        <v>6747.3389999999999</v>
      </c>
      <c r="BZ160" s="351">
        <f>Quarterly!CA190</f>
        <v>2200.9499999999998</v>
      </c>
      <c r="CA160" s="351">
        <f>Quarterly!CB190</f>
        <v>2566.4040000000005</v>
      </c>
      <c r="CB160" s="351">
        <f>Quarterly!CC190</f>
        <v>6784.85</v>
      </c>
      <c r="CC160" s="351">
        <f>Quarterly!CD190</f>
        <v>4421.1729999999998</v>
      </c>
      <c r="CD160" s="351">
        <f>Quarterly!CE190</f>
        <v>4698.3270000000002</v>
      </c>
      <c r="CE160" s="351">
        <f>Quarterly!CF190</f>
        <v>4698.3270000000002</v>
      </c>
      <c r="CF160" s="351">
        <f>Quarterly!CG190</f>
        <v>4698.3270000000002</v>
      </c>
      <c r="CG160" s="351">
        <f>Quarterly!CH190</f>
        <v>4698.3270000000002</v>
      </c>
      <c r="CH160" s="351">
        <f>Quarterly!CI190</f>
        <v>4660.25875</v>
      </c>
      <c r="CI160" s="351">
        <f>Quarterly!CJ190</f>
        <v>4660.25875</v>
      </c>
      <c r="CJ160" s="351">
        <f>Quarterly!CK190</f>
        <v>4660.25875</v>
      </c>
      <c r="CK160" s="351">
        <f>Quarterly!CL190</f>
        <v>4660.25875</v>
      </c>
      <c r="CL160" s="351">
        <f>Quarterly!CM190</f>
        <v>2868.5868999999998</v>
      </c>
      <c r="CM160" s="351">
        <f>Quarterly!CN190</f>
        <v>3083.8148900000001</v>
      </c>
      <c r="CN160" s="351">
        <f>Quarterly!CO190</f>
        <v>6402.2537999999977</v>
      </c>
      <c r="CO160" s="351">
        <f>Quarterly!CP190</f>
        <v>6316.0617499999998</v>
      </c>
      <c r="CP160" s="351">
        <f>Quarterly!CQ190</f>
        <v>4312.317</v>
      </c>
      <c r="CQ160" s="351">
        <f>Quarterly!CR190</f>
        <v>3322.7895199999998</v>
      </c>
      <c r="CR160" s="351">
        <f>Quarterly!CS190</f>
        <v>6376.1620000000003</v>
      </c>
      <c r="CS160" s="351">
        <f>Quarterly!CT190</f>
        <v>7282.8720000000003</v>
      </c>
      <c r="CT160" s="351">
        <f>Quarterly!CU190</f>
        <v>3890.8148000000001</v>
      </c>
      <c r="CU160" s="351">
        <f>Quarterly!CV190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Quarterly!C191</f>
        <v>0</v>
      </c>
      <c r="C161" s="351">
        <f>Quarterly!D191</f>
        <v>0</v>
      </c>
      <c r="D161" s="351">
        <f>Quarterly!E191</f>
        <v>0</v>
      </c>
      <c r="E161" s="351">
        <f>Quarterly!F191</f>
        <v>0</v>
      </c>
      <c r="F161" s="351">
        <f>Quarterly!G191</f>
        <v>0</v>
      </c>
      <c r="G161" s="351">
        <f>Quarterly!H191</f>
        <v>0</v>
      </c>
      <c r="H161" s="351">
        <f>Quarterly!I191</f>
        <v>0</v>
      </c>
      <c r="I161" s="351">
        <f>Quarterly!J191</f>
        <v>0</v>
      </c>
      <c r="J161" s="351">
        <f>Quarterly!K191</f>
        <v>0</v>
      </c>
      <c r="K161" s="351">
        <f>Quarterly!L191</f>
        <v>0</v>
      </c>
      <c r="L161" s="351">
        <f>Quarterly!M191</f>
        <v>0</v>
      </c>
      <c r="M161" s="351">
        <f>Quarterly!N191</f>
        <v>0</v>
      </c>
      <c r="N161" s="351">
        <f>Quarterly!O191</f>
        <v>5.7165871125000001</v>
      </c>
      <c r="O161" s="351">
        <f>Quarterly!P191</f>
        <v>5.7165871125000001</v>
      </c>
      <c r="P161" s="351">
        <f>Quarterly!Q191</f>
        <v>5.7165871125000001</v>
      </c>
      <c r="Q161" s="351">
        <f>Quarterly!R191</f>
        <v>5.7165871125000001</v>
      </c>
      <c r="R161" s="351">
        <f>Quarterly!S191</f>
        <v>4.3848326999999996</v>
      </c>
      <c r="S161" s="351">
        <f>Quarterly!T191</f>
        <v>4.3848326999999996</v>
      </c>
      <c r="T161" s="351">
        <f>Quarterly!U191</f>
        <v>4.3848326999999996</v>
      </c>
      <c r="U161" s="351">
        <f>Quarterly!V191</f>
        <v>4.3848326999999996</v>
      </c>
      <c r="V161" s="351">
        <f>Quarterly!W191</f>
        <v>6.0697725</v>
      </c>
      <c r="W161" s="351">
        <f>Quarterly!X191</f>
        <v>6.0697725</v>
      </c>
      <c r="X161" s="351">
        <f>Quarterly!Y191</f>
        <v>6.0697725</v>
      </c>
      <c r="Y161" s="351">
        <f>Quarterly!Z191</f>
        <v>6.0697725</v>
      </c>
      <c r="Z161" s="351">
        <f>Quarterly!AA191</f>
        <v>5.6776888875000004</v>
      </c>
      <c r="AA161" s="351">
        <f>Quarterly!AB191</f>
        <v>5.6776888875000004</v>
      </c>
      <c r="AB161" s="351">
        <f>Quarterly!AC191</f>
        <v>5.6776888875000004</v>
      </c>
      <c r="AC161" s="351">
        <f>Quarterly!AD191</f>
        <v>5.6776888875000004</v>
      </c>
      <c r="AD161" s="351">
        <f>Quarterly!AE191</f>
        <v>5.5053742001949999</v>
      </c>
      <c r="AE161" s="351">
        <f>Quarterly!AF191</f>
        <v>5.5053742001949999</v>
      </c>
      <c r="AF161" s="351">
        <f>Quarterly!AG191</f>
        <v>5.5053742001949999</v>
      </c>
      <c r="AG161" s="351">
        <f>Quarterly!AH191</f>
        <v>5.5053742001949999</v>
      </c>
      <c r="AH161" s="351">
        <f>Quarterly!AI191</f>
        <v>5.6249175000000005</v>
      </c>
      <c r="AI161" s="351">
        <f>Quarterly!AJ191</f>
        <v>5.6249175000000005</v>
      </c>
      <c r="AJ161" s="351">
        <f>Quarterly!AK191</f>
        <v>5.6249175000000005</v>
      </c>
      <c r="AK161" s="351">
        <f>Quarterly!AL191</f>
        <v>5.6249175000000005</v>
      </c>
      <c r="AL161" s="351">
        <f>Quarterly!AM191</f>
        <v>5.4012597726435239</v>
      </c>
      <c r="AM161" s="351">
        <f>Quarterly!AN191</f>
        <v>5.4012597726435239</v>
      </c>
      <c r="AN161" s="351">
        <f>Quarterly!AO191</f>
        <v>5.4012597726435239</v>
      </c>
      <c r="AO161" s="351">
        <f>Quarterly!AP191</f>
        <v>5.4012597726435239</v>
      </c>
      <c r="AP161" s="351">
        <f>Quarterly!AQ191</f>
        <v>6.0957056950000004</v>
      </c>
      <c r="AQ161" s="351">
        <f>Quarterly!AR191</f>
        <v>6.0957056950000004</v>
      </c>
      <c r="AR161" s="351">
        <f>Quarterly!AS191</f>
        <v>6.0957056950000004</v>
      </c>
      <c r="AS161" s="351">
        <f>Quarterly!AT191</f>
        <v>6.0957056950000004</v>
      </c>
      <c r="AT161" s="351">
        <f>Quarterly!AU191</f>
        <v>7.9659309316070743</v>
      </c>
      <c r="AU161" s="351">
        <f>Quarterly!AV191</f>
        <v>7.9659309316070743</v>
      </c>
      <c r="AV161" s="351">
        <f>Quarterly!AW191</f>
        <v>7.9659309316070743</v>
      </c>
      <c r="AW161" s="351">
        <f>Quarterly!AX191</f>
        <v>7.9659309316070743</v>
      </c>
      <c r="AX161" s="351">
        <f>Quarterly!AY191</f>
        <v>7.8790636598028811</v>
      </c>
      <c r="AY161" s="351">
        <f>Quarterly!AZ191</f>
        <v>7.8790636598028811</v>
      </c>
      <c r="AZ161" s="351">
        <f>Quarterly!BA191</f>
        <v>7.8790636598028811</v>
      </c>
      <c r="BA161" s="351">
        <f>Quarterly!BB191</f>
        <v>7.8790636598028811</v>
      </c>
      <c r="BB161" s="351">
        <f>Quarterly!BC191</f>
        <v>10.396255718048518</v>
      </c>
      <c r="BC161" s="351">
        <f>Quarterly!BD191</f>
        <v>10.396255718048518</v>
      </c>
      <c r="BD161" s="351">
        <f>Quarterly!BE191</f>
        <v>10.396255718048518</v>
      </c>
      <c r="BE161" s="351">
        <f>Quarterly!BF191</f>
        <v>10.396255718048518</v>
      </c>
      <c r="BF161" s="351">
        <f>Quarterly!BG191</f>
        <v>12.06739317874589</v>
      </c>
      <c r="BG161" s="351">
        <f>Quarterly!BH191</f>
        <v>12.06739317874589</v>
      </c>
      <c r="BH161" s="351">
        <f>Quarterly!BI191</f>
        <v>12.06739317874589</v>
      </c>
      <c r="BI161" s="351">
        <f>Quarterly!BJ191</f>
        <v>12.06739317874589</v>
      </c>
      <c r="BJ161" s="351">
        <f>Quarterly!BK191</f>
        <v>17.387780790000001</v>
      </c>
      <c r="BK161" s="351">
        <f>Quarterly!BL191</f>
        <v>15.607629763999999</v>
      </c>
      <c r="BL161" s="351">
        <f>Quarterly!BM191</f>
        <v>11.06858692</v>
      </c>
      <c r="BM161" s="351">
        <f>Quarterly!BN191</f>
        <v>11.6452253</v>
      </c>
      <c r="BN161" s="351">
        <f>Quarterly!BO191</f>
        <v>19.52750335</v>
      </c>
      <c r="BO161" s="351">
        <f>Quarterly!BP191</f>
        <v>16.806254920000001</v>
      </c>
      <c r="BP161" s="351">
        <f>Quarterly!BQ191</f>
        <v>14.008293419999999</v>
      </c>
      <c r="BQ161" s="351">
        <f>Quarterly!BR191</f>
        <v>13.5531747</v>
      </c>
      <c r="BR161" s="351">
        <f>Quarterly!BS191</f>
        <v>18.21688962</v>
      </c>
      <c r="BS161" s="351">
        <f>Quarterly!BT191</f>
        <v>15.314288730000001</v>
      </c>
      <c r="BT161" s="351">
        <f>Quarterly!BU191</f>
        <v>16.42741552</v>
      </c>
      <c r="BU161" s="351">
        <f>Quarterly!BV191</f>
        <v>15.75933141</v>
      </c>
      <c r="BV161" s="351">
        <f>Quarterly!BW191</f>
        <v>16.771867</v>
      </c>
      <c r="BW161" s="351">
        <f>Quarterly!BX191</f>
        <v>14.931248</v>
      </c>
      <c r="BX161" s="351">
        <f>Quarterly!BY191</f>
        <v>12.376909000000001</v>
      </c>
      <c r="BY161" s="351">
        <f>Quarterly!BZ191</f>
        <v>11.398431909999999</v>
      </c>
      <c r="BZ161" s="351">
        <f>Quarterly!CA191</f>
        <v>14.355526269999999</v>
      </c>
      <c r="CA161" s="351">
        <f>Quarterly!CB191</f>
        <v>14.206278990000001</v>
      </c>
      <c r="CB161" s="351">
        <f>Quarterly!CC191</f>
        <v>11.86891754</v>
      </c>
      <c r="CC161" s="351">
        <f>Quarterly!CD191</f>
        <v>11.327618460000002</v>
      </c>
      <c r="CD161" s="351">
        <f>Quarterly!CE191</f>
        <v>18.114248057499996</v>
      </c>
      <c r="CE161" s="351">
        <f>Quarterly!CF191</f>
        <v>18.114248057499996</v>
      </c>
      <c r="CF161" s="351">
        <f>Quarterly!CG191</f>
        <v>18.114248057499996</v>
      </c>
      <c r="CG161" s="351">
        <f>Quarterly!CH191</f>
        <v>18.114248057499996</v>
      </c>
      <c r="CH161" s="351">
        <f>Quarterly!CI191</f>
        <v>15.855276435</v>
      </c>
      <c r="CI161" s="351">
        <f>Quarterly!CJ191</f>
        <v>15.855276435</v>
      </c>
      <c r="CJ161" s="351">
        <f>Quarterly!CK191</f>
        <v>15.855276435</v>
      </c>
      <c r="CK161" s="351">
        <f>Quarterly!CL191</f>
        <v>15.855276435</v>
      </c>
      <c r="CL161" s="351">
        <f>Quarterly!CM191</f>
        <v>23.830935794655694</v>
      </c>
      <c r="CM161" s="351">
        <f>Quarterly!CN191</f>
        <v>23.616288046148309</v>
      </c>
      <c r="CN161" s="351">
        <f>Quarterly!CO191</f>
        <v>18.202795149585796</v>
      </c>
      <c r="CO161" s="351">
        <f>Quarterly!CP191</f>
        <v>18.615947629567199</v>
      </c>
      <c r="CP161" s="351">
        <f>Quarterly!CQ191</f>
        <v>27.069027337750853</v>
      </c>
      <c r="CQ161" s="351">
        <f>Quarterly!CR191</f>
        <v>24.665120209597401</v>
      </c>
      <c r="CR161" s="351">
        <f>Quarterly!CS191</f>
        <v>19.981602649259443</v>
      </c>
      <c r="CS161" s="351">
        <f>Quarterly!CT191</f>
        <v>19.238384624583201</v>
      </c>
      <c r="CT161" s="351">
        <f>Quarterly!CU191</f>
        <v>21.809795974602736</v>
      </c>
      <c r="CU161" s="351">
        <f>Quarterly!CV191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Quarterly!C192</f>
        <v>0</v>
      </c>
      <c r="C162" s="351">
        <f>Quarterly!D192</f>
        <v>0</v>
      </c>
      <c r="D162" s="351">
        <f>Quarterly!E192</f>
        <v>0</v>
      </c>
      <c r="E162" s="351">
        <f>Quarterly!F192</f>
        <v>0</v>
      </c>
      <c r="F162" s="351">
        <f>Quarterly!G192</f>
        <v>0</v>
      </c>
      <c r="G162" s="351">
        <f>Quarterly!H192</f>
        <v>0</v>
      </c>
      <c r="H162" s="351">
        <f>Quarterly!I192</f>
        <v>0</v>
      </c>
      <c r="I162" s="351">
        <f>Quarterly!J192</f>
        <v>0</v>
      </c>
      <c r="J162" s="351">
        <f>Quarterly!K192</f>
        <v>0</v>
      </c>
      <c r="K162" s="351">
        <f>Quarterly!L192</f>
        <v>0</v>
      </c>
      <c r="L162" s="351">
        <f>Quarterly!M192</f>
        <v>0</v>
      </c>
      <c r="M162" s="351">
        <f>Quarterly!N192</f>
        <v>0</v>
      </c>
      <c r="N162" s="351">
        <f>Quarterly!O192</f>
        <v>3782.3125</v>
      </c>
      <c r="O162" s="351">
        <f>Quarterly!P192</f>
        <v>3782.3125</v>
      </c>
      <c r="P162" s="351">
        <f>Quarterly!Q192</f>
        <v>3782.3125</v>
      </c>
      <c r="Q162" s="351">
        <f>Quarterly!R192</f>
        <v>3782.3125</v>
      </c>
      <c r="R162" s="351">
        <f>Quarterly!S192</f>
        <v>3177.415</v>
      </c>
      <c r="S162" s="351">
        <f>Quarterly!T192</f>
        <v>3177.415</v>
      </c>
      <c r="T162" s="351">
        <f>Quarterly!U192</f>
        <v>3177.415</v>
      </c>
      <c r="U162" s="351">
        <f>Quarterly!V192</f>
        <v>3177.415</v>
      </c>
      <c r="V162" s="351">
        <f>Quarterly!W192</f>
        <v>3429.25</v>
      </c>
      <c r="W162" s="351">
        <f>Quarterly!X192</f>
        <v>3429.25</v>
      </c>
      <c r="X162" s="351">
        <f>Quarterly!Y192</f>
        <v>3429.25</v>
      </c>
      <c r="Y162" s="351">
        <f>Quarterly!Z192</f>
        <v>3429.25</v>
      </c>
      <c r="Z162" s="351">
        <f>Quarterly!AA192</f>
        <v>3791.4450000000002</v>
      </c>
      <c r="AA162" s="351">
        <f>Quarterly!AB192</f>
        <v>3791.4450000000002</v>
      </c>
      <c r="AB162" s="351">
        <f>Quarterly!AC192</f>
        <v>3791.4450000000002</v>
      </c>
      <c r="AC162" s="351">
        <f>Quarterly!AD192</f>
        <v>3791.4450000000002</v>
      </c>
      <c r="AD162" s="351">
        <f>Quarterly!AE192</f>
        <v>3643.5302449999999</v>
      </c>
      <c r="AE162" s="351">
        <f>Quarterly!AF192</f>
        <v>3643.5302449999999</v>
      </c>
      <c r="AF162" s="351">
        <f>Quarterly!AG192</f>
        <v>3643.5302449999999</v>
      </c>
      <c r="AG162" s="351">
        <f>Quarterly!AH192</f>
        <v>3643.5302449999999</v>
      </c>
      <c r="AH162" s="351">
        <f>Quarterly!AI192</f>
        <v>3582.75</v>
      </c>
      <c r="AI162" s="351">
        <f>Quarterly!AJ192</f>
        <v>3582.75</v>
      </c>
      <c r="AJ162" s="351">
        <f>Quarterly!AK192</f>
        <v>3582.75</v>
      </c>
      <c r="AK162" s="351">
        <f>Quarterly!AL192</f>
        <v>3582.75</v>
      </c>
      <c r="AL162" s="351">
        <f>Quarterly!AM192</f>
        <v>3266.0947500000002</v>
      </c>
      <c r="AM162" s="351">
        <f>Quarterly!AN192</f>
        <v>3266.0947500000002</v>
      </c>
      <c r="AN162" s="351">
        <f>Quarterly!AO192</f>
        <v>3266.0947500000002</v>
      </c>
      <c r="AO162" s="351">
        <f>Quarterly!AP192</f>
        <v>3266.0947500000002</v>
      </c>
      <c r="AP162" s="351">
        <f>Quarterly!AQ192</f>
        <v>3870.2894999999999</v>
      </c>
      <c r="AQ162" s="351">
        <f>Quarterly!AR192</f>
        <v>3870.2894999999999</v>
      </c>
      <c r="AR162" s="351">
        <f>Quarterly!AS192</f>
        <v>3870.2894999999999</v>
      </c>
      <c r="AS162" s="351">
        <f>Quarterly!AT192</f>
        <v>3870.2894999999999</v>
      </c>
      <c r="AT162" s="351">
        <f>Quarterly!AU192</f>
        <v>4130.9125250000006</v>
      </c>
      <c r="AU162" s="351">
        <f>Quarterly!AV192</f>
        <v>4130.9125250000006</v>
      </c>
      <c r="AV162" s="351">
        <f>Quarterly!AW192</f>
        <v>4130.9125250000006</v>
      </c>
      <c r="AW162" s="351">
        <f>Quarterly!AX192</f>
        <v>4130.9125250000006</v>
      </c>
      <c r="AX162" s="351">
        <f>Quarterly!AY192</f>
        <v>4593.9057499999999</v>
      </c>
      <c r="AY162" s="351">
        <f>Quarterly!AZ192</f>
        <v>4593.9057499999999</v>
      </c>
      <c r="AZ162" s="351">
        <f>Quarterly!BA192</f>
        <v>4593.9057499999999</v>
      </c>
      <c r="BA162" s="351">
        <f>Quarterly!BB192</f>
        <v>4593.9057499999999</v>
      </c>
      <c r="BB162" s="351">
        <f>Quarterly!BC192</f>
        <v>4957.0046824999999</v>
      </c>
      <c r="BC162" s="351">
        <f>Quarterly!BD192</f>
        <v>4957.0046824999999</v>
      </c>
      <c r="BD162" s="351">
        <f>Quarterly!BE192</f>
        <v>4957.0046824999999</v>
      </c>
      <c r="BE162" s="351">
        <f>Quarterly!BF192</f>
        <v>4957.0046824999999</v>
      </c>
      <c r="BF162" s="351">
        <f>Quarterly!BG192</f>
        <v>4672.3253650000006</v>
      </c>
      <c r="BG162" s="351">
        <f>Quarterly!BH192</f>
        <v>4672.3253650000006</v>
      </c>
      <c r="BH162" s="351">
        <f>Quarterly!BI192</f>
        <v>4672.3253650000006</v>
      </c>
      <c r="BI162" s="351">
        <f>Quarterly!BJ192</f>
        <v>4672.3253650000006</v>
      </c>
      <c r="BJ162" s="351">
        <f>Quarterly!BK192</f>
        <v>6241.9708899999996</v>
      </c>
      <c r="BK162" s="351">
        <f>Quarterly!BL192</f>
        <v>6569.4603000000006</v>
      </c>
      <c r="BL162" s="351">
        <f>Quarterly!BM192</f>
        <v>4418.6419999999998</v>
      </c>
      <c r="BM162" s="351">
        <f>Quarterly!BN192</f>
        <v>4298.4021000000002</v>
      </c>
      <c r="BN162" s="351">
        <f>Quarterly!BO192</f>
        <v>6850.7376999999997</v>
      </c>
      <c r="BO162" s="351">
        <f>Quarterly!BP192</f>
        <v>6480.5937300000005</v>
      </c>
      <c r="BP162" s="351">
        <f>Quarterly!BQ192</f>
        <v>5089.3337000000001</v>
      </c>
      <c r="BQ162" s="351">
        <f>Quarterly!BR192</f>
        <v>5311.5297</v>
      </c>
      <c r="BR162" s="351">
        <f>Quarterly!BS192</f>
        <v>6682.747800000001</v>
      </c>
      <c r="BS162" s="351">
        <f>Quarterly!BT192</f>
        <v>5226.1750000000002</v>
      </c>
      <c r="BT162" s="351">
        <f>Quarterly!BU192</f>
        <v>5431.9920000000002</v>
      </c>
      <c r="BU162" s="351">
        <f>Quarterly!BV192</f>
        <v>5112.4775</v>
      </c>
      <c r="BV162" s="351">
        <f>Quarterly!BW192</f>
        <v>5556.058</v>
      </c>
      <c r="BW162" s="351">
        <f>Quarterly!BX192</f>
        <v>5961.8630000000003</v>
      </c>
      <c r="BX162" s="351">
        <f>Quarterly!BY192</f>
        <v>5031.3519999999999</v>
      </c>
      <c r="BY162" s="351">
        <f>Quarterly!BZ192</f>
        <v>4461.0640000000003</v>
      </c>
      <c r="BZ162" s="351">
        <f>Quarterly!CA192</f>
        <v>5739.3606299999992</v>
      </c>
      <c r="CA162" s="351">
        <f>Quarterly!CB192</f>
        <v>6499.5222400000002</v>
      </c>
      <c r="CB162" s="351">
        <f>Quarterly!CC192</f>
        <v>5285.2124999999996</v>
      </c>
      <c r="CC162" s="351">
        <f>Quarterly!CD192</f>
        <v>5142.9290000000001</v>
      </c>
      <c r="CD162" s="351">
        <f>Quarterly!CE192</f>
        <v>6169.2707274999993</v>
      </c>
      <c r="CE162" s="351">
        <f>Quarterly!CF192</f>
        <v>6169.2707274999993</v>
      </c>
      <c r="CF162" s="351">
        <f>Quarterly!CG192</f>
        <v>6169.2707274999993</v>
      </c>
      <c r="CG162" s="351">
        <f>Quarterly!CH192</f>
        <v>6169.2707274999993</v>
      </c>
      <c r="CH162" s="351">
        <f>Quarterly!CI192</f>
        <v>6103.7300499999992</v>
      </c>
      <c r="CI162" s="351">
        <f>Quarterly!CJ192</f>
        <v>6103.7300499999992</v>
      </c>
      <c r="CJ162" s="351">
        <f>Quarterly!CK192</f>
        <v>6103.7300499999992</v>
      </c>
      <c r="CK162" s="351">
        <f>Quarterly!CL192</f>
        <v>6103.7300499999992</v>
      </c>
      <c r="CL162" s="351">
        <f>Quarterly!CM192</f>
        <v>7775.6458900000007</v>
      </c>
      <c r="CM162" s="351">
        <f>Quarterly!CN192</f>
        <v>7336.3717899999974</v>
      </c>
      <c r="CN162" s="351">
        <f>Quarterly!CO192</f>
        <v>5539.6041899999982</v>
      </c>
      <c r="CO162" s="351">
        <f>Quarterly!CP192</f>
        <v>5591.0859099999998</v>
      </c>
      <c r="CP162" s="351">
        <f>Quarterly!CQ192</f>
        <v>8314.6987099999988</v>
      </c>
      <c r="CQ162" s="351">
        <f>Quarterly!CR192</f>
        <v>8546.2026600000008</v>
      </c>
      <c r="CR162" s="351">
        <f>Quarterly!CS192</f>
        <v>7236.0222799999983</v>
      </c>
      <c r="CS162" s="351">
        <f>Quarterly!CT192</f>
        <v>6843.3503499999997</v>
      </c>
      <c r="CT162" s="351">
        <f>Quarterly!CU192</f>
        <v>8068.8368499999979</v>
      </c>
      <c r="CU162" s="351">
        <f>Quarterly!CV192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Quarterly!C193</f>
        <v>0</v>
      </c>
      <c r="C163" s="351">
        <f>Quarterly!D193</f>
        <v>0</v>
      </c>
      <c r="D163" s="351">
        <f>Quarterly!E193</f>
        <v>0</v>
      </c>
      <c r="E163" s="351">
        <f>Quarterly!F193</f>
        <v>0</v>
      </c>
      <c r="F163" s="351">
        <f>Quarterly!G193</f>
        <v>0</v>
      </c>
      <c r="G163" s="351">
        <f>Quarterly!H193</f>
        <v>0</v>
      </c>
      <c r="H163" s="351">
        <f>Quarterly!I193</f>
        <v>0</v>
      </c>
      <c r="I163" s="351">
        <f>Quarterly!J193</f>
        <v>0</v>
      </c>
      <c r="J163" s="351">
        <f>Quarterly!K193</f>
        <v>0</v>
      </c>
      <c r="K163" s="351">
        <f>Quarterly!L193</f>
        <v>0</v>
      </c>
      <c r="L163" s="351">
        <f>Quarterly!M193</f>
        <v>0</v>
      </c>
      <c r="M163" s="351">
        <f>Quarterly!N193</f>
        <v>0</v>
      </c>
      <c r="N163" s="351">
        <f>Quarterly!O193</f>
        <v>0.77494194999999988</v>
      </c>
      <c r="O163" s="351">
        <f>Quarterly!P193</f>
        <v>0.77494194999999988</v>
      </c>
      <c r="P163" s="351">
        <f>Quarterly!Q193</f>
        <v>0.77494194999999988</v>
      </c>
      <c r="Q163" s="351">
        <f>Quarterly!R193</f>
        <v>0.77494194999999988</v>
      </c>
      <c r="R163" s="351">
        <f>Quarterly!S193</f>
        <v>1.4774674999999997</v>
      </c>
      <c r="S163" s="351">
        <f>Quarterly!T193</f>
        <v>1.4774674999999997</v>
      </c>
      <c r="T163" s="351">
        <f>Quarterly!U193</f>
        <v>1.4774674999999997</v>
      </c>
      <c r="U163" s="351">
        <f>Quarterly!V193</f>
        <v>1.4774674999999997</v>
      </c>
      <c r="V163" s="351">
        <f>Quarterly!W193</f>
        <v>3.1446175017499995</v>
      </c>
      <c r="W163" s="351">
        <f>Quarterly!X193</f>
        <v>3.1446175017499995</v>
      </c>
      <c r="X163" s="351">
        <f>Quarterly!Y193</f>
        <v>3.1446175017499995</v>
      </c>
      <c r="Y163" s="351">
        <f>Quarterly!Z193</f>
        <v>3.1446175017499995</v>
      </c>
      <c r="Z163" s="351">
        <f>Quarterly!AA193</f>
        <v>10.658685775</v>
      </c>
      <c r="AA163" s="351">
        <f>Quarterly!AB193</f>
        <v>10.658685775</v>
      </c>
      <c r="AB163" s="351">
        <f>Quarterly!AC193</f>
        <v>10.658685775</v>
      </c>
      <c r="AC163" s="351">
        <f>Quarterly!AD193</f>
        <v>10.658685775</v>
      </c>
      <c r="AD163" s="351">
        <f>Quarterly!AE193</f>
        <v>3.9686238274999996</v>
      </c>
      <c r="AE163" s="351">
        <f>Quarterly!AF193</f>
        <v>3.9686238274999996</v>
      </c>
      <c r="AF163" s="351">
        <f>Quarterly!AG193</f>
        <v>3.9686238274999996</v>
      </c>
      <c r="AG163" s="351">
        <f>Quarterly!AH193</f>
        <v>3.9686238274999996</v>
      </c>
      <c r="AH163" s="351">
        <f>Quarterly!AI193</f>
        <v>2.7696300000000003</v>
      </c>
      <c r="AI163" s="351">
        <f>Quarterly!AJ193</f>
        <v>2.7696300000000003</v>
      </c>
      <c r="AJ163" s="351">
        <f>Quarterly!AK193</f>
        <v>2.7696300000000003</v>
      </c>
      <c r="AK163" s="351">
        <f>Quarterly!AL193</f>
        <v>2.7696300000000003</v>
      </c>
      <c r="AL163" s="351">
        <f>Quarterly!AM193</f>
        <v>7.3201824324999993</v>
      </c>
      <c r="AM163" s="351">
        <f>Quarterly!AN193</f>
        <v>7.3201824324999993</v>
      </c>
      <c r="AN163" s="351">
        <f>Quarterly!AO193</f>
        <v>7.3201824324999993</v>
      </c>
      <c r="AO163" s="351">
        <f>Quarterly!AP193</f>
        <v>7.3201824324999993</v>
      </c>
      <c r="AP163" s="351">
        <f>Quarterly!AQ193</f>
        <v>9.3250531448128058</v>
      </c>
      <c r="AQ163" s="351">
        <f>Quarterly!AR193</f>
        <v>9.3250531448128058</v>
      </c>
      <c r="AR163" s="351">
        <f>Quarterly!AS193</f>
        <v>9.3250531448128058</v>
      </c>
      <c r="AS163" s="351">
        <f>Quarterly!AT193</f>
        <v>9.3250531448128058</v>
      </c>
      <c r="AT163" s="351">
        <f>Quarterly!AU193</f>
        <v>9.1433335245246496</v>
      </c>
      <c r="AU163" s="351">
        <f>Quarterly!AV193</f>
        <v>9.1433335245246496</v>
      </c>
      <c r="AV163" s="351">
        <f>Quarterly!AW193</f>
        <v>9.1433335245246496</v>
      </c>
      <c r="AW163" s="351">
        <f>Quarterly!AX193</f>
        <v>9.1433335245246496</v>
      </c>
      <c r="AX163" s="351">
        <f>Quarterly!AY193</f>
        <v>17.654976774768421</v>
      </c>
      <c r="AY163" s="351">
        <f>Quarterly!AZ193</f>
        <v>17.654976774768421</v>
      </c>
      <c r="AZ163" s="351">
        <f>Quarterly!BA193</f>
        <v>17.654976774768421</v>
      </c>
      <c r="BA163" s="351">
        <f>Quarterly!BB193</f>
        <v>17.654976774768421</v>
      </c>
      <c r="BB163" s="351">
        <f>Quarterly!BC193</f>
        <v>22.833753207246737</v>
      </c>
      <c r="BC163" s="351">
        <f>Quarterly!BD193</f>
        <v>22.833753207246737</v>
      </c>
      <c r="BD163" s="351">
        <f>Quarterly!BE193</f>
        <v>22.833753207246737</v>
      </c>
      <c r="BE163" s="351">
        <f>Quarterly!BF193</f>
        <v>22.833753207246737</v>
      </c>
      <c r="BF163" s="351">
        <f>Quarterly!BG193</f>
        <v>13.643550870539414</v>
      </c>
      <c r="BG163" s="351">
        <f>Quarterly!BH193</f>
        <v>13.643550870539414</v>
      </c>
      <c r="BH163" s="351">
        <f>Quarterly!BI193</f>
        <v>13.643550870539414</v>
      </c>
      <c r="BI163" s="351">
        <f>Quarterly!BJ193</f>
        <v>13.643550870539414</v>
      </c>
      <c r="BJ163" s="351">
        <f>Quarterly!BK193</f>
        <v>10.459716699600252</v>
      </c>
      <c r="BK163" s="351">
        <f>Quarterly!BL193</f>
        <v>15.25650439862401</v>
      </c>
      <c r="BL163" s="351">
        <f>Quarterly!BM193</f>
        <v>18.482988825651891</v>
      </c>
      <c r="BM163" s="351">
        <f>Quarterly!BN193</f>
        <v>23.590931935525738</v>
      </c>
      <c r="BN163" s="351">
        <f>Quarterly!BO193</f>
        <v>35.370877613518374</v>
      </c>
      <c r="BO163" s="351">
        <f>Quarterly!BP193</f>
        <v>32.336435480054021</v>
      </c>
      <c r="BP163" s="351">
        <f>Quarterly!BQ193</f>
        <v>42.309920227778917</v>
      </c>
      <c r="BQ163" s="351">
        <f>Quarterly!BR193</f>
        <v>41.409538577097976</v>
      </c>
      <c r="BR163" s="351">
        <f>Quarterly!BS193</f>
        <v>34.177248322894052</v>
      </c>
      <c r="BS163" s="351">
        <f>Quarterly!BT193</f>
        <v>30.459120956519232</v>
      </c>
      <c r="BT163" s="351">
        <f>Quarterly!BU193</f>
        <v>37.128107039759655</v>
      </c>
      <c r="BU163" s="351">
        <f>Quarterly!BV193</f>
        <v>34.306496818012718</v>
      </c>
      <c r="BV163" s="351">
        <f>Quarterly!BW193</f>
        <v>46.70760461176453</v>
      </c>
      <c r="BW163" s="351">
        <f>Quarterly!BX193</f>
        <v>68.164613417970415</v>
      </c>
      <c r="BX163" s="351">
        <f>Quarterly!BY193</f>
        <v>64.671231621448911</v>
      </c>
      <c r="BY163" s="351">
        <f>Quarterly!BZ193</f>
        <v>46.156425298547362</v>
      </c>
      <c r="BZ163" s="351">
        <f>Quarterly!CA193</f>
        <v>43.501594508339167</v>
      </c>
      <c r="CA163" s="351">
        <f>Quarterly!CB193</f>
        <v>49.952371588081725</v>
      </c>
      <c r="CB163" s="351">
        <f>Quarterly!CC193</f>
        <v>60.378691176118309</v>
      </c>
      <c r="CC163" s="351">
        <f>Quarterly!CD193</f>
        <v>49.485608308348105</v>
      </c>
      <c r="CD163" s="351">
        <f>Quarterly!CE193</f>
        <v>29.45167389865842</v>
      </c>
      <c r="CE163" s="351">
        <f>Quarterly!CF193</f>
        <v>29.45167389865842</v>
      </c>
      <c r="CF163" s="351">
        <f>Quarterly!CG193</f>
        <v>29.45167389865842</v>
      </c>
      <c r="CG163" s="351">
        <f>Quarterly!CH193</f>
        <v>29.45167389865842</v>
      </c>
      <c r="CH163" s="351">
        <f>Quarterly!CI193</f>
        <v>21.606023319398609</v>
      </c>
      <c r="CI163" s="351">
        <f>Quarterly!CJ193</f>
        <v>21.606023319398609</v>
      </c>
      <c r="CJ163" s="351">
        <f>Quarterly!CK193</f>
        <v>21.606023319398609</v>
      </c>
      <c r="CK163" s="351">
        <f>Quarterly!CL193</f>
        <v>21.606023319398609</v>
      </c>
      <c r="CL163" s="351">
        <f>Quarterly!CM193</f>
        <v>23.208283369514771</v>
      </c>
      <c r="CM163" s="351">
        <f>Quarterly!CN193</f>
        <v>24.940831837371999</v>
      </c>
      <c r="CN163" s="351">
        <f>Quarterly!CO193</f>
        <v>33.508288645569444</v>
      </c>
      <c r="CO163" s="351">
        <f>Quarterly!CP193</f>
        <v>42.023533443536991</v>
      </c>
      <c r="CP163" s="351">
        <f>Quarterly!CQ193</f>
        <v>32.791281547469737</v>
      </c>
      <c r="CQ163" s="351">
        <f>Quarterly!CR193</f>
        <v>40.636880961523183</v>
      </c>
      <c r="CR163" s="351">
        <f>Quarterly!CS193</f>
        <v>36.486381907878467</v>
      </c>
      <c r="CS163" s="351">
        <f>Quarterly!CT193</f>
        <v>33.077286387674334</v>
      </c>
      <c r="CT163" s="351">
        <f>Quarterly!CU193</f>
        <v>31.337317291448318</v>
      </c>
      <c r="CU163" s="351">
        <f>Quarterly!CV193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Quarterly!C194</f>
        <v>0</v>
      </c>
      <c r="C164" s="351">
        <f>Quarterly!D194</f>
        <v>0</v>
      </c>
      <c r="D164" s="351">
        <f>Quarterly!E194</f>
        <v>0</v>
      </c>
      <c r="E164" s="351">
        <f>Quarterly!F194</f>
        <v>0</v>
      </c>
      <c r="F164" s="351">
        <f>Quarterly!G194</f>
        <v>0</v>
      </c>
      <c r="G164" s="351">
        <f>Quarterly!H194</f>
        <v>0</v>
      </c>
      <c r="H164" s="351">
        <f>Quarterly!I194</f>
        <v>0</v>
      </c>
      <c r="I164" s="351">
        <f>Quarterly!J194</f>
        <v>0</v>
      </c>
      <c r="J164" s="351">
        <f>Quarterly!K194</f>
        <v>0</v>
      </c>
      <c r="K164" s="351">
        <f>Quarterly!L194</f>
        <v>0</v>
      </c>
      <c r="L164" s="351">
        <f>Quarterly!M194</f>
        <v>0</v>
      </c>
      <c r="M164" s="351">
        <f>Quarterly!N194</f>
        <v>0</v>
      </c>
      <c r="N164" s="351">
        <f>Quarterly!O194</f>
        <v>127.425</v>
      </c>
      <c r="O164" s="351">
        <f>Quarterly!P194</f>
        <v>127.425</v>
      </c>
      <c r="P164" s="351">
        <f>Quarterly!Q194</f>
        <v>127.425</v>
      </c>
      <c r="Q164" s="351">
        <f>Quarterly!R194</f>
        <v>127.425</v>
      </c>
      <c r="R164" s="351">
        <f>Quarterly!S194</f>
        <v>235.75</v>
      </c>
      <c r="S164" s="351">
        <f>Quarterly!T194</f>
        <v>235.75</v>
      </c>
      <c r="T164" s="351">
        <f>Quarterly!U194</f>
        <v>235.75</v>
      </c>
      <c r="U164" s="351">
        <f>Quarterly!V194</f>
        <v>235.75</v>
      </c>
      <c r="V164" s="351">
        <f>Quarterly!W194</f>
        <v>277.95224999999999</v>
      </c>
      <c r="W164" s="351">
        <f>Quarterly!X194</f>
        <v>277.95224999999999</v>
      </c>
      <c r="X164" s="351">
        <f>Quarterly!Y194</f>
        <v>277.95224999999999</v>
      </c>
      <c r="Y164" s="351">
        <f>Quarterly!Z194</f>
        <v>277.95224999999999</v>
      </c>
      <c r="Z164" s="351">
        <f>Quarterly!AA194</f>
        <v>564.15350000000001</v>
      </c>
      <c r="AA164" s="351">
        <f>Quarterly!AB194</f>
        <v>564.15350000000001</v>
      </c>
      <c r="AB164" s="351">
        <f>Quarterly!AC194</f>
        <v>564.15350000000001</v>
      </c>
      <c r="AC164" s="351">
        <f>Quarterly!AD194</f>
        <v>564.15350000000001</v>
      </c>
      <c r="AD164" s="351">
        <f>Quarterly!AE194</f>
        <v>520.77</v>
      </c>
      <c r="AE164" s="351">
        <f>Quarterly!AF194</f>
        <v>520.77</v>
      </c>
      <c r="AF164" s="351">
        <f>Quarterly!AG194</f>
        <v>520.77</v>
      </c>
      <c r="AG164" s="351">
        <f>Quarterly!AH194</f>
        <v>520.77</v>
      </c>
      <c r="AH164" s="351">
        <f>Quarterly!AI194</f>
        <v>577.5</v>
      </c>
      <c r="AI164" s="351">
        <f>Quarterly!AJ194</f>
        <v>577.5</v>
      </c>
      <c r="AJ164" s="351">
        <f>Quarterly!AK194</f>
        <v>577.5</v>
      </c>
      <c r="AK164" s="351">
        <f>Quarterly!AL194</f>
        <v>577.5</v>
      </c>
      <c r="AL164" s="351">
        <f>Quarterly!AM194</f>
        <v>1142.93525</v>
      </c>
      <c r="AM164" s="351">
        <f>Quarterly!AN194</f>
        <v>1142.93525</v>
      </c>
      <c r="AN164" s="351">
        <f>Quarterly!AO194</f>
        <v>1142.93525</v>
      </c>
      <c r="AO164" s="351">
        <f>Quarterly!AP194</f>
        <v>1142.93525</v>
      </c>
      <c r="AP164" s="351">
        <f>Quarterly!AQ194</f>
        <v>1537.62175</v>
      </c>
      <c r="AQ164" s="351">
        <f>Quarterly!AR194</f>
        <v>1537.62175</v>
      </c>
      <c r="AR164" s="351">
        <f>Quarterly!AS194</f>
        <v>1537.62175</v>
      </c>
      <c r="AS164" s="351">
        <f>Quarterly!AT194</f>
        <v>1537.62175</v>
      </c>
      <c r="AT164" s="351">
        <f>Quarterly!AU194</f>
        <v>1498.7875000000001</v>
      </c>
      <c r="AU164" s="351">
        <f>Quarterly!AV194</f>
        <v>1498.7875000000001</v>
      </c>
      <c r="AV164" s="351">
        <f>Quarterly!AW194</f>
        <v>1498.7875000000001</v>
      </c>
      <c r="AW164" s="351">
        <f>Quarterly!AX194</f>
        <v>1498.7875000000001</v>
      </c>
      <c r="AX164" s="351">
        <f>Quarterly!AY194</f>
        <v>2055.2440000000001</v>
      </c>
      <c r="AY164" s="351">
        <f>Quarterly!AZ194</f>
        <v>2055.2440000000001</v>
      </c>
      <c r="AZ164" s="351">
        <f>Quarterly!BA194</f>
        <v>2055.2440000000001</v>
      </c>
      <c r="BA164" s="351">
        <f>Quarterly!BB194</f>
        <v>2055.2440000000001</v>
      </c>
      <c r="BB164" s="351">
        <f>Quarterly!BC194</f>
        <v>1772.9140000000002</v>
      </c>
      <c r="BC164" s="351">
        <f>Quarterly!BD194</f>
        <v>1772.9140000000002</v>
      </c>
      <c r="BD164" s="351">
        <f>Quarterly!BE194</f>
        <v>1772.9140000000002</v>
      </c>
      <c r="BE164" s="351">
        <f>Quarterly!BF194</f>
        <v>1772.9140000000002</v>
      </c>
      <c r="BF164" s="351">
        <f>Quarterly!BG194</f>
        <v>1523.3857499999999</v>
      </c>
      <c r="BG164" s="351">
        <f>Quarterly!BH194</f>
        <v>1523.3857499999999</v>
      </c>
      <c r="BH164" s="351">
        <f>Quarterly!BI194</f>
        <v>1523.3857499999999</v>
      </c>
      <c r="BI164" s="351">
        <f>Quarterly!BJ194</f>
        <v>1523.3857499999999</v>
      </c>
      <c r="BJ164" s="351">
        <f>Quarterly!BK194</f>
        <v>901.23399999999992</v>
      </c>
      <c r="BK164" s="351">
        <f>Quarterly!BL194</f>
        <v>1509.2269999999999</v>
      </c>
      <c r="BL164" s="351">
        <f>Quarterly!BM194</f>
        <v>1537.751</v>
      </c>
      <c r="BM164" s="351">
        <f>Quarterly!BN194</f>
        <v>1518.1380000000001</v>
      </c>
      <c r="BN164" s="351">
        <f>Quarterly!BO194</f>
        <v>1900.1550000000002</v>
      </c>
      <c r="BO164" s="351">
        <f>Quarterly!BP194</f>
        <v>1812.127</v>
      </c>
      <c r="BP164" s="351">
        <f>Quarterly!BQ194</f>
        <v>2486.67</v>
      </c>
      <c r="BQ164" s="351">
        <f>Quarterly!BR194</f>
        <v>2649.431</v>
      </c>
      <c r="BR164" s="351">
        <f>Quarterly!BS194</f>
        <v>2013.6529999999998</v>
      </c>
      <c r="BS164" s="351">
        <f>Quarterly!BT194</f>
        <v>1676.7314999999999</v>
      </c>
      <c r="BT164" s="351">
        <f>Quarterly!BU194</f>
        <v>1904.192</v>
      </c>
      <c r="BU164" s="351">
        <f>Quarterly!BV194</f>
        <v>1937.3149999999996</v>
      </c>
      <c r="BV164" s="351">
        <f>Quarterly!BW194</f>
        <v>2036.86015</v>
      </c>
      <c r="BW164" s="351">
        <f>Quarterly!BX194</f>
        <v>2534.1625100000001</v>
      </c>
      <c r="BX164" s="351">
        <f>Quarterly!BY194</f>
        <v>2470.0524</v>
      </c>
      <c r="BY164" s="351">
        <f>Quarterly!BZ194</f>
        <v>2538.1441500000001</v>
      </c>
      <c r="BZ164" s="351">
        <f>Quarterly!CA194</f>
        <v>2557.5535</v>
      </c>
      <c r="CA164" s="351">
        <f>Quarterly!CB194</f>
        <v>2664.6950099999999</v>
      </c>
      <c r="CB164" s="351">
        <f>Quarterly!CC194</f>
        <v>2895.9724200000001</v>
      </c>
      <c r="CC164" s="351">
        <f>Quarterly!CD194</f>
        <v>2352.5879100000002</v>
      </c>
      <c r="CD164" s="351">
        <f>Quarterly!CE194</f>
        <v>1820.4421200000002</v>
      </c>
      <c r="CE164" s="351">
        <f>Quarterly!CF194</f>
        <v>1820.4421200000002</v>
      </c>
      <c r="CF164" s="351">
        <f>Quarterly!CG194</f>
        <v>1820.4421200000002</v>
      </c>
      <c r="CG164" s="351">
        <f>Quarterly!CH194</f>
        <v>1820.4421200000002</v>
      </c>
      <c r="CH164" s="351">
        <f>Quarterly!CI194</f>
        <v>1633.9535500000002</v>
      </c>
      <c r="CI164" s="351">
        <f>Quarterly!CJ194</f>
        <v>1633.9535500000002</v>
      </c>
      <c r="CJ164" s="351">
        <f>Quarterly!CK194</f>
        <v>1633.9535500000002</v>
      </c>
      <c r="CK164" s="351">
        <f>Quarterly!CL194</f>
        <v>1633.9535500000002</v>
      </c>
      <c r="CL164" s="351">
        <f>Quarterly!CM194</f>
        <v>1760.57449</v>
      </c>
      <c r="CM164" s="351">
        <f>Quarterly!CN194</f>
        <v>1806.58889</v>
      </c>
      <c r="CN164" s="351">
        <f>Quarterly!CO194</f>
        <v>2118.8724000000002</v>
      </c>
      <c r="CO164" s="351">
        <f>Quarterly!CP194</f>
        <v>2294.3045500000003</v>
      </c>
      <c r="CP164" s="351">
        <f>Quarterly!CQ194</f>
        <v>1981.5075000000002</v>
      </c>
      <c r="CQ164" s="351">
        <f>Quarterly!CR194</f>
        <v>2245.3732</v>
      </c>
      <c r="CR164" s="351">
        <f>Quarterly!CS194</f>
        <v>2130.5943299999999</v>
      </c>
      <c r="CS164" s="351">
        <f>Quarterly!CT194</f>
        <v>2031.9097000000002</v>
      </c>
      <c r="CT164" s="351">
        <f>Quarterly!CU194</f>
        <v>1920.4785999999999</v>
      </c>
      <c r="CU164" s="351">
        <f>Quarterly!CV194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Quarterly!C195</f>
        <v>0</v>
      </c>
      <c r="C165" s="351">
        <f>Quarterly!D195</f>
        <v>0</v>
      </c>
      <c r="D165" s="351">
        <f>Quarterly!E195</f>
        <v>0</v>
      </c>
      <c r="E165" s="351">
        <f>Quarterly!F195</f>
        <v>0</v>
      </c>
      <c r="F165" s="351">
        <f>Quarterly!G195</f>
        <v>0</v>
      </c>
      <c r="G165" s="351">
        <f>Quarterly!H195</f>
        <v>0</v>
      </c>
      <c r="H165" s="351">
        <f>Quarterly!I195</f>
        <v>0</v>
      </c>
      <c r="I165" s="351">
        <f>Quarterly!J195</f>
        <v>0</v>
      </c>
      <c r="J165" s="351">
        <f>Quarterly!K195</f>
        <v>0</v>
      </c>
      <c r="K165" s="351">
        <f>Quarterly!L195</f>
        <v>0</v>
      </c>
      <c r="L165" s="351">
        <f>Quarterly!M195</f>
        <v>0</v>
      </c>
      <c r="M165" s="351">
        <f>Quarterly!N195</f>
        <v>0</v>
      </c>
      <c r="N165" s="351">
        <f>Quarterly!O195</f>
        <v>0</v>
      </c>
      <c r="O165" s="351">
        <f>Quarterly!P195</f>
        <v>0</v>
      </c>
      <c r="P165" s="351">
        <f>Quarterly!Q195</f>
        <v>0</v>
      </c>
      <c r="Q165" s="351">
        <f>Quarterly!R195</f>
        <v>0</v>
      </c>
      <c r="R165" s="351">
        <f>Quarterly!S195</f>
        <v>0</v>
      </c>
      <c r="S165" s="351">
        <f>Quarterly!T195</f>
        <v>0</v>
      </c>
      <c r="T165" s="351">
        <f>Quarterly!U195</f>
        <v>0</v>
      </c>
      <c r="U165" s="351">
        <f>Quarterly!V195</f>
        <v>0</v>
      </c>
      <c r="V165" s="351">
        <f>Quarterly!W195</f>
        <v>0</v>
      </c>
      <c r="W165" s="351">
        <f>Quarterly!X195</f>
        <v>0</v>
      </c>
      <c r="X165" s="351">
        <f>Quarterly!Y195</f>
        <v>0</v>
      </c>
      <c r="Y165" s="351">
        <f>Quarterly!Z195</f>
        <v>0</v>
      </c>
      <c r="Z165" s="351">
        <f>Quarterly!AA195</f>
        <v>0.66</v>
      </c>
      <c r="AA165" s="351">
        <f>Quarterly!AB195</f>
        <v>0.66</v>
      </c>
      <c r="AB165" s="351">
        <f>Quarterly!AC195</f>
        <v>0.66</v>
      </c>
      <c r="AC165" s="351">
        <f>Quarterly!AD195</f>
        <v>0.66</v>
      </c>
      <c r="AD165" s="351">
        <f>Quarterly!AE195</f>
        <v>0.68421975000000002</v>
      </c>
      <c r="AE165" s="351">
        <f>Quarterly!AF195</f>
        <v>0.68421975000000002</v>
      </c>
      <c r="AF165" s="351">
        <f>Quarterly!AG195</f>
        <v>0.68421975000000002</v>
      </c>
      <c r="AG165" s="351">
        <f>Quarterly!AH195</f>
        <v>0.68421975000000002</v>
      </c>
      <c r="AH165" s="351">
        <f>Quarterly!AI195</f>
        <v>0.59250000000000003</v>
      </c>
      <c r="AI165" s="351">
        <f>Quarterly!AJ195</f>
        <v>0.59250000000000003</v>
      </c>
      <c r="AJ165" s="351">
        <f>Quarterly!AK195</f>
        <v>0.59250000000000003</v>
      </c>
      <c r="AK165" s="351">
        <f>Quarterly!AL195</f>
        <v>0.59250000000000003</v>
      </c>
      <c r="AL165" s="351">
        <f>Quarterly!AM195</f>
        <v>0.95250000000000001</v>
      </c>
      <c r="AM165" s="351">
        <f>Quarterly!AN195</f>
        <v>0.95250000000000001</v>
      </c>
      <c r="AN165" s="351">
        <f>Quarterly!AO195</f>
        <v>0.95250000000000001</v>
      </c>
      <c r="AO165" s="351">
        <f>Quarterly!AP195</f>
        <v>0.95250000000000001</v>
      </c>
      <c r="AP165" s="351">
        <f>Quarterly!AQ195</f>
        <v>0.7969722286100831</v>
      </c>
      <c r="AQ165" s="351">
        <f>Quarterly!AR195</f>
        <v>0.7969722286100831</v>
      </c>
      <c r="AR165" s="351">
        <f>Quarterly!AS195</f>
        <v>0.7969722286100831</v>
      </c>
      <c r="AS165" s="351">
        <f>Quarterly!AT195</f>
        <v>0.7969722286100831</v>
      </c>
      <c r="AT165" s="351">
        <f>Quarterly!AU195</f>
        <v>1.1037447778809071</v>
      </c>
      <c r="AU165" s="351">
        <f>Quarterly!AV195</f>
        <v>1.1037447778809071</v>
      </c>
      <c r="AV165" s="351">
        <f>Quarterly!AW195</f>
        <v>1.1037447778809071</v>
      </c>
      <c r="AW165" s="351">
        <f>Quarterly!AX195</f>
        <v>1.1037447778809071</v>
      </c>
      <c r="AX165" s="351">
        <f>Quarterly!AY195</f>
        <v>3.5933700599468557</v>
      </c>
      <c r="AY165" s="351">
        <f>Quarterly!AZ195</f>
        <v>3.5933700599468557</v>
      </c>
      <c r="AZ165" s="351">
        <f>Quarterly!BA195</f>
        <v>3.5933700599468557</v>
      </c>
      <c r="BA165" s="351">
        <f>Quarterly!BB195</f>
        <v>3.5933700599468557</v>
      </c>
      <c r="BB165" s="351">
        <f>Quarterly!BC195</f>
        <v>8.2491019401272059</v>
      </c>
      <c r="BC165" s="351">
        <f>Quarterly!BD195</f>
        <v>8.2491019401272059</v>
      </c>
      <c r="BD165" s="351">
        <f>Quarterly!BE195</f>
        <v>8.2491019401272059</v>
      </c>
      <c r="BE165" s="351">
        <f>Quarterly!BF195</f>
        <v>8.2491019401272059</v>
      </c>
      <c r="BF165" s="351">
        <f>Quarterly!BG195</f>
        <v>6.7194850856258039</v>
      </c>
      <c r="BG165" s="351">
        <f>Quarterly!BH195</f>
        <v>6.7194850856258039</v>
      </c>
      <c r="BH165" s="351">
        <f>Quarterly!BI195</f>
        <v>6.7194850856258039</v>
      </c>
      <c r="BI165" s="351">
        <f>Quarterly!BJ195</f>
        <v>6.7194850856258039</v>
      </c>
      <c r="BJ165" s="351">
        <f>Quarterly!BK195</f>
        <v>9.2499433137210545</v>
      </c>
      <c r="BK165" s="351">
        <f>Quarterly!BL195</f>
        <v>7.1189292138164939</v>
      </c>
      <c r="BL165" s="351">
        <f>Quarterly!BM195</f>
        <v>7.2589516734245638</v>
      </c>
      <c r="BM165" s="351">
        <f>Quarterly!BN195</f>
        <v>10.134028848702599</v>
      </c>
      <c r="BN165" s="351">
        <f>Quarterly!BO195</f>
        <v>10.759940503019958</v>
      </c>
      <c r="BO165" s="351">
        <f>Quarterly!BP195</f>
        <v>11.090722172906366</v>
      </c>
      <c r="BP165" s="351">
        <f>Quarterly!BQ195</f>
        <v>12.074494851737491</v>
      </c>
      <c r="BQ165" s="351">
        <f>Quarterly!BR195</f>
        <v>14.428469528273414</v>
      </c>
      <c r="BR165" s="351">
        <f>Quarterly!BS195</f>
        <v>18.014632285197774</v>
      </c>
      <c r="BS165" s="351">
        <f>Quarterly!BT195</f>
        <v>18.513418761673091</v>
      </c>
      <c r="BT165" s="351">
        <f>Quarterly!BU195</f>
        <v>31.429475477673375</v>
      </c>
      <c r="BU165" s="351">
        <f>Quarterly!BV195</f>
        <v>20.040963515601113</v>
      </c>
      <c r="BV165" s="351">
        <f>Quarterly!BW195</f>
        <v>18.166199415770656</v>
      </c>
      <c r="BW165" s="351">
        <f>Quarterly!BX195</f>
        <v>26.062176564338159</v>
      </c>
      <c r="BX165" s="351">
        <f>Quarterly!BY195</f>
        <v>20.426576211351172</v>
      </c>
      <c r="BY165" s="351">
        <f>Quarterly!BZ195</f>
        <v>17.257681313785294</v>
      </c>
      <c r="BZ165" s="351">
        <f>Quarterly!CA195</f>
        <v>22.690698989592953</v>
      </c>
      <c r="CA165" s="351">
        <f>Quarterly!CB195</f>
        <v>26.354051432705877</v>
      </c>
      <c r="CB165" s="351">
        <f>Quarterly!CC195</f>
        <v>23.895392406384378</v>
      </c>
      <c r="CC165" s="351">
        <f>Quarterly!CD195</f>
        <v>30.664330432921428</v>
      </c>
      <c r="CD165" s="351">
        <f>Quarterly!CE195</f>
        <v>28.93175585960185</v>
      </c>
      <c r="CE165" s="351">
        <f>Quarterly!CF195</f>
        <v>28.93175585960185</v>
      </c>
      <c r="CF165" s="351">
        <f>Quarterly!CG195</f>
        <v>28.93175585960185</v>
      </c>
      <c r="CG165" s="351">
        <f>Quarterly!CH195</f>
        <v>28.93175585960185</v>
      </c>
      <c r="CH165" s="351">
        <f>Quarterly!CI195</f>
        <v>38.818570508013224</v>
      </c>
      <c r="CI165" s="351">
        <f>Quarterly!CJ195</f>
        <v>38.818570508013224</v>
      </c>
      <c r="CJ165" s="351">
        <f>Quarterly!CK195</f>
        <v>38.818570508013224</v>
      </c>
      <c r="CK165" s="351">
        <f>Quarterly!CL195</f>
        <v>38.818570508013224</v>
      </c>
      <c r="CL165" s="351">
        <f>Quarterly!CM195</f>
        <v>64.535638296962475</v>
      </c>
      <c r="CM165" s="351">
        <f>Quarterly!CN195</f>
        <v>78.421773409440661</v>
      </c>
      <c r="CN165" s="351">
        <f>Quarterly!CO195</f>
        <v>81.913341266450956</v>
      </c>
      <c r="CO165" s="351">
        <f>Quarterly!CP195</f>
        <v>76.597480026579504</v>
      </c>
      <c r="CP165" s="351">
        <f>Quarterly!CQ195</f>
        <v>78.691120541363546</v>
      </c>
      <c r="CQ165" s="351">
        <f>Quarterly!CR195</f>
        <v>83.625168017601212</v>
      </c>
      <c r="CR165" s="351">
        <f>Quarterly!CS195</f>
        <v>76.213254190474075</v>
      </c>
      <c r="CS165" s="351">
        <f>Quarterly!CT195</f>
        <v>67.441920180072103</v>
      </c>
      <c r="CT165" s="351">
        <f>Quarterly!CU195</f>
        <v>68.197004171350486</v>
      </c>
      <c r="CU165" s="351">
        <f>Quarterly!CV195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Quarterly!C196</f>
        <v>0</v>
      </c>
      <c r="C166" s="351">
        <f>Quarterly!D196</f>
        <v>0</v>
      </c>
      <c r="D166" s="351">
        <f>Quarterly!E196</f>
        <v>0</v>
      </c>
      <c r="E166" s="351">
        <f>Quarterly!F196</f>
        <v>0</v>
      </c>
      <c r="F166" s="351">
        <f>Quarterly!G196</f>
        <v>0</v>
      </c>
      <c r="G166" s="351">
        <f>Quarterly!H196</f>
        <v>0</v>
      </c>
      <c r="H166" s="351">
        <f>Quarterly!I196</f>
        <v>0</v>
      </c>
      <c r="I166" s="351">
        <f>Quarterly!J196</f>
        <v>0</v>
      </c>
      <c r="J166" s="351">
        <f>Quarterly!K196</f>
        <v>0</v>
      </c>
      <c r="K166" s="351">
        <f>Quarterly!L196</f>
        <v>0</v>
      </c>
      <c r="L166" s="351">
        <f>Quarterly!M196</f>
        <v>0</v>
      </c>
      <c r="M166" s="351">
        <f>Quarterly!N196</f>
        <v>0</v>
      </c>
      <c r="N166" s="351">
        <f>Quarterly!O196</f>
        <v>0</v>
      </c>
      <c r="O166" s="351">
        <f>Quarterly!P196</f>
        <v>0</v>
      </c>
      <c r="P166" s="351">
        <f>Quarterly!Q196</f>
        <v>0</v>
      </c>
      <c r="Q166" s="351">
        <f>Quarterly!R196</f>
        <v>0</v>
      </c>
      <c r="R166" s="351">
        <f>Quarterly!S196</f>
        <v>0</v>
      </c>
      <c r="S166" s="351">
        <f>Quarterly!T196</f>
        <v>0</v>
      </c>
      <c r="T166" s="351">
        <f>Quarterly!U196</f>
        <v>0</v>
      </c>
      <c r="U166" s="351">
        <f>Quarterly!V196</f>
        <v>0</v>
      </c>
      <c r="V166" s="351">
        <f>Quarterly!W196</f>
        <v>0</v>
      </c>
      <c r="W166" s="351">
        <f>Quarterly!X196</f>
        <v>0</v>
      </c>
      <c r="X166" s="351">
        <f>Quarterly!Y196</f>
        <v>0</v>
      </c>
      <c r="Y166" s="351">
        <f>Quarterly!Z196</f>
        <v>0</v>
      </c>
      <c r="Z166" s="351">
        <f>Quarterly!AA196</f>
        <v>0</v>
      </c>
      <c r="AA166" s="351">
        <f>Quarterly!AB196</f>
        <v>0</v>
      </c>
      <c r="AB166" s="351">
        <f>Quarterly!AC196</f>
        <v>0</v>
      </c>
      <c r="AC166" s="351">
        <f>Quarterly!AD196</f>
        <v>0</v>
      </c>
      <c r="AD166" s="351">
        <f>Quarterly!AE196</f>
        <v>0</v>
      </c>
      <c r="AE166" s="351">
        <f>Quarterly!AF196</f>
        <v>0</v>
      </c>
      <c r="AF166" s="351">
        <f>Quarterly!AG196</f>
        <v>0</v>
      </c>
      <c r="AG166" s="351">
        <f>Quarterly!AH196</f>
        <v>0</v>
      </c>
      <c r="AH166" s="351">
        <f>Quarterly!AI196</f>
        <v>0</v>
      </c>
      <c r="AI166" s="351">
        <f>Quarterly!AJ196</f>
        <v>0</v>
      </c>
      <c r="AJ166" s="351">
        <f>Quarterly!AK196</f>
        <v>0</v>
      </c>
      <c r="AK166" s="351">
        <f>Quarterly!AL196</f>
        <v>0</v>
      </c>
      <c r="AL166" s="351">
        <f>Quarterly!AM196</f>
        <v>752.85825</v>
      </c>
      <c r="AM166" s="351">
        <f>Quarterly!AN196</f>
        <v>752.85825</v>
      </c>
      <c r="AN166" s="351">
        <f>Quarterly!AO196</f>
        <v>752.85825</v>
      </c>
      <c r="AO166" s="351">
        <f>Quarterly!AP196</f>
        <v>752.85825</v>
      </c>
      <c r="AP166" s="351">
        <f>Quarterly!AQ196</f>
        <v>1525.4022500000001</v>
      </c>
      <c r="AQ166" s="351">
        <f>Quarterly!AR196</f>
        <v>1525.4022500000001</v>
      </c>
      <c r="AR166" s="351">
        <f>Quarterly!AS196</f>
        <v>1525.4022500000001</v>
      </c>
      <c r="AS166" s="351">
        <f>Quarterly!AT196</f>
        <v>1525.4022500000001</v>
      </c>
      <c r="AT166" s="351">
        <f>Quarterly!AU196</f>
        <v>25843.552749999999</v>
      </c>
      <c r="AU166" s="351">
        <f>Quarterly!AV196</f>
        <v>25843.552749999999</v>
      </c>
      <c r="AV166" s="351">
        <f>Quarterly!AW196</f>
        <v>25843.552749999999</v>
      </c>
      <c r="AW166" s="351">
        <f>Quarterly!AX196</f>
        <v>25843.552749999999</v>
      </c>
      <c r="AX166" s="351">
        <f>Quarterly!AY196</f>
        <v>5474.6930000000002</v>
      </c>
      <c r="AY166" s="351">
        <f>Quarterly!AZ196</f>
        <v>5474.6930000000002</v>
      </c>
      <c r="AZ166" s="351">
        <f>Quarterly!BA196</f>
        <v>5474.6930000000002</v>
      </c>
      <c r="BA166" s="351">
        <f>Quarterly!BB196</f>
        <v>5474.6930000000002</v>
      </c>
      <c r="BB166" s="351">
        <f>Quarterly!BC196</f>
        <v>15245.7395</v>
      </c>
      <c r="BC166" s="351">
        <f>Quarterly!BD196</f>
        <v>15245.7395</v>
      </c>
      <c r="BD166" s="351">
        <f>Quarterly!BE196</f>
        <v>15245.7395</v>
      </c>
      <c r="BE166" s="351">
        <f>Quarterly!BF196</f>
        <v>15245.7395</v>
      </c>
      <c r="BF166" s="351">
        <f>Quarterly!BG196</f>
        <v>14371.129000000001</v>
      </c>
      <c r="BG166" s="351">
        <f>Quarterly!BH196</f>
        <v>14371.129000000001</v>
      </c>
      <c r="BH166" s="351">
        <f>Quarterly!BI196</f>
        <v>14371.129000000001</v>
      </c>
      <c r="BI166" s="351">
        <f>Quarterly!BJ196</f>
        <v>14371.129000000001</v>
      </c>
      <c r="BJ166" s="351">
        <f>Quarterly!BK196</f>
        <v>11985.069</v>
      </c>
      <c r="BK166" s="351">
        <f>Quarterly!BL196</f>
        <v>11775.278999999999</v>
      </c>
      <c r="BL166" s="351">
        <f>Quarterly!BM196</f>
        <v>15519.501682670161</v>
      </c>
      <c r="BM166" s="351">
        <f>Quarterly!BN196</f>
        <v>17114.112000000001</v>
      </c>
      <c r="BN166" s="351">
        <f>Quarterly!BO196</f>
        <v>16936.25</v>
      </c>
      <c r="BO166" s="351">
        <f>Quarterly!BP196</f>
        <v>28419.016</v>
      </c>
      <c r="BP166" s="351">
        <f>Quarterly!BQ196</f>
        <v>19793.963</v>
      </c>
      <c r="BQ166" s="351">
        <f>Quarterly!BR196</f>
        <v>27912.955999999998</v>
      </c>
      <c r="BR166" s="351">
        <f>Quarterly!BS196</f>
        <v>37186.476000000002</v>
      </c>
      <c r="BS166" s="351">
        <f>Quarterly!BT196</f>
        <v>36953.081900000005</v>
      </c>
      <c r="BT166" s="351">
        <f>Quarterly!BU196</f>
        <v>52033.379550000005</v>
      </c>
      <c r="BU166" s="351">
        <f>Quarterly!BV196</f>
        <v>48412.20162</v>
      </c>
      <c r="BV166" s="351">
        <f>Quarterly!BW196</f>
        <v>41237.872349999998</v>
      </c>
      <c r="BW166" s="351">
        <f>Quarterly!BX196</f>
        <v>39468.401440000001</v>
      </c>
      <c r="BX166" s="351">
        <f>Quarterly!BY196</f>
        <v>34697.869719999995</v>
      </c>
      <c r="BY166" s="351">
        <f>Quarterly!BZ196</f>
        <v>34483.199420000004</v>
      </c>
      <c r="BZ166" s="351">
        <f>Quarterly!CA196</f>
        <v>32191.722260000002</v>
      </c>
      <c r="CA166" s="351">
        <f>Quarterly!CB196</f>
        <v>38294.818789999998</v>
      </c>
      <c r="CB166" s="351">
        <f>Quarterly!CC196</f>
        <v>42598.529670000004</v>
      </c>
      <c r="CC166" s="351">
        <f>Quarterly!CD196</f>
        <v>46546.676919999998</v>
      </c>
      <c r="CD166" s="351">
        <f>Quarterly!CE196</f>
        <v>43104.738752499994</v>
      </c>
      <c r="CE166" s="351">
        <f>Quarterly!CF196</f>
        <v>43104.738752499994</v>
      </c>
      <c r="CF166" s="351">
        <f>Quarterly!CG196</f>
        <v>43104.738752499994</v>
      </c>
      <c r="CG166" s="351">
        <f>Quarterly!CH196</f>
        <v>43104.738752499994</v>
      </c>
      <c r="CH166" s="351">
        <f>Quarterly!CI196</f>
        <v>44963.99259999999</v>
      </c>
      <c r="CI166" s="351">
        <f>Quarterly!CJ196</f>
        <v>44963.99259999999</v>
      </c>
      <c r="CJ166" s="351">
        <f>Quarterly!CK196</f>
        <v>44963.99259999999</v>
      </c>
      <c r="CK166" s="351">
        <f>Quarterly!CL196</f>
        <v>44963.99259999999</v>
      </c>
      <c r="CL166" s="351">
        <f>Quarterly!CM196</f>
        <v>53843.702129999998</v>
      </c>
      <c r="CM166" s="351">
        <f>Quarterly!CN196</f>
        <v>66739.45216999999</v>
      </c>
      <c r="CN166" s="351">
        <f>Quarterly!CO196</f>
        <v>76282.89396000003</v>
      </c>
      <c r="CO166" s="351">
        <f>Quarterly!CP196</f>
        <v>68978.203139999983</v>
      </c>
      <c r="CP166" s="351">
        <f>Quarterly!CQ196</f>
        <v>71702.622220000019</v>
      </c>
      <c r="CQ166" s="351">
        <f>Quarterly!CR196</f>
        <v>79266.097640000007</v>
      </c>
      <c r="CR166" s="351">
        <f>Quarterly!CS196</f>
        <v>84203.470859999987</v>
      </c>
      <c r="CS166" s="351">
        <f>Quarterly!CT196</f>
        <v>66971.71696000002</v>
      </c>
      <c r="CT166" s="351">
        <f>Quarterly!CU196</f>
        <v>80220.056221883686</v>
      </c>
      <c r="CU166" s="351">
        <f>Quarterly!CV196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Quarterly!C197</f>
        <v>0</v>
      </c>
      <c r="C167" s="351">
        <f>Quarterly!D197</f>
        <v>0</v>
      </c>
      <c r="D167" s="351">
        <f>Quarterly!E197</f>
        <v>0</v>
      </c>
      <c r="E167" s="351">
        <f>Quarterly!F197</f>
        <v>0</v>
      </c>
      <c r="F167" s="351">
        <f>Quarterly!G197</f>
        <v>0</v>
      </c>
      <c r="G167" s="351">
        <f>Quarterly!H197</f>
        <v>0</v>
      </c>
      <c r="H167" s="351">
        <f>Quarterly!I197</f>
        <v>0</v>
      </c>
      <c r="I167" s="351">
        <f>Quarterly!J197</f>
        <v>0</v>
      </c>
      <c r="J167" s="351">
        <f>Quarterly!K197</f>
        <v>0</v>
      </c>
      <c r="K167" s="351">
        <f>Quarterly!L197</f>
        <v>0</v>
      </c>
      <c r="L167" s="351">
        <f>Quarterly!M197</f>
        <v>0</v>
      </c>
      <c r="M167" s="351">
        <f>Quarterly!N197</f>
        <v>0</v>
      </c>
      <c r="N167" s="351">
        <f>Quarterly!O197</f>
        <v>0</v>
      </c>
      <c r="O167" s="351">
        <f>Quarterly!P197</f>
        <v>0</v>
      </c>
      <c r="P167" s="351">
        <f>Quarterly!Q197</f>
        <v>0</v>
      </c>
      <c r="Q167" s="351">
        <f>Quarterly!R197</f>
        <v>0</v>
      </c>
      <c r="R167" s="351">
        <f>Quarterly!S197</f>
        <v>0</v>
      </c>
      <c r="S167" s="351">
        <f>Quarterly!T197</f>
        <v>0</v>
      </c>
      <c r="T167" s="351">
        <f>Quarterly!U197</f>
        <v>0</v>
      </c>
      <c r="U167" s="351">
        <f>Quarterly!V197</f>
        <v>0</v>
      </c>
      <c r="V167" s="351">
        <f>Quarterly!W197</f>
        <v>0</v>
      </c>
      <c r="W167" s="351">
        <f>Quarterly!X197</f>
        <v>0</v>
      </c>
      <c r="X167" s="351">
        <f>Quarterly!Y197</f>
        <v>0</v>
      </c>
      <c r="Y167" s="351">
        <f>Quarterly!Z197</f>
        <v>0</v>
      </c>
      <c r="Z167" s="351">
        <f>Quarterly!AA197</f>
        <v>0</v>
      </c>
      <c r="AA167" s="351">
        <f>Quarterly!AB197</f>
        <v>0</v>
      </c>
      <c r="AB167" s="351">
        <f>Quarterly!AC197</f>
        <v>0</v>
      </c>
      <c r="AC167" s="351">
        <f>Quarterly!AD197</f>
        <v>0</v>
      </c>
      <c r="AD167" s="351">
        <f>Quarterly!AE197</f>
        <v>0</v>
      </c>
      <c r="AE167" s="351">
        <f>Quarterly!AF197</f>
        <v>0</v>
      </c>
      <c r="AF167" s="351">
        <f>Quarterly!AG197</f>
        <v>0</v>
      </c>
      <c r="AG167" s="351">
        <f>Quarterly!AH197</f>
        <v>0</v>
      </c>
      <c r="AH167" s="351">
        <f>Quarterly!AI197</f>
        <v>0</v>
      </c>
      <c r="AI167" s="351">
        <f>Quarterly!AJ197</f>
        <v>0</v>
      </c>
      <c r="AJ167" s="351">
        <f>Quarterly!AK197</f>
        <v>0</v>
      </c>
      <c r="AK167" s="351">
        <f>Quarterly!AL197</f>
        <v>0</v>
      </c>
      <c r="AL167" s="351">
        <f>Quarterly!AM197</f>
        <v>0</v>
      </c>
      <c r="AM167" s="351">
        <f>Quarterly!AN197</f>
        <v>0</v>
      </c>
      <c r="AN167" s="351">
        <f>Quarterly!AO197</f>
        <v>0</v>
      </c>
      <c r="AO167" s="351">
        <f>Quarterly!AP197</f>
        <v>0</v>
      </c>
      <c r="AP167" s="351">
        <f>Quarterly!AQ197</f>
        <v>0</v>
      </c>
      <c r="AQ167" s="351">
        <f>Quarterly!AR197</f>
        <v>0</v>
      </c>
      <c r="AR167" s="351">
        <f>Quarterly!AS197</f>
        <v>0</v>
      </c>
      <c r="AS167" s="351">
        <f>Quarterly!AT197</f>
        <v>0</v>
      </c>
      <c r="AT167" s="351">
        <f>Quarterly!AU197</f>
        <v>0</v>
      </c>
      <c r="AU167" s="351">
        <f>Quarterly!AV197</f>
        <v>0</v>
      </c>
      <c r="AV167" s="351">
        <f>Quarterly!AW197</f>
        <v>0</v>
      </c>
      <c r="AW167" s="351">
        <f>Quarterly!AX197</f>
        <v>0</v>
      </c>
      <c r="AX167" s="351">
        <f>Quarterly!AY197</f>
        <v>0</v>
      </c>
      <c r="AY167" s="351">
        <f>Quarterly!AZ197</f>
        <v>0</v>
      </c>
      <c r="AZ167" s="351">
        <f>Quarterly!BA197</f>
        <v>0</v>
      </c>
      <c r="BA167" s="351">
        <f>Quarterly!BB197</f>
        <v>0</v>
      </c>
      <c r="BB167" s="351">
        <f>Quarterly!BC197</f>
        <v>8.2535417872115949E-2</v>
      </c>
      <c r="BC167" s="351">
        <f>Quarterly!BD197</f>
        <v>8.2535417872115949E-2</v>
      </c>
      <c r="BD167" s="351">
        <f>Quarterly!BE197</f>
        <v>8.2535417872115949E-2</v>
      </c>
      <c r="BE167" s="351">
        <f>Quarterly!BF197</f>
        <v>8.2535417872115949E-2</v>
      </c>
      <c r="BF167" s="351">
        <f>Quarterly!BG197</f>
        <v>9.9520491379263165E-2</v>
      </c>
      <c r="BG167" s="351">
        <f>Quarterly!BH197</f>
        <v>9.9520491379263165E-2</v>
      </c>
      <c r="BH167" s="351">
        <f>Quarterly!BI197</f>
        <v>9.9520491379263165E-2</v>
      </c>
      <c r="BI167" s="351">
        <f>Quarterly!BJ197</f>
        <v>9.9520491379263165E-2</v>
      </c>
      <c r="BJ167" s="351">
        <f>Quarterly!BK197</f>
        <v>1.1642608017410431E-2</v>
      </c>
      <c r="BK167" s="351">
        <f>Quarterly!BL197</f>
        <v>0.39870192249398317</v>
      </c>
      <c r="BL167" s="351">
        <f>Quarterly!BM197</f>
        <v>0.28671349151437248</v>
      </c>
      <c r="BM167" s="351">
        <f>Quarterly!BN197</f>
        <v>0.8399367240020863</v>
      </c>
      <c r="BN167" s="351">
        <f>Quarterly!BO197</f>
        <v>2.1245150168314559</v>
      </c>
      <c r="BO167" s="351">
        <f>Quarterly!BP197</f>
        <v>3.969492126286577</v>
      </c>
      <c r="BP167" s="351">
        <f>Quarterly!BQ197</f>
        <v>7.337178163865909</v>
      </c>
      <c r="BQ167" s="351">
        <f>Quarterly!BR197</f>
        <v>6.7800671742082983</v>
      </c>
      <c r="BR167" s="351">
        <f>Quarterly!BS197</f>
        <v>17.909168925462467</v>
      </c>
      <c r="BS167" s="351">
        <f>Quarterly!BT197</f>
        <v>11.416045130253025</v>
      </c>
      <c r="BT167" s="351">
        <f>Quarterly!BU197</f>
        <v>16.548846303527771</v>
      </c>
      <c r="BU167" s="351">
        <f>Quarterly!BV197</f>
        <v>23.256918873779878</v>
      </c>
      <c r="BV167" s="351">
        <f>Quarterly!BW197</f>
        <v>12.138627158847079</v>
      </c>
      <c r="BW167" s="351">
        <f>Quarterly!BX197</f>
        <v>18.623857280386318</v>
      </c>
      <c r="BX167" s="351">
        <f>Quarterly!BY197</f>
        <v>16.357580654789672</v>
      </c>
      <c r="BY167" s="351">
        <f>Quarterly!BZ197</f>
        <v>17.92386402181679</v>
      </c>
      <c r="BZ167" s="351">
        <f>Quarterly!CA197</f>
        <v>20.675467143776324</v>
      </c>
      <c r="CA167" s="351">
        <f>Quarterly!CB197</f>
        <v>17.213174043804262</v>
      </c>
      <c r="CB167" s="351">
        <f>Quarterly!CC197</f>
        <v>14.060534481271095</v>
      </c>
      <c r="CC167" s="351">
        <f>Quarterly!CD197</f>
        <v>16.526081150188638</v>
      </c>
      <c r="CD167" s="351">
        <f>Quarterly!CE197</f>
        <v>22.335324750445878</v>
      </c>
      <c r="CE167" s="351">
        <f>Quarterly!CF197</f>
        <v>22.335324750445878</v>
      </c>
      <c r="CF167" s="351">
        <f>Quarterly!CG197</f>
        <v>22.335324750445878</v>
      </c>
      <c r="CG167" s="351">
        <f>Quarterly!CH197</f>
        <v>22.335324750445878</v>
      </c>
      <c r="CH167" s="351">
        <f>Quarterly!CI197</f>
        <v>28.09239387543564</v>
      </c>
      <c r="CI167" s="351">
        <f>Quarterly!CJ197</f>
        <v>28.09239387543564</v>
      </c>
      <c r="CJ167" s="351">
        <f>Quarterly!CK197</f>
        <v>28.09239387543564</v>
      </c>
      <c r="CK167" s="351">
        <f>Quarterly!CL197</f>
        <v>28.09239387543564</v>
      </c>
      <c r="CL167" s="351">
        <f>Quarterly!CM197</f>
        <v>30.589916448494705</v>
      </c>
      <c r="CM167" s="351">
        <f>Quarterly!CN197</f>
        <v>36.756371195887724</v>
      </c>
      <c r="CN167" s="351">
        <f>Quarterly!CO197</f>
        <v>35.556003631392528</v>
      </c>
      <c r="CO167" s="351">
        <f>Quarterly!CP197</f>
        <v>33.347906126029564</v>
      </c>
      <c r="CP167" s="351">
        <f>Quarterly!CQ197</f>
        <v>33.613905744700268</v>
      </c>
      <c r="CQ167" s="351">
        <f>Quarterly!CR197</f>
        <v>32.196030599016055</v>
      </c>
      <c r="CR167" s="351">
        <f>Quarterly!CS197</f>
        <v>32.266445344065538</v>
      </c>
      <c r="CS167" s="351">
        <f>Quarterly!CT197</f>
        <v>31.473175290528967</v>
      </c>
      <c r="CT167" s="351">
        <f>Quarterly!CU197</f>
        <v>32.467684867735137</v>
      </c>
      <c r="CU167" s="351">
        <f>Quarterly!CV197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Quarterly!C198</f>
        <v>0</v>
      </c>
      <c r="C168" s="351">
        <f>Quarterly!D198</f>
        <v>0</v>
      </c>
      <c r="D168" s="351">
        <f>Quarterly!E198</f>
        <v>0</v>
      </c>
      <c r="E168" s="351">
        <f>Quarterly!F198</f>
        <v>0</v>
      </c>
      <c r="F168" s="351">
        <f>Quarterly!G198</f>
        <v>0</v>
      </c>
      <c r="G168" s="351">
        <f>Quarterly!H198</f>
        <v>0</v>
      </c>
      <c r="H168" s="351">
        <f>Quarterly!I198</f>
        <v>0</v>
      </c>
      <c r="I168" s="351">
        <f>Quarterly!J198</f>
        <v>0</v>
      </c>
      <c r="J168" s="351">
        <f>Quarterly!K198</f>
        <v>0</v>
      </c>
      <c r="K168" s="351">
        <f>Quarterly!L198</f>
        <v>0</v>
      </c>
      <c r="L168" s="351">
        <f>Quarterly!M198</f>
        <v>0</v>
      </c>
      <c r="M168" s="351">
        <f>Quarterly!N198</f>
        <v>0</v>
      </c>
      <c r="N168" s="351">
        <f>Quarterly!O198</f>
        <v>0</v>
      </c>
      <c r="O168" s="351">
        <f>Quarterly!P198</f>
        <v>0</v>
      </c>
      <c r="P168" s="351">
        <f>Quarterly!Q198</f>
        <v>0</v>
      </c>
      <c r="Q168" s="351">
        <f>Quarterly!R198</f>
        <v>0</v>
      </c>
      <c r="R168" s="351">
        <f>Quarterly!S198</f>
        <v>0</v>
      </c>
      <c r="S168" s="351">
        <f>Quarterly!T198</f>
        <v>0</v>
      </c>
      <c r="T168" s="351">
        <f>Quarterly!U198</f>
        <v>0</v>
      </c>
      <c r="U168" s="351">
        <f>Quarterly!V198</f>
        <v>0</v>
      </c>
      <c r="V168" s="351">
        <f>Quarterly!W198</f>
        <v>0</v>
      </c>
      <c r="W168" s="351">
        <f>Quarterly!X198</f>
        <v>0</v>
      </c>
      <c r="X168" s="351">
        <f>Quarterly!Y198</f>
        <v>0</v>
      </c>
      <c r="Y168" s="351">
        <f>Quarterly!Z198</f>
        <v>0</v>
      </c>
      <c r="Z168" s="351">
        <f>Quarterly!AA198</f>
        <v>0</v>
      </c>
      <c r="AA168" s="351">
        <f>Quarterly!AB198</f>
        <v>0</v>
      </c>
      <c r="AB168" s="351">
        <f>Quarterly!AC198</f>
        <v>0</v>
      </c>
      <c r="AC168" s="351">
        <f>Quarterly!AD198</f>
        <v>0</v>
      </c>
      <c r="AD168" s="351">
        <f>Quarterly!AE198</f>
        <v>0</v>
      </c>
      <c r="AE168" s="351">
        <f>Quarterly!AF198</f>
        <v>0</v>
      </c>
      <c r="AF168" s="351">
        <f>Quarterly!AG198</f>
        <v>0</v>
      </c>
      <c r="AG168" s="351">
        <f>Quarterly!AH198</f>
        <v>0</v>
      </c>
      <c r="AH168" s="351">
        <f>Quarterly!AI198</f>
        <v>0</v>
      </c>
      <c r="AI168" s="351">
        <f>Quarterly!AJ198</f>
        <v>0</v>
      </c>
      <c r="AJ168" s="351">
        <f>Quarterly!AK198</f>
        <v>0</v>
      </c>
      <c r="AK168" s="351">
        <f>Quarterly!AL198</f>
        <v>0</v>
      </c>
      <c r="AL168" s="351">
        <f>Quarterly!AM198</f>
        <v>0</v>
      </c>
      <c r="AM168" s="351">
        <f>Quarterly!AN198</f>
        <v>0</v>
      </c>
      <c r="AN168" s="351">
        <f>Quarterly!AO198</f>
        <v>0</v>
      </c>
      <c r="AO168" s="351">
        <f>Quarterly!AP198</f>
        <v>0</v>
      </c>
      <c r="AP168" s="351">
        <f>Quarterly!AQ198</f>
        <v>0</v>
      </c>
      <c r="AQ168" s="351">
        <f>Quarterly!AR198</f>
        <v>0</v>
      </c>
      <c r="AR168" s="351">
        <f>Quarterly!AS198</f>
        <v>0</v>
      </c>
      <c r="AS168" s="351">
        <f>Quarterly!AT198</f>
        <v>0</v>
      </c>
      <c r="AT168" s="351">
        <f>Quarterly!AU198</f>
        <v>0</v>
      </c>
      <c r="AU168" s="351">
        <f>Quarterly!AV198</f>
        <v>0</v>
      </c>
      <c r="AV168" s="351">
        <f>Quarterly!AW198</f>
        <v>0</v>
      </c>
      <c r="AW168" s="351">
        <f>Quarterly!AX198</f>
        <v>0</v>
      </c>
      <c r="AX168" s="351">
        <f>Quarterly!AY198</f>
        <v>0</v>
      </c>
      <c r="AY168" s="351">
        <f>Quarterly!AZ198</f>
        <v>0</v>
      </c>
      <c r="AZ168" s="351">
        <f>Quarterly!BA198</f>
        <v>0</v>
      </c>
      <c r="BA168" s="351">
        <f>Quarterly!BB198</f>
        <v>0</v>
      </c>
      <c r="BB168" s="351">
        <f>Quarterly!BC198</f>
        <v>217.64725000000001</v>
      </c>
      <c r="BC168" s="351">
        <f>Quarterly!BD198</f>
        <v>217.64725000000001</v>
      </c>
      <c r="BD168" s="351">
        <f>Quarterly!BE198</f>
        <v>217.64725000000001</v>
      </c>
      <c r="BE168" s="351">
        <f>Quarterly!BF198</f>
        <v>217.64725000000001</v>
      </c>
      <c r="BF168" s="351">
        <f>Quarterly!BG198</f>
        <v>151.90174999999999</v>
      </c>
      <c r="BG168" s="351">
        <f>Quarterly!BH198</f>
        <v>151.90174999999999</v>
      </c>
      <c r="BH168" s="351">
        <f>Quarterly!BI198</f>
        <v>151.90174999999999</v>
      </c>
      <c r="BI168" s="351">
        <f>Quarterly!BJ198</f>
        <v>151.90174999999999</v>
      </c>
      <c r="BJ168" s="351">
        <f>Quarterly!BK198</f>
        <v>29.587</v>
      </c>
      <c r="BK168" s="351">
        <f>Quarterly!BL198</f>
        <v>839.78800000000001</v>
      </c>
      <c r="BL168" s="351">
        <f>Quarterly!BM198</f>
        <v>589.41700000000003</v>
      </c>
      <c r="BM168" s="351">
        <f>Quarterly!BN198</f>
        <v>984.76800000000003</v>
      </c>
      <c r="BN168" s="351">
        <f>Quarterly!BO198</f>
        <v>2109.788</v>
      </c>
      <c r="BO168" s="351">
        <f>Quarterly!BP198</f>
        <v>3744.8779999999997</v>
      </c>
      <c r="BP168" s="351">
        <f>Quarterly!BQ198</f>
        <v>5573.7289999999994</v>
      </c>
      <c r="BQ168" s="351">
        <f>Quarterly!BR198</f>
        <v>5805.5730000000003</v>
      </c>
      <c r="BR168" s="351">
        <f>Quarterly!BS198</f>
        <v>13097.52</v>
      </c>
      <c r="BS168" s="351">
        <f>Quarterly!BT198</f>
        <v>8111.8059999999996</v>
      </c>
      <c r="BT168" s="351">
        <f>Quarterly!BU198</f>
        <v>10908.991</v>
      </c>
      <c r="BU168" s="351">
        <f>Quarterly!BV198</f>
        <v>11809.64632</v>
      </c>
      <c r="BV168" s="351">
        <f>Quarterly!BW198</f>
        <v>9431.6631600000001</v>
      </c>
      <c r="BW168" s="351">
        <f>Quarterly!BX198</f>
        <v>13250.66274</v>
      </c>
      <c r="BX168" s="351">
        <f>Quarterly!BY198</f>
        <v>12842.0965</v>
      </c>
      <c r="BY168" s="351">
        <f>Quarterly!BZ198</f>
        <v>14365.910400000001</v>
      </c>
      <c r="BZ168" s="351">
        <f>Quarterly!CA198</f>
        <v>13662.328000000001</v>
      </c>
      <c r="CA168" s="351">
        <f>Quarterly!CB198</f>
        <v>11448.135869999998</v>
      </c>
      <c r="CB168" s="351">
        <f>Quarterly!CC198</f>
        <v>11343.70182</v>
      </c>
      <c r="CC168" s="351">
        <f>Quarterly!CD198</f>
        <v>13378.341950000002</v>
      </c>
      <c r="CD168" s="351">
        <f>Quarterly!CE198</f>
        <v>19500.26871</v>
      </c>
      <c r="CE168" s="351">
        <f>Quarterly!CF198</f>
        <v>19500.26871</v>
      </c>
      <c r="CF168" s="351">
        <f>Quarterly!CG198</f>
        <v>19500.26871</v>
      </c>
      <c r="CG168" s="351">
        <f>Quarterly!CH198</f>
        <v>19500.26871</v>
      </c>
      <c r="CH168" s="351">
        <f>Quarterly!CI198</f>
        <v>30783.752294999998</v>
      </c>
      <c r="CI168" s="351">
        <f>Quarterly!CJ198</f>
        <v>30783.752294999998</v>
      </c>
      <c r="CJ168" s="351">
        <f>Quarterly!CK198</f>
        <v>30783.752294999998</v>
      </c>
      <c r="CK168" s="351">
        <f>Quarterly!CL198</f>
        <v>30783.752294999998</v>
      </c>
      <c r="CL168" s="351">
        <f>Quarterly!CM198</f>
        <v>34461.133629999997</v>
      </c>
      <c r="CM168" s="351">
        <f>Quarterly!CN198</f>
        <v>40369.08642</v>
      </c>
      <c r="CN168" s="351">
        <f>Quarterly!CO198</f>
        <v>40690.508999999998</v>
      </c>
      <c r="CO168" s="351">
        <f>Quarterly!CP198</f>
        <v>36512.892</v>
      </c>
      <c r="CP168" s="351">
        <f>Quarterly!CQ198</f>
        <v>34654.403359999997</v>
      </c>
      <c r="CQ168" s="351">
        <f>Quarterly!CR198</f>
        <v>33724.207629999997</v>
      </c>
      <c r="CR168" s="351">
        <f>Quarterly!CS198</f>
        <v>35047.324289999997</v>
      </c>
      <c r="CS168" s="351">
        <f>Quarterly!CT198</f>
        <v>34822.663509999998</v>
      </c>
      <c r="CT168" s="351">
        <f>Quarterly!CU198</f>
        <v>38375.565630000005</v>
      </c>
      <c r="CU168" s="351">
        <f>Quarterly!CV198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Quarterly!C199</f>
        <v>0</v>
      </c>
      <c r="C169" s="351">
        <f>Quarterly!D199</f>
        <v>0</v>
      </c>
      <c r="D169" s="351">
        <f>Quarterly!E199</f>
        <v>0</v>
      </c>
      <c r="E169" s="351">
        <f>Quarterly!F199</f>
        <v>0</v>
      </c>
      <c r="F169" s="351">
        <f>Quarterly!G199</f>
        <v>0</v>
      </c>
      <c r="G169" s="351">
        <f>Quarterly!H199</f>
        <v>0</v>
      </c>
      <c r="H169" s="351">
        <f>Quarterly!I199</f>
        <v>0</v>
      </c>
      <c r="I169" s="351">
        <f>Quarterly!J199</f>
        <v>0</v>
      </c>
      <c r="J169" s="351">
        <f>Quarterly!K199</f>
        <v>0</v>
      </c>
      <c r="K169" s="351">
        <f>Quarterly!L199</f>
        <v>0</v>
      </c>
      <c r="L169" s="351">
        <f>Quarterly!M199</f>
        <v>0</v>
      </c>
      <c r="M169" s="351">
        <f>Quarterly!N199</f>
        <v>0</v>
      </c>
      <c r="N169" s="351">
        <f>Quarterly!O199</f>
        <v>0</v>
      </c>
      <c r="O169" s="351">
        <f>Quarterly!P199</f>
        <v>0</v>
      </c>
      <c r="P169" s="351">
        <f>Quarterly!Q199</f>
        <v>0</v>
      </c>
      <c r="Q169" s="351">
        <f>Quarterly!R199</f>
        <v>0</v>
      </c>
      <c r="R169" s="351">
        <f>Quarterly!S199</f>
        <v>0</v>
      </c>
      <c r="S169" s="351">
        <f>Quarterly!T199</f>
        <v>0</v>
      </c>
      <c r="T169" s="351">
        <f>Quarterly!U199</f>
        <v>0</v>
      </c>
      <c r="U169" s="351">
        <f>Quarterly!V199</f>
        <v>0</v>
      </c>
      <c r="V169" s="351">
        <f>Quarterly!W199</f>
        <v>0</v>
      </c>
      <c r="W169" s="351">
        <f>Quarterly!X199</f>
        <v>0</v>
      </c>
      <c r="X169" s="351">
        <f>Quarterly!Y199</f>
        <v>0</v>
      </c>
      <c r="Y169" s="351">
        <f>Quarterly!Z199</f>
        <v>0</v>
      </c>
      <c r="Z169" s="351">
        <f>Quarterly!AA199</f>
        <v>0</v>
      </c>
      <c r="AA169" s="351">
        <f>Quarterly!AB199</f>
        <v>0</v>
      </c>
      <c r="AB169" s="351">
        <f>Quarterly!AC199</f>
        <v>0</v>
      </c>
      <c r="AC169" s="351">
        <f>Quarterly!AD199</f>
        <v>0</v>
      </c>
      <c r="AD169" s="351">
        <f>Quarterly!AE199</f>
        <v>0</v>
      </c>
      <c r="AE169" s="351">
        <f>Quarterly!AF199</f>
        <v>0</v>
      </c>
      <c r="AF169" s="351">
        <f>Quarterly!AG199</f>
        <v>0</v>
      </c>
      <c r="AG169" s="351">
        <f>Quarterly!AH199</f>
        <v>0</v>
      </c>
      <c r="AH169" s="351">
        <f>Quarterly!AI199</f>
        <v>0</v>
      </c>
      <c r="AI169" s="351">
        <f>Quarterly!AJ199</f>
        <v>0</v>
      </c>
      <c r="AJ169" s="351">
        <f>Quarterly!AK199</f>
        <v>0</v>
      </c>
      <c r="AK169" s="351">
        <f>Quarterly!AL199</f>
        <v>0</v>
      </c>
      <c r="AL169" s="351">
        <f>Quarterly!AM199</f>
        <v>0</v>
      </c>
      <c r="AM169" s="351">
        <f>Quarterly!AN199</f>
        <v>0</v>
      </c>
      <c r="AN169" s="351">
        <f>Quarterly!AO199</f>
        <v>0</v>
      </c>
      <c r="AO169" s="351">
        <f>Quarterly!AP199</f>
        <v>0</v>
      </c>
      <c r="AP169" s="351">
        <f>Quarterly!AQ199</f>
        <v>0</v>
      </c>
      <c r="AQ169" s="351">
        <f>Quarterly!AR199</f>
        <v>0</v>
      </c>
      <c r="AR169" s="351">
        <f>Quarterly!AS199</f>
        <v>0</v>
      </c>
      <c r="AS169" s="351">
        <f>Quarterly!AT199</f>
        <v>0</v>
      </c>
      <c r="AT169" s="351">
        <f>Quarterly!AU199</f>
        <v>0</v>
      </c>
      <c r="AU169" s="351">
        <f>Quarterly!AV199</f>
        <v>0</v>
      </c>
      <c r="AV169" s="351">
        <f>Quarterly!AW199</f>
        <v>0</v>
      </c>
      <c r="AW169" s="351">
        <f>Quarterly!AX199</f>
        <v>0</v>
      </c>
      <c r="AX169" s="351">
        <f>Quarterly!AY199</f>
        <v>0</v>
      </c>
      <c r="AY169" s="351">
        <f>Quarterly!AZ199</f>
        <v>0</v>
      </c>
      <c r="AZ169" s="351">
        <f>Quarterly!BA199</f>
        <v>0</v>
      </c>
      <c r="BA169" s="351">
        <f>Quarterly!BB199</f>
        <v>0</v>
      </c>
      <c r="BB169" s="351">
        <f>Quarterly!BC199</f>
        <v>13.119204942043881</v>
      </c>
      <c r="BC169" s="351">
        <f>Quarterly!BD199</f>
        <v>13.119204942043881</v>
      </c>
      <c r="BD169" s="351">
        <f>Quarterly!BE199</f>
        <v>13.119204942043881</v>
      </c>
      <c r="BE169" s="351">
        <f>Quarterly!BF199</f>
        <v>13.119204942043881</v>
      </c>
      <c r="BF169" s="351">
        <f>Quarterly!BG199</f>
        <v>5.4960075716986285</v>
      </c>
      <c r="BG169" s="351">
        <f>Quarterly!BH199</f>
        <v>5.4960075716986285</v>
      </c>
      <c r="BH169" s="351">
        <f>Quarterly!BI199</f>
        <v>5.4960075716986285</v>
      </c>
      <c r="BI169" s="351">
        <f>Quarterly!BJ199</f>
        <v>5.4960075716986285</v>
      </c>
      <c r="BJ169" s="351">
        <f>Quarterly!BK199</f>
        <v>8.4033051377707935</v>
      </c>
      <c r="BK169" s="351">
        <f>Quarterly!BL199</f>
        <v>10.152127725258834</v>
      </c>
      <c r="BL169" s="351">
        <f>Quarterly!BM199</f>
        <v>12.559087341999104</v>
      </c>
      <c r="BM169" s="351">
        <f>Quarterly!BN199</f>
        <v>3.250696154739809</v>
      </c>
      <c r="BN169" s="351">
        <f>Quarterly!BO199</f>
        <v>7.1311052623916797</v>
      </c>
      <c r="BO169" s="351">
        <f>Quarterly!BP199</f>
        <v>2.9820766073981089</v>
      </c>
      <c r="BP169" s="351">
        <f>Quarterly!BQ199</f>
        <v>2.9255901590651634</v>
      </c>
      <c r="BQ169" s="351">
        <f>Quarterly!BR199</f>
        <v>4.0092123808072628</v>
      </c>
      <c r="BR169" s="351">
        <f>Quarterly!BS199</f>
        <v>7.2092806998473131</v>
      </c>
      <c r="BS169" s="351">
        <f>Quarterly!BT199</f>
        <v>5.4646421814885464</v>
      </c>
      <c r="BT169" s="351">
        <f>Quarterly!BU199</f>
        <v>8.9417642476102834</v>
      </c>
      <c r="BU169" s="351">
        <f>Quarterly!BV199</f>
        <v>17.240484050856061</v>
      </c>
      <c r="BV169" s="351">
        <f>Quarterly!BW199</f>
        <v>18.993712366975668</v>
      </c>
      <c r="BW169" s="351">
        <f>Quarterly!BX199</f>
        <v>18.088812156922344</v>
      </c>
      <c r="BX169" s="351">
        <f>Quarterly!BY199</f>
        <v>16.798892804106455</v>
      </c>
      <c r="BY169" s="351">
        <f>Quarterly!BZ199</f>
        <v>16.11023843162107</v>
      </c>
      <c r="BZ169" s="351">
        <f>Quarterly!CA199</f>
        <v>18.23869255808324</v>
      </c>
      <c r="CA169" s="351">
        <f>Quarterly!CB199</f>
        <v>43.863748538673889</v>
      </c>
      <c r="CB169" s="351">
        <f>Quarterly!CC199</f>
        <v>15.041818823762426</v>
      </c>
      <c r="CC169" s="351">
        <f>Quarterly!CD199</f>
        <v>19.732462238589541</v>
      </c>
      <c r="CD169" s="351">
        <f>Quarterly!CE199</f>
        <v>22.131278284116998</v>
      </c>
      <c r="CE169" s="351">
        <f>Quarterly!CF199</f>
        <v>22.131278284116998</v>
      </c>
      <c r="CF169" s="351">
        <f>Quarterly!CG199</f>
        <v>22.131278284116998</v>
      </c>
      <c r="CG169" s="351">
        <f>Quarterly!CH199</f>
        <v>22.131278284116998</v>
      </c>
      <c r="CH169" s="351">
        <f>Quarterly!CI199</f>
        <v>27.976998978034587</v>
      </c>
      <c r="CI169" s="351">
        <f>Quarterly!CJ199</f>
        <v>27.976998978034587</v>
      </c>
      <c r="CJ169" s="351">
        <f>Quarterly!CK199</f>
        <v>27.976998978034587</v>
      </c>
      <c r="CK169" s="351">
        <f>Quarterly!CL199</f>
        <v>27.976998978034587</v>
      </c>
      <c r="CL169" s="351">
        <f>Quarterly!CM199</f>
        <v>26.794693514716727</v>
      </c>
      <c r="CM169" s="351">
        <f>Quarterly!CN199</f>
        <v>33.192131397519155</v>
      </c>
      <c r="CN169" s="351">
        <f>Quarterly!CO199</f>
        <v>32.327884625302545</v>
      </c>
      <c r="CO169" s="351">
        <f>Quarterly!CP199</f>
        <v>38.781706023558293</v>
      </c>
      <c r="CP169" s="351">
        <f>Quarterly!CQ199</f>
        <v>45.001271458329718</v>
      </c>
      <c r="CQ169" s="351">
        <f>Quarterly!CR199</f>
        <v>47.043641210908177</v>
      </c>
      <c r="CR169" s="351">
        <f>Quarterly!CS199</f>
        <v>44.992457366961375</v>
      </c>
      <c r="CS169" s="351">
        <f>Quarterly!CT199</f>
        <v>46.839204880319627</v>
      </c>
      <c r="CT169" s="351">
        <f>Quarterly!CU199</f>
        <v>52.195438642451229</v>
      </c>
      <c r="CU169" s="351">
        <f>Quarterly!CV199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Quarterly!C200</f>
        <v>0</v>
      </c>
      <c r="C170" s="351">
        <f>Quarterly!D200</f>
        <v>0</v>
      </c>
      <c r="D170" s="351">
        <f>Quarterly!E200</f>
        <v>0</v>
      </c>
      <c r="E170" s="351">
        <f>Quarterly!F200</f>
        <v>0</v>
      </c>
      <c r="F170" s="351">
        <f>Quarterly!G200</f>
        <v>0</v>
      </c>
      <c r="G170" s="351">
        <f>Quarterly!H200</f>
        <v>0</v>
      </c>
      <c r="H170" s="351">
        <f>Quarterly!I200</f>
        <v>0</v>
      </c>
      <c r="I170" s="351">
        <f>Quarterly!J200</f>
        <v>0</v>
      </c>
      <c r="J170" s="351">
        <f>Quarterly!K200</f>
        <v>0</v>
      </c>
      <c r="K170" s="351">
        <f>Quarterly!L200</f>
        <v>0</v>
      </c>
      <c r="L170" s="351">
        <f>Quarterly!M200</f>
        <v>0</v>
      </c>
      <c r="M170" s="351">
        <f>Quarterly!N200</f>
        <v>0</v>
      </c>
      <c r="N170" s="351">
        <f>Quarterly!O200</f>
        <v>0</v>
      </c>
      <c r="O170" s="351">
        <f>Quarterly!P200</f>
        <v>0</v>
      </c>
      <c r="P170" s="351">
        <f>Quarterly!Q200</f>
        <v>0</v>
      </c>
      <c r="Q170" s="351">
        <f>Quarterly!R200</f>
        <v>0</v>
      </c>
      <c r="R170" s="351">
        <f>Quarterly!S200</f>
        <v>0</v>
      </c>
      <c r="S170" s="351">
        <f>Quarterly!T200</f>
        <v>0</v>
      </c>
      <c r="T170" s="351">
        <f>Quarterly!U200</f>
        <v>0</v>
      </c>
      <c r="U170" s="351">
        <f>Quarterly!V200</f>
        <v>0</v>
      </c>
      <c r="V170" s="351">
        <f>Quarterly!W200</f>
        <v>0</v>
      </c>
      <c r="W170" s="351">
        <f>Quarterly!X200</f>
        <v>0</v>
      </c>
      <c r="X170" s="351">
        <f>Quarterly!Y200</f>
        <v>0</v>
      </c>
      <c r="Y170" s="351">
        <f>Quarterly!Z200</f>
        <v>0</v>
      </c>
      <c r="Z170" s="351">
        <f>Quarterly!AA200</f>
        <v>0</v>
      </c>
      <c r="AA170" s="351">
        <f>Quarterly!AB200</f>
        <v>0</v>
      </c>
      <c r="AB170" s="351">
        <f>Quarterly!AC200</f>
        <v>0</v>
      </c>
      <c r="AC170" s="351">
        <f>Quarterly!AD200</f>
        <v>0</v>
      </c>
      <c r="AD170" s="351">
        <f>Quarterly!AE200</f>
        <v>0</v>
      </c>
      <c r="AE170" s="351">
        <f>Quarterly!AF200</f>
        <v>0</v>
      </c>
      <c r="AF170" s="351">
        <f>Quarterly!AG200</f>
        <v>0</v>
      </c>
      <c r="AG170" s="351">
        <f>Quarterly!AH200</f>
        <v>0</v>
      </c>
      <c r="AH170" s="351">
        <f>Quarterly!AI200</f>
        <v>0</v>
      </c>
      <c r="AI170" s="351">
        <f>Quarterly!AJ200</f>
        <v>0</v>
      </c>
      <c r="AJ170" s="351">
        <f>Quarterly!AK200</f>
        <v>0</v>
      </c>
      <c r="AK170" s="351">
        <f>Quarterly!AL200</f>
        <v>0</v>
      </c>
      <c r="AL170" s="351">
        <f>Quarterly!AM200</f>
        <v>0</v>
      </c>
      <c r="AM170" s="351">
        <f>Quarterly!AN200</f>
        <v>0</v>
      </c>
      <c r="AN170" s="351">
        <f>Quarterly!AO200</f>
        <v>0</v>
      </c>
      <c r="AO170" s="351">
        <f>Quarterly!AP200</f>
        <v>0</v>
      </c>
      <c r="AP170" s="351">
        <f>Quarterly!AQ200</f>
        <v>0</v>
      </c>
      <c r="AQ170" s="351">
        <f>Quarterly!AR200</f>
        <v>0</v>
      </c>
      <c r="AR170" s="351">
        <f>Quarterly!AS200</f>
        <v>0</v>
      </c>
      <c r="AS170" s="351">
        <f>Quarterly!AT200</f>
        <v>0</v>
      </c>
      <c r="AT170" s="351">
        <f>Quarterly!AU200</f>
        <v>0</v>
      </c>
      <c r="AU170" s="351">
        <f>Quarterly!AV200</f>
        <v>0</v>
      </c>
      <c r="AV170" s="351">
        <f>Quarterly!AW200</f>
        <v>0</v>
      </c>
      <c r="AW170" s="351">
        <f>Quarterly!AX200</f>
        <v>0</v>
      </c>
      <c r="AX170" s="351">
        <f>Quarterly!AY200</f>
        <v>0</v>
      </c>
      <c r="AY170" s="351">
        <f>Quarterly!AZ200</f>
        <v>0</v>
      </c>
      <c r="AZ170" s="351">
        <f>Quarterly!BA200</f>
        <v>0</v>
      </c>
      <c r="BA170" s="351">
        <f>Quarterly!BB200</f>
        <v>0</v>
      </c>
      <c r="BB170" s="351">
        <f>Quarterly!BC200</f>
        <v>3168.5197499999999</v>
      </c>
      <c r="BC170" s="351">
        <f>Quarterly!BD200</f>
        <v>3168.5197499999999</v>
      </c>
      <c r="BD170" s="351">
        <f>Quarterly!BE200</f>
        <v>3168.5197499999999</v>
      </c>
      <c r="BE170" s="351">
        <f>Quarterly!BF200</f>
        <v>3168.5197499999999</v>
      </c>
      <c r="BF170" s="351">
        <f>Quarterly!BG200</f>
        <v>892.61275000000001</v>
      </c>
      <c r="BG170" s="351">
        <f>Quarterly!BH200</f>
        <v>892.61275000000001</v>
      </c>
      <c r="BH170" s="351">
        <f>Quarterly!BI200</f>
        <v>892.61275000000001</v>
      </c>
      <c r="BI170" s="351">
        <f>Quarterly!BJ200</f>
        <v>892.61275000000001</v>
      </c>
      <c r="BJ170" s="351">
        <f>Quarterly!BK200</f>
        <v>1763.451</v>
      </c>
      <c r="BK170" s="351">
        <f>Quarterly!BL200</f>
        <v>1347.403</v>
      </c>
      <c r="BL170" s="351">
        <f>Quarterly!BM200</f>
        <v>1412.4639999999999</v>
      </c>
      <c r="BM170" s="351">
        <f>Quarterly!BN200</f>
        <v>430.80000000000007</v>
      </c>
      <c r="BN170" s="351">
        <f>Quarterly!BO200</f>
        <v>782.43900000000008</v>
      </c>
      <c r="BO170" s="351">
        <f>Quarterly!BP200</f>
        <v>602.01300000000003</v>
      </c>
      <c r="BP170" s="351">
        <f>Quarterly!BQ200</f>
        <v>612.77099999999996</v>
      </c>
      <c r="BQ170" s="351">
        <f>Quarterly!BR200</f>
        <v>1135.1180000000002</v>
      </c>
      <c r="BR170" s="351">
        <f>Quarterly!BS200</f>
        <v>1218.318</v>
      </c>
      <c r="BS170" s="351">
        <f>Quarterly!BT200</f>
        <v>1570.0190000000002</v>
      </c>
      <c r="BT170" s="351">
        <f>Quarterly!BU200</f>
        <v>1826.7225000000005</v>
      </c>
      <c r="BU170" s="351">
        <f>Quarterly!BV200</f>
        <v>8506.6170000000002</v>
      </c>
      <c r="BV170" s="351">
        <f>Quarterly!BW200</f>
        <v>9443.2731999999996</v>
      </c>
      <c r="BW170" s="351">
        <f>Quarterly!BX200</f>
        <v>13110.7935</v>
      </c>
      <c r="BX170" s="351">
        <f>Quarterly!BY200</f>
        <v>13294.801040000002</v>
      </c>
      <c r="BY170" s="351">
        <f>Quarterly!BZ200</f>
        <v>11848.328369999999</v>
      </c>
      <c r="BZ170" s="351">
        <f>Quarterly!CA200</f>
        <v>14260.757300000001</v>
      </c>
      <c r="CA170" s="351">
        <f>Quarterly!CB200</f>
        <v>13630.794999999998</v>
      </c>
      <c r="CB170" s="351">
        <f>Quarterly!CC200</f>
        <v>12898.6931</v>
      </c>
      <c r="CC170" s="351">
        <f>Quarterly!CD200</f>
        <v>15110.238519999999</v>
      </c>
      <c r="CD170" s="351">
        <f>Quarterly!CE200</f>
        <v>20288.7869775</v>
      </c>
      <c r="CE170" s="351">
        <f>Quarterly!CF200</f>
        <v>20288.7869775</v>
      </c>
      <c r="CF170" s="351">
        <f>Quarterly!CG200</f>
        <v>20288.7869775</v>
      </c>
      <c r="CG170" s="351">
        <f>Quarterly!CH200</f>
        <v>20288.7869775</v>
      </c>
      <c r="CH170" s="351">
        <f>Quarterly!CI200</f>
        <v>26807.906305</v>
      </c>
      <c r="CI170" s="351">
        <f>Quarterly!CJ200</f>
        <v>26807.906305</v>
      </c>
      <c r="CJ170" s="351">
        <f>Quarterly!CK200</f>
        <v>26807.906305</v>
      </c>
      <c r="CK170" s="351">
        <f>Quarterly!CL200</f>
        <v>26807.906305</v>
      </c>
      <c r="CL170" s="351">
        <f>Quarterly!CM200</f>
        <v>30526.527629999997</v>
      </c>
      <c r="CM170" s="351">
        <f>Quarterly!CN200</f>
        <v>36397.1826</v>
      </c>
      <c r="CN170" s="351">
        <f>Quarterly!CO200</f>
        <v>36664.550679999993</v>
      </c>
      <c r="CO170" s="351">
        <f>Quarterly!CP200</f>
        <v>43833.618920000015</v>
      </c>
      <c r="CP170" s="351">
        <f>Quarterly!CQ200</f>
        <v>52275.90295999997</v>
      </c>
      <c r="CQ170" s="351">
        <f>Quarterly!CR200</f>
        <v>54355.604919999983</v>
      </c>
      <c r="CR170" s="351">
        <f>Quarterly!CS200</f>
        <v>50891.445630000002</v>
      </c>
      <c r="CS170" s="351">
        <f>Quarterly!CT200</f>
        <v>54992.693589999988</v>
      </c>
      <c r="CT170" s="351">
        <f>Quarterly!CU200</f>
        <v>59537.537379999987</v>
      </c>
      <c r="CU170" s="351">
        <f>Quarterly!CV200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Quarterly!C201</f>
        <v>0</v>
      </c>
      <c r="C171" s="351">
        <f>Quarterly!D201</f>
        <v>0</v>
      </c>
      <c r="D171" s="351">
        <f>Quarterly!E201</f>
        <v>0</v>
      </c>
      <c r="E171" s="351">
        <f>Quarterly!F201</f>
        <v>0</v>
      </c>
      <c r="F171" s="351">
        <f>Quarterly!G201</f>
        <v>0</v>
      </c>
      <c r="G171" s="351">
        <f>Quarterly!H201</f>
        <v>0</v>
      </c>
      <c r="H171" s="351">
        <f>Quarterly!I201</f>
        <v>0</v>
      </c>
      <c r="I171" s="351">
        <f>Quarterly!J201</f>
        <v>0</v>
      </c>
      <c r="J171" s="351">
        <f>Quarterly!K201</f>
        <v>0</v>
      </c>
      <c r="K171" s="351">
        <f>Quarterly!L201</f>
        <v>0</v>
      </c>
      <c r="L171" s="351">
        <f>Quarterly!M201</f>
        <v>0</v>
      </c>
      <c r="M171" s="351">
        <f>Quarterly!N201</f>
        <v>0</v>
      </c>
      <c r="N171" s="351">
        <f>Quarterly!O201</f>
        <v>31.199283000000008</v>
      </c>
      <c r="O171" s="351">
        <f>Quarterly!P201</f>
        <v>31.199283000000008</v>
      </c>
      <c r="P171" s="351">
        <f>Quarterly!Q201</f>
        <v>31.199283000000008</v>
      </c>
      <c r="Q171" s="351">
        <f>Quarterly!R201</f>
        <v>31.199283000000008</v>
      </c>
      <c r="R171" s="351">
        <f>Quarterly!S201</f>
        <v>28.379712000000005</v>
      </c>
      <c r="S171" s="351">
        <f>Quarterly!T201</f>
        <v>28.379712000000005</v>
      </c>
      <c r="T171" s="351">
        <f>Quarterly!U201</f>
        <v>28.379712000000005</v>
      </c>
      <c r="U171" s="351">
        <f>Quarterly!V201</f>
        <v>28.379712000000005</v>
      </c>
      <c r="V171" s="351">
        <f>Quarterly!W201</f>
        <v>24.374979989615149</v>
      </c>
      <c r="W171" s="351">
        <f>Quarterly!X201</f>
        <v>24.374979989615149</v>
      </c>
      <c r="X171" s="351">
        <f>Quarterly!Y201</f>
        <v>24.374979989615149</v>
      </c>
      <c r="Y171" s="351">
        <f>Quarterly!Z201</f>
        <v>24.374979989615149</v>
      </c>
      <c r="Z171" s="351">
        <f>Quarterly!AA201</f>
        <v>51.511584935407882</v>
      </c>
      <c r="AA171" s="351">
        <f>Quarterly!AB201</f>
        <v>51.511584935407882</v>
      </c>
      <c r="AB171" s="351">
        <f>Quarterly!AC201</f>
        <v>51.511584935407882</v>
      </c>
      <c r="AC171" s="351">
        <f>Quarterly!AD201</f>
        <v>51.511584935407882</v>
      </c>
      <c r="AD171" s="351">
        <f>Quarterly!AE201</f>
        <v>49.769141688435916</v>
      </c>
      <c r="AE171" s="351">
        <f>Quarterly!AF201</f>
        <v>49.769141688435916</v>
      </c>
      <c r="AF171" s="351">
        <f>Quarterly!AG201</f>
        <v>49.769141688435916</v>
      </c>
      <c r="AG171" s="351">
        <f>Quarterly!AH201</f>
        <v>49.769141688435916</v>
      </c>
      <c r="AH171" s="351">
        <f>Quarterly!AI201</f>
        <v>53.429777744094785</v>
      </c>
      <c r="AI171" s="351">
        <f>Quarterly!AJ201</f>
        <v>53.429777744094785</v>
      </c>
      <c r="AJ171" s="351">
        <f>Quarterly!AK201</f>
        <v>53.429777744094785</v>
      </c>
      <c r="AK171" s="351">
        <f>Quarterly!AL201</f>
        <v>53.429777744094785</v>
      </c>
      <c r="AL171" s="351">
        <f>Quarterly!AM201</f>
        <v>64.44374495958867</v>
      </c>
      <c r="AM171" s="351">
        <f>Quarterly!AN201</f>
        <v>64.44374495958867</v>
      </c>
      <c r="AN171" s="351">
        <f>Quarterly!AO201</f>
        <v>64.44374495958867</v>
      </c>
      <c r="AO171" s="351">
        <f>Quarterly!AP201</f>
        <v>64.44374495958867</v>
      </c>
      <c r="AP171" s="351">
        <f>Quarterly!AQ201</f>
        <v>82.10862102978858</v>
      </c>
      <c r="AQ171" s="351">
        <f>Quarterly!AR201</f>
        <v>82.10862102978858</v>
      </c>
      <c r="AR171" s="351">
        <f>Quarterly!AS201</f>
        <v>82.10862102978858</v>
      </c>
      <c r="AS171" s="351">
        <f>Quarterly!AT201</f>
        <v>82.10862102978858</v>
      </c>
      <c r="AT171" s="351">
        <f>Quarterly!AU201</f>
        <v>105.53878822680524</v>
      </c>
      <c r="AU171" s="351">
        <f>Quarterly!AV201</f>
        <v>105.53878822680524</v>
      </c>
      <c r="AV171" s="351">
        <f>Quarterly!AW201</f>
        <v>105.53878822680524</v>
      </c>
      <c r="AW171" s="351">
        <f>Quarterly!AX201</f>
        <v>105.53878822680524</v>
      </c>
      <c r="AX171" s="351">
        <f>Quarterly!AY201</f>
        <v>141.28447298032737</v>
      </c>
      <c r="AY171" s="351">
        <f>Quarterly!AZ201</f>
        <v>141.28447298032737</v>
      </c>
      <c r="AZ171" s="351">
        <f>Quarterly!BA201</f>
        <v>141.28447298032737</v>
      </c>
      <c r="BA171" s="351">
        <f>Quarterly!BB201</f>
        <v>141.28447298032737</v>
      </c>
      <c r="BB171" s="351">
        <f>Quarterly!BC201</f>
        <v>213.76591916397459</v>
      </c>
      <c r="BC171" s="351">
        <f>Quarterly!BD201</f>
        <v>213.76591916397459</v>
      </c>
      <c r="BD171" s="351">
        <f>Quarterly!BE201</f>
        <v>213.76591916397459</v>
      </c>
      <c r="BE171" s="351">
        <f>Quarterly!BF201</f>
        <v>213.76591916397459</v>
      </c>
      <c r="BF171" s="351">
        <f>Quarterly!BG201</f>
        <v>238.63965095956667</v>
      </c>
      <c r="BG171" s="351">
        <f>Quarterly!BH201</f>
        <v>238.63965095956667</v>
      </c>
      <c r="BH171" s="351">
        <f>Quarterly!BI201</f>
        <v>238.63965095956667</v>
      </c>
      <c r="BI171" s="351">
        <f>Quarterly!BJ201</f>
        <v>238.63965095956667</v>
      </c>
      <c r="BJ171" s="351">
        <f>Quarterly!BK201</f>
        <v>242.73156843520468</v>
      </c>
      <c r="BK171" s="351">
        <f>Quarterly!BL201</f>
        <v>252.88747768306865</v>
      </c>
      <c r="BL171" s="351">
        <f>Quarterly!BM201</f>
        <v>280.71454875985836</v>
      </c>
      <c r="BM171" s="351">
        <f>Quarterly!BN201</f>
        <v>307.63925242927348</v>
      </c>
      <c r="BN171" s="351">
        <f>Quarterly!BO201</f>
        <v>368.19746955936284</v>
      </c>
      <c r="BO171" s="351">
        <f>Quarterly!BP201</f>
        <v>392.43528546823808</v>
      </c>
      <c r="BP171" s="351">
        <f>Quarterly!BQ201</f>
        <v>474.82889058504372</v>
      </c>
      <c r="BQ171" s="351">
        <f>Quarterly!BR201</f>
        <v>424.53407975085616</v>
      </c>
      <c r="BR171" s="351">
        <f>Quarterly!BS201</f>
        <v>429.34515011405125</v>
      </c>
      <c r="BS171" s="351">
        <f>Quarterly!BT201</f>
        <v>454.43820223738396</v>
      </c>
      <c r="BT171" s="351">
        <f>Quarterly!BU201</f>
        <v>519.18304518774505</v>
      </c>
      <c r="BU171" s="351">
        <f>Quarterly!BV201</f>
        <v>453.97843039666623</v>
      </c>
      <c r="BV171" s="351">
        <f>Quarterly!BW201</f>
        <v>426.70834469394185</v>
      </c>
      <c r="BW171" s="351">
        <f>Quarterly!BX201</f>
        <v>445.21864156999044</v>
      </c>
      <c r="BX171" s="351">
        <f>Quarterly!BY201</f>
        <v>487.88359032854174</v>
      </c>
      <c r="BY171" s="351">
        <f>Quarterly!BZ201</f>
        <v>492.34624281086758</v>
      </c>
      <c r="BZ171" s="351">
        <f>Quarterly!CA201</f>
        <v>470.73884348873378</v>
      </c>
      <c r="CA171" s="351">
        <f>Quarterly!CB201</f>
        <v>522.42934818286187</v>
      </c>
      <c r="CB171" s="351">
        <f>Quarterly!CC201</f>
        <v>499.90987249463916</v>
      </c>
      <c r="CC171" s="351">
        <f>Quarterly!CD201</f>
        <v>492.14187896024953</v>
      </c>
      <c r="CD171" s="351">
        <f>Quarterly!CE201</f>
        <v>479.66261655044343</v>
      </c>
      <c r="CE171" s="351">
        <f>Quarterly!CF201</f>
        <v>479.66261655044343</v>
      </c>
      <c r="CF171" s="351">
        <f>Quarterly!CG201</f>
        <v>479.66261655044343</v>
      </c>
      <c r="CG171" s="351">
        <f>Quarterly!CH201</f>
        <v>479.66261655044343</v>
      </c>
      <c r="CH171" s="351">
        <f>Quarterly!CI201</f>
        <v>505.18853246144903</v>
      </c>
      <c r="CI171" s="351">
        <f>Quarterly!CJ201</f>
        <v>505.18853246144903</v>
      </c>
      <c r="CJ171" s="351">
        <f>Quarterly!CK201</f>
        <v>505.18853246144903</v>
      </c>
      <c r="CK171" s="351">
        <f>Quarterly!CL201</f>
        <v>505.18853246144903</v>
      </c>
      <c r="CL171" s="351">
        <f>Quarterly!CM201</f>
        <v>467.54958641513554</v>
      </c>
      <c r="CM171" s="351">
        <f>Quarterly!CN201</f>
        <v>496.1350866601021</v>
      </c>
      <c r="CN171" s="351">
        <f>Quarterly!CO201</f>
        <v>525.44768508433594</v>
      </c>
      <c r="CO171" s="351">
        <f>Quarterly!CP201</f>
        <v>525.23221336577365</v>
      </c>
      <c r="CP171" s="351">
        <f>Quarterly!CQ201</f>
        <v>549.08642650460911</v>
      </c>
      <c r="CQ171" s="351">
        <f>Quarterly!CR201</f>
        <v>533.03338620043564</v>
      </c>
      <c r="CR171" s="351">
        <f>Quarterly!CS201</f>
        <v>589.0409589378944</v>
      </c>
      <c r="CS171" s="351">
        <f>Quarterly!CT201</f>
        <v>612.98315137407621</v>
      </c>
      <c r="CT171" s="351">
        <f>Quarterly!CU201</f>
        <v>558.80737098938948</v>
      </c>
      <c r="CU171" s="351">
        <f>Quarterly!CV201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Quarterly!C202</f>
        <v>0</v>
      </c>
      <c r="C172" s="351">
        <f>Quarterly!D202</f>
        <v>0</v>
      </c>
      <c r="D172" s="351">
        <f>Quarterly!E202</f>
        <v>0</v>
      </c>
      <c r="E172" s="351">
        <f>Quarterly!F202</f>
        <v>0</v>
      </c>
      <c r="F172" s="351">
        <f>Quarterly!G202</f>
        <v>0</v>
      </c>
      <c r="G172" s="351">
        <f>Quarterly!H202</f>
        <v>0</v>
      </c>
      <c r="H172" s="351">
        <f>Quarterly!I202</f>
        <v>0</v>
      </c>
      <c r="I172" s="351">
        <f>Quarterly!J202</f>
        <v>0</v>
      </c>
      <c r="J172" s="351">
        <f>Quarterly!K202</f>
        <v>0</v>
      </c>
      <c r="K172" s="351">
        <f>Quarterly!L202</f>
        <v>0</v>
      </c>
      <c r="L172" s="351">
        <f>Quarterly!M202</f>
        <v>0</v>
      </c>
      <c r="M172" s="351">
        <f>Quarterly!N202</f>
        <v>0</v>
      </c>
      <c r="N172" s="351">
        <f>Quarterly!O202</f>
        <v>15.0425</v>
      </c>
      <c r="O172" s="351">
        <f>Quarterly!P202</f>
        <v>15.0425</v>
      </c>
      <c r="P172" s="351">
        <f>Quarterly!Q202</f>
        <v>15.0425</v>
      </c>
      <c r="Q172" s="351">
        <f>Quarterly!R202</f>
        <v>15.0425</v>
      </c>
      <c r="R172" s="351">
        <f>Quarterly!S202</f>
        <v>13.842499999999999</v>
      </c>
      <c r="S172" s="351">
        <f>Quarterly!T202</f>
        <v>13.842499999999999</v>
      </c>
      <c r="T172" s="351">
        <f>Quarterly!U202</f>
        <v>13.842499999999999</v>
      </c>
      <c r="U172" s="351">
        <f>Quarterly!V202</f>
        <v>13.842499999999999</v>
      </c>
      <c r="V172" s="351">
        <f>Quarterly!W202</f>
        <v>8.2575000000000003</v>
      </c>
      <c r="W172" s="351">
        <f>Quarterly!X202</f>
        <v>8.2575000000000003</v>
      </c>
      <c r="X172" s="351">
        <f>Quarterly!Y202</f>
        <v>8.2575000000000003</v>
      </c>
      <c r="Y172" s="351">
        <f>Quarterly!Z202</f>
        <v>8.2575000000000003</v>
      </c>
      <c r="Z172" s="351">
        <f>Quarterly!AA202</f>
        <v>13.952604129191736</v>
      </c>
      <c r="AA172" s="351">
        <f>Quarterly!AB202</f>
        <v>13.952604129191736</v>
      </c>
      <c r="AB172" s="351">
        <f>Quarterly!AC202</f>
        <v>13.952604129191736</v>
      </c>
      <c r="AC172" s="351">
        <f>Quarterly!AD202</f>
        <v>13.952604129191736</v>
      </c>
      <c r="AD172" s="351">
        <f>Quarterly!AE202</f>
        <v>17.002852601950774</v>
      </c>
      <c r="AE172" s="351">
        <f>Quarterly!AF202</f>
        <v>17.002852601950774</v>
      </c>
      <c r="AF172" s="351">
        <f>Quarterly!AG202</f>
        <v>17.002852601950774</v>
      </c>
      <c r="AG172" s="351">
        <f>Quarterly!AH202</f>
        <v>17.002852601950774</v>
      </c>
      <c r="AH172" s="351">
        <f>Quarterly!AI202</f>
        <v>18.987925000000004</v>
      </c>
      <c r="AI172" s="351">
        <f>Quarterly!AJ202</f>
        <v>18.987925000000004</v>
      </c>
      <c r="AJ172" s="351">
        <f>Quarterly!AK202</f>
        <v>18.987925000000004</v>
      </c>
      <c r="AK172" s="351">
        <f>Quarterly!AL202</f>
        <v>18.987925000000004</v>
      </c>
      <c r="AL172" s="351">
        <f>Quarterly!AM202</f>
        <v>19.994532629023311</v>
      </c>
      <c r="AM172" s="351">
        <f>Quarterly!AN202</f>
        <v>19.994532629023311</v>
      </c>
      <c r="AN172" s="351">
        <f>Quarterly!AO202</f>
        <v>19.994532629023311</v>
      </c>
      <c r="AO172" s="351">
        <f>Quarterly!AP202</f>
        <v>19.994532629023311</v>
      </c>
      <c r="AP172" s="351">
        <f>Quarterly!AQ202</f>
        <v>27.469616328742056</v>
      </c>
      <c r="AQ172" s="351">
        <f>Quarterly!AR202</f>
        <v>27.469616328742056</v>
      </c>
      <c r="AR172" s="351">
        <f>Quarterly!AS202</f>
        <v>27.469616328742056</v>
      </c>
      <c r="AS172" s="351">
        <f>Quarterly!AT202</f>
        <v>27.469616328742056</v>
      </c>
      <c r="AT172" s="351">
        <f>Quarterly!AU202</f>
        <v>31.700199187820111</v>
      </c>
      <c r="AU172" s="351">
        <f>Quarterly!AV202</f>
        <v>31.700199187820111</v>
      </c>
      <c r="AV172" s="351">
        <f>Quarterly!AW202</f>
        <v>31.700199187820111</v>
      </c>
      <c r="AW172" s="351">
        <f>Quarterly!AX202</f>
        <v>31.700199187820111</v>
      </c>
      <c r="AX172" s="351">
        <f>Quarterly!AY202</f>
        <v>50.632481919087702</v>
      </c>
      <c r="AY172" s="351">
        <f>Quarterly!AZ202</f>
        <v>50.632481919087702</v>
      </c>
      <c r="AZ172" s="351">
        <f>Quarterly!BA202</f>
        <v>50.632481919087702</v>
      </c>
      <c r="BA172" s="351">
        <f>Quarterly!BB202</f>
        <v>50.632481919087702</v>
      </c>
      <c r="BB172" s="351">
        <f>Quarterly!BC202</f>
        <v>91.82324933321425</v>
      </c>
      <c r="BC172" s="351">
        <f>Quarterly!BD202</f>
        <v>91.82324933321425</v>
      </c>
      <c r="BD172" s="351">
        <f>Quarterly!BE202</f>
        <v>91.82324933321425</v>
      </c>
      <c r="BE172" s="351">
        <f>Quarterly!BF202</f>
        <v>91.82324933321425</v>
      </c>
      <c r="BF172" s="351">
        <f>Quarterly!BG202</f>
        <v>93.10032563280123</v>
      </c>
      <c r="BG172" s="351">
        <f>Quarterly!BH202</f>
        <v>93.10032563280123</v>
      </c>
      <c r="BH172" s="351">
        <f>Quarterly!BI202</f>
        <v>93.10032563280123</v>
      </c>
      <c r="BI172" s="351">
        <f>Quarterly!BJ202</f>
        <v>93.10032563280123</v>
      </c>
      <c r="BJ172" s="351">
        <f>Quarterly!BK202</f>
        <v>86.001988795340395</v>
      </c>
      <c r="BK172" s="351">
        <f>Quarterly!BL202</f>
        <v>81.175873101292026</v>
      </c>
      <c r="BL172" s="351">
        <f>Quarterly!BM202</f>
        <v>94.178798707813314</v>
      </c>
      <c r="BM172" s="351">
        <f>Quarterly!BN202</f>
        <v>96.207687697248872</v>
      </c>
      <c r="BN172" s="351">
        <f>Quarterly!BO202</f>
        <v>99.280288710836999</v>
      </c>
      <c r="BO172" s="351">
        <f>Quarterly!BP202</f>
        <v>107.12441622204324</v>
      </c>
      <c r="BP172" s="351">
        <f>Quarterly!BQ202</f>
        <v>140.61302357705381</v>
      </c>
      <c r="BQ172" s="351">
        <f>Quarterly!BR202</f>
        <v>118.32959097744042</v>
      </c>
      <c r="BR172" s="351">
        <f>Quarterly!BS202</f>
        <v>163.03387895889458</v>
      </c>
      <c r="BS172" s="351">
        <f>Quarterly!BT202</f>
        <v>130.54242533427066</v>
      </c>
      <c r="BT172" s="351">
        <f>Quarterly!BU202</f>
        <v>165.21959579624405</v>
      </c>
      <c r="BU172" s="351">
        <f>Quarterly!BV202</f>
        <v>130.44901155829643</v>
      </c>
      <c r="BV172" s="351">
        <f>Quarterly!BW202</f>
        <v>138.5099018586609</v>
      </c>
      <c r="BW172" s="351">
        <f>Quarterly!BX202</f>
        <v>138.49805381575254</v>
      </c>
      <c r="BX172" s="351">
        <f>Quarterly!BY202</f>
        <v>159.62826813061952</v>
      </c>
      <c r="BY172" s="351">
        <f>Quarterly!BZ202</f>
        <v>159.68296484720221</v>
      </c>
      <c r="BZ172" s="351">
        <f>Quarterly!CA202</f>
        <v>150.27458572743643</v>
      </c>
      <c r="CA172" s="351">
        <f>Quarterly!CB202</f>
        <v>165.72265893188847</v>
      </c>
      <c r="CB172" s="351">
        <f>Quarterly!CC202</f>
        <v>157.86532272016234</v>
      </c>
      <c r="CC172" s="351">
        <f>Quarterly!CD202</f>
        <v>168.38268973973203</v>
      </c>
      <c r="CD172" s="351">
        <f>Quarterly!CE202</f>
        <v>163.14427391845723</v>
      </c>
      <c r="CE172" s="351">
        <f>Quarterly!CF202</f>
        <v>163.14427391845723</v>
      </c>
      <c r="CF172" s="351">
        <f>Quarterly!CG202</f>
        <v>163.14427391845723</v>
      </c>
      <c r="CG172" s="351">
        <f>Quarterly!CH202</f>
        <v>163.14427391845723</v>
      </c>
      <c r="CH172" s="351">
        <f>Quarterly!CI202</f>
        <v>176.98071301023487</v>
      </c>
      <c r="CI172" s="351">
        <f>Quarterly!CJ202</f>
        <v>176.98071301023487</v>
      </c>
      <c r="CJ172" s="351">
        <f>Quarterly!CK202</f>
        <v>176.98071301023487</v>
      </c>
      <c r="CK172" s="351">
        <f>Quarterly!CL202</f>
        <v>176.98071301023487</v>
      </c>
      <c r="CL172" s="351">
        <f>Quarterly!CM202</f>
        <v>122.20966942068735</v>
      </c>
      <c r="CM172" s="351">
        <f>Quarterly!CN202</f>
        <v>117.16556936166758</v>
      </c>
      <c r="CN172" s="351">
        <f>Quarterly!CO202</f>
        <v>136.40908137978766</v>
      </c>
      <c r="CO172" s="351">
        <f>Quarterly!CP202</f>
        <v>128.34501438127614</v>
      </c>
      <c r="CP172" s="351">
        <f>Quarterly!CQ202</f>
        <v>148.86155013999999</v>
      </c>
      <c r="CQ172" s="351">
        <f>Quarterly!CR202</f>
        <v>124.61418663000002</v>
      </c>
      <c r="CR172" s="351">
        <f>Quarterly!CS202</f>
        <v>146.33727453000003</v>
      </c>
      <c r="CS172" s="351">
        <f>Quarterly!CT202</f>
        <v>163.85027732000012</v>
      </c>
      <c r="CT172" s="351">
        <f>Quarterly!CU202</f>
        <v>151.63850421187757</v>
      </c>
      <c r="CU172" s="351">
        <f>Quarterly!CV202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Quarterly!C203</f>
        <v>0</v>
      </c>
      <c r="C173" s="351">
        <f>Quarterly!D203</f>
        <v>0</v>
      </c>
      <c r="D173" s="351">
        <f>Quarterly!E203</f>
        <v>0</v>
      </c>
      <c r="E173" s="351">
        <f>Quarterly!F203</f>
        <v>0</v>
      </c>
      <c r="F173" s="351">
        <f>Quarterly!G203</f>
        <v>0</v>
      </c>
      <c r="G173" s="351">
        <f>Quarterly!H203</f>
        <v>0</v>
      </c>
      <c r="H173" s="351">
        <f>Quarterly!I203</f>
        <v>0</v>
      </c>
      <c r="I173" s="351">
        <f>Quarterly!J203</f>
        <v>0</v>
      </c>
      <c r="J173" s="351">
        <f>Quarterly!K203</f>
        <v>0</v>
      </c>
      <c r="K173" s="351">
        <f>Quarterly!L203</f>
        <v>0</v>
      </c>
      <c r="L173" s="351">
        <f>Quarterly!M203</f>
        <v>0</v>
      </c>
      <c r="M173" s="351">
        <f>Quarterly!N203</f>
        <v>0</v>
      </c>
      <c r="N173" s="351">
        <f>Quarterly!O203</f>
        <v>0</v>
      </c>
      <c r="O173" s="351">
        <f>Quarterly!P203</f>
        <v>0</v>
      </c>
      <c r="P173" s="351">
        <f>Quarterly!Q203</f>
        <v>0</v>
      </c>
      <c r="Q173" s="351">
        <f>Quarterly!R203</f>
        <v>0</v>
      </c>
      <c r="R173" s="351">
        <f>Quarterly!S203</f>
        <v>0</v>
      </c>
      <c r="S173" s="351">
        <f>Quarterly!T203</f>
        <v>0</v>
      </c>
      <c r="T173" s="351">
        <f>Quarterly!U203</f>
        <v>0</v>
      </c>
      <c r="U173" s="351">
        <f>Quarterly!V203</f>
        <v>0</v>
      </c>
      <c r="V173" s="351">
        <f>Quarterly!W203</f>
        <v>0</v>
      </c>
      <c r="W173" s="351">
        <f>Quarterly!X203</f>
        <v>0</v>
      </c>
      <c r="X173" s="351">
        <f>Quarterly!Y203</f>
        <v>0</v>
      </c>
      <c r="Y173" s="351">
        <f>Quarterly!Z203</f>
        <v>0</v>
      </c>
      <c r="Z173" s="351">
        <f>Quarterly!AA203</f>
        <v>2375.2399999999998</v>
      </c>
      <c r="AA173" s="351">
        <f>Quarterly!AB203</f>
        <v>2375.2399999999998</v>
      </c>
      <c r="AB173" s="351">
        <f>Quarterly!AC203</f>
        <v>2375.2399999999998</v>
      </c>
      <c r="AC173" s="351">
        <f>Quarterly!AD203</f>
        <v>2375.2399999999998</v>
      </c>
      <c r="AD173" s="351">
        <f>Quarterly!AE203</f>
        <v>3029.6872499999999</v>
      </c>
      <c r="AE173" s="351">
        <f>Quarterly!AF203</f>
        <v>3029.6872499999999</v>
      </c>
      <c r="AF173" s="351">
        <f>Quarterly!AG203</f>
        <v>3029.6872499999999</v>
      </c>
      <c r="AG173" s="351">
        <f>Quarterly!AH203</f>
        <v>3029.6872499999999</v>
      </c>
      <c r="AH173" s="351">
        <f>Quarterly!AI203</f>
        <v>3069.8747499999999</v>
      </c>
      <c r="AI173" s="351">
        <f>Quarterly!AJ203</f>
        <v>3069.8747499999999</v>
      </c>
      <c r="AJ173" s="351">
        <f>Quarterly!AK203</f>
        <v>3069.8747499999999</v>
      </c>
      <c r="AK173" s="351">
        <f>Quarterly!AL203</f>
        <v>3069.8747499999999</v>
      </c>
      <c r="AL173" s="351">
        <f>Quarterly!AM203</f>
        <v>3123.2325000000001</v>
      </c>
      <c r="AM173" s="351">
        <f>Quarterly!AN203</f>
        <v>3123.2325000000001</v>
      </c>
      <c r="AN173" s="351">
        <f>Quarterly!AO203</f>
        <v>3123.2325000000001</v>
      </c>
      <c r="AO173" s="351">
        <f>Quarterly!AP203</f>
        <v>3123.2325000000001</v>
      </c>
      <c r="AP173" s="351">
        <f>Quarterly!AQ203</f>
        <v>4376.5772499999994</v>
      </c>
      <c r="AQ173" s="351">
        <f>Quarterly!AR203</f>
        <v>4376.5772499999994</v>
      </c>
      <c r="AR173" s="351">
        <f>Quarterly!AS203</f>
        <v>4376.5772499999994</v>
      </c>
      <c r="AS173" s="351">
        <f>Quarterly!AT203</f>
        <v>4376.5772499999994</v>
      </c>
      <c r="AT173" s="351">
        <f>Quarterly!AU203</f>
        <v>5200.7302499999996</v>
      </c>
      <c r="AU173" s="351">
        <f>Quarterly!AV203</f>
        <v>5200.7302499999996</v>
      </c>
      <c r="AV173" s="351">
        <f>Quarterly!AW203</f>
        <v>5200.7302499999996</v>
      </c>
      <c r="AW173" s="351">
        <f>Quarterly!AX203</f>
        <v>5200.7302499999996</v>
      </c>
      <c r="AX173" s="351">
        <f>Quarterly!AY203</f>
        <v>7887.8092500000002</v>
      </c>
      <c r="AY173" s="351">
        <f>Quarterly!AZ203</f>
        <v>7887.8092500000002</v>
      </c>
      <c r="AZ173" s="351">
        <f>Quarterly!BA203</f>
        <v>7887.8092500000002</v>
      </c>
      <c r="BA173" s="351">
        <f>Quarterly!BB203</f>
        <v>7887.8092500000002</v>
      </c>
      <c r="BB173" s="351">
        <f>Quarterly!BC203</f>
        <v>9964.9310000000005</v>
      </c>
      <c r="BC173" s="351">
        <f>Quarterly!BD203</f>
        <v>9964.9310000000005</v>
      </c>
      <c r="BD173" s="351">
        <f>Quarterly!BE203</f>
        <v>9964.9310000000005</v>
      </c>
      <c r="BE173" s="351">
        <f>Quarterly!BF203</f>
        <v>9964.9310000000005</v>
      </c>
      <c r="BF173" s="351">
        <f>Quarterly!BG203</f>
        <v>13284.01325</v>
      </c>
      <c r="BG173" s="351">
        <f>Quarterly!BH203</f>
        <v>13284.01325</v>
      </c>
      <c r="BH173" s="351">
        <f>Quarterly!BI203</f>
        <v>13284.01325</v>
      </c>
      <c r="BI173" s="351">
        <f>Quarterly!BJ203</f>
        <v>13284.01325</v>
      </c>
      <c r="BJ173" s="351">
        <f>Quarterly!BK203</f>
        <v>10142.214</v>
      </c>
      <c r="BK173" s="351">
        <f>Quarterly!BL203</f>
        <v>9038.4920000000002</v>
      </c>
      <c r="BL173" s="351">
        <f>Quarterly!BM203</f>
        <v>11343.115</v>
      </c>
      <c r="BM173" s="351">
        <f>Quarterly!BN203</f>
        <v>8676.6970000000001</v>
      </c>
      <c r="BN173" s="351">
        <f>Quarterly!BO203</f>
        <v>11966.826999999999</v>
      </c>
      <c r="BO173" s="351">
        <f>Quarterly!BP203</f>
        <v>11773.008</v>
      </c>
      <c r="BP173" s="351">
        <f>Quarterly!BQ203</f>
        <v>13873.045</v>
      </c>
      <c r="BQ173" s="351">
        <f>Quarterly!BR203</f>
        <v>12910.828000000001</v>
      </c>
      <c r="BR173" s="351">
        <f>Quarterly!BS203</f>
        <v>16698.097999999998</v>
      </c>
      <c r="BS173" s="351">
        <f>Quarterly!BT203</f>
        <v>15474.136490000001</v>
      </c>
      <c r="BT173" s="351">
        <f>Quarterly!BU203</f>
        <v>18967.802669999997</v>
      </c>
      <c r="BU173" s="351">
        <f>Quarterly!BV203</f>
        <v>16945.519039999999</v>
      </c>
      <c r="BV173" s="351">
        <f>Quarterly!BW203</f>
        <v>12400.78615</v>
      </c>
      <c r="BW173" s="351">
        <f>Quarterly!BX203</f>
        <v>13157.120350000001</v>
      </c>
      <c r="BX173" s="351">
        <f>Quarterly!BY203</f>
        <v>16240.138859999999</v>
      </c>
      <c r="BY173" s="351">
        <f>Quarterly!BZ203</f>
        <v>17198.705109999999</v>
      </c>
      <c r="BZ173" s="351">
        <f>Quarterly!CA203</f>
        <v>14855.777119999999</v>
      </c>
      <c r="CA173" s="351">
        <f>Quarterly!CB203</f>
        <v>14992.522099999998</v>
      </c>
      <c r="CB173" s="351">
        <f>Quarterly!CC203</f>
        <v>14860.76081</v>
      </c>
      <c r="CC173" s="351">
        <f>Quarterly!CD203</f>
        <v>15908.169389999997</v>
      </c>
      <c r="CD173" s="351">
        <f>Quarterly!CE203</f>
        <v>17551.361695</v>
      </c>
      <c r="CE173" s="351">
        <f>Quarterly!CF203</f>
        <v>17551.361695</v>
      </c>
      <c r="CF173" s="351">
        <f>Quarterly!CG203</f>
        <v>17551.361695</v>
      </c>
      <c r="CG173" s="351">
        <f>Quarterly!CH203</f>
        <v>17551.361695</v>
      </c>
      <c r="CH173" s="351">
        <f>Quarterly!CI203</f>
        <v>17277.7348275</v>
      </c>
      <c r="CI173" s="351">
        <f>Quarterly!CJ203</f>
        <v>17277.7348275</v>
      </c>
      <c r="CJ173" s="351">
        <f>Quarterly!CK203</f>
        <v>17277.7348275</v>
      </c>
      <c r="CK173" s="351">
        <f>Quarterly!CL203</f>
        <v>17277.7348275</v>
      </c>
      <c r="CL173" s="351">
        <f>Quarterly!CM203</f>
        <v>15215.67325</v>
      </c>
      <c r="CM173" s="351">
        <f>Quarterly!CN203</f>
        <v>13534.092430000001</v>
      </c>
      <c r="CN173" s="351">
        <f>Quarterly!CO203</f>
        <v>16547.36293000001</v>
      </c>
      <c r="CO173" s="351">
        <f>Quarterly!CP203</f>
        <v>14910.91807000002</v>
      </c>
      <c r="CP173" s="351">
        <f>Quarterly!CQ203</f>
        <v>15722.555249999998</v>
      </c>
      <c r="CQ173" s="351">
        <f>Quarterly!CR203</f>
        <v>16671.199590000004</v>
      </c>
      <c r="CR173" s="351">
        <f>Quarterly!CS203</f>
        <v>17260.288660000009</v>
      </c>
      <c r="CS173" s="351">
        <f>Quarterly!CT203</f>
        <v>18225.387099999985</v>
      </c>
      <c r="CT173" s="351">
        <f>Quarterly!CU203</f>
        <v>18922.959459999998</v>
      </c>
      <c r="CU173" s="351">
        <f>Quarterly!CV203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Quarterly!C204</f>
        <v>0</v>
      </c>
      <c r="C174" s="351">
        <f>Quarterly!D204</f>
        <v>0</v>
      </c>
      <c r="D174" s="351">
        <f>Quarterly!E204</f>
        <v>0</v>
      </c>
      <c r="E174" s="351">
        <f>Quarterly!F204</f>
        <v>0</v>
      </c>
      <c r="F174" s="351">
        <f>Quarterly!G204</f>
        <v>0</v>
      </c>
      <c r="G174" s="351">
        <f>Quarterly!H204</f>
        <v>0</v>
      </c>
      <c r="H174" s="351">
        <f>Quarterly!I204</f>
        <v>0</v>
      </c>
      <c r="I174" s="351">
        <f>Quarterly!J204</f>
        <v>0</v>
      </c>
      <c r="J174" s="351">
        <f>Quarterly!K204</f>
        <v>0</v>
      </c>
      <c r="K174" s="351">
        <f>Quarterly!L204</f>
        <v>0</v>
      </c>
      <c r="L174" s="351">
        <f>Quarterly!M204</f>
        <v>0</v>
      </c>
      <c r="M174" s="351">
        <f>Quarterly!N204</f>
        <v>0</v>
      </c>
      <c r="N174" s="351">
        <f>Quarterly!O204</f>
        <v>16.4175</v>
      </c>
      <c r="O174" s="351">
        <f>Quarterly!P204</f>
        <v>16.4175</v>
      </c>
      <c r="P174" s="351">
        <f>Quarterly!Q204</f>
        <v>16.4175</v>
      </c>
      <c r="Q174" s="351">
        <f>Quarterly!R204</f>
        <v>16.4175</v>
      </c>
      <c r="R174" s="351">
        <f>Quarterly!S204</f>
        <v>11.987500000000001</v>
      </c>
      <c r="S174" s="351">
        <f>Quarterly!T204</f>
        <v>11.987500000000001</v>
      </c>
      <c r="T174" s="351">
        <f>Quarterly!U204</f>
        <v>11.987500000000001</v>
      </c>
      <c r="U174" s="351">
        <f>Quarterly!V204</f>
        <v>11.987500000000001</v>
      </c>
      <c r="V174" s="351">
        <f>Quarterly!W204</f>
        <v>10.83</v>
      </c>
      <c r="W174" s="351">
        <f>Quarterly!X204</f>
        <v>10.83</v>
      </c>
      <c r="X174" s="351">
        <f>Quarterly!Y204</f>
        <v>10.83</v>
      </c>
      <c r="Y174" s="351">
        <f>Quarterly!Z204</f>
        <v>10.83</v>
      </c>
      <c r="Z174" s="351">
        <f>Quarterly!AA204</f>
        <v>13.869757776382048</v>
      </c>
      <c r="AA174" s="351">
        <f>Quarterly!AB204</f>
        <v>13.869757776382048</v>
      </c>
      <c r="AB174" s="351">
        <f>Quarterly!AC204</f>
        <v>13.869757776382048</v>
      </c>
      <c r="AC174" s="351">
        <f>Quarterly!AD204</f>
        <v>13.869757776382048</v>
      </c>
      <c r="AD174" s="351">
        <f>Quarterly!AE204</f>
        <v>15.439242486113329</v>
      </c>
      <c r="AE174" s="351">
        <f>Quarterly!AF204</f>
        <v>15.439242486113329</v>
      </c>
      <c r="AF174" s="351">
        <f>Quarterly!AG204</f>
        <v>15.439242486113329</v>
      </c>
      <c r="AG174" s="351">
        <f>Quarterly!AH204</f>
        <v>15.439242486113329</v>
      </c>
      <c r="AH174" s="351">
        <f>Quarterly!AI204</f>
        <v>16.20195</v>
      </c>
      <c r="AI174" s="351">
        <f>Quarterly!AJ204</f>
        <v>16.20195</v>
      </c>
      <c r="AJ174" s="351">
        <f>Quarterly!AK204</f>
        <v>16.20195</v>
      </c>
      <c r="AK174" s="351">
        <f>Quarterly!AL204</f>
        <v>16.20195</v>
      </c>
      <c r="AL174" s="351">
        <f>Quarterly!AM204</f>
        <v>19.801172134019478</v>
      </c>
      <c r="AM174" s="351">
        <f>Quarterly!AN204</f>
        <v>19.801172134019478</v>
      </c>
      <c r="AN174" s="351">
        <f>Quarterly!AO204</f>
        <v>19.801172134019478</v>
      </c>
      <c r="AO174" s="351">
        <f>Quarterly!AP204</f>
        <v>19.801172134019478</v>
      </c>
      <c r="AP174" s="351">
        <f>Quarterly!AQ204</f>
        <v>27.790440298236856</v>
      </c>
      <c r="AQ174" s="351">
        <f>Quarterly!AR204</f>
        <v>27.790440298236856</v>
      </c>
      <c r="AR174" s="351">
        <f>Quarterly!AS204</f>
        <v>27.790440298236856</v>
      </c>
      <c r="AS174" s="351">
        <f>Quarterly!AT204</f>
        <v>27.790440298236856</v>
      </c>
      <c r="AT174" s="351">
        <f>Quarterly!AU204</f>
        <v>36.537870431722958</v>
      </c>
      <c r="AU174" s="351">
        <f>Quarterly!AV204</f>
        <v>36.537870431722958</v>
      </c>
      <c r="AV174" s="351">
        <f>Quarterly!AW204</f>
        <v>36.537870431722958</v>
      </c>
      <c r="AW174" s="351">
        <f>Quarterly!AX204</f>
        <v>36.537870431722958</v>
      </c>
      <c r="AX174" s="351">
        <f>Quarterly!AY204</f>
        <v>47.477514605894989</v>
      </c>
      <c r="AY174" s="351">
        <f>Quarterly!AZ204</f>
        <v>47.477514605894989</v>
      </c>
      <c r="AZ174" s="351">
        <f>Quarterly!BA204</f>
        <v>47.477514605894989</v>
      </c>
      <c r="BA174" s="351">
        <f>Quarterly!BB204</f>
        <v>47.477514605894989</v>
      </c>
      <c r="BB174" s="351">
        <f>Quarterly!BC204</f>
        <v>80.967914118954241</v>
      </c>
      <c r="BC174" s="351">
        <f>Quarterly!BD204</f>
        <v>80.967914118954241</v>
      </c>
      <c r="BD174" s="351">
        <f>Quarterly!BE204</f>
        <v>80.967914118954241</v>
      </c>
      <c r="BE174" s="351">
        <f>Quarterly!BF204</f>
        <v>80.967914118954241</v>
      </c>
      <c r="BF174" s="351">
        <f>Quarterly!BG204</f>
        <v>83.113860459770308</v>
      </c>
      <c r="BG174" s="351">
        <f>Quarterly!BH204</f>
        <v>83.113860459770308</v>
      </c>
      <c r="BH174" s="351">
        <f>Quarterly!BI204</f>
        <v>83.113860459770308</v>
      </c>
      <c r="BI174" s="351">
        <f>Quarterly!BJ204</f>
        <v>83.113860459770308</v>
      </c>
      <c r="BJ174" s="351">
        <f>Quarterly!BK204</f>
        <v>79.583336154641415</v>
      </c>
      <c r="BK174" s="351">
        <f>Quarterly!BL204</f>
        <v>98.588512995677775</v>
      </c>
      <c r="BL174" s="351">
        <f>Quarterly!BM204</f>
        <v>102.78386890388897</v>
      </c>
      <c r="BM174" s="351">
        <f>Quarterly!BN204</f>
        <v>101.01306851032123</v>
      </c>
      <c r="BN174" s="351">
        <f>Quarterly!BO204</f>
        <v>114.86457031087494</v>
      </c>
      <c r="BO174" s="351">
        <f>Quarterly!BP204</f>
        <v>125.61532131439193</v>
      </c>
      <c r="BP174" s="351">
        <f>Quarterly!BQ204</f>
        <v>149.45284983226551</v>
      </c>
      <c r="BQ174" s="351">
        <f>Quarterly!BR204</f>
        <v>136.62206072904252</v>
      </c>
      <c r="BR174" s="351">
        <f>Quarterly!BS204</f>
        <v>142.24324385915608</v>
      </c>
      <c r="BS174" s="351">
        <f>Quarterly!BT204</f>
        <v>155.17275947288243</v>
      </c>
      <c r="BT174" s="351">
        <f>Quarterly!BU204</f>
        <v>181.41422174378903</v>
      </c>
      <c r="BU174" s="351">
        <f>Quarterly!BV204</f>
        <v>143.61115341209046</v>
      </c>
      <c r="BV174" s="351">
        <f>Quarterly!BW204</f>
        <v>147.02035018171694</v>
      </c>
      <c r="BW174" s="351">
        <f>Quarterly!BX204</f>
        <v>144.06060669551459</v>
      </c>
      <c r="BX174" s="351">
        <f>Quarterly!BY204</f>
        <v>184.37788805781048</v>
      </c>
      <c r="BY174" s="351">
        <f>Quarterly!BZ204</f>
        <v>157.41740387925694</v>
      </c>
      <c r="BZ174" s="351">
        <f>Quarterly!CA204</f>
        <v>162.46344223629066</v>
      </c>
      <c r="CA174" s="351">
        <f>Quarterly!CB204</f>
        <v>211.34360875015818</v>
      </c>
      <c r="CB174" s="351">
        <f>Quarterly!CC204</f>
        <v>178.62145340663946</v>
      </c>
      <c r="CC174" s="351">
        <f>Quarterly!CD204</f>
        <v>167.57055374949741</v>
      </c>
      <c r="CD174" s="351">
        <f>Quarterly!CE204</f>
        <v>170.61334831545275</v>
      </c>
      <c r="CE174" s="351">
        <f>Quarterly!CF204</f>
        <v>170.61334831545275</v>
      </c>
      <c r="CF174" s="351">
        <f>Quarterly!CG204</f>
        <v>170.61334831545275</v>
      </c>
      <c r="CG174" s="351">
        <f>Quarterly!CH204</f>
        <v>170.61334831545275</v>
      </c>
      <c r="CH174" s="351">
        <f>Quarterly!CI204</f>
        <v>141.48910785009414</v>
      </c>
      <c r="CI174" s="351">
        <f>Quarterly!CJ204</f>
        <v>141.48910785009414</v>
      </c>
      <c r="CJ174" s="351">
        <f>Quarterly!CK204</f>
        <v>141.48910785009414</v>
      </c>
      <c r="CK174" s="351">
        <f>Quarterly!CL204</f>
        <v>141.48910785009414</v>
      </c>
      <c r="CL174" s="351">
        <f>Quarterly!CM204</f>
        <v>132.19823421033584</v>
      </c>
      <c r="CM174" s="351">
        <f>Quarterly!CN204</f>
        <v>130.36494776739264</v>
      </c>
      <c r="CN174" s="351">
        <f>Quarterly!CO204</f>
        <v>159.8280032008837</v>
      </c>
      <c r="CO174" s="351">
        <f>Quarterly!CP204</f>
        <v>141.24666001040313</v>
      </c>
      <c r="CP174" s="351">
        <f>Quarterly!CQ204</f>
        <v>145.21186427000001</v>
      </c>
      <c r="CQ174" s="351">
        <f>Quarterly!CR204</f>
        <v>149.36105115999996</v>
      </c>
      <c r="CR174" s="351">
        <f>Quarterly!CS204</f>
        <v>156.10957246999999</v>
      </c>
      <c r="CS174" s="351">
        <f>Quarterly!CT204</f>
        <v>179.65621035999999</v>
      </c>
      <c r="CT174" s="351">
        <f>Quarterly!CU204</f>
        <v>157.11993613264735</v>
      </c>
      <c r="CU174" s="351">
        <f>Quarterly!CV204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Quarterly!C205</f>
        <v>0</v>
      </c>
      <c r="C175" s="351">
        <f>Quarterly!D205</f>
        <v>0</v>
      </c>
      <c r="D175" s="351">
        <f>Quarterly!E205</f>
        <v>0</v>
      </c>
      <c r="E175" s="351">
        <f>Quarterly!F205</f>
        <v>0</v>
      </c>
      <c r="F175" s="351">
        <f>Quarterly!G205</f>
        <v>0</v>
      </c>
      <c r="G175" s="351">
        <f>Quarterly!H205</f>
        <v>0</v>
      </c>
      <c r="H175" s="351">
        <f>Quarterly!I205</f>
        <v>0</v>
      </c>
      <c r="I175" s="351">
        <f>Quarterly!J205</f>
        <v>0</v>
      </c>
      <c r="J175" s="351">
        <f>Quarterly!K205</f>
        <v>0</v>
      </c>
      <c r="K175" s="351">
        <f>Quarterly!L205</f>
        <v>0</v>
      </c>
      <c r="L175" s="351">
        <f>Quarterly!M205</f>
        <v>0</v>
      </c>
      <c r="M175" s="351">
        <f>Quarterly!N205</f>
        <v>0</v>
      </c>
      <c r="N175" s="351">
        <f>Quarterly!O205</f>
        <v>0</v>
      </c>
      <c r="O175" s="351">
        <f>Quarterly!P205</f>
        <v>0</v>
      </c>
      <c r="P175" s="351">
        <f>Quarterly!Q205</f>
        <v>0</v>
      </c>
      <c r="Q175" s="351">
        <f>Quarterly!R205</f>
        <v>0</v>
      </c>
      <c r="R175" s="351">
        <f>Quarterly!S205</f>
        <v>0</v>
      </c>
      <c r="S175" s="351">
        <f>Quarterly!T205</f>
        <v>0</v>
      </c>
      <c r="T175" s="351">
        <f>Quarterly!U205</f>
        <v>0</v>
      </c>
      <c r="U175" s="351">
        <f>Quarterly!V205</f>
        <v>0</v>
      </c>
      <c r="V175" s="351">
        <f>Quarterly!W205</f>
        <v>0</v>
      </c>
      <c r="W175" s="351">
        <f>Quarterly!X205</f>
        <v>0</v>
      </c>
      <c r="X175" s="351">
        <f>Quarterly!Y205</f>
        <v>0</v>
      </c>
      <c r="Y175" s="351">
        <f>Quarterly!Z205</f>
        <v>0</v>
      </c>
      <c r="Z175" s="351">
        <f>Quarterly!AA205</f>
        <v>20041.358499999998</v>
      </c>
      <c r="AA175" s="351">
        <f>Quarterly!AB205</f>
        <v>20041.358499999998</v>
      </c>
      <c r="AB175" s="351">
        <f>Quarterly!AC205</f>
        <v>20041.358499999998</v>
      </c>
      <c r="AC175" s="351">
        <f>Quarterly!AD205</f>
        <v>20041.358499999998</v>
      </c>
      <c r="AD175" s="351">
        <f>Quarterly!AE205</f>
        <v>22909.15</v>
      </c>
      <c r="AE175" s="351">
        <f>Quarterly!AF205</f>
        <v>22909.15</v>
      </c>
      <c r="AF175" s="351">
        <f>Quarterly!AG205</f>
        <v>22909.15</v>
      </c>
      <c r="AG175" s="351">
        <f>Quarterly!AH205</f>
        <v>22909.15</v>
      </c>
      <c r="AH175" s="351">
        <f>Quarterly!AI205</f>
        <v>23274.191750000002</v>
      </c>
      <c r="AI175" s="351">
        <f>Quarterly!AJ205</f>
        <v>23274.191750000002</v>
      </c>
      <c r="AJ175" s="351">
        <f>Quarterly!AK205</f>
        <v>23274.191750000002</v>
      </c>
      <c r="AK175" s="351">
        <f>Quarterly!AL205</f>
        <v>23274.191750000002</v>
      </c>
      <c r="AL175" s="351">
        <f>Quarterly!AM205</f>
        <v>26928.947250000001</v>
      </c>
      <c r="AM175" s="351">
        <f>Quarterly!AN205</f>
        <v>26928.947250000001</v>
      </c>
      <c r="AN175" s="351">
        <f>Quarterly!AO205</f>
        <v>26928.947250000001</v>
      </c>
      <c r="AO175" s="351">
        <f>Quarterly!AP205</f>
        <v>26928.947250000001</v>
      </c>
      <c r="AP175" s="351">
        <f>Quarterly!AQ205</f>
        <v>38590.701750000007</v>
      </c>
      <c r="AQ175" s="351">
        <f>Quarterly!AR205</f>
        <v>38590.701750000007</v>
      </c>
      <c r="AR175" s="351">
        <f>Quarterly!AS205</f>
        <v>38590.701750000007</v>
      </c>
      <c r="AS175" s="351">
        <f>Quarterly!AT205</f>
        <v>38590.701750000007</v>
      </c>
      <c r="AT175" s="351">
        <f>Quarterly!AU205</f>
        <v>51707.8</v>
      </c>
      <c r="AU175" s="351">
        <f>Quarterly!AV205</f>
        <v>51707.8</v>
      </c>
      <c r="AV175" s="351">
        <f>Quarterly!AW205</f>
        <v>51707.8</v>
      </c>
      <c r="AW175" s="351">
        <f>Quarterly!AX205</f>
        <v>51707.8</v>
      </c>
      <c r="AX175" s="351">
        <f>Quarterly!AY205</f>
        <v>68643.392499999987</v>
      </c>
      <c r="AY175" s="351">
        <f>Quarterly!AZ205</f>
        <v>68643.392499999987</v>
      </c>
      <c r="AZ175" s="351">
        <f>Quarterly!BA205</f>
        <v>68643.392499999987</v>
      </c>
      <c r="BA175" s="351">
        <f>Quarterly!BB205</f>
        <v>68643.392499999987</v>
      </c>
      <c r="BB175" s="351">
        <f>Quarterly!BC205</f>
        <v>91984.574500000002</v>
      </c>
      <c r="BC175" s="351">
        <f>Quarterly!BD205</f>
        <v>91984.574500000002</v>
      </c>
      <c r="BD175" s="351">
        <f>Quarterly!BE205</f>
        <v>91984.574500000002</v>
      </c>
      <c r="BE175" s="351">
        <f>Quarterly!BF205</f>
        <v>91984.574500000002</v>
      </c>
      <c r="BF175" s="351">
        <f>Quarterly!BG205</f>
        <v>102169.239</v>
      </c>
      <c r="BG175" s="351">
        <f>Quarterly!BH205</f>
        <v>102169.239</v>
      </c>
      <c r="BH175" s="351">
        <f>Quarterly!BI205</f>
        <v>102169.239</v>
      </c>
      <c r="BI175" s="351">
        <f>Quarterly!BJ205</f>
        <v>102169.239</v>
      </c>
      <c r="BJ175" s="351">
        <f>Quarterly!BK205</f>
        <v>98279.32</v>
      </c>
      <c r="BK175" s="351">
        <f>Quarterly!BL205</f>
        <v>101359.954</v>
      </c>
      <c r="BL175" s="351">
        <f>Quarterly!BM205</f>
        <v>128879.424</v>
      </c>
      <c r="BM175" s="351">
        <f>Quarterly!BN205</f>
        <v>153086.66800000001</v>
      </c>
      <c r="BN175" s="351">
        <f>Quarterly!BO205</f>
        <v>126441.49100000001</v>
      </c>
      <c r="BO175" s="351">
        <f>Quarterly!BP205</f>
        <v>158742.33599999998</v>
      </c>
      <c r="BP175" s="351">
        <f>Quarterly!BQ205</f>
        <v>169002.90399999998</v>
      </c>
      <c r="BQ175" s="351">
        <f>Quarterly!BR205</f>
        <v>154988.935</v>
      </c>
      <c r="BR175" s="351">
        <f>Quarterly!BS205</f>
        <v>174770.788</v>
      </c>
      <c r="BS175" s="351">
        <f>Quarterly!BT205</f>
        <v>188553.22567000001</v>
      </c>
      <c r="BT175" s="351">
        <f>Quarterly!BU205</f>
        <v>235676.02982</v>
      </c>
      <c r="BU175" s="351">
        <f>Quarterly!BV205</f>
        <v>211265.41169000001</v>
      </c>
      <c r="BV175" s="351">
        <f>Quarterly!BW205</f>
        <v>208329.76459999999</v>
      </c>
      <c r="BW175" s="351">
        <f>Quarterly!BX205</f>
        <v>199528.90927999999</v>
      </c>
      <c r="BX175" s="351">
        <f>Quarterly!BY205</f>
        <v>247594.78067000001</v>
      </c>
      <c r="BY175" s="351">
        <f>Quarterly!BZ205</f>
        <v>223400.82135999994</v>
      </c>
      <c r="BZ175" s="351">
        <f>Quarterly!CA205</f>
        <v>194990.65989000001</v>
      </c>
      <c r="CA175" s="351">
        <f>Quarterly!CB205</f>
        <v>212613.16394</v>
      </c>
      <c r="CB175" s="351">
        <f>Quarterly!CC205</f>
        <v>267217.17959000007</v>
      </c>
      <c r="CC175" s="351">
        <f>Quarterly!CD205</f>
        <v>239872.24543000001</v>
      </c>
      <c r="CD175" s="351">
        <f>Quarterly!CE205</f>
        <v>248045.4731</v>
      </c>
      <c r="CE175" s="351">
        <f>Quarterly!CF205</f>
        <v>248045.4731</v>
      </c>
      <c r="CF175" s="351">
        <f>Quarterly!CG205</f>
        <v>248045.4731</v>
      </c>
      <c r="CG175" s="351">
        <f>Quarterly!CH205</f>
        <v>248045.4731</v>
      </c>
      <c r="CH175" s="351">
        <f>Quarterly!CI205</f>
        <v>205464.13052499999</v>
      </c>
      <c r="CI175" s="351">
        <f>Quarterly!CJ205</f>
        <v>205464.13052499999</v>
      </c>
      <c r="CJ175" s="351">
        <f>Quarterly!CK205</f>
        <v>205464.13052499999</v>
      </c>
      <c r="CK175" s="351">
        <f>Quarterly!CL205</f>
        <v>205464.13052499999</v>
      </c>
      <c r="CL175" s="351">
        <f>Quarterly!CM205</f>
        <v>214711.7809300001</v>
      </c>
      <c r="CM175" s="351">
        <f>Quarterly!CN205</f>
        <v>206081.36746000004</v>
      </c>
      <c r="CN175" s="351">
        <f>Quarterly!CO205</f>
        <v>263503.21090000024</v>
      </c>
      <c r="CO175" s="351">
        <f>Quarterly!CP205</f>
        <v>230032.65489000012</v>
      </c>
      <c r="CP175" s="351">
        <f>Quarterly!CQ205</f>
        <v>224786.90461000003</v>
      </c>
      <c r="CQ175" s="351">
        <f>Quarterly!CR205</f>
        <v>275442.81974000036</v>
      </c>
      <c r="CR175" s="351">
        <f>Quarterly!CS205</f>
        <v>241592.08697999991</v>
      </c>
      <c r="CS175" s="351">
        <f>Quarterly!CT205</f>
        <v>282064.12869999994</v>
      </c>
      <c r="CT175" s="351">
        <f>Quarterly!CU205</f>
        <v>227800.8444899997</v>
      </c>
      <c r="CU175" s="351">
        <f>Quarterly!CV205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Quarterly!C206</f>
        <v>0</v>
      </c>
      <c r="C176" s="351">
        <f>Quarterly!D206</f>
        <v>0</v>
      </c>
      <c r="D176" s="351">
        <f>Quarterly!E206</f>
        <v>0</v>
      </c>
      <c r="E176" s="351">
        <f>Quarterly!F206</f>
        <v>0</v>
      </c>
      <c r="F176" s="351">
        <f>Quarterly!G206</f>
        <v>0</v>
      </c>
      <c r="G176" s="351">
        <f>Quarterly!H206</f>
        <v>0</v>
      </c>
      <c r="H176" s="351">
        <f>Quarterly!I206</f>
        <v>0</v>
      </c>
      <c r="I176" s="351">
        <f>Quarterly!J206</f>
        <v>0</v>
      </c>
      <c r="J176" s="351">
        <f>Quarterly!K206</f>
        <v>0</v>
      </c>
      <c r="K176" s="351">
        <f>Quarterly!L206</f>
        <v>0</v>
      </c>
      <c r="L176" s="351">
        <f>Quarterly!M206</f>
        <v>0</v>
      </c>
      <c r="M176" s="351">
        <f>Quarterly!N206</f>
        <v>0</v>
      </c>
      <c r="N176" s="351">
        <f>Quarterly!O206</f>
        <v>8.7050000000000001</v>
      </c>
      <c r="O176" s="351">
        <f>Quarterly!P206</f>
        <v>8.7050000000000001</v>
      </c>
      <c r="P176" s="351">
        <f>Quarterly!Q206</f>
        <v>8.7050000000000001</v>
      </c>
      <c r="Q176" s="351">
        <f>Quarterly!R206</f>
        <v>8.7050000000000001</v>
      </c>
      <c r="R176" s="351">
        <f>Quarterly!S206</f>
        <v>10.23</v>
      </c>
      <c r="S176" s="351">
        <f>Quarterly!T206</f>
        <v>10.23</v>
      </c>
      <c r="T176" s="351">
        <f>Quarterly!U206</f>
        <v>10.23</v>
      </c>
      <c r="U176" s="351">
        <f>Quarterly!V206</f>
        <v>10.23</v>
      </c>
      <c r="V176" s="351">
        <f>Quarterly!W206</f>
        <v>11.231175</v>
      </c>
      <c r="W176" s="351">
        <f>Quarterly!X206</f>
        <v>11.231175</v>
      </c>
      <c r="X176" s="351">
        <f>Quarterly!Y206</f>
        <v>11.231175</v>
      </c>
      <c r="Y176" s="351">
        <f>Quarterly!Z206</f>
        <v>11.231175</v>
      </c>
      <c r="Z176" s="351">
        <f>Quarterly!AA206</f>
        <v>9.8780273996899215</v>
      </c>
      <c r="AA176" s="351">
        <f>Quarterly!AB206</f>
        <v>9.8780273996899215</v>
      </c>
      <c r="AB176" s="351">
        <f>Quarterly!AC206</f>
        <v>9.8780273996899215</v>
      </c>
      <c r="AC176" s="351">
        <f>Quarterly!AD206</f>
        <v>9.8780273996899215</v>
      </c>
      <c r="AD176" s="351">
        <f>Quarterly!AE206</f>
        <v>10.550633352751426</v>
      </c>
      <c r="AE176" s="351">
        <f>Quarterly!AF206</f>
        <v>10.550633352751426</v>
      </c>
      <c r="AF176" s="351">
        <f>Quarterly!AG206</f>
        <v>10.550633352751426</v>
      </c>
      <c r="AG176" s="351">
        <f>Quarterly!AH206</f>
        <v>10.550633352751426</v>
      </c>
      <c r="AH176" s="351">
        <f>Quarterly!AI206</f>
        <v>13.347201619035193</v>
      </c>
      <c r="AI176" s="351">
        <f>Quarterly!AJ206</f>
        <v>13.347201619035193</v>
      </c>
      <c r="AJ176" s="351">
        <f>Quarterly!AK206</f>
        <v>13.347201619035193</v>
      </c>
      <c r="AK176" s="351">
        <f>Quarterly!AL206</f>
        <v>13.347201619035193</v>
      </c>
      <c r="AL176" s="351">
        <f>Quarterly!AM206</f>
        <v>17.158752156648056</v>
      </c>
      <c r="AM176" s="351">
        <f>Quarterly!AN206</f>
        <v>17.158752156648056</v>
      </c>
      <c r="AN176" s="351">
        <f>Quarterly!AO206</f>
        <v>17.158752156648056</v>
      </c>
      <c r="AO176" s="351">
        <f>Quarterly!AP206</f>
        <v>17.158752156648056</v>
      </c>
      <c r="AP176" s="351">
        <f>Quarterly!AQ206</f>
        <v>19.540755496342054</v>
      </c>
      <c r="AQ176" s="351">
        <f>Quarterly!AR206</f>
        <v>19.540755496342054</v>
      </c>
      <c r="AR176" s="351">
        <f>Quarterly!AS206</f>
        <v>19.540755496342054</v>
      </c>
      <c r="AS176" s="351">
        <f>Quarterly!AT206</f>
        <v>19.540755496342054</v>
      </c>
      <c r="AT176" s="351">
        <f>Quarterly!AU206</f>
        <v>27.141212695813977</v>
      </c>
      <c r="AU176" s="351">
        <f>Quarterly!AV206</f>
        <v>27.141212695813977</v>
      </c>
      <c r="AV176" s="351">
        <f>Quarterly!AW206</f>
        <v>27.141212695813977</v>
      </c>
      <c r="AW176" s="351">
        <f>Quarterly!AX206</f>
        <v>27.141212695813977</v>
      </c>
      <c r="AX176" s="351">
        <f>Quarterly!AY206</f>
        <v>28.912475228034225</v>
      </c>
      <c r="AY176" s="351">
        <f>Quarterly!AZ206</f>
        <v>28.912475228034225</v>
      </c>
      <c r="AZ176" s="351">
        <f>Quarterly!BA206</f>
        <v>28.912475228034225</v>
      </c>
      <c r="BA176" s="351">
        <f>Quarterly!BB206</f>
        <v>28.912475228034225</v>
      </c>
      <c r="BB176" s="351">
        <f>Quarterly!BC206</f>
        <v>40.371821371084955</v>
      </c>
      <c r="BC176" s="351">
        <f>Quarterly!BD206</f>
        <v>40.371821371084955</v>
      </c>
      <c r="BD176" s="351">
        <f>Quarterly!BE206</f>
        <v>40.371821371084955</v>
      </c>
      <c r="BE176" s="351">
        <f>Quarterly!BF206</f>
        <v>40.371821371084955</v>
      </c>
      <c r="BF176" s="351">
        <f>Quarterly!BG206</f>
        <v>43.617848972433436</v>
      </c>
      <c r="BG176" s="351">
        <f>Quarterly!BH206</f>
        <v>43.617848972433436</v>
      </c>
      <c r="BH176" s="351">
        <f>Quarterly!BI206</f>
        <v>43.617848972433436</v>
      </c>
      <c r="BI176" s="351">
        <f>Quarterly!BJ206</f>
        <v>43.617848972433436</v>
      </c>
      <c r="BJ176" s="351">
        <f>Quarterly!BK206</f>
        <v>48.023455928779299</v>
      </c>
      <c r="BK176" s="351">
        <f>Quarterly!BL206</f>
        <v>53.782176384308833</v>
      </c>
      <c r="BL176" s="351">
        <f>Quarterly!BM206</f>
        <v>51.680758666249403</v>
      </c>
      <c r="BM176" s="351">
        <f>Quarterly!BN206</f>
        <v>57.352748054933429</v>
      </c>
      <c r="BN176" s="351">
        <f>Quarterly!BO206</f>
        <v>67.903916135686046</v>
      </c>
      <c r="BO176" s="351">
        <f>Quarterly!BP206</f>
        <v>79.665888663851547</v>
      </c>
      <c r="BP176" s="351">
        <f>Quarterly!BQ206</f>
        <v>111.67298112431725</v>
      </c>
      <c r="BQ176" s="351">
        <f>Quarterly!BR206</f>
        <v>86.326035534156389</v>
      </c>
      <c r="BR176" s="351">
        <f>Quarterly!BS206</f>
        <v>87.441387468904296</v>
      </c>
      <c r="BS176" s="351">
        <f>Quarterly!BT206</f>
        <v>87.469305033753955</v>
      </c>
      <c r="BT176" s="351">
        <f>Quarterly!BU206</f>
        <v>91.513750139070993</v>
      </c>
      <c r="BU176" s="351">
        <f>Quarterly!BV206</f>
        <v>94.996913175635711</v>
      </c>
      <c r="BV176" s="351">
        <f>Quarterly!BW206</f>
        <v>91.189116496944791</v>
      </c>
      <c r="BW176" s="351">
        <f>Quarterly!BX206</f>
        <v>93.960306727327634</v>
      </c>
      <c r="BX176" s="351">
        <f>Quarterly!BY206</f>
        <v>91.30438308722124</v>
      </c>
      <c r="BY176" s="351">
        <f>Quarterly!BZ206</f>
        <v>108.14415736566653</v>
      </c>
      <c r="BZ176" s="351">
        <f>Quarterly!CA206</f>
        <v>91.873784990331529</v>
      </c>
      <c r="CA176" s="351">
        <f>Quarterly!CB206</f>
        <v>91.557547277086826</v>
      </c>
      <c r="CB176" s="351">
        <f>Quarterly!CC206</f>
        <v>97.699223703860099</v>
      </c>
      <c r="CC176" s="351">
        <f>Quarterly!CD206</f>
        <v>87.365596211345135</v>
      </c>
      <c r="CD176" s="351">
        <f>Quarterly!CE206</f>
        <v>70.519885269173244</v>
      </c>
      <c r="CE176" s="351">
        <f>Quarterly!CF206</f>
        <v>70.519885269173244</v>
      </c>
      <c r="CF176" s="351">
        <f>Quarterly!CG206</f>
        <v>70.519885269173244</v>
      </c>
      <c r="CG176" s="351">
        <f>Quarterly!CH206</f>
        <v>70.519885269173244</v>
      </c>
      <c r="CH176" s="351">
        <f>Quarterly!CI206</f>
        <v>56.59914845274227</v>
      </c>
      <c r="CI176" s="351">
        <f>Quarterly!CJ206</f>
        <v>56.59914845274227</v>
      </c>
      <c r="CJ176" s="351">
        <f>Quarterly!CK206</f>
        <v>56.59914845274227</v>
      </c>
      <c r="CK176" s="351">
        <f>Quarterly!CL206</f>
        <v>56.59914845274227</v>
      </c>
      <c r="CL176" s="351">
        <f>Quarterly!CM206</f>
        <v>126.34245646762558</v>
      </c>
      <c r="CM176" s="351">
        <f>Quarterly!CN206</f>
        <v>125.02996818280943</v>
      </c>
      <c r="CN176" s="351">
        <f>Quarterly!CO206</f>
        <v>109.74999920342691</v>
      </c>
      <c r="CO176" s="351">
        <f>Quarterly!CP206</f>
        <v>126.01144217904333</v>
      </c>
      <c r="CP176" s="351">
        <f>Quarterly!CQ206</f>
        <v>134.22293386999999</v>
      </c>
      <c r="CQ176" s="351">
        <f>Quarterly!CR206</f>
        <v>138.75262322</v>
      </c>
      <c r="CR176" s="351">
        <f>Quarterly!CS206</f>
        <v>157.35407122999999</v>
      </c>
      <c r="CS176" s="351">
        <f>Quarterly!CT206</f>
        <v>131.93855961</v>
      </c>
      <c r="CT176" s="351">
        <f>Quarterly!CU206</f>
        <v>122.38955620311326</v>
      </c>
      <c r="CU176" s="351">
        <f>Quarterly!CV206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Quarterly!C207</f>
        <v>0</v>
      </c>
      <c r="C177" s="351">
        <f>Quarterly!D207</f>
        <v>0</v>
      </c>
      <c r="D177" s="351">
        <f>Quarterly!E207</f>
        <v>0</v>
      </c>
      <c r="E177" s="351">
        <f>Quarterly!F207</f>
        <v>0</v>
      </c>
      <c r="F177" s="351">
        <f>Quarterly!G207</f>
        <v>0</v>
      </c>
      <c r="G177" s="351">
        <f>Quarterly!H207</f>
        <v>0</v>
      </c>
      <c r="H177" s="351">
        <f>Quarterly!I207</f>
        <v>0</v>
      </c>
      <c r="I177" s="351">
        <f>Quarterly!J207</f>
        <v>0</v>
      </c>
      <c r="J177" s="351">
        <f>Quarterly!K207</f>
        <v>0</v>
      </c>
      <c r="K177" s="351">
        <f>Quarterly!L207</f>
        <v>0</v>
      </c>
      <c r="L177" s="351">
        <f>Quarterly!M207</f>
        <v>0</v>
      </c>
      <c r="M177" s="351">
        <f>Quarterly!N207</f>
        <v>0</v>
      </c>
      <c r="N177" s="351">
        <f>Quarterly!O207</f>
        <v>0</v>
      </c>
      <c r="O177" s="351">
        <f>Quarterly!P207</f>
        <v>0</v>
      </c>
      <c r="P177" s="351">
        <f>Quarterly!Q207</f>
        <v>0</v>
      </c>
      <c r="Q177" s="351">
        <f>Quarterly!R207</f>
        <v>0</v>
      </c>
      <c r="R177" s="351">
        <f>Quarterly!S207</f>
        <v>0</v>
      </c>
      <c r="S177" s="351">
        <f>Quarterly!T207</f>
        <v>0</v>
      </c>
      <c r="T177" s="351">
        <f>Quarterly!U207</f>
        <v>0</v>
      </c>
      <c r="U177" s="351">
        <f>Quarterly!V207</f>
        <v>0</v>
      </c>
      <c r="V177" s="351">
        <f>Quarterly!W207</f>
        <v>0</v>
      </c>
      <c r="W177" s="351">
        <f>Quarterly!X207</f>
        <v>0</v>
      </c>
      <c r="X177" s="351">
        <f>Quarterly!Y207</f>
        <v>0</v>
      </c>
      <c r="Y177" s="351">
        <f>Quarterly!Z207</f>
        <v>0</v>
      </c>
      <c r="Z177" s="351">
        <f>Quarterly!AA207</f>
        <v>25685.020499999999</v>
      </c>
      <c r="AA177" s="351">
        <f>Quarterly!AB207</f>
        <v>25685.020499999999</v>
      </c>
      <c r="AB177" s="351">
        <f>Quarterly!AC207</f>
        <v>25685.020499999999</v>
      </c>
      <c r="AC177" s="351">
        <f>Quarterly!AD207</f>
        <v>25685.020499999999</v>
      </c>
      <c r="AD177" s="351">
        <f>Quarterly!AE207</f>
        <v>25512.561000000002</v>
      </c>
      <c r="AE177" s="351">
        <f>Quarterly!AF207</f>
        <v>25512.561000000002</v>
      </c>
      <c r="AF177" s="351">
        <f>Quarterly!AG207</f>
        <v>25512.561000000002</v>
      </c>
      <c r="AG177" s="351">
        <f>Quarterly!AH207</f>
        <v>25512.561000000002</v>
      </c>
      <c r="AH177" s="351">
        <f>Quarterly!AI207</f>
        <v>26130.014999999999</v>
      </c>
      <c r="AI177" s="351">
        <f>Quarterly!AJ207</f>
        <v>26130.014999999999</v>
      </c>
      <c r="AJ177" s="351">
        <f>Quarterly!AK207</f>
        <v>26130.014999999999</v>
      </c>
      <c r="AK177" s="351">
        <f>Quarterly!AL207</f>
        <v>26130.014999999999</v>
      </c>
      <c r="AL177" s="351">
        <f>Quarterly!AM207</f>
        <v>30820.608749999999</v>
      </c>
      <c r="AM177" s="351">
        <f>Quarterly!AN207</f>
        <v>30820.608749999999</v>
      </c>
      <c r="AN177" s="351">
        <f>Quarterly!AO207</f>
        <v>30820.608749999999</v>
      </c>
      <c r="AO177" s="351">
        <f>Quarterly!AP207</f>
        <v>30820.608749999999</v>
      </c>
      <c r="AP177" s="351">
        <f>Quarterly!AQ207</f>
        <v>32204.692249999996</v>
      </c>
      <c r="AQ177" s="351">
        <f>Quarterly!AR207</f>
        <v>32204.692249999996</v>
      </c>
      <c r="AR177" s="351">
        <f>Quarterly!AS207</f>
        <v>32204.692249999996</v>
      </c>
      <c r="AS177" s="351">
        <f>Quarterly!AT207</f>
        <v>32204.692249999996</v>
      </c>
      <c r="AT177" s="351">
        <f>Quarterly!AU207</f>
        <v>43204.605750000002</v>
      </c>
      <c r="AU177" s="351">
        <f>Quarterly!AV207</f>
        <v>43204.605750000002</v>
      </c>
      <c r="AV177" s="351">
        <f>Quarterly!AW207</f>
        <v>43204.605750000002</v>
      </c>
      <c r="AW177" s="351">
        <f>Quarterly!AX207</f>
        <v>43204.605750000002</v>
      </c>
      <c r="AX177" s="351">
        <f>Quarterly!AY207</f>
        <v>45813.080750000001</v>
      </c>
      <c r="AY177" s="351">
        <f>Quarterly!AZ207</f>
        <v>45813.080750000001</v>
      </c>
      <c r="AZ177" s="351">
        <f>Quarterly!BA207</f>
        <v>45813.080750000001</v>
      </c>
      <c r="BA177" s="351">
        <f>Quarterly!BB207</f>
        <v>45813.080750000001</v>
      </c>
      <c r="BB177" s="351">
        <f>Quarterly!BC207</f>
        <v>46680.513250000004</v>
      </c>
      <c r="BC177" s="351">
        <f>Quarterly!BD207</f>
        <v>46680.513250000004</v>
      </c>
      <c r="BD177" s="351">
        <f>Quarterly!BE207</f>
        <v>46680.513250000004</v>
      </c>
      <c r="BE177" s="351">
        <f>Quarterly!BF207</f>
        <v>46680.513250000004</v>
      </c>
      <c r="BF177" s="351">
        <f>Quarterly!BG207</f>
        <v>46861.4035</v>
      </c>
      <c r="BG177" s="351">
        <f>Quarterly!BH207</f>
        <v>46861.4035</v>
      </c>
      <c r="BH177" s="351">
        <f>Quarterly!BI207</f>
        <v>46861.4035</v>
      </c>
      <c r="BI177" s="351">
        <f>Quarterly!BJ207</f>
        <v>46861.4035</v>
      </c>
      <c r="BJ177" s="351">
        <f>Quarterly!BK207</f>
        <v>46362.085999999996</v>
      </c>
      <c r="BK177" s="351">
        <f>Quarterly!BL207</f>
        <v>49564.228999999992</v>
      </c>
      <c r="BL177" s="351">
        <f>Quarterly!BM207</f>
        <v>48147.927000000003</v>
      </c>
      <c r="BM177" s="351">
        <f>Quarterly!BN207</f>
        <v>51654.574000000001</v>
      </c>
      <c r="BN177" s="351">
        <f>Quarterly!BO207</f>
        <v>52643.783000000003</v>
      </c>
      <c r="BO177" s="351">
        <f>Quarterly!BP207</f>
        <v>54315.320999999996</v>
      </c>
      <c r="BP177" s="351">
        <f>Quarterly!BQ207</f>
        <v>54981.123</v>
      </c>
      <c r="BQ177" s="351">
        <f>Quarterly!BR207</f>
        <v>58553.086000000003</v>
      </c>
      <c r="BR177" s="351">
        <f>Quarterly!BS207</f>
        <v>62290.202000000005</v>
      </c>
      <c r="BS177" s="351">
        <f>Quarterly!BT207</f>
        <v>59397.39439999999</v>
      </c>
      <c r="BT177" s="351">
        <f>Quarterly!BU207</f>
        <v>66320.052599999995</v>
      </c>
      <c r="BU177" s="351">
        <f>Quarterly!BV207</f>
        <v>65230.726650000004</v>
      </c>
      <c r="BV177" s="351">
        <f>Quarterly!BW207</f>
        <v>63816.154240000003</v>
      </c>
      <c r="BW177" s="351">
        <f>Quarterly!BX207</f>
        <v>64154.265319999999</v>
      </c>
      <c r="BX177" s="351">
        <f>Quarterly!BY207</f>
        <v>69230.376369999998</v>
      </c>
      <c r="BY177" s="351">
        <f>Quarterly!BZ207</f>
        <v>72517.447149999993</v>
      </c>
      <c r="BZ177" s="351">
        <f>Quarterly!CA207</f>
        <v>67262.812000000005</v>
      </c>
      <c r="CA177" s="351">
        <f>Quarterly!CB207</f>
        <v>66340.171660000007</v>
      </c>
      <c r="CB177" s="351">
        <f>Quarterly!CC207</f>
        <v>72959.13983</v>
      </c>
      <c r="CC177" s="351">
        <f>Quarterly!CD207</f>
        <v>72380.855179999999</v>
      </c>
      <c r="CD177" s="351">
        <f>Quarterly!CE207</f>
        <v>77450.853204999992</v>
      </c>
      <c r="CE177" s="351">
        <f>Quarterly!CF207</f>
        <v>77450.853204999992</v>
      </c>
      <c r="CF177" s="351">
        <f>Quarterly!CG207</f>
        <v>77450.853204999992</v>
      </c>
      <c r="CG177" s="351">
        <f>Quarterly!CH207</f>
        <v>77450.853204999992</v>
      </c>
      <c r="CH177" s="351">
        <f>Quarterly!CI207</f>
        <v>77739.554415000006</v>
      </c>
      <c r="CI177" s="351">
        <f>Quarterly!CJ207</f>
        <v>77739.554415000006</v>
      </c>
      <c r="CJ177" s="351">
        <f>Quarterly!CK207</f>
        <v>77739.554415000006</v>
      </c>
      <c r="CK177" s="351">
        <f>Quarterly!CL207</f>
        <v>77739.554415000006</v>
      </c>
      <c r="CL177" s="351">
        <f>Quarterly!CM207</f>
        <v>198645.38735999996</v>
      </c>
      <c r="CM177" s="351">
        <f>Quarterly!CN207</f>
        <v>193463.40806999995</v>
      </c>
      <c r="CN177" s="351">
        <f>Quarterly!CO207</f>
        <v>185616.23825999995</v>
      </c>
      <c r="CO177" s="351">
        <f>Quarterly!CP207</f>
        <v>204701.26474000001</v>
      </c>
      <c r="CP177" s="351">
        <f>Quarterly!CQ207</f>
        <v>207619.84784999996</v>
      </c>
      <c r="CQ177" s="351">
        <f>Quarterly!CR207</f>
        <v>225721.07060000018</v>
      </c>
      <c r="CR177" s="351">
        <f>Quarterly!CS207</f>
        <v>230734.71454000007</v>
      </c>
      <c r="CS177" s="351">
        <f>Quarterly!CT207</f>
        <v>217707.70729999998</v>
      </c>
      <c r="CT177" s="351">
        <f>Quarterly!CU207</f>
        <v>214326.64565999998</v>
      </c>
      <c r="CU177" s="351">
        <f>Quarterly!CV207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Quarterly!C208</f>
        <v>0</v>
      </c>
      <c r="C178" s="351">
        <f>Quarterly!D208</f>
        <v>0</v>
      </c>
      <c r="D178" s="351">
        <f>Quarterly!E208</f>
        <v>0</v>
      </c>
      <c r="E178" s="351">
        <f>Quarterly!F208</f>
        <v>0</v>
      </c>
      <c r="F178" s="351">
        <f>Quarterly!G208</f>
        <v>0</v>
      </c>
      <c r="G178" s="351">
        <f>Quarterly!H208</f>
        <v>0</v>
      </c>
      <c r="H178" s="351">
        <f>Quarterly!I208</f>
        <v>0</v>
      </c>
      <c r="I178" s="351">
        <f>Quarterly!J208</f>
        <v>0</v>
      </c>
      <c r="J178" s="351">
        <f>Quarterly!K208</f>
        <v>0</v>
      </c>
      <c r="K178" s="351">
        <f>Quarterly!L208</f>
        <v>0</v>
      </c>
      <c r="L178" s="351">
        <f>Quarterly!M208</f>
        <v>0</v>
      </c>
      <c r="M178" s="351">
        <f>Quarterly!N208</f>
        <v>0</v>
      </c>
      <c r="N178" s="351">
        <f>Quarterly!O208</f>
        <v>0</v>
      </c>
      <c r="O178" s="351">
        <f>Quarterly!P208</f>
        <v>0</v>
      </c>
      <c r="P178" s="351">
        <f>Quarterly!Q208</f>
        <v>0</v>
      </c>
      <c r="Q178" s="351">
        <f>Quarterly!R208</f>
        <v>0</v>
      </c>
      <c r="R178" s="351">
        <f>Quarterly!S208</f>
        <v>0</v>
      </c>
      <c r="S178" s="351">
        <f>Quarterly!T208</f>
        <v>0</v>
      </c>
      <c r="T178" s="351">
        <f>Quarterly!U208</f>
        <v>0</v>
      </c>
      <c r="U178" s="351">
        <f>Quarterly!V208</f>
        <v>0</v>
      </c>
      <c r="V178" s="351">
        <f>Quarterly!W208</f>
        <v>0</v>
      </c>
      <c r="W178" s="351">
        <f>Quarterly!X208</f>
        <v>0</v>
      </c>
      <c r="X178" s="351">
        <f>Quarterly!Y208</f>
        <v>0</v>
      </c>
      <c r="Y178" s="351">
        <f>Quarterly!Z208</f>
        <v>0</v>
      </c>
      <c r="Z178" s="351">
        <f>Quarterly!AA208</f>
        <v>0</v>
      </c>
      <c r="AA178" s="351">
        <f>Quarterly!AB208</f>
        <v>0</v>
      </c>
      <c r="AB178" s="351">
        <f>Quarterly!AC208</f>
        <v>0</v>
      </c>
      <c r="AC178" s="351">
        <f>Quarterly!AD208</f>
        <v>0</v>
      </c>
      <c r="AD178" s="351">
        <f>Quarterly!AE208</f>
        <v>0</v>
      </c>
      <c r="AE178" s="351">
        <f>Quarterly!AF208</f>
        <v>0</v>
      </c>
      <c r="AF178" s="351">
        <f>Quarterly!AG208</f>
        <v>0</v>
      </c>
      <c r="AG178" s="351">
        <f>Quarterly!AH208</f>
        <v>0</v>
      </c>
      <c r="AH178" s="351">
        <f>Quarterly!AI208</f>
        <v>0</v>
      </c>
      <c r="AI178" s="351">
        <f>Quarterly!AJ208</f>
        <v>0</v>
      </c>
      <c r="AJ178" s="351">
        <f>Quarterly!AK208</f>
        <v>0</v>
      </c>
      <c r="AK178" s="351">
        <f>Quarterly!AL208</f>
        <v>0</v>
      </c>
      <c r="AL178" s="351">
        <f>Quarterly!AM208</f>
        <v>0</v>
      </c>
      <c r="AM178" s="351">
        <f>Quarterly!AN208</f>
        <v>0</v>
      </c>
      <c r="AN178" s="351">
        <f>Quarterly!AO208</f>
        <v>0</v>
      </c>
      <c r="AO178" s="351">
        <f>Quarterly!AP208</f>
        <v>0</v>
      </c>
      <c r="AP178" s="351">
        <f>Quarterly!AQ208</f>
        <v>0</v>
      </c>
      <c r="AQ178" s="351">
        <f>Quarterly!AR208</f>
        <v>0</v>
      </c>
      <c r="AR178" s="351">
        <f>Quarterly!AS208</f>
        <v>0</v>
      </c>
      <c r="AS178" s="351">
        <f>Quarterly!AT208</f>
        <v>0</v>
      </c>
      <c r="AT178" s="351">
        <f>Quarterly!AU208</f>
        <v>0</v>
      </c>
      <c r="AU178" s="351">
        <f>Quarterly!AV208</f>
        <v>0</v>
      </c>
      <c r="AV178" s="351">
        <f>Quarterly!AW208</f>
        <v>0</v>
      </c>
      <c r="AW178" s="351">
        <f>Quarterly!AX208</f>
        <v>0</v>
      </c>
      <c r="AX178" s="351">
        <f>Quarterly!AY208</f>
        <v>0</v>
      </c>
      <c r="AY178" s="351">
        <f>Quarterly!AZ208</f>
        <v>0</v>
      </c>
      <c r="AZ178" s="351">
        <f>Quarterly!BA208</f>
        <v>0</v>
      </c>
      <c r="BA178" s="351">
        <f>Quarterly!BB208</f>
        <v>0</v>
      </c>
      <c r="BB178" s="351">
        <f>Quarterly!BC208</f>
        <v>0</v>
      </c>
      <c r="BC178" s="351">
        <f>Quarterly!BD208</f>
        <v>0</v>
      </c>
      <c r="BD178" s="351">
        <f>Quarterly!BE208</f>
        <v>0</v>
      </c>
      <c r="BE178" s="351">
        <f>Quarterly!BF208</f>
        <v>0</v>
      </c>
      <c r="BF178" s="351">
        <f>Quarterly!BG208</f>
        <v>0</v>
      </c>
      <c r="BG178" s="351">
        <f>Quarterly!BH208</f>
        <v>0</v>
      </c>
      <c r="BH178" s="351">
        <f>Quarterly!BI208</f>
        <v>0</v>
      </c>
      <c r="BI178" s="351">
        <f>Quarterly!BJ208</f>
        <v>0</v>
      </c>
      <c r="BJ178" s="351">
        <f>Quarterly!BK208</f>
        <v>0</v>
      </c>
      <c r="BK178" s="351">
        <f>Quarterly!BL208</f>
        <v>0</v>
      </c>
      <c r="BL178" s="351">
        <f>Quarterly!BM208</f>
        <v>0</v>
      </c>
      <c r="BM178" s="351">
        <f>Quarterly!BN208</f>
        <v>0</v>
      </c>
      <c r="BN178" s="351">
        <f>Quarterly!BO208</f>
        <v>0</v>
      </c>
      <c r="BO178" s="351">
        <f>Quarterly!BP208</f>
        <v>0</v>
      </c>
      <c r="BP178" s="351">
        <f>Quarterly!BQ208</f>
        <v>0</v>
      </c>
      <c r="BQ178" s="351">
        <f>Quarterly!BR208</f>
        <v>0</v>
      </c>
      <c r="BR178" s="351">
        <f>Quarterly!BS208</f>
        <v>17602.728999999999</v>
      </c>
      <c r="BS178" s="351">
        <f>Quarterly!BT208</f>
        <v>18134.116999999998</v>
      </c>
      <c r="BT178" s="351">
        <f>Quarterly!BU208</f>
        <v>19217.447</v>
      </c>
      <c r="BU178" s="351">
        <f>Quarterly!BV208</f>
        <v>19243.885000000002</v>
      </c>
      <c r="BV178" s="351">
        <f>Quarterly!BW208</f>
        <v>18371.642</v>
      </c>
      <c r="BW178" s="351">
        <f>Quarterly!BX208</f>
        <v>18669.074570000001</v>
      </c>
      <c r="BX178" s="351">
        <f>Quarterly!BY208</f>
        <v>19875.919000000002</v>
      </c>
      <c r="BY178" s="351">
        <f>Quarterly!BZ208</f>
        <v>19646.351900000001</v>
      </c>
      <c r="BZ178" s="351">
        <f>Quarterly!CA208</f>
        <v>18128.256000000001</v>
      </c>
      <c r="CA178" s="351">
        <f>Quarterly!CB208</f>
        <v>19162.911820000001</v>
      </c>
      <c r="CB178" s="351">
        <f>Quarterly!CC208</f>
        <v>19736.737000000001</v>
      </c>
      <c r="CC178" s="351">
        <f>Quarterly!CD208</f>
        <v>20732.719000000001</v>
      </c>
      <c r="CD178" s="351">
        <f>Quarterly!CE208</f>
        <v>21989.064227499999</v>
      </c>
      <c r="CE178" s="351">
        <f>Quarterly!CF208</f>
        <v>21989.064227499999</v>
      </c>
      <c r="CF178" s="351">
        <f>Quarterly!CG208</f>
        <v>21989.064227499999</v>
      </c>
      <c r="CG178" s="351">
        <f>Quarterly!CH208</f>
        <v>21989.064227499999</v>
      </c>
      <c r="CH178" s="351">
        <f>Quarterly!CI208</f>
        <v>24041.075000000001</v>
      </c>
      <c r="CI178" s="351">
        <f>Quarterly!CJ208</f>
        <v>24041.075000000001</v>
      </c>
      <c r="CJ178" s="351">
        <f>Quarterly!CK208</f>
        <v>24041.075000000001</v>
      </c>
      <c r="CK178" s="351">
        <f>Quarterly!CL208</f>
        <v>24041.075000000001</v>
      </c>
      <c r="CL178" s="351">
        <f>Quarterly!CM208</f>
        <v>62364.388229999997</v>
      </c>
      <c r="CM178" s="351">
        <f>Quarterly!CN208</f>
        <v>61413.952179999993</v>
      </c>
      <c r="CN178" s="351">
        <f>Quarterly!CO208</f>
        <v>40722.54</v>
      </c>
      <c r="CO178" s="351">
        <f>Quarterly!CP208</f>
        <v>48117.167679999999</v>
      </c>
      <c r="CP178" s="351">
        <f>Quarterly!CQ208</f>
        <v>61863.533449999995</v>
      </c>
      <c r="CQ178" s="351">
        <f>Quarterly!CR208</f>
        <v>60920.95809</v>
      </c>
      <c r="CR178" s="351">
        <f>Quarterly!CS208</f>
        <v>54906.328800000003</v>
      </c>
      <c r="CS178" s="351">
        <f>Quarterly!CT208</f>
        <v>58287.238890000001</v>
      </c>
      <c r="CT178" s="351">
        <f>Quarterly!CU208</f>
        <v>59880.284810000005</v>
      </c>
      <c r="CU178" s="351">
        <f>Quarterly!CV208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Quarterly!C209</f>
        <v>0</v>
      </c>
      <c r="C179" s="351">
        <f>Quarterly!D209</f>
        <v>0</v>
      </c>
      <c r="D179" s="351">
        <f>Quarterly!E209</f>
        <v>0</v>
      </c>
      <c r="E179" s="351">
        <f>Quarterly!F209</f>
        <v>0</v>
      </c>
      <c r="F179" s="351">
        <f>Quarterly!G209</f>
        <v>0</v>
      </c>
      <c r="G179" s="351">
        <f>Quarterly!H209</f>
        <v>0</v>
      </c>
      <c r="H179" s="351">
        <f>Quarterly!I209</f>
        <v>0</v>
      </c>
      <c r="I179" s="351">
        <f>Quarterly!J209</f>
        <v>0</v>
      </c>
      <c r="J179" s="351">
        <f>Quarterly!K209</f>
        <v>0</v>
      </c>
      <c r="K179" s="351">
        <f>Quarterly!L209</f>
        <v>0</v>
      </c>
      <c r="L179" s="351">
        <f>Quarterly!M209</f>
        <v>0</v>
      </c>
      <c r="M179" s="351">
        <f>Quarterly!N209</f>
        <v>0</v>
      </c>
      <c r="N179" s="351">
        <f>Quarterly!O209</f>
        <v>0</v>
      </c>
      <c r="O179" s="351">
        <f>Quarterly!P209</f>
        <v>0</v>
      </c>
      <c r="P179" s="351">
        <f>Quarterly!Q209</f>
        <v>0</v>
      </c>
      <c r="Q179" s="351">
        <f>Quarterly!R209</f>
        <v>0</v>
      </c>
      <c r="R179" s="351">
        <f>Quarterly!S209</f>
        <v>0</v>
      </c>
      <c r="S179" s="351">
        <f>Quarterly!T209</f>
        <v>0</v>
      </c>
      <c r="T179" s="351">
        <f>Quarterly!U209</f>
        <v>0</v>
      </c>
      <c r="U179" s="351">
        <f>Quarterly!V209</f>
        <v>0</v>
      </c>
      <c r="V179" s="351">
        <f>Quarterly!W209</f>
        <v>0</v>
      </c>
      <c r="W179" s="351">
        <f>Quarterly!X209</f>
        <v>0</v>
      </c>
      <c r="X179" s="351">
        <f>Quarterly!Y209</f>
        <v>0</v>
      </c>
      <c r="Y179" s="351">
        <f>Quarterly!Z209</f>
        <v>0</v>
      </c>
      <c r="Z179" s="351">
        <f>Quarterly!AA209</f>
        <v>0</v>
      </c>
      <c r="AA179" s="351">
        <f>Quarterly!AB209</f>
        <v>0</v>
      </c>
      <c r="AB179" s="351">
        <f>Quarterly!AC209</f>
        <v>0</v>
      </c>
      <c r="AC179" s="351">
        <f>Quarterly!AD209</f>
        <v>0</v>
      </c>
      <c r="AD179" s="351">
        <f>Quarterly!AE209</f>
        <v>0</v>
      </c>
      <c r="AE179" s="351">
        <f>Quarterly!AF209</f>
        <v>0</v>
      </c>
      <c r="AF179" s="351">
        <f>Quarterly!AG209</f>
        <v>0</v>
      </c>
      <c r="AG179" s="351">
        <f>Quarterly!AH209</f>
        <v>0</v>
      </c>
      <c r="AH179" s="351">
        <f>Quarterly!AI209</f>
        <v>0</v>
      </c>
      <c r="AI179" s="351">
        <f>Quarterly!AJ209</f>
        <v>0</v>
      </c>
      <c r="AJ179" s="351">
        <f>Quarterly!AK209</f>
        <v>0</v>
      </c>
      <c r="AK179" s="351">
        <f>Quarterly!AL209</f>
        <v>0</v>
      </c>
      <c r="AL179" s="351">
        <f>Quarterly!AM209</f>
        <v>0</v>
      </c>
      <c r="AM179" s="351">
        <f>Quarterly!AN209</f>
        <v>0</v>
      </c>
      <c r="AN179" s="351">
        <f>Quarterly!AO209</f>
        <v>0</v>
      </c>
      <c r="AO179" s="351">
        <f>Quarterly!AP209</f>
        <v>0</v>
      </c>
      <c r="AP179" s="351">
        <f>Quarterly!AQ209</f>
        <v>0</v>
      </c>
      <c r="AQ179" s="351">
        <f>Quarterly!AR209</f>
        <v>0</v>
      </c>
      <c r="AR179" s="351">
        <f>Quarterly!AS209</f>
        <v>0</v>
      </c>
      <c r="AS179" s="351">
        <f>Quarterly!AT209</f>
        <v>0</v>
      </c>
      <c r="AT179" s="351">
        <f>Quarterly!AU209</f>
        <v>0</v>
      </c>
      <c r="AU179" s="351">
        <f>Quarterly!AV209</f>
        <v>0</v>
      </c>
      <c r="AV179" s="351">
        <f>Quarterly!AW209</f>
        <v>0</v>
      </c>
      <c r="AW179" s="351">
        <f>Quarterly!AX209</f>
        <v>0</v>
      </c>
      <c r="AX179" s="351">
        <f>Quarterly!AY209</f>
        <v>0</v>
      </c>
      <c r="AY179" s="351">
        <f>Quarterly!AZ209</f>
        <v>0</v>
      </c>
      <c r="AZ179" s="351">
        <f>Quarterly!BA209</f>
        <v>0</v>
      </c>
      <c r="BA179" s="351">
        <f>Quarterly!BB209</f>
        <v>0</v>
      </c>
      <c r="BB179" s="351">
        <f>Quarterly!BC209</f>
        <v>0</v>
      </c>
      <c r="BC179" s="351">
        <f>Quarterly!BD209</f>
        <v>0</v>
      </c>
      <c r="BD179" s="351">
        <f>Quarterly!BE209</f>
        <v>0</v>
      </c>
      <c r="BE179" s="351">
        <f>Quarterly!BF209</f>
        <v>0</v>
      </c>
      <c r="BF179" s="351">
        <f>Quarterly!BG209</f>
        <v>0</v>
      </c>
      <c r="BG179" s="351">
        <f>Quarterly!BH209</f>
        <v>0</v>
      </c>
      <c r="BH179" s="351">
        <f>Quarterly!BI209</f>
        <v>0</v>
      </c>
      <c r="BI179" s="351">
        <f>Quarterly!BJ209</f>
        <v>0</v>
      </c>
      <c r="BJ179" s="351">
        <f>Quarterly!BK209</f>
        <v>0</v>
      </c>
      <c r="BK179" s="351">
        <f>Quarterly!BL209</f>
        <v>0</v>
      </c>
      <c r="BL179" s="351">
        <f>Quarterly!BM209</f>
        <v>0</v>
      </c>
      <c r="BM179" s="351">
        <f>Quarterly!BN209</f>
        <v>0</v>
      </c>
      <c r="BN179" s="351">
        <f>Quarterly!BO209</f>
        <v>0</v>
      </c>
      <c r="BO179" s="351">
        <f>Quarterly!BP209</f>
        <v>0</v>
      </c>
      <c r="BP179" s="351">
        <f>Quarterly!BQ209</f>
        <v>0</v>
      </c>
      <c r="BQ179" s="351">
        <f>Quarterly!BR209</f>
        <v>0</v>
      </c>
      <c r="BR179" s="351">
        <f>Quarterly!BS209</f>
        <v>27552.938000000002</v>
      </c>
      <c r="BS179" s="351">
        <f>Quarterly!BT209</f>
        <v>25435.665000000001</v>
      </c>
      <c r="BT179" s="351">
        <f>Quarterly!BU209</f>
        <v>28858.986000000001</v>
      </c>
      <c r="BU179" s="351">
        <f>Quarterly!BV209</f>
        <v>31964.098480000001</v>
      </c>
      <c r="BV179" s="351">
        <f>Quarterly!BW209</f>
        <v>29799.71774</v>
      </c>
      <c r="BW179" s="351">
        <f>Quarterly!BX209</f>
        <v>32010.004400000002</v>
      </c>
      <c r="BX179" s="351">
        <f>Quarterly!BY209</f>
        <v>33426.690999999999</v>
      </c>
      <c r="BY179" s="351">
        <f>Quarterly!BZ209</f>
        <v>36929.659</v>
      </c>
      <c r="BZ179" s="351">
        <f>Quarterly!CA209</f>
        <v>32600.219000000001</v>
      </c>
      <c r="CA179" s="351">
        <f>Quarterly!CB209</f>
        <v>35911.337</v>
      </c>
      <c r="CB179" s="351">
        <f>Quarterly!CC209</f>
        <v>36973.694630000005</v>
      </c>
      <c r="CC179" s="351">
        <f>Quarterly!CD209</f>
        <v>33406.520050000006</v>
      </c>
      <c r="CD179" s="351">
        <f>Quarterly!CE209</f>
        <v>35558.423457499994</v>
      </c>
      <c r="CE179" s="351">
        <f>Quarterly!CF209</f>
        <v>35558.423457499994</v>
      </c>
      <c r="CF179" s="351">
        <f>Quarterly!CG209</f>
        <v>35558.423457499994</v>
      </c>
      <c r="CG179" s="351">
        <f>Quarterly!CH209</f>
        <v>35558.423457499994</v>
      </c>
      <c r="CH179" s="351">
        <f>Quarterly!CI209</f>
        <v>34813.324999999997</v>
      </c>
      <c r="CI179" s="351">
        <f>Quarterly!CJ209</f>
        <v>34813.324999999997</v>
      </c>
      <c r="CJ179" s="351">
        <f>Quarterly!CK209</f>
        <v>34813.324999999997</v>
      </c>
      <c r="CK179" s="351">
        <f>Quarterly!CL209</f>
        <v>34813.324999999997</v>
      </c>
      <c r="CL179" s="351">
        <f>Quarterly!CM209</f>
        <v>64382.49154000001</v>
      </c>
      <c r="CM179" s="351">
        <f>Quarterly!CN209</f>
        <v>59394.566249999989</v>
      </c>
      <c r="CN179" s="351">
        <f>Quarterly!CO209</f>
        <v>56311.017019999999</v>
      </c>
      <c r="CO179" s="351">
        <f>Quarterly!CP209</f>
        <v>68664.559550000005</v>
      </c>
      <c r="CP179" s="351">
        <f>Quarterly!CQ209</f>
        <v>59031.18718999999</v>
      </c>
      <c r="CQ179" s="351">
        <f>Quarterly!CR209</f>
        <v>67073.858680000005</v>
      </c>
      <c r="CR179" s="351">
        <f>Quarterly!CS209</f>
        <v>79148.985499999981</v>
      </c>
      <c r="CS179" s="351">
        <f>Quarterly!CT209</f>
        <v>53194.844250000002</v>
      </c>
      <c r="CT179" s="351">
        <f>Quarterly!CU209</f>
        <v>71270.266410000011</v>
      </c>
      <c r="CU179" s="351">
        <f>Quarterly!CV209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Quarterly!C210</f>
        <v>0</v>
      </c>
      <c r="C180" s="351">
        <f>Quarterly!D210</f>
        <v>0</v>
      </c>
      <c r="D180" s="351">
        <f>Quarterly!E210</f>
        <v>0</v>
      </c>
      <c r="E180" s="351">
        <f>Quarterly!F210</f>
        <v>0</v>
      </c>
      <c r="F180" s="351">
        <f>Quarterly!G210</f>
        <v>0</v>
      </c>
      <c r="G180" s="351">
        <f>Quarterly!H210</f>
        <v>0</v>
      </c>
      <c r="H180" s="351">
        <f>Quarterly!I210</f>
        <v>0</v>
      </c>
      <c r="I180" s="351">
        <f>Quarterly!J210</f>
        <v>0</v>
      </c>
      <c r="J180" s="351">
        <f>Quarterly!K210</f>
        <v>0</v>
      </c>
      <c r="K180" s="351">
        <f>Quarterly!L210</f>
        <v>0</v>
      </c>
      <c r="L180" s="351">
        <f>Quarterly!M210</f>
        <v>0</v>
      </c>
      <c r="M180" s="351">
        <f>Quarterly!N210</f>
        <v>0</v>
      </c>
      <c r="N180" s="351">
        <f>Quarterly!O210</f>
        <v>0</v>
      </c>
      <c r="O180" s="351">
        <f>Quarterly!P210</f>
        <v>0</v>
      </c>
      <c r="P180" s="351">
        <f>Quarterly!Q210</f>
        <v>0</v>
      </c>
      <c r="Q180" s="351">
        <f>Quarterly!R210</f>
        <v>0</v>
      </c>
      <c r="R180" s="351">
        <f>Quarterly!S210</f>
        <v>0</v>
      </c>
      <c r="S180" s="351">
        <f>Quarterly!T210</f>
        <v>0</v>
      </c>
      <c r="T180" s="351">
        <f>Quarterly!U210</f>
        <v>0</v>
      </c>
      <c r="U180" s="351">
        <f>Quarterly!V210</f>
        <v>0</v>
      </c>
      <c r="V180" s="351">
        <f>Quarterly!W210</f>
        <v>0</v>
      </c>
      <c r="W180" s="351">
        <f>Quarterly!X210</f>
        <v>0</v>
      </c>
      <c r="X180" s="351">
        <f>Quarterly!Y210</f>
        <v>0</v>
      </c>
      <c r="Y180" s="351">
        <f>Quarterly!Z210</f>
        <v>0</v>
      </c>
      <c r="Z180" s="351">
        <f>Quarterly!AA210</f>
        <v>0</v>
      </c>
      <c r="AA180" s="351">
        <f>Quarterly!AB210</f>
        <v>0</v>
      </c>
      <c r="AB180" s="351">
        <f>Quarterly!AC210</f>
        <v>0</v>
      </c>
      <c r="AC180" s="351">
        <f>Quarterly!AD210</f>
        <v>0</v>
      </c>
      <c r="AD180" s="351">
        <f>Quarterly!AE210</f>
        <v>0</v>
      </c>
      <c r="AE180" s="351">
        <f>Quarterly!AF210</f>
        <v>0</v>
      </c>
      <c r="AF180" s="351">
        <f>Quarterly!AG210</f>
        <v>0</v>
      </c>
      <c r="AG180" s="351">
        <f>Quarterly!AH210</f>
        <v>0</v>
      </c>
      <c r="AH180" s="351">
        <f>Quarterly!AI210</f>
        <v>0</v>
      </c>
      <c r="AI180" s="351">
        <f>Quarterly!AJ210</f>
        <v>0</v>
      </c>
      <c r="AJ180" s="351">
        <f>Quarterly!AK210</f>
        <v>0</v>
      </c>
      <c r="AK180" s="351">
        <f>Quarterly!AL210</f>
        <v>0</v>
      </c>
      <c r="AL180" s="351">
        <f>Quarterly!AM210</f>
        <v>0</v>
      </c>
      <c r="AM180" s="351">
        <f>Quarterly!AN210</f>
        <v>0</v>
      </c>
      <c r="AN180" s="351">
        <f>Quarterly!AO210</f>
        <v>0</v>
      </c>
      <c r="AO180" s="351">
        <f>Quarterly!AP210</f>
        <v>0</v>
      </c>
      <c r="AP180" s="351">
        <f>Quarterly!AQ210</f>
        <v>0</v>
      </c>
      <c r="AQ180" s="351">
        <f>Quarterly!AR210</f>
        <v>0</v>
      </c>
      <c r="AR180" s="351">
        <f>Quarterly!AS210</f>
        <v>0</v>
      </c>
      <c r="AS180" s="351">
        <f>Quarterly!AT210</f>
        <v>0</v>
      </c>
      <c r="AT180" s="351">
        <f>Quarterly!AU210</f>
        <v>0</v>
      </c>
      <c r="AU180" s="351">
        <f>Quarterly!AV210</f>
        <v>0</v>
      </c>
      <c r="AV180" s="351">
        <f>Quarterly!AW210</f>
        <v>0</v>
      </c>
      <c r="AW180" s="351">
        <f>Quarterly!AX210</f>
        <v>0</v>
      </c>
      <c r="AX180" s="351">
        <f>Quarterly!AY210</f>
        <v>0</v>
      </c>
      <c r="AY180" s="351">
        <f>Quarterly!AZ210</f>
        <v>0</v>
      </c>
      <c r="AZ180" s="351">
        <f>Quarterly!BA210</f>
        <v>0</v>
      </c>
      <c r="BA180" s="351">
        <f>Quarterly!BB210</f>
        <v>0</v>
      </c>
      <c r="BB180" s="351">
        <f>Quarterly!BC210</f>
        <v>0</v>
      </c>
      <c r="BC180" s="351">
        <f>Quarterly!BD210</f>
        <v>0</v>
      </c>
      <c r="BD180" s="351">
        <f>Quarterly!BE210</f>
        <v>0</v>
      </c>
      <c r="BE180" s="351">
        <f>Quarterly!BF210</f>
        <v>0</v>
      </c>
      <c r="BF180" s="351">
        <f>Quarterly!BG210</f>
        <v>0</v>
      </c>
      <c r="BG180" s="351">
        <f>Quarterly!BH210</f>
        <v>0</v>
      </c>
      <c r="BH180" s="351">
        <f>Quarterly!BI210</f>
        <v>0</v>
      </c>
      <c r="BI180" s="351">
        <f>Quarterly!BJ210</f>
        <v>0</v>
      </c>
      <c r="BJ180" s="351">
        <f>Quarterly!BK210</f>
        <v>0</v>
      </c>
      <c r="BK180" s="351">
        <f>Quarterly!BL210</f>
        <v>0</v>
      </c>
      <c r="BL180" s="351">
        <f>Quarterly!BM210</f>
        <v>0</v>
      </c>
      <c r="BM180" s="351">
        <f>Quarterly!BN210</f>
        <v>0</v>
      </c>
      <c r="BN180" s="351">
        <f>Quarterly!BO210</f>
        <v>0</v>
      </c>
      <c r="BO180" s="351">
        <f>Quarterly!BP210</f>
        <v>0</v>
      </c>
      <c r="BP180" s="351">
        <f>Quarterly!BQ210</f>
        <v>0</v>
      </c>
      <c r="BQ180" s="351">
        <f>Quarterly!BR210</f>
        <v>0</v>
      </c>
      <c r="BR180" s="351">
        <f>Quarterly!BS210</f>
        <v>14277.992000000002</v>
      </c>
      <c r="BS180" s="351">
        <f>Quarterly!BT210</f>
        <v>13121.323</v>
      </c>
      <c r="BT180" s="351">
        <f>Quarterly!BU210</f>
        <v>15641.324000000001</v>
      </c>
      <c r="BU180" s="351">
        <f>Quarterly!BV210</f>
        <v>11308.136999999999</v>
      </c>
      <c r="BV180" s="351">
        <f>Quarterly!BW210</f>
        <v>13485.573</v>
      </c>
      <c r="BW180" s="351">
        <f>Quarterly!BX210</f>
        <v>11551.17</v>
      </c>
      <c r="BX180" s="351">
        <f>Quarterly!BY210</f>
        <v>13549.221450000001</v>
      </c>
      <c r="BY180" s="351">
        <f>Quarterly!BZ210</f>
        <v>13914.458999999999</v>
      </c>
      <c r="BZ180" s="351">
        <f>Quarterly!CA210</f>
        <v>14315.58</v>
      </c>
      <c r="CA180" s="351">
        <f>Quarterly!CB210</f>
        <v>8940.3290699999998</v>
      </c>
      <c r="CB180" s="351">
        <f>Quarterly!CC210</f>
        <v>14307.1752</v>
      </c>
      <c r="CC180" s="351">
        <f>Quarterly!CD210</f>
        <v>16196.46603</v>
      </c>
      <c r="CD180" s="351">
        <f>Quarterly!CE210</f>
        <v>11691.610237500001</v>
      </c>
      <c r="CE180" s="351">
        <f>Quarterly!CF210</f>
        <v>11691.610237500001</v>
      </c>
      <c r="CF180" s="351">
        <f>Quarterly!CG210</f>
        <v>11691.610237500001</v>
      </c>
      <c r="CG180" s="351">
        <f>Quarterly!CH210</f>
        <v>11691.610237500001</v>
      </c>
      <c r="CH180" s="351">
        <f>Quarterly!CI210</f>
        <v>7941.35</v>
      </c>
      <c r="CI180" s="351">
        <f>Quarterly!CJ210</f>
        <v>7941.35</v>
      </c>
      <c r="CJ180" s="351">
        <f>Quarterly!CK210</f>
        <v>7941.35</v>
      </c>
      <c r="CK180" s="351">
        <f>Quarterly!CL210</f>
        <v>7941.35</v>
      </c>
      <c r="CL180" s="351">
        <f>Quarterly!CM210</f>
        <v>40084.755469999989</v>
      </c>
      <c r="CM180" s="351">
        <f>Quarterly!CN210</f>
        <v>47326.898330000004</v>
      </c>
      <c r="CN180" s="351">
        <f>Quarterly!CO210</f>
        <v>55351.927080000001</v>
      </c>
      <c r="CO180" s="351">
        <f>Quarterly!CP210</f>
        <v>58784.085930000008</v>
      </c>
      <c r="CP180" s="351">
        <f>Quarterly!CQ210</f>
        <v>51126.952730000012</v>
      </c>
      <c r="CQ180" s="351">
        <f>Quarterly!CR210</f>
        <v>55816.014040000002</v>
      </c>
      <c r="CR180" s="351">
        <f>Quarterly!CS210</f>
        <v>61300.502220000009</v>
      </c>
      <c r="CS180" s="351">
        <f>Quarterly!CT210</f>
        <v>62669.109279999997</v>
      </c>
      <c r="CT180" s="351">
        <f>Quarterly!CU210</f>
        <v>37712.710269999996</v>
      </c>
      <c r="CU180" s="351">
        <f>Quarterly!CV210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Quarterly!C211</f>
        <v>0</v>
      </c>
      <c r="C181" s="351">
        <f>Quarterly!D211</f>
        <v>0</v>
      </c>
      <c r="D181" s="351">
        <f>Quarterly!E211</f>
        <v>0</v>
      </c>
      <c r="E181" s="351">
        <f>Quarterly!F211</f>
        <v>0</v>
      </c>
      <c r="F181" s="351">
        <f>Quarterly!G211</f>
        <v>0</v>
      </c>
      <c r="G181" s="351">
        <f>Quarterly!H211</f>
        <v>0</v>
      </c>
      <c r="H181" s="351">
        <f>Quarterly!I211</f>
        <v>0</v>
      </c>
      <c r="I181" s="351">
        <f>Quarterly!J211</f>
        <v>0</v>
      </c>
      <c r="J181" s="351">
        <f>Quarterly!K211</f>
        <v>0</v>
      </c>
      <c r="K181" s="351">
        <f>Quarterly!L211</f>
        <v>0</v>
      </c>
      <c r="L181" s="351">
        <f>Quarterly!M211</f>
        <v>0</v>
      </c>
      <c r="M181" s="351">
        <f>Quarterly!N211</f>
        <v>0</v>
      </c>
      <c r="N181" s="351">
        <f>Quarterly!O211</f>
        <v>0</v>
      </c>
      <c r="O181" s="351">
        <f>Quarterly!P211</f>
        <v>0</v>
      </c>
      <c r="P181" s="351">
        <f>Quarterly!Q211</f>
        <v>0</v>
      </c>
      <c r="Q181" s="351">
        <f>Quarterly!R211</f>
        <v>0</v>
      </c>
      <c r="R181" s="351">
        <f>Quarterly!S211</f>
        <v>0</v>
      </c>
      <c r="S181" s="351">
        <f>Quarterly!T211</f>
        <v>0</v>
      </c>
      <c r="T181" s="351">
        <f>Quarterly!U211</f>
        <v>0</v>
      </c>
      <c r="U181" s="351">
        <f>Quarterly!V211</f>
        <v>0</v>
      </c>
      <c r="V181" s="351">
        <f>Quarterly!W211</f>
        <v>0</v>
      </c>
      <c r="W181" s="351">
        <f>Quarterly!X211</f>
        <v>0</v>
      </c>
      <c r="X181" s="351">
        <f>Quarterly!Y211</f>
        <v>0</v>
      </c>
      <c r="Y181" s="351">
        <f>Quarterly!Z211</f>
        <v>0</v>
      </c>
      <c r="Z181" s="351">
        <f>Quarterly!AA211</f>
        <v>11.043093369977774</v>
      </c>
      <c r="AA181" s="351">
        <f>Quarterly!AB211</f>
        <v>11.043093369977774</v>
      </c>
      <c r="AB181" s="351">
        <f>Quarterly!AC211</f>
        <v>11.043093369977774</v>
      </c>
      <c r="AC181" s="351">
        <f>Quarterly!AD211</f>
        <v>11.043093369977774</v>
      </c>
      <c r="AD181" s="351">
        <f>Quarterly!AE211</f>
        <v>7.4079926083968211</v>
      </c>
      <c r="AE181" s="351">
        <f>Quarterly!AF211</f>
        <v>7.4079926083968211</v>
      </c>
      <c r="AF181" s="351">
        <f>Quarterly!AG211</f>
        <v>7.4079926083968211</v>
      </c>
      <c r="AG181" s="351">
        <f>Quarterly!AH211</f>
        <v>7.4079926083968211</v>
      </c>
      <c r="AH181" s="351">
        <f>Quarterly!AI211</f>
        <v>6.1819249999999997</v>
      </c>
      <c r="AI181" s="351">
        <f>Quarterly!AJ211</f>
        <v>6.1819249999999997</v>
      </c>
      <c r="AJ181" s="351">
        <f>Quarterly!AK211</f>
        <v>6.1819249999999997</v>
      </c>
      <c r="AK181" s="351">
        <f>Quarterly!AL211</f>
        <v>6.1819249999999997</v>
      </c>
      <c r="AL181" s="351">
        <f>Quarterly!AM211</f>
        <v>8.2911381075631283</v>
      </c>
      <c r="AM181" s="351">
        <f>Quarterly!AN211</f>
        <v>8.2911381075631283</v>
      </c>
      <c r="AN181" s="351">
        <f>Quarterly!AO211</f>
        <v>8.2911381075631283</v>
      </c>
      <c r="AO181" s="351">
        <f>Quarterly!AP211</f>
        <v>8.2911381075631283</v>
      </c>
      <c r="AP181" s="351">
        <f>Quarterly!AQ211</f>
        <v>8.81587914387773</v>
      </c>
      <c r="AQ181" s="351">
        <f>Quarterly!AR211</f>
        <v>8.81587914387773</v>
      </c>
      <c r="AR181" s="351">
        <f>Quarterly!AS211</f>
        <v>8.81587914387773</v>
      </c>
      <c r="AS181" s="351">
        <f>Quarterly!AT211</f>
        <v>8.81587914387773</v>
      </c>
      <c r="AT181" s="351">
        <f>Quarterly!AU211</f>
        <v>11.981251936466448</v>
      </c>
      <c r="AU181" s="351">
        <f>Quarterly!AV211</f>
        <v>11.981251936466448</v>
      </c>
      <c r="AV181" s="351">
        <f>Quarterly!AW211</f>
        <v>11.981251936466448</v>
      </c>
      <c r="AW181" s="351">
        <f>Quarterly!AX211</f>
        <v>11.981251936466448</v>
      </c>
      <c r="AX181" s="351">
        <f>Quarterly!AY211</f>
        <v>17.940430039646564</v>
      </c>
      <c r="AY181" s="351">
        <f>Quarterly!AZ211</f>
        <v>17.940430039646564</v>
      </c>
      <c r="AZ181" s="351">
        <f>Quarterly!BA211</f>
        <v>17.940430039646564</v>
      </c>
      <c r="BA181" s="351">
        <f>Quarterly!BB211</f>
        <v>17.940430039646564</v>
      </c>
      <c r="BB181" s="351">
        <f>Quarterly!BC211</f>
        <v>21.767772692335832</v>
      </c>
      <c r="BC181" s="351">
        <f>Quarterly!BD211</f>
        <v>21.767772692335832</v>
      </c>
      <c r="BD181" s="351">
        <f>Quarterly!BE211</f>
        <v>21.767772692335832</v>
      </c>
      <c r="BE181" s="351">
        <f>Quarterly!BF211</f>
        <v>21.767772692335832</v>
      </c>
      <c r="BF181" s="351">
        <f>Quarterly!BG211</f>
        <v>30.680882623455883</v>
      </c>
      <c r="BG181" s="351">
        <f>Quarterly!BH211</f>
        <v>30.680882623455883</v>
      </c>
      <c r="BH181" s="351">
        <f>Quarterly!BI211</f>
        <v>30.680882623455883</v>
      </c>
      <c r="BI181" s="351">
        <f>Quarterly!BJ211</f>
        <v>30.680882623455883</v>
      </c>
      <c r="BJ181" s="351">
        <f>Quarterly!BK211</f>
        <v>41.792312943971524</v>
      </c>
      <c r="BK181" s="351">
        <f>Quarterly!BL211</f>
        <v>35.74853878353143</v>
      </c>
      <c r="BL181" s="351">
        <f>Quarterly!BM211</f>
        <v>37.340473091743917</v>
      </c>
      <c r="BM181" s="351">
        <f>Quarterly!BN211</f>
        <v>35.835294219649278</v>
      </c>
      <c r="BN181" s="351">
        <f>Quarterly!BO211</f>
        <v>41.077097712394711</v>
      </c>
      <c r="BO181" s="351">
        <f>Quarterly!BP211</f>
        <v>52.23737423859049</v>
      </c>
      <c r="BP181" s="351">
        <f>Quarterly!BQ211</f>
        <v>62.003546993532737</v>
      </c>
      <c r="BQ181" s="351">
        <f>Quarterly!BR211</f>
        <v>52.308283773533333</v>
      </c>
      <c r="BR181" s="351">
        <f>Quarterly!BS211</f>
        <v>46.972604565529529</v>
      </c>
      <c r="BS181" s="351">
        <f>Quarterly!BT211</f>
        <v>65.239044423431068</v>
      </c>
      <c r="BT181" s="351">
        <f>Quarterly!BU211</f>
        <v>67.60844652843187</v>
      </c>
      <c r="BU181" s="351">
        <f>Quarterly!BV211</f>
        <v>47.985823829739573</v>
      </c>
      <c r="BV181" s="351">
        <f>Quarterly!BW211</f>
        <v>49.089475232066007</v>
      </c>
      <c r="BW181" s="351">
        <f>Quarterly!BX211</f>
        <v>61.230615341114586</v>
      </c>
      <c r="BX181" s="351">
        <f>Quarterly!BY211</f>
        <v>63.518990878825505</v>
      </c>
      <c r="BY181" s="351">
        <f>Quarterly!BZ211</f>
        <v>56.345808245576855</v>
      </c>
      <c r="BZ181" s="351">
        <f>Quarterly!CA211</f>
        <v>50.18481633225025</v>
      </c>
      <c r="CA181" s="351">
        <f>Quarterly!CB211</f>
        <v>61.362169103823248</v>
      </c>
      <c r="CB181" s="351">
        <f>Quarterly!CC211</f>
        <v>65.237428618777599</v>
      </c>
      <c r="CC181" s="351">
        <f>Quarterly!CD211</f>
        <v>53.749107489319371</v>
      </c>
      <c r="CD181" s="351">
        <f>Quarterly!CE211</f>
        <v>63.02317901253975</v>
      </c>
      <c r="CE181" s="351">
        <f>Quarterly!CF211</f>
        <v>63.02317901253975</v>
      </c>
      <c r="CF181" s="351">
        <f>Quarterly!CG211</f>
        <v>63.02317901253975</v>
      </c>
      <c r="CG181" s="351">
        <f>Quarterly!CH211</f>
        <v>63.02317901253975</v>
      </c>
      <c r="CH181" s="351">
        <f>Quarterly!CI211</f>
        <v>70.729757220438415</v>
      </c>
      <c r="CI181" s="351">
        <f>Quarterly!CJ211</f>
        <v>70.729757220438415</v>
      </c>
      <c r="CJ181" s="351">
        <f>Quarterly!CK211</f>
        <v>70.729757220438415</v>
      </c>
      <c r="CK181" s="351">
        <f>Quarterly!CL211</f>
        <v>70.729757220438415</v>
      </c>
      <c r="CL181" s="351">
        <f>Quarterly!CM211</f>
        <v>71.098232630432165</v>
      </c>
      <c r="CM181" s="351">
        <f>Quarterly!CN211</f>
        <v>78.59812494788703</v>
      </c>
      <c r="CN181" s="351">
        <f>Quarterly!CO211</f>
        <v>86.039915570371178</v>
      </c>
      <c r="CO181" s="351">
        <f>Quarterly!CP211</f>
        <v>87.904511912612264</v>
      </c>
      <c r="CP181" s="351">
        <f>Quarterly!CQ211</f>
        <v>67.562110480000001</v>
      </c>
      <c r="CQ181" s="351">
        <f>Quarterly!CR211</f>
        <v>80.810263280000001</v>
      </c>
      <c r="CR181" s="351">
        <f>Quarterly!CS211</f>
        <v>83.346960109999998</v>
      </c>
      <c r="CS181" s="351">
        <f>Quarterly!CT211</f>
        <v>91.346694649999989</v>
      </c>
      <c r="CT181" s="351">
        <f>Quarterly!CU211</f>
        <v>68.42918450325331</v>
      </c>
      <c r="CU181" s="351">
        <f>Quarterly!CV211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Quarterly!C212</f>
        <v>0</v>
      </c>
      <c r="C182" s="351">
        <f>Quarterly!D212</f>
        <v>0</v>
      </c>
      <c r="D182" s="351">
        <f>Quarterly!E212</f>
        <v>0</v>
      </c>
      <c r="E182" s="351">
        <f>Quarterly!F212</f>
        <v>0</v>
      </c>
      <c r="F182" s="351">
        <f>Quarterly!G212</f>
        <v>0</v>
      </c>
      <c r="G182" s="351">
        <f>Quarterly!H212</f>
        <v>0</v>
      </c>
      <c r="H182" s="351">
        <f>Quarterly!I212</f>
        <v>0</v>
      </c>
      <c r="I182" s="351">
        <f>Quarterly!J212</f>
        <v>0</v>
      </c>
      <c r="J182" s="351">
        <f>Quarterly!K212</f>
        <v>0</v>
      </c>
      <c r="K182" s="351">
        <f>Quarterly!L212</f>
        <v>0</v>
      </c>
      <c r="L182" s="351">
        <f>Quarterly!M212</f>
        <v>0</v>
      </c>
      <c r="M182" s="351">
        <f>Quarterly!N212</f>
        <v>0</v>
      </c>
      <c r="N182" s="351">
        <f>Quarterly!O212</f>
        <v>0</v>
      </c>
      <c r="O182" s="351">
        <f>Quarterly!P212</f>
        <v>0</v>
      </c>
      <c r="P182" s="351">
        <f>Quarterly!Q212</f>
        <v>0</v>
      </c>
      <c r="Q182" s="351">
        <f>Quarterly!R212</f>
        <v>0</v>
      </c>
      <c r="R182" s="351">
        <f>Quarterly!S212</f>
        <v>0</v>
      </c>
      <c r="S182" s="351">
        <f>Quarterly!T212</f>
        <v>0</v>
      </c>
      <c r="T182" s="351">
        <f>Quarterly!U212</f>
        <v>0</v>
      </c>
      <c r="U182" s="351">
        <f>Quarterly!V212</f>
        <v>0</v>
      </c>
      <c r="V182" s="351">
        <f>Quarterly!W212</f>
        <v>0</v>
      </c>
      <c r="W182" s="351">
        <f>Quarterly!X212</f>
        <v>0</v>
      </c>
      <c r="X182" s="351">
        <f>Quarterly!Y212</f>
        <v>0</v>
      </c>
      <c r="Y182" s="351">
        <f>Quarterly!Z212</f>
        <v>0</v>
      </c>
      <c r="Z182" s="351">
        <f>Quarterly!AA212</f>
        <v>23570.762500000001</v>
      </c>
      <c r="AA182" s="351">
        <f>Quarterly!AB212</f>
        <v>23570.762500000001</v>
      </c>
      <c r="AB182" s="351">
        <f>Quarterly!AC212</f>
        <v>23570.762500000001</v>
      </c>
      <c r="AC182" s="351">
        <f>Quarterly!AD212</f>
        <v>23570.762500000001</v>
      </c>
      <c r="AD182" s="351">
        <f>Quarterly!AE212</f>
        <v>17638.61275</v>
      </c>
      <c r="AE182" s="351">
        <f>Quarterly!AF212</f>
        <v>17638.61275</v>
      </c>
      <c r="AF182" s="351">
        <f>Quarterly!AG212</f>
        <v>17638.61275</v>
      </c>
      <c r="AG182" s="351">
        <f>Quarterly!AH212</f>
        <v>17638.61275</v>
      </c>
      <c r="AH182" s="351">
        <f>Quarterly!AI212</f>
        <v>16472.396000000001</v>
      </c>
      <c r="AI182" s="351">
        <f>Quarterly!AJ212</f>
        <v>16472.396000000001</v>
      </c>
      <c r="AJ182" s="351">
        <f>Quarterly!AK212</f>
        <v>16472.396000000001</v>
      </c>
      <c r="AK182" s="351">
        <f>Quarterly!AL212</f>
        <v>16472.396000000001</v>
      </c>
      <c r="AL182" s="351">
        <f>Quarterly!AM212</f>
        <v>18936.062750000001</v>
      </c>
      <c r="AM182" s="351">
        <f>Quarterly!AN212</f>
        <v>18936.062750000001</v>
      </c>
      <c r="AN182" s="351">
        <f>Quarterly!AO212</f>
        <v>18936.062750000001</v>
      </c>
      <c r="AO182" s="351">
        <f>Quarterly!AP212</f>
        <v>18936.062750000001</v>
      </c>
      <c r="AP182" s="351">
        <f>Quarterly!AQ212</f>
        <v>19963.473000000002</v>
      </c>
      <c r="AQ182" s="351">
        <f>Quarterly!AR212</f>
        <v>19963.473000000002</v>
      </c>
      <c r="AR182" s="351">
        <f>Quarterly!AS212</f>
        <v>19963.473000000002</v>
      </c>
      <c r="AS182" s="351">
        <f>Quarterly!AT212</f>
        <v>19963.473000000002</v>
      </c>
      <c r="AT182" s="351">
        <f>Quarterly!AU212</f>
        <v>30708.05975</v>
      </c>
      <c r="AU182" s="351">
        <f>Quarterly!AV212</f>
        <v>30708.05975</v>
      </c>
      <c r="AV182" s="351">
        <f>Quarterly!AW212</f>
        <v>30708.05975</v>
      </c>
      <c r="AW182" s="351">
        <f>Quarterly!AX212</f>
        <v>30708.05975</v>
      </c>
      <c r="AX182" s="351">
        <f>Quarterly!AY212</f>
        <v>55994.798999999999</v>
      </c>
      <c r="AY182" s="351">
        <f>Quarterly!AZ212</f>
        <v>55994.798999999999</v>
      </c>
      <c r="AZ182" s="351">
        <f>Quarterly!BA212</f>
        <v>55994.798999999999</v>
      </c>
      <c r="BA182" s="351">
        <f>Quarterly!BB212</f>
        <v>55994.798999999999</v>
      </c>
      <c r="BB182" s="351">
        <f>Quarterly!BC212</f>
        <v>43018.328500000003</v>
      </c>
      <c r="BC182" s="351">
        <f>Quarterly!BD212</f>
        <v>43018.328500000003</v>
      </c>
      <c r="BD182" s="351">
        <f>Quarterly!BE212</f>
        <v>43018.328500000003</v>
      </c>
      <c r="BE182" s="351">
        <f>Quarterly!BF212</f>
        <v>43018.328500000003</v>
      </c>
      <c r="BF182" s="351">
        <f>Quarterly!BG212</f>
        <v>66399.7215</v>
      </c>
      <c r="BG182" s="351">
        <f>Quarterly!BH212</f>
        <v>66399.7215</v>
      </c>
      <c r="BH182" s="351">
        <f>Quarterly!BI212</f>
        <v>66399.7215</v>
      </c>
      <c r="BI182" s="351">
        <f>Quarterly!BJ212</f>
        <v>66399.7215</v>
      </c>
      <c r="BJ182" s="351">
        <f>Quarterly!BK212</f>
        <v>65739.184000000008</v>
      </c>
      <c r="BK182" s="351">
        <f>Quarterly!BL212</f>
        <v>88540.337</v>
      </c>
      <c r="BL182" s="351">
        <f>Quarterly!BM212</f>
        <v>93252.127000000008</v>
      </c>
      <c r="BM182" s="351">
        <f>Quarterly!BN212</f>
        <v>89540.866999999998</v>
      </c>
      <c r="BN182" s="351">
        <f>Quarterly!BO212</f>
        <v>73538.502000000008</v>
      </c>
      <c r="BO182" s="351">
        <f>Quarterly!BP212</f>
        <v>77876.767999999996</v>
      </c>
      <c r="BP182" s="351">
        <f>Quarterly!BQ212</f>
        <v>106097.269</v>
      </c>
      <c r="BQ182" s="351">
        <f>Quarterly!BR212</f>
        <v>86423.329999999987</v>
      </c>
      <c r="BR182" s="351">
        <f>Quarterly!BS212</f>
        <v>81473.044999999998</v>
      </c>
      <c r="BS182" s="351">
        <f>Quarterly!BT212</f>
        <v>104543.45385000001</v>
      </c>
      <c r="BT182" s="351">
        <f>Quarterly!BU212</f>
        <v>133501.51951999997</v>
      </c>
      <c r="BU182" s="351">
        <f>Quarterly!BV212</f>
        <v>113390.0508</v>
      </c>
      <c r="BV182" s="351">
        <f>Quarterly!BW212</f>
        <v>100937.5794</v>
      </c>
      <c r="BW182" s="351">
        <f>Quarterly!BX212</f>
        <v>104658.64231</v>
      </c>
      <c r="BX182" s="351">
        <f>Quarterly!BY212</f>
        <v>113316.81204999998</v>
      </c>
      <c r="BY182" s="351">
        <f>Quarterly!BZ212</f>
        <v>117616.07959000001</v>
      </c>
      <c r="BZ182" s="351">
        <f>Quarterly!CA212</f>
        <v>88030.341229999991</v>
      </c>
      <c r="CA182" s="351">
        <f>Quarterly!CB212</f>
        <v>101586.13235999999</v>
      </c>
      <c r="CB182" s="351">
        <f>Quarterly!CC212</f>
        <v>130900.79084999999</v>
      </c>
      <c r="CC182" s="351">
        <f>Quarterly!CD212</f>
        <v>119005.28687000001</v>
      </c>
      <c r="CD182" s="351">
        <f>Quarterly!CE212</f>
        <v>131542.5646325</v>
      </c>
      <c r="CE182" s="351">
        <f>Quarterly!CF212</f>
        <v>131542.5646325</v>
      </c>
      <c r="CF182" s="351">
        <f>Quarterly!CG212</f>
        <v>131542.5646325</v>
      </c>
      <c r="CG182" s="351">
        <f>Quarterly!CH212</f>
        <v>131542.5646325</v>
      </c>
      <c r="CH182" s="351">
        <f>Quarterly!CI212</f>
        <v>151741.8605025</v>
      </c>
      <c r="CI182" s="351">
        <f>Quarterly!CJ212</f>
        <v>151741.8605025</v>
      </c>
      <c r="CJ182" s="351">
        <f>Quarterly!CK212</f>
        <v>151741.8605025</v>
      </c>
      <c r="CK182" s="351">
        <f>Quarterly!CL212</f>
        <v>151741.8605025</v>
      </c>
      <c r="CL182" s="351">
        <f>Quarterly!CM212</f>
        <v>134229.96743000005</v>
      </c>
      <c r="CM182" s="351">
        <f>Quarterly!CN212</f>
        <v>133660.30886999992</v>
      </c>
      <c r="CN182" s="351">
        <f>Quarterly!CO212</f>
        <v>179312.21551000001</v>
      </c>
      <c r="CO182" s="351">
        <f>Quarterly!CP212</f>
        <v>211444.30026999992</v>
      </c>
      <c r="CP182" s="351">
        <f>Quarterly!CQ212</f>
        <v>159870.55509000004</v>
      </c>
      <c r="CQ182" s="351">
        <f>Quarterly!CR212</f>
        <v>157144.17792999995</v>
      </c>
      <c r="CR182" s="351">
        <f>Quarterly!CS212</f>
        <v>191409.74762000004</v>
      </c>
      <c r="CS182" s="351">
        <f>Quarterly!CT212</f>
        <v>184822.42798000001</v>
      </c>
      <c r="CT182" s="351">
        <f>Quarterly!CU212</f>
        <v>132138.51689999999</v>
      </c>
      <c r="CU182" s="351">
        <f>Quarterly!CV212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Quarterly!C213</f>
        <v>0</v>
      </c>
      <c r="C183" s="351">
        <f>Quarterly!D213</f>
        <v>0</v>
      </c>
      <c r="D183" s="351">
        <f>Quarterly!E213</f>
        <v>0</v>
      </c>
      <c r="E183" s="351">
        <f>Quarterly!F213</f>
        <v>0</v>
      </c>
      <c r="F183" s="351">
        <f>Quarterly!G213</f>
        <v>0</v>
      </c>
      <c r="G183" s="351">
        <f>Quarterly!H213</f>
        <v>0</v>
      </c>
      <c r="H183" s="351">
        <f>Quarterly!I213</f>
        <v>0</v>
      </c>
      <c r="I183" s="351">
        <f>Quarterly!J213</f>
        <v>0</v>
      </c>
      <c r="J183" s="351">
        <f>Quarterly!K213</f>
        <v>0</v>
      </c>
      <c r="K183" s="351">
        <f>Quarterly!L213</f>
        <v>0</v>
      </c>
      <c r="L183" s="351">
        <f>Quarterly!M213</f>
        <v>0</v>
      </c>
      <c r="M183" s="351">
        <f>Quarterly!N213</f>
        <v>0</v>
      </c>
      <c r="N183" s="351">
        <f>Quarterly!O213</f>
        <v>0</v>
      </c>
      <c r="O183" s="351">
        <f>Quarterly!P213</f>
        <v>0</v>
      </c>
      <c r="P183" s="351">
        <f>Quarterly!Q213</f>
        <v>0</v>
      </c>
      <c r="Q183" s="351">
        <f>Quarterly!R213</f>
        <v>0</v>
      </c>
      <c r="R183" s="351">
        <f>Quarterly!S213</f>
        <v>0</v>
      </c>
      <c r="S183" s="351">
        <f>Quarterly!T213</f>
        <v>0</v>
      </c>
      <c r="T183" s="351">
        <f>Quarterly!U213</f>
        <v>0</v>
      </c>
      <c r="U183" s="351">
        <f>Quarterly!V213</f>
        <v>0</v>
      </c>
      <c r="V183" s="351">
        <f>Quarterly!W213</f>
        <v>0</v>
      </c>
      <c r="W183" s="351">
        <f>Quarterly!X213</f>
        <v>0</v>
      </c>
      <c r="X183" s="351">
        <f>Quarterly!Y213</f>
        <v>0</v>
      </c>
      <c r="Y183" s="351">
        <f>Quarterly!Z213</f>
        <v>0</v>
      </c>
      <c r="Z183" s="351">
        <f>Quarterly!AA213</f>
        <v>16.404591085632784</v>
      </c>
      <c r="AA183" s="351">
        <f>Quarterly!AB213</f>
        <v>16.404591085632784</v>
      </c>
      <c r="AB183" s="351">
        <f>Quarterly!AC213</f>
        <v>16.404591085632784</v>
      </c>
      <c r="AC183" s="351">
        <f>Quarterly!AD213</f>
        <v>16.404591085632784</v>
      </c>
      <c r="AD183" s="351">
        <f>Quarterly!AE213</f>
        <v>12.894845231701185</v>
      </c>
      <c r="AE183" s="351">
        <f>Quarterly!AF213</f>
        <v>12.894845231701185</v>
      </c>
      <c r="AF183" s="351">
        <f>Quarterly!AG213</f>
        <v>12.894845231701185</v>
      </c>
      <c r="AG183" s="351">
        <f>Quarterly!AH213</f>
        <v>12.894845231701185</v>
      </c>
      <c r="AH183" s="351">
        <f>Quarterly!AI213</f>
        <v>13.593074999999997</v>
      </c>
      <c r="AI183" s="351">
        <f>Quarterly!AJ213</f>
        <v>13.593074999999997</v>
      </c>
      <c r="AJ183" s="351">
        <f>Quarterly!AK213</f>
        <v>13.593074999999997</v>
      </c>
      <c r="AK183" s="351">
        <f>Quarterly!AL213</f>
        <v>13.593074999999997</v>
      </c>
      <c r="AL183" s="351">
        <f>Quarterly!AM213</f>
        <v>17.324046347830894</v>
      </c>
      <c r="AM183" s="351">
        <f>Quarterly!AN213</f>
        <v>17.324046347830894</v>
      </c>
      <c r="AN183" s="351">
        <f>Quarterly!AO213</f>
        <v>17.324046347830894</v>
      </c>
      <c r="AO183" s="351">
        <f>Quarterly!AP213</f>
        <v>17.324046347830894</v>
      </c>
      <c r="AP183" s="351">
        <f>Quarterly!AQ213</f>
        <v>23.976577261088529</v>
      </c>
      <c r="AQ183" s="351">
        <f>Quarterly!AR213</f>
        <v>23.976577261088529</v>
      </c>
      <c r="AR183" s="351">
        <f>Quarterly!AS213</f>
        <v>23.976577261088529</v>
      </c>
      <c r="AS183" s="351">
        <f>Quarterly!AT213</f>
        <v>23.976577261088529</v>
      </c>
      <c r="AT183" s="351">
        <f>Quarterly!AU213</f>
        <v>29.654646002515655</v>
      </c>
      <c r="AU183" s="351">
        <f>Quarterly!AV213</f>
        <v>29.654646002515655</v>
      </c>
      <c r="AV183" s="351">
        <f>Quarterly!AW213</f>
        <v>29.654646002515655</v>
      </c>
      <c r="AW183" s="351">
        <f>Quarterly!AX213</f>
        <v>29.654646002515655</v>
      </c>
      <c r="AX183" s="351">
        <f>Quarterly!AY213</f>
        <v>39.333916362931518</v>
      </c>
      <c r="AY183" s="351">
        <f>Quarterly!AZ213</f>
        <v>39.333916362931518</v>
      </c>
      <c r="AZ183" s="351">
        <f>Quarterly!BA213</f>
        <v>39.333916362931518</v>
      </c>
      <c r="BA183" s="351">
        <f>Quarterly!BB213</f>
        <v>39.333916362931518</v>
      </c>
      <c r="BB183" s="351">
        <f>Quarterly!BC213</f>
        <v>49.2523549082049</v>
      </c>
      <c r="BC183" s="351">
        <f>Quarterly!BD213</f>
        <v>49.2523549082049</v>
      </c>
      <c r="BD183" s="351">
        <f>Quarterly!BE213</f>
        <v>49.2523549082049</v>
      </c>
      <c r="BE183" s="351">
        <f>Quarterly!BF213</f>
        <v>49.2523549082049</v>
      </c>
      <c r="BF183" s="351">
        <f>Quarterly!BG213</f>
        <v>60.317000947447262</v>
      </c>
      <c r="BG183" s="351">
        <f>Quarterly!BH213</f>
        <v>60.317000947447262</v>
      </c>
      <c r="BH183" s="351">
        <f>Quarterly!BI213</f>
        <v>60.317000947447262</v>
      </c>
      <c r="BI183" s="351">
        <f>Quarterly!BJ213</f>
        <v>60.317000947447262</v>
      </c>
      <c r="BJ183" s="351">
        <f>Quarterly!BK213</f>
        <v>64.765858125808847</v>
      </c>
      <c r="BK183" s="351">
        <f>Quarterly!BL213</f>
        <v>59.712608285896081</v>
      </c>
      <c r="BL183" s="351">
        <f>Quarterly!BM213</f>
        <v>69.864298652598364</v>
      </c>
      <c r="BM183" s="351">
        <f>Quarterly!BN213</f>
        <v>93.950645776152484</v>
      </c>
      <c r="BN183" s="351">
        <f>Quarterly!BO213</f>
        <v>91.824915954586274</v>
      </c>
      <c r="BO183" s="351">
        <f>Quarterly!BP213</f>
        <v>77.493526172685137</v>
      </c>
      <c r="BP183" s="351">
        <f>Quarterly!BQ213</f>
        <v>84.220454417561655</v>
      </c>
      <c r="BQ183" s="351">
        <f>Quarterly!BR213</f>
        <v>91.945128178449181</v>
      </c>
      <c r="BR183" s="351">
        <f>Quarterly!BS213</f>
        <v>67.690964650395543</v>
      </c>
      <c r="BS183" s="351">
        <f>Quarterly!BT213</f>
        <v>98.957801175111456</v>
      </c>
      <c r="BT183" s="351">
        <f>Quarterly!BU213</f>
        <v>111.37801035341502</v>
      </c>
      <c r="BU183" s="351">
        <f>Quarterly!BV213</f>
        <v>120.23058882646573</v>
      </c>
      <c r="BV183" s="351">
        <f>Quarterly!BW213</f>
        <v>90.319114712910334</v>
      </c>
      <c r="BW183" s="351">
        <f>Quarterly!BX213</f>
        <v>101.4175054402326</v>
      </c>
      <c r="BX183" s="351">
        <f>Quarterly!BY213</f>
        <v>94.042608921524106</v>
      </c>
      <c r="BY183" s="351">
        <f>Quarterly!BZ213</f>
        <v>117.6520606234438</v>
      </c>
      <c r="BZ183" s="351">
        <f>Quarterly!CA213</f>
        <v>111.31260448633942</v>
      </c>
      <c r="CA183" s="351">
        <f>Quarterly!CB213</f>
        <v>98.947313747098576</v>
      </c>
      <c r="CB183" s="351">
        <f>Quarterly!CC213</f>
        <v>101.48770349025834</v>
      </c>
      <c r="CC183" s="351">
        <f>Quarterly!CD213</f>
        <v>113.8942832893747</v>
      </c>
      <c r="CD183" s="351">
        <f>Quarterly!CE213</f>
        <v>110.51012748628324</v>
      </c>
      <c r="CE183" s="351">
        <f>Quarterly!CF213</f>
        <v>110.51012748628324</v>
      </c>
      <c r="CF183" s="351">
        <f>Quarterly!CG213</f>
        <v>110.51012748628324</v>
      </c>
      <c r="CG183" s="351">
        <f>Quarterly!CH213</f>
        <v>110.51012748628324</v>
      </c>
      <c r="CH183" s="351">
        <f>Quarterly!CI213</f>
        <v>110.02522099784977</v>
      </c>
      <c r="CI183" s="351">
        <f>Quarterly!CJ213</f>
        <v>110.02522099784977</v>
      </c>
      <c r="CJ183" s="351">
        <f>Quarterly!CK213</f>
        <v>110.02522099784977</v>
      </c>
      <c r="CK183" s="351">
        <f>Quarterly!CL213</f>
        <v>110.02522099784977</v>
      </c>
      <c r="CL183" s="351">
        <f>Quarterly!CM213</f>
        <v>65.710127794118478</v>
      </c>
      <c r="CM183" s="351">
        <f>Quarterly!CN213</f>
        <v>90.944165997125069</v>
      </c>
      <c r="CN183" s="351">
        <f>Quarterly!CO213</f>
        <v>87.764529614569526</v>
      </c>
      <c r="CO183" s="351">
        <f>Quarterly!CP213</f>
        <v>88.867384681634348</v>
      </c>
      <c r="CP183" s="351">
        <f>Quarterly!CQ213</f>
        <v>95.061511310000014</v>
      </c>
      <c r="CQ183" s="351">
        <f>Quarterly!CR213</f>
        <v>82.751379069999999</v>
      </c>
      <c r="CR183" s="351">
        <f>Quarterly!CS213</f>
        <v>94.38452620000001</v>
      </c>
      <c r="CS183" s="351">
        <f>Quarterly!CT213</f>
        <v>94.738157400000034</v>
      </c>
      <c r="CT183" s="351">
        <f>Quarterly!CU213</f>
        <v>99.225282522443564</v>
      </c>
      <c r="CU183" s="351">
        <f>Quarterly!CV213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Quarterly!C214</f>
        <v>0</v>
      </c>
      <c r="C184" s="351">
        <f>Quarterly!D214</f>
        <v>0</v>
      </c>
      <c r="D184" s="351">
        <f>Quarterly!E214</f>
        <v>0</v>
      </c>
      <c r="E184" s="351">
        <f>Quarterly!F214</f>
        <v>0</v>
      </c>
      <c r="F184" s="351">
        <f>Quarterly!G214</f>
        <v>0</v>
      </c>
      <c r="G184" s="351">
        <f>Quarterly!H214</f>
        <v>0</v>
      </c>
      <c r="H184" s="351">
        <f>Quarterly!I214</f>
        <v>0</v>
      </c>
      <c r="I184" s="351">
        <f>Quarterly!J214</f>
        <v>0</v>
      </c>
      <c r="J184" s="351">
        <f>Quarterly!K214</f>
        <v>0</v>
      </c>
      <c r="K184" s="351">
        <f>Quarterly!L214</f>
        <v>0</v>
      </c>
      <c r="L184" s="351">
        <f>Quarterly!M214</f>
        <v>0</v>
      </c>
      <c r="M184" s="351">
        <f>Quarterly!N214</f>
        <v>0</v>
      </c>
      <c r="N184" s="351">
        <f>Quarterly!O214</f>
        <v>0</v>
      </c>
      <c r="O184" s="351">
        <f>Quarterly!P214</f>
        <v>0</v>
      </c>
      <c r="P184" s="351">
        <f>Quarterly!Q214</f>
        <v>0</v>
      </c>
      <c r="Q184" s="351">
        <f>Quarterly!R214</f>
        <v>0</v>
      </c>
      <c r="R184" s="351">
        <f>Quarterly!S214</f>
        <v>0</v>
      </c>
      <c r="S184" s="351">
        <f>Quarterly!T214</f>
        <v>0</v>
      </c>
      <c r="T184" s="351">
        <f>Quarterly!U214</f>
        <v>0</v>
      </c>
      <c r="U184" s="351">
        <f>Quarterly!V214</f>
        <v>0</v>
      </c>
      <c r="V184" s="351">
        <f>Quarterly!W214</f>
        <v>0</v>
      </c>
      <c r="W184" s="351">
        <f>Quarterly!X214</f>
        <v>0</v>
      </c>
      <c r="X184" s="351">
        <f>Quarterly!Y214</f>
        <v>0</v>
      </c>
      <c r="Y184" s="351">
        <f>Quarterly!Z214</f>
        <v>0</v>
      </c>
      <c r="Z184" s="351">
        <f>Quarterly!AA214</f>
        <v>5107.8540000000003</v>
      </c>
      <c r="AA184" s="351">
        <f>Quarterly!AB214</f>
        <v>5107.8540000000003</v>
      </c>
      <c r="AB184" s="351">
        <f>Quarterly!AC214</f>
        <v>5107.8540000000003</v>
      </c>
      <c r="AC184" s="351">
        <f>Quarterly!AD214</f>
        <v>5107.8540000000003</v>
      </c>
      <c r="AD184" s="351">
        <f>Quarterly!AE214</f>
        <v>5982.4385000000002</v>
      </c>
      <c r="AE184" s="351">
        <f>Quarterly!AF214</f>
        <v>5982.4385000000002</v>
      </c>
      <c r="AF184" s="351">
        <f>Quarterly!AG214</f>
        <v>5982.4385000000002</v>
      </c>
      <c r="AG184" s="351">
        <f>Quarterly!AH214</f>
        <v>5982.4385000000002</v>
      </c>
      <c r="AH184" s="351">
        <f>Quarterly!AI214</f>
        <v>6152.3907499999987</v>
      </c>
      <c r="AI184" s="351">
        <f>Quarterly!AJ214</f>
        <v>6152.3907499999987</v>
      </c>
      <c r="AJ184" s="351">
        <f>Quarterly!AK214</f>
        <v>6152.3907499999987</v>
      </c>
      <c r="AK184" s="351">
        <f>Quarterly!AL214</f>
        <v>6152.3907499999987</v>
      </c>
      <c r="AL184" s="351">
        <f>Quarterly!AM214</f>
        <v>8366.3722500000003</v>
      </c>
      <c r="AM184" s="351">
        <f>Quarterly!AN214</f>
        <v>8366.3722500000003</v>
      </c>
      <c r="AN184" s="351">
        <f>Quarterly!AO214</f>
        <v>8366.3722500000003</v>
      </c>
      <c r="AO184" s="351">
        <f>Quarterly!AP214</f>
        <v>8366.3722500000003</v>
      </c>
      <c r="AP184" s="351">
        <f>Quarterly!AQ214</f>
        <v>10250.34425</v>
      </c>
      <c r="AQ184" s="351">
        <f>Quarterly!AR214</f>
        <v>10250.34425</v>
      </c>
      <c r="AR184" s="351">
        <f>Quarterly!AS214</f>
        <v>10250.34425</v>
      </c>
      <c r="AS184" s="351">
        <f>Quarterly!AT214</f>
        <v>10250.34425</v>
      </c>
      <c r="AT184" s="351">
        <f>Quarterly!AU214</f>
        <v>12727.741249999999</v>
      </c>
      <c r="AU184" s="351">
        <f>Quarterly!AV214</f>
        <v>12727.741249999999</v>
      </c>
      <c r="AV184" s="351">
        <f>Quarterly!AW214</f>
        <v>12727.741249999999</v>
      </c>
      <c r="AW184" s="351">
        <f>Quarterly!AX214</f>
        <v>12727.741249999999</v>
      </c>
      <c r="AX184" s="351">
        <f>Quarterly!AY214</f>
        <v>15320.053249999999</v>
      </c>
      <c r="AY184" s="351">
        <f>Quarterly!AZ214</f>
        <v>15320.053249999999</v>
      </c>
      <c r="AZ184" s="351">
        <f>Quarterly!BA214</f>
        <v>15320.053249999999</v>
      </c>
      <c r="BA184" s="351">
        <f>Quarterly!BB214</f>
        <v>15320.053249999999</v>
      </c>
      <c r="BB184" s="351">
        <f>Quarterly!BC214</f>
        <v>20397.264500000001</v>
      </c>
      <c r="BC184" s="351">
        <f>Quarterly!BD214</f>
        <v>20397.264500000001</v>
      </c>
      <c r="BD184" s="351">
        <f>Quarterly!BE214</f>
        <v>20397.264500000001</v>
      </c>
      <c r="BE184" s="351">
        <f>Quarterly!BF214</f>
        <v>20397.264500000001</v>
      </c>
      <c r="BF184" s="351">
        <f>Quarterly!BG214</f>
        <v>23428.80125</v>
      </c>
      <c r="BG184" s="351">
        <f>Quarterly!BH214</f>
        <v>23428.80125</v>
      </c>
      <c r="BH184" s="351">
        <f>Quarterly!BI214</f>
        <v>23428.80125</v>
      </c>
      <c r="BI184" s="351">
        <f>Quarterly!BJ214</f>
        <v>23428.80125</v>
      </c>
      <c r="BJ184" s="351">
        <f>Quarterly!BK214</f>
        <v>56785.566999999995</v>
      </c>
      <c r="BK184" s="351">
        <f>Quarterly!BL214</f>
        <v>20337.932000000001</v>
      </c>
      <c r="BL184" s="351">
        <f>Quarterly!BM214</f>
        <v>23415.284</v>
      </c>
      <c r="BM184" s="351">
        <f>Quarterly!BN214</f>
        <v>30911.315999999999</v>
      </c>
      <c r="BN184" s="351">
        <f>Quarterly!BO214</f>
        <v>24163.832000000002</v>
      </c>
      <c r="BO184" s="351">
        <f>Quarterly!BP214</f>
        <v>25994.347999999998</v>
      </c>
      <c r="BP184" s="351">
        <f>Quarterly!BQ214</f>
        <v>29222.277000000002</v>
      </c>
      <c r="BQ184" s="351">
        <f>Quarterly!BR214</f>
        <v>29879.236000000001</v>
      </c>
      <c r="BR184" s="351">
        <f>Quarterly!BS214</f>
        <v>29341.934999999998</v>
      </c>
      <c r="BS184" s="351">
        <f>Quarterly!BT214</f>
        <v>32546.800499999998</v>
      </c>
      <c r="BT184" s="351">
        <f>Quarterly!BU214</f>
        <v>43266.260000000009</v>
      </c>
      <c r="BU184" s="351">
        <f>Quarterly!BV214</f>
        <v>38892.157690000007</v>
      </c>
      <c r="BV184" s="351">
        <f>Quarterly!BW214</f>
        <v>30942.552309999999</v>
      </c>
      <c r="BW184" s="351">
        <f>Quarterly!BX214</f>
        <v>33419.845820000002</v>
      </c>
      <c r="BX184" s="351">
        <f>Quarterly!BY214</f>
        <v>37204.609930000006</v>
      </c>
      <c r="BY184" s="351">
        <f>Quarterly!BZ214</f>
        <v>36279.394660000005</v>
      </c>
      <c r="BZ184" s="351">
        <f>Quarterly!CA214</f>
        <v>40228.399850000002</v>
      </c>
      <c r="CA184" s="351">
        <f>Quarterly!CB214</f>
        <v>36821.948450000011</v>
      </c>
      <c r="CB184" s="351">
        <f>Quarterly!CC214</f>
        <v>38467.830419999991</v>
      </c>
      <c r="CC184" s="351">
        <f>Quarterly!CD214</f>
        <v>37323.868819999989</v>
      </c>
      <c r="CD184" s="351">
        <f>Quarterly!CE214</f>
        <v>42435.686302500006</v>
      </c>
      <c r="CE184" s="351">
        <f>Quarterly!CF214</f>
        <v>42435.686302500006</v>
      </c>
      <c r="CF184" s="351">
        <f>Quarterly!CG214</f>
        <v>42435.686302500006</v>
      </c>
      <c r="CG184" s="351">
        <f>Quarterly!CH214</f>
        <v>42435.686302500006</v>
      </c>
      <c r="CH184" s="351">
        <f>Quarterly!CI214</f>
        <v>39067.793737499946</v>
      </c>
      <c r="CI184" s="351">
        <f>Quarterly!CJ214</f>
        <v>39067.793737499946</v>
      </c>
      <c r="CJ184" s="351">
        <f>Quarterly!CK214</f>
        <v>39067.793737499946</v>
      </c>
      <c r="CK184" s="351">
        <f>Quarterly!CL214</f>
        <v>39067.793737499946</v>
      </c>
      <c r="CL184" s="351">
        <f>Quarterly!CM214</f>
        <v>32220.068770000016</v>
      </c>
      <c r="CM184" s="351">
        <f>Quarterly!CN214</f>
        <v>33080.175289999999</v>
      </c>
      <c r="CN184" s="351">
        <f>Quarterly!CO214</f>
        <v>34934.985850000005</v>
      </c>
      <c r="CO184" s="351">
        <f>Quarterly!CP214</f>
        <v>35011.619769999954</v>
      </c>
      <c r="CP184" s="351">
        <f>Quarterly!CQ214</f>
        <v>35875.024639999938</v>
      </c>
      <c r="CQ184" s="351">
        <f>Quarterly!CR214</f>
        <v>36640.679999999971</v>
      </c>
      <c r="CR184" s="351">
        <f>Quarterly!CS214</f>
        <v>37921.690300000009</v>
      </c>
      <c r="CS184" s="351">
        <f>Quarterly!CT214</f>
        <v>39901.763509999975</v>
      </c>
      <c r="CT184" s="351">
        <f>Quarterly!CU214</f>
        <v>35667.071670000019</v>
      </c>
      <c r="CU184" s="351">
        <f>Quarterly!CV214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Quarterly!C215</f>
        <v>0</v>
      </c>
      <c r="C185" s="351">
        <f>Quarterly!D215</f>
        <v>0</v>
      </c>
      <c r="D185" s="351">
        <f>Quarterly!E215</f>
        <v>0</v>
      </c>
      <c r="E185" s="351">
        <f>Quarterly!F215</f>
        <v>0</v>
      </c>
      <c r="F185" s="351">
        <f>Quarterly!G215</f>
        <v>0</v>
      </c>
      <c r="G185" s="351">
        <f>Quarterly!H215</f>
        <v>0</v>
      </c>
      <c r="H185" s="351">
        <f>Quarterly!I215</f>
        <v>0</v>
      </c>
      <c r="I185" s="351">
        <f>Quarterly!J215</f>
        <v>0</v>
      </c>
      <c r="J185" s="351">
        <f>Quarterly!K215</f>
        <v>0</v>
      </c>
      <c r="K185" s="351">
        <f>Quarterly!L215</f>
        <v>0</v>
      </c>
      <c r="L185" s="351">
        <f>Quarterly!M215</f>
        <v>0</v>
      </c>
      <c r="M185" s="351">
        <f>Quarterly!N215</f>
        <v>0</v>
      </c>
      <c r="N185" s="351">
        <f>Quarterly!O215</f>
        <v>11.0625</v>
      </c>
      <c r="O185" s="351">
        <f>Quarterly!P215</f>
        <v>11.0625</v>
      </c>
      <c r="P185" s="351">
        <f>Quarterly!Q215</f>
        <v>11.0625</v>
      </c>
      <c r="Q185" s="351">
        <f>Quarterly!R215</f>
        <v>11.0625</v>
      </c>
      <c r="R185" s="351">
        <f>Quarterly!S215</f>
        <v>11.69001893995884</v>
      </c>
      <c r="S185" s="351">
        <f>Quarterly!T215</f>
        <v>11.69001893995884</v>
      </c>
      <c r="T185" s="351">
        <f>Quarterly!U215</f>
        <v>11.69001893995884</v>
      </c>
      <c r="U185" s="351">
        <f>Quarterly!V215</f>
        <v>11.69001893995884</v>
      </c>
      <c r="V185" s="351">
        <f>Quarterly!W215</f>
        <v>9.2899999999999991</v>
      </c>
      <c r="W185" s="351">
        <f>Quarterly!X215</f>
        <v>9.2899999999999991</v>
      </c>
      <c r="X185" s="351">
        <f>Quarterly!Y215</f>
        <v>9.2899999999999991</v>
      </c>
      <c r="Y185" s="351">
        <f>Quarterly!Z215</f>
        <v>9.2899999999999991</v>
      </c>
      <c r="Z185" s="351">
        <f>Quarterly!AA215</f>
        <v>10.955</v>
      </c>
      <c r="AA185" s="351">
        <f>Quarterly!AB215</f>
        <v>10.955</v>
      </c>
      <c r="AB185" s="351">
        <f>Quarterly!AC215</f>
        <v>10.955</v>
      </c>
      <c r="AC185" s="351">
        <f>Quarterly!AD215</f>
        <v>10.955</v>
      </c>
      <c r="AD185" s="351">
        <f>Quarterly!AE215</f>
        <v>10.442499999999999</v>
      </c>
      <c r="AE185" s="351">
        <f>Quarterly!AF215</f>
        <v>10.442499999999999</v>
      </c>
      <c r="AF185" s="351">
        <f>Quarterly!AG215</f>
        <v>10.442499999999999</v>
      </c>
      <c r="AG185" s="351">
        <f>Quarterly!AH215</f>
        <v>10.442499999999999</v>
      </c>
      <c r="AH185" s="351">
        <f>Quarterly!AI215</f>
        <v>17.787892251822043</v>
      </c>
      <c r="AI185" s="351">
        <f>Quarterly!AJ215</f>
        <v>17.787892251822043</v>
      </c>
      <c r="AJ185" s="351">
        <f>Quarterly!AK215</f>
        <v>17.787892251822043</v>
      </c>
      <c r="AK185" s="351">
        <f>Quarterly!AL215</f>
        <v>17.787892251822043</v>
      </c>
      <c r="AL185" s="351">
        <f>Quarterly!AM215</f>
        <v>23.88060783834387</v>
      </c>
      <c r="AM185" s="351">
        <f>Quarterly!AN215</f>
        <v>23.88060783834387</v>
      </c>
      <c r="AN185" s="351">
        <f>Quarterly!AO215</f>
        <v>23.88060783834387</v>
      </c>
      <c r="AO185" s="351">
        <f>Quarterly!AP215</f>
        <v>23.88060783834387</v>
      </c>
      <c r="AP185" s="351">
        <f>Quarterly!AQ215</f>
        <v>27.794403600508197</v>
      </c>
      <c r="AQ185" s="351">
        <f>Quarterly!AR215</f>
        <v>27.794403600508197</v>
      </c>
      <c r="AR185" s="351">
        <f>Quarterly!AS215</f>
        <v>27.794403600508197</v>
      </c>
      <c r="AS185" s="351">
        <f>Quarterly!AT215</f>
        <v>27.794403600508197</v>
      </c>
      <c r="AT185" s="351">
        <f>Quarterly!AU215</f>
        <v>47.413225648358761</v>
      </c>
      <c r="AU185" s="351">
        <f>Quarterly!AV215</f>
        <v>47.413225648358761</v>
      </c>
      <c r="AV185" s="351">
        <f>Quarterly!AW215</f>
        <v>47.413225648358761</v>
      </c>
      <c r="AW185" s="351">
        <f>Quarterly!AX215</f>
        <v>47.413225648358761</v>
      </c>
      <c r="AX185" s="351">
        <f>Quarterly!AY215</f>
        <v>55.358486084910396</v>
      </c>
      <c r="AY185" s="351">
        <f>Quarterly!AZ215</f>
        <v>55.358486084910396</v>
      </c>
      <c r="AZ185" s="351">
        <f>Quarterly!BA215</f>
        <v>55.358486084910396</v>
      </c>
      <c r="BA185" s="351">
        <f>Quarterly!BB215</f>
        <v>55.358486084910396</v>
      </c>
      <c r="BB185" s="351">
        <f>Quarterly!BC215</f>
        <v>77.690028624228233</v>
      </c>
      <c r="BC185" s="351">
        <f>Quarterly!BD215</f>
        <v>77.690028624228233</v>
      </c>
      <c r="BD185" s="351">
        <f>Quarterly!BE215</f>
        <v>77.690028624228233</v>
      </c>
      <c r="BE185" s="351">
        <f>Quarterly!BF215</f>
        <v>77.690028624228233</v>
      </c>
      <c r="BF185" s="351">
        <f>Quarterly!BG215</f>
        <v>87.358241317933533</v>
      </c>
      <c r="BG185" s="351">
        <f>Quarterly!BH215</f>
        <v>87.358241317933533</v>
      </c>
      <c r="BH185" s="351">
        <f>Quarterly!BI215</f>
        <v>87.358241317933533</v>
      </c>
      <c r="BI185" s="351">
        <f>Quarterly!BJ215</f>
        <v>87.358241317933533</v>
      </c>
      <c r="BJ185" s="351">
        <f>Quarterly!BK215</f>
        <v>101.3632899161409</v>
      </c>
      <c r="BK185" s="351">
        <f>Quarterly!BL215</f>
        <v>101.3632899161409</v>
      </c>
      <c r="BL185" s="351">
        <f>Quarterly!BM215</f>
        <v>101.3632899161409</v>
      </c>
      <c r="BM185" s="351">
        <f>Quarterly!BN215</f>
        <v>101.3632899161409</v>
      </c>
      <c r="BN185" s="351">
        <f>Quarterly!BO215</f>
        <v>122.26322385676008</v>
      </c>
      <c r="BO185" s="351">
        <f>Quarterly!BP215</f>
        <v>122.26322385676008</v>
      </c>
      <c r="BP185" s="351">
        <f>Quarterly!BQ215</f>
        <v>122.26322385676008</v>
      </c>
      <c r="BQ185" s="351">
        <f>Quarterly!BR215</f>
        <v>122.26322385676008</v>
      </c>
      <c r="BR185" s="351">
        <f>Quarterly!BS215</f>
        <v>134.7496794948253</v>
      </c>
      <c r="BS185" s="351">
        <f>Quarterly!BT215</f>
        <v>134.7496794948253</v>
      </c>
      <c r="BT185" s="351">
        <f>Quarterly!BU215</f>
        <v>132.40759408854632</v>
      </c>
      <c r="BU185" s="351">
        <f>Quarterly!BV215</f>
        <v>132.40759408854632</v>
      </c>
      <c r="BV185" s="351">
        <f>Quarterly!BW215</f>
        <v>145.16045100776753</v>
      </c>
      <c r="BW185" s="351">
        <f>Quarterly!BX215</f>
        <v>145.16045100776753</v>
      </c>
      <c r="BX185" s="351">
        <f>Quarterly!BY215</f>
        <v>148.95547654641024</v>
      </c>
      <c r="BY185" s="351">
        <f>Quarterly!BZ215</f>
        <v>148.95547654641024</v>
      </c>
      <c r="BZ185" s="351">
        <f>Quarterly!CA215</f>
        <v>150.07438681300022</v>
      </c>
      <c r="CA185" s="351">
        <f>Quarterly!CB215</f>
        <v>150.07438681300022</v>
      </c>
      <c r="CB185" s="351">
        <f>Quarterly!CC215</f>
        <v>151.29676322094204</v>
      </c>
      <c r="CC185" s="351">
        <f>Quarterly!CD215</f>
        <v>151.29676322094204</v>
      </c>
      <c r="CD185" s="351">
        <f>Quarterly!CE215</f>
        <v>189.84610305668627</v>
      </c>
      <c r="CE185" s="351">
        <f>Quarterly!CF215</f>
        <v>190.00548058330895</v>
      </c>
      <c r="CF185" s="351">
        <f>Quarterly!CG215</f>
        <v>191.44826385147263</v>
      </c>
      <c r="CG185" s="351">
        <f>Quarterly!CH215</f>
        <v>191.33884430331176</v>
      </c>
      <c r="CH185" s="351">
        <f>Quarterly!CI215</f>
        <v>197.99550528713661</v>
      </c>
      <c r="CI185" s="351">
        <f>Quarterly!CJ215</f>
        <v>197.98892044421859</v>
      </c>
      <c r="CJ185" s="351">
        <f>Quarterly!CK215</f>
        <v>197.43360109805448</v>
      </c>
      <c r="CK185" s="351">
        <f>Quarterly!CL215</f>
        <v>197.41922089783253</v>
      </c>
      <c r="CL185" s="351">
        <f>Quarterly!CM215</f>
        <v>201.47928266266808</v>
      </c>
      <c r="CM185" s="351">
        <f>Quarterly!CN215</f>
        <v>211.435639449923</v>
      </c>
      <c r="CN185" s="351">
        <f>Quarterly!CO215</f>
        <v>213.50240942295861</v>
      </c>
      <c r="CO185" s="351">
        <f>Quarterly!CP215</f>
        <v>237.0228657868328</v>
      </c>
      <c r="CP185" s="351">
        <f>Quarterly!CQ215</f>
        <v>187.66126298633156</v>
      </c>
      <c r="CQ185" s="351">
        <f>Quarterly!CR215</f>
        <v>204.9873351560567</v>
      </c>
      <c r="CR185" s="351">
        <f>Quarterly!CS215</f>
        <v>288.52727671573422</v>
      </c>
      <c r="CS185" s="351">
        <f>Quarterly!CT215</f>
        <v>232.45459371025265</v>
      </c>
      <c r="CT185" s="351">
        <f>Quarterly!CU215</f>
        <v>225.38007949020221</v>
      </c>
      <c r="CU185" s="351">
        <f>Quarterly!CV215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Quarterly!C216</f>
        <v>0</v>
      </c>
      <c r="C186" s="351">
        <f>Quarterly!D216</f>
        <v>0</v>
      </c>
      <c r="D186" s="351">
        <f>Quarterly!E216</f>
        <v>0</v>
      </c>
      <c r="E186" s="351">
        <f>Quarterly!F216</f>
        <v>0</v>
      </c>
      <c r="F186" s="351">
        <f>Quarterly!G216</f>
        <v>0</v>
      </c>
      <c r="G186" s="351">
        <f>Quarterly!H216</f>
        <v>0</v>
      </c>
      <c r="H186" s="351">
        <f>Quarterly!I216</f>
        <v>0</v>
      </c>
      <c r="I186" s="351">
        <f>Quarterly!J216</f>
        <v>0</v>
      </c>
      <c r="J186" s="351">
        <f>Quarterly!K216</f>
        <v>0</v>
      </c>
      <c r="K186" s="351">
        <f>Quarterly!L216</f>
        <v>0</v>
      </c>
      <c r="L186" s="351">
        <f>Quarterly!M216</f>
        <v>0</v>
      </c>
      <c r="M186" s="351">
        <f>Quarterly!N216</f>
        <v>0</v>
      </c>
      <c r="N186" s="351">
        <f>Quarterly!O216</f>
        <v>2.2424999999999997</v>
      </c>
      <c r="O186" s="351">
        <f>Quarterly!P216</f>
        <v>2.2424999999999997</v>
      </c>
      <c r="P186" s="351">
        <f>Quarterly!Q216</f>
        <v>2.2424999999999997</v>
      </c>
      <c r="Q186" s="351">
        <f>Quarterly!R216</f>
        <v>2.2424999999999997</v>
      </c>
      <c r="R186" s="351">
        <f>Quarterly!S216</f>
        <v>3.7770980105586549</v>
      </c>
      <c r="S186" s="351">
        <f>Quarterly!T216</f>
        <v>3.7770980105586549</v>
      </c>
      <c r="T186" s="351">
        <f>Quarterly!U216</f>
        <v>3.7770980105586549</v>
      </c>
      <c r="U186" s="351">
        <f>Quarterly!V216</f>
        <v>3.7770980105586549</v>
      </c>
      <c r="V186" s="351">
        <f>Quarterly!W216</f>
        <v>3.5424999999999995</v>
      </c>
      <c r="W186" s="351">
        <f>Quarterly!X216</f>
        <v>3.5424999999999995</v>
      </c>
      <c r="X186" s="351">
        <f>Quarterly!Y216</f>
        <v>3.5424999999999995</v>
      </c>
      <c r="Y186" s="351">
        <f>Quarterly!Z216</f>
        <v>3.5424999999999995</v>
      </c>
      <c r="Z186" s="351">
        <f>Quarterly!AA216</f>
        <v>3.5125000000000002</v>
      </c>
      <c r="AA186" s="351">
        <f>Quarterly!AB216</f>
        <v>3.5125000000000002</v>
      </c>
      <c r="AB186" s="351">
        <f>Quarterly!AC216</f>
        <v>3.5125000000000002</v>
      </c>
      <c r="AC186" s="351">
        <f>Quarterly!AD216</f>
        <v>3.5125000000000002</v>
      </c>
      <c r="AD186" s="351">
        <f>Quarterly!AE216</f>
        <v>3.0625</v>
      </c>
      <c r="AE186" s="351">
        <f>Quarterly!AF216</f>
        <v>3.0625</v>
      </c>
      <c r="AF186" s="351">
        <f>Quarterly!AG216</f>
        <v>3.0625</v>
      </c>
      <c r="AG186" s="351">
        <f>Quarterly!AH216</f>
        <v>3.0625</v>
      </c>
      <c r="AH186" s="351">
        <f>Quarterly!AI216</f>
        <v>4.5966862406823576</v>
      </c>
      <c r="AI186" s="351">
        <f>Quarterly!AJ216</f>
        <v>4.5966862406823576</v>
      </c>
      <c r="AJ186" s="351">
        <f>Quarterly!AK216</f>
        <v>4.5966862406823576</v>
      </c>
      <c r="AK186" s="351">
        <f>Quarterly!AL216</f>
        <v>4.5966862406823576</v>
      </c>
      <c r="AL186" s="351">
        <f>Quarterly!AM216</f>
        <v>5.3607808505303627</v>
      </c>
      <c r="AM186" s="351">
        <f>Quarterly!AN216</f>
        <v>5.3607808505303627</v>
      </c>
      <c r="AN186" s="351">
        <f>Quarterly!AO216</f>
        <v>5.3607808505303627</v>
      </c>
      <c r="AO186" s="351">
        <f>Quarterly!AP216</f>
        <v>5.3607808505303627</v>
      </c>
      <c r="AP186" s="351">
        <f>Quarterly!AQ216</f>
        <v>6.1937285317130577</v>
      </c>
      <c r="AQ186" s="351">
        <f>Quarterly!AR216</f>
        <v>6.1937285317130577</v>
      </c>
      <c r="AR186" s="351">
        <f>Quarterly!AS216</f>
        <v>6.1937285317130577</v>
      </c>
      <c r="AS186" s="351">
        <f>Quarterly!AT216</f>
        <v>6.1937285317130577</v>
      </c>
      <c r="AT186" s="351">
        <f>Quarterly!AU216</f>
        <v>5.1559555445588021</v>
      </c>
      <c r="AU186" s="351">
        <f>Quarterly!AV216</f>
        <v>5.1559555445588021</v>
      </c>
      <c r="AV186" s="351">
        <f>Quarterly!AW216</f>
        <v>5.1559555445588021</v>
      </c>
      <c r="AW186" s="351">
        <f>Quarterly!AX216</f>
        <v>5.1559555445588021</v>
      </c>
      <c r="AX186" s="351">
        <f>Quarterly!AY216</f>
        <v>7.452515243828195</v>
      </c>
      <c r="AY186" s="351">
        <f>Quarterly!AZ216</f>
        <v>7.452515243828195</v>
      </c>
      <c r="AZ186" s="351">
        <f>Quarterly!BA216</f>
        <v>7.452515243828195</v>
      </c>
      <c r="BA186" s="351">
        <f>Quarterly!BB216</f>
        <v>7.452515243828195</v>
      </c>
      <c r="BB186" s="351">
        <f>Quarterly!BC216</f>
        <v>10.722019419816421</v>
      </c>
      <c r="BC186" s="351">
        <f>Quarterly!BD216</f>
        <v>10.722019419816421</v>
      </c>
      <c r="BD186" s="351">
        <f>Quarterly!BE216</f>
        <v>10.722019419816421</v>
      </c>
      <c r="BE186" s="351">
        <f>Quarterly!BF216</f>
        <v>10.722019419816421</v>
      </c>
      <c r="BF186" s="351">
        <f>Quarterly!BG216</f>
        <v>18.613243057754218</v>
      </c>
      <c r="BG186" s="351">
        <f>Quarterly!BH216</f>
        <v>18.613243057754218</v>
      </c>
      <c r="BH186" s="351">
        <f>Quarterly!BI216</f>
        <v>18.613243057754218</v>
      </c>
      <c r="BI186" s="351">
        <f>Quarterly!BJ216</f>
        <v>18.613243057754218</v>
      </c>
      <c r="BJ186" s="351">
        <f>Quarterly!BK216</f>
        <v>7.3589622013163005</v>
      </c>
      <c r="BK186" s="351">
        <f>Quarterly!BL216</f>
        <v>7.3589622013163005</v>
      </c>
      <c r="BL186" s="351">
        <f>Quarterly!BM216</f>
        <v>7.3589622013163005</v>
      </c>
      <c r="BM186" s="351">
        <f>Quarterly!BN216</f>
        <v>7.3589622013163005</v>
      </c>
      <c r="BN186" s="351">
        <f>Quarterly!BO216</f>
        <v>12.679668309061343</v>
      </c>
      <c r="BO186" s="351">
        <f>Quarterly!BP216</f>
        <v>12.679668309061343</v>
      </c>
      <c r="BP186" s="351">
        <f>Quarterly!BQ216</f>
        <v>12.679668309061343</v>
      </c>
      <c r="BQ186" s="351">
        <f>Quarterly!BR216</f>
        <v>12.679668309061343</v>
      </c>
      <c r="BR186" s="351">
        <f>Quarterly!BS216</f>
        <v>14.974160591171559</v>
      </c>
      <c r="BS186" s="351">
        <f>Quarterly!BT216</f>
        <v>14.974160591171559</v>
      </c>
      <c r="BT186" s="351">
        <f>Quarterly!BU216</f>
        <v>14.974160591171559</v>
      </c>
      <c r="BU186" s="351">
        <f>Quarterly!BV216</f>
        <v>14.974160591171559</v>
      </c>
      <c r="BV186" s="351">
        <f>Quarterly!BW216</f>
        <v>18.810594591544984</v>
      </c>
      <c r="BW186" s="351">
        <f>Quarterly!BX216</f>
        <v>18.810594591544984</v>
      </c>
      <c r="BX186" s="351">
        <f>Quarterly!BY216</f>
        <v>18.810594591544984</v>
      </c>
      <c r="BY186" s="351">
        <f>Quarterly!BZ216</f>
        <v>18.810594591544984</v>
      </c>
      <c r="BZ186" s="351">
        <f>Quarterly!CA216</f>
        <v>19.519624830879113</v>
      </c>
      <c r="CA186" s="351">
        <f>Quarterly!CB216</f>
        <v>19.519624830879113</v>
      </c>
      <c r="CB186" s="351">
        <f>Quarterly!CC216</f>
        <v>19.519624830879113</v>
      </c>
      <c r="CC186" s="351">
        <f>Quarterly!CD216</f>
        <v>19.519624830879113</v>
      </c>
      <c r="CD186" s="351">
        <f>Quarterly!CE216</f>
        <v>25.404970780607336</v>
      </c>
      <c r="CE186" s="351">
        <f>Quarterly!CF216</f>
        <v>25.564348307229974</v>
      </c>
      <c r="CF186" s="351">
        <f>Quarterly!CG216</f>
        <v>25.712168951364042</v>
      </c>
      <c r="CG186" s="351">
        <f>Quarterly!CH216</f>
        <v>25.602749403203141</v>
      </c>
      <c r="CH186" s="351">
        <f>Quarterly!CI216</f>
        <v>24.670235993059393</v>
      </c>
      <c r="CI186" s="351">
        <f>Quarterly!CJ216</f>
        <v>24.663651150141327</v>
      </c>
      <c r="CJ186" s="351">
        <f>Quarterly!CK216</f>
        <v>24.550453697344135</v>
      </c>
      <c r="CK186" s="351">
        <f>Quarterly!CL216</f>
        <v>24.536073497122175</v>
      </c>
      <c r="CL186" s="351">
        <f>Quarterly!CM216</f>
        <v>29.187840001376578</v>
      </c>
      <c r="CM186" s="351">
        <f>Quarterly!CN216</f>
        <v>33.609928170490896</v>
      </c>
      <c r="CN186" s="351">
        <f>Quarterly!CO216</f>
        <v>40.298309483715833</v>
      </c>
      <c r="CO186" s="351">
        <f>Quarterly!CP216</f>
        <v>38.296198509568399</v>
      </c>
      <c r="CP186" s="351">
        <f>Quarterly!CQ216</f>
        <v>37.541296392439889</v>
      </c>
      <c r="CQ186" s="351">
        <f>Quarterly!CR216</f>
        <v>40.489555875578709</v>
      </c>
      <c r="CR186" s="351">
        <f>Quarterly!CS216</f>
        <v>53.260693933392794</v>
      </c>
      <c r="CS186" s="351">
        <f>Quarterly!CT216</f>
        <v>52.962391572518641</v>
      </c>
      <c r="CT186" s="351">
        <f>Quarterly!CU216</f>
        <v>42.866768743094397</v>
      </c>
      <c r="CU186" s="351">
        <f>Quarterly!CV216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Quarterly!C217</f>
        <v>0</v>
      </c>
      <c r="C187" s="351">
        <f>Quarterly!D217</f>
        <v>0</v>
      </c>
      <c r="D187" s="351">
        <f>Quarterly!E217</f>
        <v>0</v>
      </c>
      <c r="E187" s="351">
        <f>Quarterly!F217</f>
        <v>0</v>
      </c>
      <c r="F187" s="351">
        <f>Quarterly!G217</f>
        <v>0</v>
      </c>
      <c r="G187" s="351">
        <f>Quarterly!H217</f>
        <v>0</v>
      </c>
      <c r="H187" s="351">
        <f>Quarterly!I217</f>
        <v>0</v>
      </c>
      <c r="I187" s="351">
        <f>Quarterly!J217</f>
        <v>0</v>
      </c>
      <c r="J187" s="351">
        <f>Quarterly!K217</f>
        <v>0</v>
      </c>
      <c r="K187" s="351">
        <f>Quarterly!L217</f>
        <v>0</v>
      </c>
      <c r="L187" s="351">
        <f>Quarterly!M217</f>
        <v>0</v>
      </c>
      <c r="M187" s="351">
        <f>Quarterly!N217</f>
        <v>0</v>
      </c>
      <c r="N187" s="351">
        <f>Quarterly!O217</f>
        <v>4.7424999999999997</v>
      </c>
      <c r="O187" s="351">
        <f>Quarterly!P217</f>
        <v>4.7424999999999997</v>
      </c>
      <c r="P187" s="351">
        <f>Quarterly!Q217</f>
        <v>4.7424999999999997</v>
      </c>
      <c r="Q187" s="351">
        <f>Quarterly!R217</f>
        <v>4.7424999999999997</v>
      </c>
      <c r="R187" s="351">
        <f>Quarterly!S217</f>
        <v>4.2488069317266683</v>
      </c>
      <c r="S187" s="351">
        <f>Quarterly!T217</f>
        <v>4.2488069317266683</v>
      </c>
      <c r="T187" s="351">
        <f>Quarterly!U217</f>
        <v>4.2488069317266683</v>
      </c>
      <c r="U187" s="351">
        <f>Quarterly!V217</f>
        <v>4.2488069317266683</v>
      </c>
      <c r="V187" s="351">
        <f>Quarterly!W217</f>
        <v>1.0674999999999999</v>
      </c>
      <c r="W187" s="351">
        <f>Quarterly!X217</f>
        <v>1.0674999999999999</v>
      </c>
      <c r="X187" s="351">
        <f>Quarterly!Y217</f>
        <v>1.0674999999999999</v>
      </c>
      <c r="Y187" s="351">
        <f>Quarterly!Z217</f>
        <v>1.0674999999999999</v>
      </c>
      <c r="Z187" s="351">
        <f>Quarterly!AA217</f>
        <v>2.34</v>
      </c>
      <c r="AA187" s="351">
        <f>Quarterly!AB217</f>
        <v>2.34</v>
      </c>
      <c r="AB187" s="351">
        <f>Quarterly!AC217</f>
        <v>2.34</v>
      </c>
      <c r="AC187" s="351">
        <f>Quarterly!AD217</f>
        <v>2.34</v>
      </c>
      <c r="AD187" s="351">
        <f>Quarterly!AE217</f>
        <v>2.95</v>
      </c>
      <c r="AE187" s="351">
        <f>Quarterly!AF217</f>
        <v>2.95</v>
      </c>
      <c r="AF187" s="351">
        <f>Quarterly!AG217</f>
        <v>2.95</v>
      </c>
      <c r="AG187" s="351">
        <f>Quarterly!AH217</f>
        <v>2.95</v>
      </c>
      <c r="AH187" s="351">
        <f>Quarterly!AI217</f>
        <v>7.5205860857645277</v>
      </c>
      <c r="AI187" s="351">
        <f>Quarterly!AJ217</f>
        <v>7.5205860857645277</v>
      </c>
      <c r="AJ187" s="351">
        <f>Quarterly!AK217</f>
        <v>7.5205860857645277</v>
      </c>
      <c r="AK187" s="351">
        <f>Quarterly!AL217</f>
        <v>7.5205860857645277</v>
      </c>
      <c r="AL187" s="351">
        <f>Quarterly!AM217</f>
        <v>10.875774340042</v>
      </c>
      <c r="AM187" s="351">
        <f>Quarterly!AN217</f>
        <v>10.875774340042</v>
      </c>
      <c r="AN187" s="351">
        <f>Quarterly!AO217</f>
        <v>10.875774340042</v>
      </c>
      <c r="AO187" s="351">
        <f>Quarterly!AP217</f>
        <v>10.875774340042</v>
      </c>
      <c r="AP187" s="351">
        <f>Quarterly!AQ217</f>
        <v>12.189872793126188</v>
      </c>
      <c r="AQ187" s="351">
        <f>Quarterly!AR217</f>
        <v>12.189872793126188</v>
      </c>
      <c r="AR187" s="351">
        <f>Quarterly!AS217</f>
        <v>12.189872793126188</v>
      </c>
      <c r="AS187" s="351">
        <f>Quarterly!AT217</f>
        <v>12.189872793126188</v>
      </c>
      <c r="AT187" s="351">
        <f>Quarterly!AU217</f>
        <v>32.96</v>
      </c>
      <c r="AU187" s="351">
        <f>Quarterly!AV217</f>
        <v>32.96</v>
      </c>
      <c r="AV187" s="351">
        <f>Quarterly!AW217</f>
        <v>32.96</v>
      </c>
      <c r="AW187" s="351">
        <f>Quarterly!AX217</f>
        <v>32.96</v>
      </c>
      <c r="AX187" s="351">
        <f>Quarterly!AY217</f>
        <v>37.907499999999999</v>
      </c>
      <c r="AY187" s="351">
        <f>Quarterly!AZ217</f>
        <v>37.907499999999999</v>
      </c>
      <c r="AZ187" s="351">
        <f>Quarterly!BA217</f>
        <v>37.907499999999999</v>
      </c>
      <c r="BA187" s="351">
        <f>Quarterly!BB217</f>
        <v>37.907499999999999</v>
      </c>
      <c r="BB187" s="351">
        <f>Quarterly!BC217</f>
        <v>46.5</v>
      </c>
      <c r="BC187" s="351">
        <f>Quarterly!BD217</f>
        <v>46.5</v>
      </c>
      <c r="BD187" s="351">
        <f>Quarterly!BE217</f>
        <v>46.5</v>
      </c>
      <c r="BE187" s="351">
        <f>Quarterly!BF217</f>
        <v>46.5</v>
      </c>
      <c r="BF187" s="351">
        <f>Quarterly!BG217</f>
        <v>43.614409222395125</v>
      </c>
      <c r="BG187" s="351">
        <f>Quarterly!BH217</f>
        <v>43.614409222395125</v>
      </c>
      <c r="BH187" s="351">
        <f>Quarterly!BI217</f>
        <v>43.614409222395125</v>
      </c>
      <c r="BI187" s="351">
        <f>Quarterly!BJ217</f>
        <v>43.614409222395125</v>
      </c>
      <c r="BJ187" s="351">
        <f>Quarterly!BK217</f>
        <v>50.412168715367798</v>
      </c>
      <c r="BK187" s="351">
        <f>Quarterly!BL217</f>
        <v>50.412168715367798</v>
      </c>
      <c r="BL187" s="351">
        <f>Quarterly!BM217</f>
        <v>50.412168715367798</v>
      </c>
      <c r="BM187" s="351">
        <f>Quarterly!BN217</f>
        <v>50.412168715367798</v>
      </c>
      <c r="BN187" s="351">
        <f>Quarterly!BO217</f>
        <v>62.95</v>
      </c>
      <c r="BO187" s="351">
        <f>Quarterly!BP217</f>
        <v>62.95</v>
      </c>
      <c r="BP187" s="351">
        <f>Quarterly!BQ217</f>
        <v>62.95</v>
      </c>
      <c r="BQ187" s="351">
        <f>Quarterly!BR217</f>
        <v>62.95</v>
      </c>
      <c r="BR187" s="351">
        <f>Quarterly!BS217</f>
        <v>70.45</v>
      </c>
      <c r="BS187" s="351">
        <f>Quarterly!BT217</f>
        <v>70.45</v>
      </c>
      <c r="BT187" s="351">
        <f>Quarterly!BU217</f>
        <v>70.45</v>
      </c>
      <c r="BU187" s="351">
        <f>Quarterly!BV217</f>
        <v>70.45</v>
      </c>
      <c r="BV187" s="351">
        <f>Quarterly!BW217</f>
        <v>73.400000000000006</v>
      </c>
      <c r="BW187" s="351">
        <f>Quarterly!BX217</f>
        <v>73.400000000000006</v>
      </c>
      <c r="BX187" s="351">
        <f>Quarterly!BY217</f>
        <v>73.400000000000006</v>
      </c>
      <c r="BY187" s="351">
        <f>Quarterly!BZ217</f>
        <v>73.400000000000006</v>
      </c>
      <c r="BZ187" s="351">
        <f>Quarterly!CA217</f>
        <v>75.924999999999997</v>
      </c>
      <c r="CA187" s="351">
        <f>Quarterly!CB217</f>
        <v>75.924999999999997</v>
      </c>
      <c r="CB187" s="351">
        <f>Quarterly!CC217</f>
        <v>75.924999999999997</v>
      </c>
      <c r="CC187" s="351">
        <f>Quarterly!CD217</f>
        <v>75.924999999999997</v>
      </c>
      <c r="CD187" s="351">
        <f>Quarterly!CE217</f>
        <v>84.516791510102252</v>
      </c>
      <c r="CE187" s="351">
        <f>Quarterly!CF217</f>
        <v>84.516791510102252</v>
      </c>
      <c r="CF187" s="351">
        <f>Quarterly!CG217</f>
        <v>84.516791510102252</v>
      </c>
      <c r="CG187" s="351">
        <f>Quarterly!CH217</f>
        <v>84.516791510102252</v>
      </c>
      <c r="CH187" s="351">
        <f>Quarterly!CI217</f>
        <v>90.762111304539616</v>
      </c>
      <c r="CI187" s="351">
        <f>Quarterly!CJ217</f>
        <v>90.762111304539616</v>
      </c>
      <c r="CJ187" s="351">
        <f>Quarterly!CK217</f>
        <v>90.762111304539616</v>
      </c>
      <c r="CK187" s="351">
        <f>Quarterly!CL217</f>
        <v>90.762111304539616</v>
      </c>
      <c r="CL187" s="351">
        <f>Quarterly!CM217</f>
        <v>92.625042165371255</v>
      </c>
      <c r="CM187" s="351">
        <f>Quarterly!CN217</f>
        <v>99.727520822124376</v>
      </c>
      <c r="CN187" s="351">
        <f>Quarterly!CO217</f>
        <v>109.56028630636038</v>
      </c>
      <c r="CO187" s="351">
        <f>Quarterly!CP217</f>
        <v>79.160984100829666</v>
      </c>
      <c r="CP187" s="351">
        <f>Quarterly!CQ217</f>
        <v>88.919854983715979</v>
      </c>
      <c r="CQ187" s="351">
        <f>Quarterly!CR217</f>
        <v>89.950887252530961</v>
      </c>
      <c r="CR187" s="351">
        <f>Quarterly!CS217</f>
        <v>112.88700275751967</v>
      </c>
      <c r="CS187" s="351">
        <f>Quarterly!CT217</f>
        <v>100.24225500623339</v>
      </c>
      <c r="CT187" s="351">
        <f>Quarterly!CU217</f>
        <v>98.749969355227535</v>
      </c>
      <c r="CU187" s="351">
        <f>Quarterly!CV217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Quarterly!C218</f>
        <v>0</v>
      </c>
      <c r="C188" s="351">
        <f>Quarterly!D218</f>
        <v>0</v>
      </c>
      <c r="D188" s="351">
        <f>Quarterly!E218</f>
        <v>0</v>
      </c>
      <c r="E188" s="351">
        <f>Quarterly!F218</f>
        <v>0</v>
      </c>
      <c r="F188" s="351">
        <f>Quarterly!G218</f>
        <v>0</v>
      </c>
      <c r="G188" s="351">
        <f>Quarterly!H218</f>
        <v>0</v>
      </c>
      <c r="H188" s="351">
        <f>Quarterly!I218</f>
        <v>0</v>
      </c>
      <c r="I188" s="351">
        <f>Quarterly!J218</f>
        <v>0</v>
      </c>
      <c r="J188" s="351">
        <f>Quarterly!K218</f>
        <v>0</v>
      </c>
      <c r="K188" s="351">
        <f>Quarterly!L218</f>
        <v>0</v>
      </c>
      <c r="L188" s="351">
        <f>Quarterly!M218</f>
        <v>0</v>
      </c>
      <c r="M188" s="351">
        <f>Quarterly!N218</f>
        <v>0</v>
      </c>
      <c r="N188" s="351">
        <f>Quarterly!O218</f>
        <v>4.0774999999999997</v>
      </c>
      <c r="O188" s="351">
        <f>Quarterly!P218</f>
        <v>4.0774999999999997</v>
      </c>
      <c r="P188" s="351">
        <f>Quarterly!Q218</f>
        <v>4.0774999999999997</v>
      </c>
      <c r="Q188" s="351">
        <f>Quarterly!R218</f>
        <v>4.0774999999999997</v>
      </c>
      <c r="R188" s="351">
        <f>Quarterly!S218</f>
        <v>3.6641139976735171</v>
      </c>
      <c r="S188" s="351">
        <f>Quarterly!T218</f>
        <v>3.6641139976735171</v>
      </c>
      <c r="T188" s="351">
        <f>Quarterly!U218</f>
        <v>3.6641139976735171</v>
      </c>
      <c r="U188" s="351">
        <f>Quarterly!V218</f>
        <v>3.6641139976735171</v>
      </c>
      <c r="V188" s="351">
        <f>Quarterly!W218</f>
        <v>4.68</v>
      </c>
      <c r="W188" s="351">
        <f>Quarterly!X218</f>
        <v>4.68</v>
      </c>
      <c r="X188" s="351">
        <f>Quarterly!Y218</f>
        <v>4.68</v>
      </c>
      <c r="Y188" s="351">
        <f>Quarterly!Z218</f>
        <v>4.68</v>
      </c>
      <c r="Z188" s="351">
        <f>Quarterly!AA218</f>
        <v>5.1025</v>
      </c>
      <c r="AA188" s="351">
        <f>Quarterly!AB218</f>
        <v>5.1025</v>
      </c>
      <c r="AB188" s="351">
        <f>Quarterly!AC218</f>
        <v>5.1025</v>
      </c>
      <c r="AC188" s="351">
        <f>Quarterly!AD218</f>
        <v>5.1025</v>
      </c>
      <c r="AD188" s="351">
        <f>Quarterly!AE218</f>
        <v>4.43</v>
      </c>
      <c r="AE188" s="351">
        <f>Quarterly!AF218</f>
        <v>4.43</v>
      </c>
      <c r="AF188" s="351">
        <f>Quarterly!AG218</f>
        <v>4.43</v>
      </c>
      <c r="AG188" s="351">
        <f>Quarterly!AH218</f>
        <v>4.43</v>
      </c>
      <c r="AH188" s="351">
        <f>Quarterly!AI218</f>
        <v>5.6706199253751599</v>
      </c>
      <c r="AI188" s="351">
        <f>Quarterly!AJ218</f>
        <v>5.6706199253751599</v>
      </c>
      <c r="AJ188" s="351">
        <f>Quarterly!AK218</f>
        <v>5.6706199253751599</v>
      </c>
      <c r="AK188" s="351">
        <f>Quarterly!AL218</f>
        <v>5.6706199253751599</v>
      </c>
      <c r="AL188" s="351">
        <f>Quarterly!AM218</f>
        <v>7.6440526477715114</v>
      </c>
      <c r="AM188" s="351">
        <f>Quarterly!AN218</f>
        <v>7.6440526477715114</v>
      </c>
      <c r="AN188" s="351">
        <f>Quarterly!AO218</f>
        <v>7.6440526477715114</v>
      </c>
      <c r="AO188" s="351">
        <f>Quarterly!AP218</f>
        <v>7.6440526477715114</v>
      </c>
      <c r="AP188" s="351">
        <f>Quarterly!AQ218</f>
        <v>9.4108022756689511</v>
      </c>
      <c r="AQ188" s="351">
        <f>Quarterly!AR218</f>
        <v>9.4108022756689511</v>
      </c>
      <c r="AR188" s="351">
        <f>Quarterly!AS218</f>
        <v>9.4108022756689511</v>
      </c>
      <c r="AS188" s="351">
        <f>Quarterly!AT218</f>
        <v>9.4108022756689511</v>
      </c>
      <c r="AT188" s="351">
        <f>Quarterly!AU218</f>
        <v>9.2972701037999617</v>
      </c>
      <c r="AU188" s="351">
        <f>Quarterly!AV218</f>
        <v>9.2972701037999617</v>
      </c>
      <c r="AV188" s="351">
        <f>Quarterly!AW218</f>
        <v>9.2972701037999617</v>
      </c>
      <c r="AW188" s="351">
        <f>Quarterly!AX218</f>
        <v>9.2972701037999617</v>
      </c>
      <c r="AX188" s="351">
        <f>Quarterly!AY218</f>
        <v>9.9984708410822041</v>
      </c>
      <c r="AY188" s="351">
        <f>Quarterly!AZ218</f>
        <v>9.9984708410822041</v>
      </c>
      <c r="AZ188" s="351">
        <f>Quarterly!BA218</f>
        <v>9.9984708410822041</v>
      </c>
      <c r="BA188" s="351">
        <f>Quarterly!BB218</f>
        <v>9.9984708410822041</v>
      </c>
      <c r="BB188" s="351">
        <f>Quarterly!BC218</f>
        <v>20.468009204411821</v>
      </c>
      <c r="BC188" s="351">
        <f>Quarterly!BD218</f>
        <v>20.468009204411821</v>
      </c>
      <c r="BD188" s="351">
        <f>Quarterly!BE218</f>
        <v>20.468009204411821</v>
      </c>
      <c r="BE188" s="351">
        <f>Quarterly!BF218</f>
        <v>20.468009204411821</v>
      </c>
      <c r="BF188" s="351">
        <f>Quarterly!BG218</f>
        <v>25.130589037784187</v>
      </c>
      <c r="BG188" s="351">
        <f>Quarterly!BH218</f>
        <v>25.130589037784187</v>
      </c>
      <c r="BH188" s="351">
        <f>Quarterly!BI218</f>
        <v>25.130589037784187</v>
      </c>
      <c r="BI188" s="351">
        <f>Quarterly!BJ218</f>
        <v>25.130589037784187</v>
      </c>
      <c r="BJ188" s="351">
        <f>Quarterly!BK218</f>
        <v>43.5921589994568</v>
      </c>
      <c r="BK188" s="351">
        <f>Quarterly!BL218</f>
        <v>43.5921589994568</v>
      </c>
      <c r="BL188" s="351">
        <f>Quarterly!BM218</f>
        <v>43.5921589994568</v>
      </c>
      <c r="BM188" s="351">
        <f>Quarterly!BN218</f>
        <v>43.5921589994568</v>
      </c>
      <c r="BN188" s="351">
        <f>Quarterly!BO218</f>
        <v>46.633555547698741</v>
      </c>
      <c r="BO188" s="351">
        <f>Quarterly!BP218</f>
        <v>46.633555547698741</v>
      </c>
      <c r="BP188" s="351">
        <f>Quarterly!BQ218</f>
        <v>46.633555547698741</v>
      </c>
      <c r="BQ188" s="351">
        <f>Quarterly!BR218</f>
        <v>46.633555547698741</v>
      </c>
      <c r="BR188" s="351">
        <f>Quarterly!BS218</f>
        <v>49.325518903653744</v>
      </c>
      <c r="BS188" s="351">
        <f>Quarterly!BT218</f>
        <v>49.325518903653744</v>
      </c>
      <c r="BT188" s="351">
        <f>Quarterly!BU218</f>
        <v>46.983433497374776</v>
      </c>
      <c r="BU188" s="351">
        <f>Quarterly!BV218</f>
        <v>46.983433497374776</v>
      </c>
      <c r="BV188" s="351">
        <f>Quarterly!BW218</f>
        <v>52.949856416222538</v>
      </c>
      <c r="BW188" s="351">
        <f>Quarterly!BX218</f>
        <v>52.949856416222538</v>
      </c>
      <c r="BX188" s="351">
        <f>Quarterly!BY218</f>
        <v>56.744881954865235</v>
      </c>
      <c r="BY188" s="351">
        <f>Quarterly!BZ218</f>
        <v>56.744881954865235</v>
      </c>
      <c r="BZ188" s="351">
        <f>Quarterly!CA218</f>
        <v>54.62976198212111</v>
      </c>
      <c r="CA188" s="351">
        <f>Quarterly!CB218</f>
        <v>54.62976198212111</v>
      </c>
      <c r="CB188" s="351">
        <f>Quarterly!CC218</f>
        <v>55.85213839006294</v>
      </c>
      <c r="CC188" s="351">
        <f>Quarterly!CD218</f>
        <v>55.85213839006294</v>
      </c>
      <c r="CD188" s="351">
        <f>Quarterly!CE218</f>
        <v>79.924340765976709</v>
      </c>
      <c r="CE188" s="351">
        <f>Quarterly!CF218</f>
        <v>79.924340765976709</v>
      </c>
      <c r="CF188" s="351">
        <f>Quarterly!CG218</f>
        <v>81.219303390006345</v>
      </c>
      <c r="CG188" s="351">
        <f>Quarterly!CH218</f>
        <v>81.219303390006345</v>
      </c>
      <c r="CH188" s="351">
        <f>Quarterly!CI218</f>
        <v>82.563157989537629</v>
      </c>
      <c r="CI188" s="351">
        <f>Quarterly!CJ218</f>
        <v>82.563157989537629</v>
      </c>
      <c r="CJ188" s="351">
        <f>Quarterly!CK218</f>
        <v>82.121036096170741</v>
      </c>
      <c r="CK188" s="351">
        <f>Quarterly!CL218</f>
        <v>82.121036096170741</v>
      </c>
      <c r="CL188" s="351">
        <f>Quarterly!CM218</f>
        <v>79.554538097062377</v>
      </c>
      <c r="CM188" s="351">
        <f>Quarterly!CN218</f>
        <v>77.955581374932478</v>
      </c>
      <c r="CN188" s="351">
        <f>Quarterly!CO218</f>
        <v>63.479583808125824</v>
      </c>
      <c r="CO188" s="351">
        <f>Quarterly!CP218</f>
        <v>119.40072896947645</v>
      </c>
      <c r="CP188" s="351">
        <f>Quarterly!CQ218</f>
        <v>61.175439267752942</v>
      </c>
      <c r="CQ188" s="351">
        <f>Quarterly!CR218</f>
        <v>74.524471128591458</v>
      </c>
      <c r="CR188" s="351">
        <f>Quarterly!CS218</f>
        <v>122.36313982882132</v>
      </c>
      <c r="CS188" s="351">
        <f>Quarterly!CT218</f>
        <v>79.236167732619279</v>
      </c>
      <c r="CT188" s="351">
        <f>Quarterly!CU218</f>
        <v>83.74022852829026</v>
      </c>
      <c r="CU188" s="351">
        <f>Quarterly!CV218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Quarterly!C219</f>
        <v>0</v>
      </c>
      <c r="C189" s="351">
        <f>Quarterly!D219</f>
        <v>0</v>
      </c>
      <c r="D189" s="351">
        <f>Quarterly!E219</f>
        <v>0</v>
      </c>
      <c r="E189" s="351">
        <f>Quarterly!F219</f>
        <v>0</v>
      </c>
      <c r="F189" s="351">
        <f>Quarterly!G219</f>
        <v>0</v>
      </c>
      <c r="G189" s="351">
        <f>Quarterly!H219</f>
        <v>0</v>
      </c>
      <c r="H189" s="351">
        <f>Quarterly!I219</f>
        <v>0</v>
      </c>
      <c r="I189" s="351">
        <f>Quarterly!J219</f>
        <v>0</v>
      </c>
      <c r="J189" s="351">
        <f>Quarterly!K219</f>
        <v>0</v>
      </c>
      <c r="K189" s="351">
        <f>Quarterly!L219</f>
        <v>0</v>
      </c>
      <c r="L189" s="351">
        <f>Quarterly!M219</f>
        <v>0</v>
      </c>
      <c r="M189" s="351">
        <f>Quarterly!N219</f>
        <v>0</v>
      </c>
      <c r="N189" s="351">
        <f>Quarterly!O219</f>
        <v>30.325269182500001</v>
      </c>
      <c r="O189" s="351">
        <f>Quarterly!P219</f>
        <v>30.325269182500001</v>
      </c>
      <c r="P189" s="351">
        <f>Quarterly!Q219</f>
        <v>30.325269182500001</v>
      </c>
      <c r="Q189" s="351">
        <f>Quarterly!R219</f>
        <v>30.325269182500001</v>
      </c>
      <c r="R189" s="351">
        <f>Quarterly!S219</f>
        <v>33.798108923079532</v>
      </c>
      <c r="S189" s="351">
        <f>Quarterly!T219</f>
        <v>33.798108923079532</v>
      </c>
      <c r="T189" s="351">
        <f>Quarterly!U219</f>
        <v>33.798108923079532</v>
      </c>
      <c r="U189" s="351">
        <f>Quarterly!V219</f>
        <v>33.798108923079532</v>
      </c>
      <c r="V189" s="351">
        <f>Quarterly!W219</f>
        <v>38.177552137326032</v>
      </c>
      <c r="W189" s="351">
        <f>Quarterly!X219</f>
        <v>38.177552137326032</v>
      </c>
      <c r="X189" s="351">
        <f>Quarterly!Y219</f>
        <v>38.177552137326032</v>
      </c>
      <c r="Y189" s="351">
        <f>Quarterly!Z219</f>
        <v>38.177552137326032</v>
      </c>
      <c r="Z189" s="351">
        <f>Quarterly!AA219</f>
        <v>34.130509436482754</v>
      </c>
      <c r="AA189" s="351">
        <f>Quarterly!AB219</f>
        <v>34.130509436482754</v>
      </c>
      <c r="AB189" s="351">
        <f>Quarterly!AC219</f>
        <v>34.130509436482754</v>
      </c>
      <c r="AC189" s="351">
        <f>Quarterly!AD219</f>
        <v>34.130509436482754</v>
      </c>
      <c r="AD189" s="351">
        <f>Quarterly!AE219</f>
        <v>36.927213899872775</v>
      </c>
      <c r="AE189" s="351">
        <f>Quarterly!AF219</f>
        <v>36.927213899872775</v>
      </c>
      <c r="AF189" s="351">
        <f>Quarterly!AG219</f>
        <v>36.927213899872775</v>
      </c>
      <c r="AG189" s="351">
        <f>Quarterly!AH219</f>
        <v>36.927213899872775</v>
      </c>
      <c r="AH189" s="351">
        <f>Quarterly!AI219</f>
        <v>39.926554741503224</v>
      </c>
      <c r="AI189" s="351">
        <f>Quarterly!AJ219</f>
        <v>39.926554741503224</v>
      </c>
      <c r="AJ189" s="351">
        <f>Quarterly!AK219</f>
        <v>39.926554741503224</v>
      </c>
      <c r="AK189" s="351">
        <f>Quarterly!AL219</f>
        <v>39.926554741503224</v>
      </c>
      <c r="AL189" s="351">
        <f>Quarterly!AM219</f>
        <v>45.20397747388796</v>
      </c>
      <c r="AM189" s="351">
        <f>Quarterly!AN219</f>
        <v>45.20397747388796</v>
      </c>
      <c r="AN189" s="351">
        <f>Quarterly!AO219</f>
        <v>45.20397747388796</v>
      </c>
      <c r="AO189" s="351">
        <f>Quarterly!AP219</f>
        <v>45.20397747388796</v>
      </c>
      <c r="AP189" s="351">
        <f>Quarterly!AQ219</f>
        <v>67.30786061115657</v>
      </c>
      <c r="AQ189" s="351">
        <f>Quarterly!AR219</f>
        <v>67.30786061115657</v>
      </c>
      <c r="AR189" s="351">
        <f>Quarterly!AS219</f>
        <v>67.30786061115657</v>
      </c>
      <c r="AS189" s="351">
        <f>Quarterly!AT219</f>
        <v>67.30786061115657</v>
      </c>
      <c r="AT189" s="351">
        <f>Quarterly!AU219</f>
        <v>77.291091752433758</v>
      </c>
      <c r="AU189" s="351">
        <f>Quarterly!AV219</f>
        <v>77.291091752433758</v>
      </c>
      <c r="AV189" s="351">
        <f>Quarterly!AW219</f>
        <v>77.291091752433758</v>
      </c>
      <c r="AW189" s="351">
        <f>Quarterly!AX219</f>
        <v>77.291091752433758</v>
      </c>
      <c r="AX189" s="351">
        <f>Quarterly!AY219</f>
        <v>83.309721440881816</v>
      </c>
      <c r="AY189" s="351">
        <f>Quarterly!AZ219</f>
        <v>83.309721440881816</v>
      </c>
      <c r="AZ189" s="351">
        <f>Quarterly!BA219</f>
        <v>83.309721440881816</v>
      </c>
      <c r="BA189" s="351">
        <f>Quarterly!BB219</f>
        <v>83.309721440881816</v>
      </c>
      <c r="BB189" s="351">
        <f>Quarterly!BC219</f>
        <v>119.63801622695598</v>
      </c>
      <c r="BC189" s="351">
        <f>Quarterly!BD219</f>
        <v>119.63801622695598</v>
      </c>
      <c r="BD189" s="351">
        <f>Quarterly!BE219</f>
        <v>119.63801622695598</v>
      </c>
      <c r="BE189" s="351">
        <f>Quarterly!BF219</f>
        <v>119.63801622695598</v>
      </c>
      <c r="BF189" s="351">
        <f>Quarterly!BG219</f>
        <v>133.02490547277927</v>
      </c>
      <c r="BG189" s="351">
        <f>Quarterly!BH219</f>
        <v>133.02490547277927</v>
      </c>
      <c r="BH189" s="351">
        <f>Quarterly!BI219</f>
        <v>133.02490547277927</v>
      </c>
      <c r="BI189" s="351">
        <f>Quarterly!BJ219</f>
        <v>133.02490547277927</v>
      </c>
      <c r="BJ189" s="351">
        <f>Quarterly!BK219</f>
        <v>139.96454268576872</v>
      </c>
      <c r="BK189" s="351">
        <f>Quarterly!BL219</f>
        <v>139.96454268576872</v>
      </c>
      <c r="BL189" s="351">
        <f>Quarterly!BM219</f>
        <v>139.96454268576872</v>
      </c>
      <c r="BM189" s="351">
        <f>Quarterly!BN219</f>
        <v>139.96454268576872</v>
      </c>
      <c r="BN189" s="351">
        <f>Quarterly!BO219</f>
        <v>150.50747396350246</v>
      </c>
      <c r="BO189" s="351">
        <f>Quarterly!BP219</f>
        <v>150.50747396350246</v>
      </c>
      <c r="BP189" s="351">
        <f>Quarterly!BQ219</f>
        <v>150.50747396350246</v>
      </c>
      <c r="BQ189" s="351">
        <f>Quarterly!BR219</f>
        <v>150.50747396350246</v>
      </c>
      <c r="BR189" s="351">
        <f>Quarterly!BS219</f>
        <v>124.75076395524772</v>
      </c>
      <c r="BS189" s="351">
        <f>Quarterly!BT219</f>
        <v>124.75076395524772</v>
      </c>
      <c r="BT189" s="351">
        <f>Quarterly!BU219</f>
        <v>125.57561844274771</v>
      </c>
      <c r="BU189" s="351">
        <f>Quarterly!BV219</f>
        <v>125.57561844274771</v>
      </c>
      <c r="BV189" s="351">
        <f>Quarterly!BW219</f>
        <v>162.56690576012772</v>
      </c>
      <c r="BW189" s="351">
        <f>Quarterly!BX219</f>
        <v>162.56690576012772</v>
      </c>
      <c r="BX189" s="351">
        <f>Quarterly!BY219</f>
        <v>165.23964656781874</v>
      </c>
      <c r="BY189" s="351">
        <f>Quarterly!BZ219</f>
        <v>165.23964656781874</v>
      </c>
      <c r="BZ189" s="351">
        <f>Quarterly!CA219</f>
        <v>181.18641766838465</v>
      </c>
      <c r="CA189" s="351">
        <f>Quarterly!CB219</f>
        <v>181.18641766838465</v>
      </c>
      <c r="CB189" s="351">
        <f>Quarterly!CC219</f>
        <v>181.62322300491536</v>
      </c>
      <c r="CC189" s="351">
        <f>Quarterly!CD219</f>
        <v>181.62322300491536</v>
      </c>
      <c r="CD189" s="351">
        <f>Quarterly!CE219</f>
        <v>257.50799476895116</v>
      </c>
      <c r="CE189" s="351">
        <f>Quarterly!CF219</f>
        <v>257.60255765653199</v>
      </c>
      <c r="CF189" s="351">
        <f>Quarterly!CG219</f>
        <v>256.17578685336912</v>
      </c>
      <c r="CG189" s="351">
        <f>Quarterly!CH219</f>
        <v>256.00758650430669</v>
      </c>
      <c r="CH189" s="351">
        <f>Quarterly!CI219</f>
        <v>258.76651922772942</v>
      </c>
      <c r="CI189" s="351">
        <f>Quarterly!CJ219</f>
        <v>258.73388607292986</v>
      </c>
      <c r="CJ189" s="351">
        <f>Quarterly!CK219</f>
        <v>260.22161121765845</v>
      </c>
      <c r="CK189" s="351">
        <f>Quarterly!CL219</f>
        <v>260.15034584265538</v>
      </c>
      <c r="CL189" s="351">
        <f>Quarterly!CM219</f>
        <v>239.22771738517486</v>
      </c>
      <c r="CM189" s="351">
        <f>Quarterly!CN219</f>
        <v>244.56359349772339</v>
      </c>
      <c r="CN189" s="351">
        <f>Quarterly!CO219</f>
        <v>290.01687594176559</v>
      </c>
      <c r="CO189" s="351">
        <f>Quarterly!CP219</f>
        <v>282.41977239841464</v>
      </c>
      <c r="CP189" s="351">
        <f>Quarterly!CQ219</f>
        <v>266.32156569325895</v>
      </c>
      <c r="CQ189" s="351">
        <f>Quarterly!CR219</f>
        <v>237.91734560878149</v>
      </c>
      <c r="CR189" s="351">
        <f>Quarterly!CS219</f>
        <v>283.82063734956881</v>
      </c>
      <c r="CS189" s="351">
        <f>Quarterly!CT219</f>
        <v>269.17400513587211</v>
      </c>
      <c r="CT189" s="351">
        <f>Quarterly!CU219</f>
        <v>257.71073993275763</v>
      </c>
      <c r="CU189" s="351">
        <f>Quarterly!CV219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Quarterly!C220</f>
        <v>0</v>
      </c>
      <c r="C190" s="351">
        <f>Quarterly!D220</f>
        <v>0</v>
      </c>
      <c r="D190" s="351">
        <f>Quarterly!E220</f>
        <v>0</v>
      </c>
      <c r="E190" s="351">
        <f>Quarterly!F220</f>
        <v>0</v>
      </c>
      <c r="F190" s="351">
        <f>Quarterly!G220</f>
        <v>0</v>
      </c>
      <c r="G190" s="351">
        <f>Quarterly!H220</f>
        <v>0</v>
      </c>
      <c r="H190" s="351">
        <f>Quarterly!I220</f>
        <v>0</v>
      </c>
      <c r="I190" s="351">
        <f>Quarterly!J220</f>
        <v>0</v>
      </c>
      <c r="J190" s="351">
        <f>Quarterly!K220</f>
        <v>0</v>
      </c>
      <c r="K190" s="351">
        <f>Quarterly!L220</f>
        <v>0</v>
      </c>
      <c r="L190" s="351">
        <f>Quarterly!M220</f>
        <v>0</v>
      </c>
      <c r="M190" s="351">
        <f>Quarterly!N220</f>
        <v>0</v>
      </c>
      <c r="N190" s="351">
        <f>Quarterly!O220</f>
        <v>15.160894182500002</v>
      </c>
      <c r="O190" s="351">
        <f>Quarterly!P220</f>
        <v>15.160894182500002</v>
      </c>
      <c r="P190" s="351">
        <f>Quarterly!Q220</f>
        <v>15.160894182500002</v>
      </c>
      <c r="Q190" s="351">
        <f>Quarterly!R220</f>
        <v>15.160894182500002</v>
      </c>
      <c r="R190" s="351">
        <f>Quarterly!S220</f>
        <v>18.111862204017282</v>
      </c>
      <c r="S190" s="351">
        <f>Quarterly!T220</f>
        <v>18.111862204017282</v>
      </c>
      <c r="T190" s="351">
        <f>Quarterly!U220</f>
        <v>18.111862204017282</v>
      </c>
      <c r="U190" s="351">
        <f>Quarterly!V220</f>
        <v>18.111862204017282</v>
      </c>
      <c r="V190" s="351">
        <f>Quarterly!W220</f>
        <v>20.574427137326037</v>
      </c>
      <c r="W190" s="351">
        <f>Quarterly!X220</f>
        <v>20.574427137326037</v>
      </c>
      <c r="X190" s="351">
        <f>Quarterly!Y220</f>
        <v>20.574427137326037</v>
      </c>
      <c r="Y190" s="351">
        <f>Quarterly!Z220</f>
        <v>20.574427137326037</v>
      </c>
      <c r="Z190" s="351">
        <f>Quarterly!AA220</f>
        <v>18.336134436482752</v>
      </c>
      <c r="AA190" s="351">
        <f>Quarterly!AB220</f>
        <v>18.336134436482752</v>
      </c>
      <c r="AB190" s="351">
        <f>Quarterly!AC220</f>
        <v>18.336134436482752</v>
      </c>
      <c r="AC190" s="351">
        <f>Quarterly!AD220</f>
        <v>18.336134436482752</v>
      </c>
      <c r="AD190" s="351">
        <f>Quarterly!AE220</f>
        <v>20.663463899872777</v>
      </c>
      <c r="AE190" s="351">
        <f>Quarterly!AF220</f>
        <v>20.663463899872777</v>
      </c>
      <c r="AF190" s="351">
        <f>Quarterly!AG220</f>
        <v>20.663463899872777</v>
      </c>
      <c r="AG190" s="351">
        <f>Quarterly!AH220</f>
        <v>20.663463899872777</v>
      </c>
      <c r="AH190" s="351">
        <f>Quarterly!AI220</f>
        <v>19.553716880672194</v>
      </c>
      <c r="AI190" s="351">
        <f>Quarterly!AJ220</f>
        <v>19.553716880672194</v>
      </c>
      <c r="AJ190" s="351">
        <f>Quarterly!AK220</f>
        <v>19.553716880672194</v>
      </c>
      <c r="AK190" s="351">
        <f>Quarterly!AL220</f>
        <v>19.553716880672194</v>
      </c>
      <c r="AL190" s="351">
        <f>Quarterly!AM220</f>
        <v>22.936930115895358</v>
      </c>
      <c r="AM190" s="351">
        <f>Quarterly!AN220</f>
        <v>22.936930115895358</v>
      </c>
      <c r="AN190" s="351">
        <f>Quarterly!AO220</f>
        <v>22.936930115895358</v>
      </c>
      <c r="AO190" s="351">
        <f>Quarterly!AP220</f>
        <v>22.936930115895358</v>
      </c>
      <c r="AP190" s="351">
        <f>Quarterly!AQ220</f>
        <v>30.453230286898204</v>
      </c>
      <c r="AQ190" s="351">
        <f>Quarterly!AR220</f>
        <v>30.453230286898204</v>
      </c>
      <c r="AR190" s="351">
        <f>Quarterly!AS220</f>
        <v>30.453230286898204</v>
      </c>
      <c r="AS190" s="351">
        <f>Quarterly!AT220</f>
        <v>30.453230286898204</v>
      </c>
      <c r="AT190" s="351">
        <f>Quarterly!AU220</f>
        <v>35.991575657805953</v>
      </c>
      <c r="AU190" s="351">
        <f>Quarterly!AV220</f>
        <v>35.991575657805953</v>
      </c>
      <c r="AV190" s="351">
        <f>Quarterly!AW220</f>
        <v>35.991575657805953</v>
      </c>
      <c r="AW190" s="351">
        <f>Quarterly!AX220</f>
        <v>35.991575657805953</v>
      </c>
      <c r="AX190" s="351">
        <f>Quarterly!AY220</f>
        <v>46.25860679444002</v>
      </c>
      <c r="AY190" s="351">
        <f>Quarterly!AZ220</f>
        <v>46.25860679444002</v>
      </c>
      <c r="AZ190" s="351">
        <f>Quarterly!BA220</f>
        <v>46.25860679444002</v>
      </c>
      <c r="BA190" s="351">
        <f>Quarterly!BB220</f>
        <v>46.25860679444002</v>
      </c>
      <c r="BB190" s="351">
        <f>Quarterly!BC220</f>
        <v>70.991053238069739</v>
      </c>
      <c r="BC190" s="351">
        <f>Quarterly!BD220</f>
        <v>70.991053238069739</v>
      </c>
      <c r="BD190" s="351">
        <f>Quarterly!BE220</f>
        <v>70.991053238069739</v>
      </c>
      <c r="BE190" s="351">
        <f>Quarterly!BF220</f>
        <v>70.991053238069739</v>
      </c>
      <c r="BF190" s="351">
        <f>Quarterly!BG220</f>
        <v>89.106140658565252</v>
      </c>
      <c r="BG190" s="351">
        <f>Quarterly!BH220</f>
        <v>89.106140658565252</v>
      </c>
      <c r="BH190" s="351">
        <f>Quarterly!BI220</f>
        <v>89.106140658565252</v>
      </c>
      <c r="BI190" s="351">
        <f>Quarterly!BJ220</f>
        <v>89.106140658565252</v>
      </c>
      <c r="BJ190" s="351">
        <f>Quarterly!BK220</f>
        <v>87.700007393299046</v>
      </c>
      <c r="BK190" s="351">
        <f>Quarterly!BL220</f>
        <v>87.700007393299046</v>
      </c>
      <c r="BL190" s="351">
        <f>Quarterly!BM220</f>
        <v>87.700007393299046</v>
      </c>
      <c r="BM190" s="351">
        <f>Quarterly!BN220</f>
        <v>87.700007393299046</v>
      </c>
      <c r="BN190" s="351">
        <f>Quarterly!BO220</f>
        <v>99.709265437338615</v>
      </c>
      <c r="BO190" s="351">
        <f>Quarterly!BP220</f>
        <v>99.709265437338615</v>
      </c>
      <c r="BP190" s="351">
        <f>Quarterly!BQ220</f>
        <v>99.709265437338615</v>
      </c>
      <c r="BQ190" s="351">
        <f>Quarterly!BR220</f>
        <v>99.709265437338615</v>
      </c>
      <c r="BR190" s="351">
        <f>Quarterly!BS220</f>
        <v>79.372447342341729</v>
      </c>
      <c r="BS190" s="351">
        <f>Quarterly!BT220</f>
        <v>79.372447342341729</v>
      </c>
      <c r="BT190" s="351">
        <f>Quarterly!BU220</f>
        <v>79.372447342341729</v>
      </c>
      <c r="BU190" s="351">
        <f>Quarterly!BV220</f>
        <v>79.372447342341729</v>
      </c>
      <c r="BV190" s="351">
        <f>Quarterly!BW220</f>
        <v>111.42781034501749</v>
      </c>
      <c r="BW190" s="351">
        <f>Quarterly!BX220</f>
        <v>111.42781034501749</v>
      </c>
      <c r="BX190" s="351">
        <f>Quarterly!BY220</f>
        <v>111.42781034501749</v>
      </c>
      <c r="BY190" s="351">
        <f>Quarterly!BZ220</f>
        <v>111.42781034501749</v>
      </c>
      <c r="BZ190" s="351">
        <f>Quarterly!CA220</f>
        <v>118.55221456756183</v>
      </c>
      <c r="CA190" s="351">
        <f>Quarterly!CB220</f>
        <v>118.55221456756183</v>
      </c>
      <c r="CB190" s="351">
        <f>Quarterly!CC220</f>
        <v>118.55221456756183</v>
      </c>
      <c r="CC190" s="351">
        <f>Quarterly!CD220</f>
        <v>118.55221456756183</v>
      </c>
      <c r="CD190" s="351">
        <f>Quarterly!CE220</f>
        <v>110.89048885327578</v>
      </c>
      <c r="CE190" s="351">
        <f>Quarterly!CF220</f>
        <v>110.98505174085659</v>
      </c>
      <c r="CF190" s="351">
        <f>Quarterly!CG220</f>
        <v>111.18697996801826</v>
      </c>
      <c r="CG190" s="351">
        <f>Quarterly!CH220</f>
        <v>111.01877961895583</v>
      </c>
      <c r="CH190" s="351">
        <f>Quarterly!CI220</f>
        <v>112.23893573512053</v>
      </c>
      <c r="CI190" s="351">
        <f>Quarterly!CJ220</f>
        <v>112.20630258032098</v>
      </c>
      <c r="CJ190" s="351">
        <f>Quarterly!CK220</f>
        <v>112.27062126731531</v>
      </c>
      <c r="CK190" s="351">
        <f>Quarterly!CL220</f>
        <v>112.19935589231227</v>
      </c>
      <c r="CL190" s="351">
        <f>Quarterly!CM220</f>
        <v>104.61204887444201</v>
      </c>
      <c r="CM190" s="351">
        <f>Quarterly!CN220</f>
        <v>113.32016447842238</v>
      </c>
      <c r="CN190" s="351">
        <f>Quarterly!CO220</f>
        <v>125.06914360862538</v>
      </c>
      <c r="CO190" s="351">
        <f>Quarterly!CP220</f>
        <v>122.01661990281268</v>
      </c>
      <c r="CP190" s="351">
        <f>Quarterly!CQ220</f>
        <v>113.77655868302904</v>
      </c>
      <c r="CQ190" s="351">
        <f>Quarterly!CR220</f>
        <v>124.16072184628953</v>
      </c>
      <c r="CR190" s="351">
        <f>Quarterly!CS220</f>
        <v>121.82185423636463</v>
      </c>
      <c r="CS190" s="351">
        <f>Quarterly!CT220</f>
        <v>131.47503986247136</v>
      </c>
      <c r="CT190" s="351">
        <f>Quarterly!CU220</f>
        <v>103.3133358432098</v>
      </c>
      <c r="CU190" s="351">
        <f>Quarterly!CV220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Quarterly!C221</f>
        <v>0</v>
      </c>
      <c r="C191" s="351">
        <f>Quarterly!D221</f>
        <v>0</v>
      </c>
      <c r="D191" s="351">
        <f>Quarterly!E221</f>
        <v>0</v>
      </c>
      <c r="E191" s="351">
        <f>Quarterly!F221</f>
        <v>0</v>
      </c>
      <c r="F191" s="351">
        <f>Quarterly!G221</f>
        <v>0</v>
      </c>
      <c r="G191" s="351">
        <f>Quarterly!H221</f>
        <v>0</v>
      </c>
      <c r="H191" s="351">
        <f>Quarterly!I221</f>
        <v>0</v>
      </c>
      <c r="I191" s="351">
        <f>Quarterly!J221</f>
        <v>0</v>
      </c>
      <c r="J191" s="351">
        <f>Quarterly!K221</f>
        <v>0</v>
      </c>
      <c r="K191" s="351">
        <f>Quarterly!L221</f>
        <v>0</v>
      </c>
      <c r="L191" s="351">
        <f>Quarterly!M221</f>
        <v>0</v>
      </c>
      <c r="M191" s="351">
        <f>Quarterly!N221</f>
        <v>0</v>
      </c>
      <c r="N191" s="351">
        <f>Quarterly!O221</f>
        <v>4.1050000000000004</v>
      </c>
      <c r="O191" s="351">
        <f>Quarterly!P221</f>
        <v>4.1050000000000004</v>
      </c>
      <c r="P191" s="351">
        <f>Quarterly!Q221</f>
        <v>4.1050000000000004</v>
      </c>
      <c r="Q191" s="351">
        <f>Quarterly!R221</f>
        <v>4.1050000000000004</v>
      </c>
      <c r="R191" s="351">
        <f>Quarterly!S221</f>
        <v>4.5682353028902085</v>
      </c>
      <c r="S191" s="351">
        <f>Quarterly!T221</f>
        <v>4.5682353028902085</v>
      </c>
      <c r="T191" s="351">
        <f>Quarterly!U221</f>
        <v>4.5682353028902085</v>
      </c>
      <c r="U191" s="351">
        <f>Quarterly!V221</f>
        <v>4.5682353028902085</v>
      </c>
      <c r="V191" s="351">
        <f>Quarterly!W221</f>
        <v>5.4775</v>
      </c>
      <c r="W191" s="351">
        <f>Quarterly!X221</f>
        <v>5.4775</v>
      </c>
      <c r="X191" s="351">
        <f>Quarterly!Y221</f>
        <v>5.4775</v>
      </c>
      <c r="Y191" s="351">
        <f>Quarterly!Z221</f>
        <v>5.4775</v>
      </c>
      <c r="Z191" s="351">
        <f>Quarterly!AA221</f>
        <v>5.7925000000000004</v>
      </c>
      <c r="AA191" s="351">
        <f>Quarterly!AB221</f>
        <v>5.7925000000000004</v>
      </c>
      <c r="AB191" s="351">
        <f>Quarterly!AC221</f>
        <v>5.7925000000000004</v>
      </c>
      <c r="AC191" s="351">
        <f>Quarterly!AD221</f>
        <v>5.7925000000000004</v>
      </c>
      <c r="AD191" s="351">
        <f>Quarterly!AE221</f>
        <v>5.9649999999999999</v>
      </c>
      <c r="AE191" s="351">
        <f>Quarterly!AF221</f>
        <v>5.9649999999999999</v>
      </c>
      <c r="AF191" s="351">
        <f>Quarterly!AG221</f>
        <v>5.9649999999999999</v>
      </c>
      <c r="AG191" s="351">
        <f>Quarterly!AH221</f>
        <v>5.9649999999999999</v>
      </c>
      <c r="AH191" s="351">
        <f>Quarterly!AI221</f>
        <v>6.5155574140205372</v>
      </c>
      <c r="AI191" s="351">
        <f>Quarterly!AJ221</f>
        <v>6.5155574140205372</v>
      </c>
      <c r="AJ191" s="351">
        <f>Quarterly!AK221</f>
        <v>6.5155574140205372</v>
      </c>
      <c r="AK191" s="351">
        <f>Quarterly!AL221</f>
        <v>6.5155574140205372</v>
      </c>
      <c r="AL191" s="351">
        <f>Quarterly!AM221</f>
        <v>7.8688624141971859</v>
      </c>
      <c r="AM191" s="351">
        <f>Quarterly!AN221</f>
        <v>7.8688624141971859</v>
      </c>
      <c r="AN191" s="351">
        <f>Quarterly!AO221</f>
        <v>7.8688624141971859</v>
      </c>
      <c r="AO191" s="351">
        <f>Quarterly!AP221</f>
        <v>7.8688624141971859</v>
      </c>
      <c r="AP191" s="351">
        <f>Quarterly!AQ221</f>
        <v>9.187669696332712</v>
      </c>
      <c r="AQ191" s="351">
        <f>Quarterly!AR221</f>
        <v>9.187669696332712</v>
      </c>
      <c r="AR191" s="351">
        <f>Quarterly!AS221</f>
        <v>9.187669696332712</v>
      </c>
      <c r="AS191" s="351">
        <f>Quarterly!AT221</f>
        <v>9.187669696332712</v>
      </c>
      <c r="AT191" s="351">
        <f>Quarterly!AU221</f>
        <v>10.323443336127381</v>
      </c>
      <c r="AU191" s="351">
        <f>Quarterly!AV221</f>
        <v>10.323443336127381</v>
      </c>
      <c r="AV191" s="351">
        <f>Quarterly!AW221</f>
        <v>10.323443336127381</v>
      </c>
      <c r="AW191" s="351">
        <f>Quarterly!AX221</f>
        <v>10.323443336127381</v>
      </c>
      <c r="AX191" s="351">
        <f>Quarterly!AY221</f>
        <v>11.66549096982394</v>
      </c>
      <c r="AY191" s="351">
        <f>Quarterly!AZ221</f>
        <v>11.66549096982394</v>
      </c>
      <c r="AZ191" s="351">
        <f>Quarterly!BA221</f>
        <v>11.66549096982394</v>
      </c>
      <c r="BA191" s="351">
        <f>Quarterly!BB221</f>
        <v>11.66549096982394</v>
      </c>
      <c r="BB191" s="351">
        <f>Quarterly!BC221</f>
        <v>17.49823645473591</v>
      </c>
      <c r="BC191" s="351">
        <f>Quarterly!BD221</f>
        <v>17.49823645473591</v>
      </c>
      <c r="BD191" s="351">
        <f>Quarterly!BE221</f>
        <v>17.49823645473591</v>
      </c>
      <c r="BE191" s="351">
        <f>Quarterly!BF221</f>
        <v>17.49823645473591</v>
      </c>
      <c r="BF191" s="351">
        <f>Quarterly!BG221</f>
        <v>17.957667482967651</v>
      </c>
      <c r="BG191" s="351">
        <f>Quarterly!BH221</f>
        <v>17.957667482967651</v>
      </c>
      <c r="BH191" s="351">
        <f>Quarterly!BI221</f>
        <v>17.957667482967651</v>
      </c>
      <c r="BI191" s="351">
        <f>Quarterly!BJ221</f>
        <v>17.957667482967651</v>
      </c>
      <c r="BJ191" s="351">
        <f>Quarterly!BK221</f>
        <v>19.252446346340889</v>
      </c>
      <c r="BK191" s="351">
        <f>Quarterly!BL221</f>
        <v>19.252446346340889</v>
      </c>
      <c r="BL191" s="351">
        <f>Quarterly!BM221</f>
        <v>19.252446346340889</v>
      </c>
      <c r="BM191" s="351">
        <f>Quarterly!BN221</f>
        <v>19.252446346340889</v>
      </c>
      <c r="BN191" s="351">
        <f>Quarterly!BO221</f>
        <v>22.297499999999999</v>
      </c>
      <c r="BO191" s="351">
        <f>Quarterly!BP221</f>
        <v>22.297499999999999</v>
      </c>
      <c r="BP191" s="351">
        <f>Quarterly!BQ221</f>
        <v>22.297499999999999</v>
      </c>
      <c r="BQ191" s="351">
        <f>Quarterly!BR221</f>
        <v>22.297499999999999</v>
      </c>
      <c r="BR191" s="351">
        <f>Quarterly!BS221</f>
        <v>19.643259163231225</v>
      </c>
      <c r="BS191" s="351">
        <f>Quarterly!BT221</f>
        <v>19.643259163231225</v>
      </c>
      <c r="BT191" s="351">
        <f>Quarterly!BU221</f>
        <v>19.643259163231225</v>
      </c>
      <c r="BU191" s="351">
        <f>Quarterly!BV221</f>
        <v>19.643259163231225</v>
      </c>
      <c r="BV191" s="351">
        <f>Quarterly!BW221</f>
        <v>19.765867525503182</v>
      </c>
      <c r="BW191" s="351">
        <f>Quarterly!BX221</f>
        <v>19.765867525503182</v>
      </c>
      <c r="BX191" s="351">
        <f>Quarterly!BY221</f>
        <v>19.765867525503182</v>
      </c>
      <c r="BY191" s="351">
        <f>Quarterly!BZ221</f>
        <v>19.765867525503182</v>
      </c>
      <c r="BZ191" s="351">
        <f>Quarterly!CA221</f>
        <v>20.95638149399565</v>
      </c>
      <c r="CA191" s="351">
        <f>Quarterly!CB221</f>
        <v>20.95638149399565</v>
      </c>
      <c r="CB191" s="351">
        <f>Quarterly!CC221</f>
        <v>20.95638149399565</v>
      </c>
      <c r="CC191" s="351">
        <f>Quarterly!CD221</f>
        <v>20.95638149399565</v>
      </c>
      <c r="CD191" s="351">
        <f>Quarterly!CE221</f>
        <v>77.053848430929094</v>
      </c>
      <c r="CE191" s="351">
        <f>Quarterly!CF221</f>
        <v>77.053848430929094</v>
      </c>
      <c r="CF191" s="351">
        <f>Quarterly!CG221</f>
        <v>77.053848430929094</v>
      </c>
      <c r="CG191" s="351">
        <f>Quarterly!CH221</f>
        <v>77.053848430929094</v>
      </c>
      <c r="CH191" s="351">
        <f>Quarterly!CI221</f>
        <v>80.285595954249203</v>
      </c>
      <c r="CI191" s="351">
        <f>Quarterly!CJ221</f>
        <v>80.285595954249203</v>
      </c>
      <c r="CJ191" s="351">
        <f>Quarterly!CK221</f>
        <v>80.285595954249203</v>
      </c>
      <c r="CK191" s="351">
        <f>Quarterly!CL221</f>
        <v>80.285595954249203</v>
      </c>
      <c r="CL191" s="351">
        <f>Quarterly!CM221</f>
        <v>84.841123472256086</v>
      </c>
      <c r="CM191" s="351">
        <f>Quarterly!CN221</f>
        <v>83.311663484515066</v>
      </c>
      <c r="CN191" s="351">
        <f>Quarterly!CO221</f>
        <v>101.86231589141619</v>
      </c>
      <c r="CO191" s="351">
        <f>Quarterly!CP221</f>
        <v>100.76604793110428</v>
      </c>
      <c r="CP191" s="351">
        <f>Quarterly!CQ221</f>
        <v>99.248514888459056</v>
      </c>
      <c r="CQ191" s="351">
        <f>Quarterly!CR221</f>
        <v>66.863660978519306</v>
      </c>
      <c r="CR191" s="351">
        <f>Quarterly!CS221</f>
        <v>99.628257076950035</v>
      </c>
      <c r="CS191" s="351">
        <f>Quarterly!CT221</f>
        <v>79.425438038056285</v>
      </c>
      <c r="CT191" s="351">
        <f>Quarterly!CU221</f>
        <v>89.947112533723384</v>
      </c>
      <c r="CU191" s="351">
        <f>Quarterly!CV221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Quarterly!C222</f>
        <v>0</v>
      </c>
      <c r="C192" s="351">
        <f>Quarterly!D222</f>
        <v>0</v>
      </c>
      <c r="D192" s="351">
        <f>Quarterly!E222</f>
        <v>0</v>
      </c>
      <c r="E192" s="351">
        <f>Quarterly!F222</f>
        <v>0</v>
      </c>
      <c r="F192" s="351">
        <f>Quarterly!G222</f>
        <v>0</v>
      </c>
      <c r="G192" s="351">
        <f>Quarterly!H222</f>
        <v>0</v>
      </c>
      <c r="H192" s="351">
        <f>Quarterly!I222</f>
        <v>0</v>
      </c>
      <c r="I192" s="351">
        <f>Quarterly!J222</f>
        <v>0</v>
      </c>
      <c r="J192" s="351">
        <f>Quarterly!K222</f>
        <v>0</v>
      </c>
      <c r="K192" s="351">
        <f>Quarterly!L222</f>
        <v>0</v>
      </c>
      <c r="L192" s="351">
        <f>Quarterly!M222</f>
        <v>0</v>
      </c>
      <c r="M192" s="351">
        <f>Quarterly!N222</f>
        <v>0</v>
      </c>
      <c r="N192" s="351">
        <f>Quarterly!O222</f>
        <v>11.059374999999999</v>
      </c>
      <c r="O192" s="351">
        <f>Quarterly!P222</f>
        <v>11.059374999999999</v>
      </c>
      <c r="P192" s="351">
        <f>Quarterly!Q222</f>
        <v>11.059374999999999</v>
      </c>
      <c r="Q192" s="351">
        <f>Quarterly!R222</f>
        <v>11.059374999999999</v>
      </c>
      <c r="R192" s="351">
        <f>Quarterly!S222</f>
        <v>11.118011416172042</v>
      </c>
      <c r="S192" s="351">
        <f>Quarterly!T222</f>
        <v>11.118011416172042</v>
      </c>
      <c r="T192" s="351">
        <f>Quarterly!U222</f>
        <v>11.118011416172042</v>
      </c>
      <c r="U192" s="351">
        <f>Quarterly!V222</f>
        <v>11.118011416172042</v>
      </c>
      <c r="V192" s="351">
        <f>Quarterly!W222</f>
        <v>12.125624999999999</v>
      </c>
      <c r="W192" s="351">
        <f>Quarterly!X222</f>
        <v>12.125624999999999</v>
      </c>
      <c r="X192" s="351">
        <f>Quarterly!Y222</f>
        <v>12.125624999999999</v>
      </c>
      <c r="Y192" s="351">
        <f>Quarterly!Z222</f>
        <v>12.125624999999999</v>
      </c>
      <c r="Z192" s="351">
        <f>Quarterly!AA222</f>
        <v>10.001875</v>
      </c>
      <c r="AA192" s="351">
        <f>Quarterly!AB222</f>
        <v>10.001875</v>
      </c>
      <c r="AB192" s="351">
        <f>Quarterly!AC222</f>
        <v>10.001875</v>
      </c>
      <c r="AC192" s="351">
        <f>Quarterly!AD222</f>
        <v>10.001875</v>
      </c>
      <c r="AD192" s="351">
        <f>Quarterly!AE222</f>
        <v>10.29875</v>
      </c>
      <c r="AE192" s="351">
        <f>Quarterly!AF222</f>
        <v>10.29875</v>
      </c>
      <c r="AF192" s="351">
        <f>Quarterly!AG222</f>
        <v>10.29875</v>
      </c>
      <c r="AG192" s="351">
        <f>Quarterly!AH222</f>
        <v>10.29875</v>
      </c>
      <c r="AH192" s="351">
        <f>Quarterly!AI222</f>
        <v>13.857280446810496</v>
      </c>
      <c r="AI192" s="351">
        <f>Quarterly!AJ222</f>
        <v>13.857280446810496</v>
      </c>
      <c r="AJ192" s="351">
        <f>Quarterly!AK222</f>
        <v>13.857280446810496</v>
      </c>
      <c r="AK192" s="351">
        <f>Quarterly!AL222</f>
        <v>13.857280446810496</v>
      </c>
      <c r="AL192" s="351">
        <f>Quarterly!AM222</f>
        <v>14.398184943795414</v>
      </c>
      <c r="AM192" s="351">
        <f>Quarterly!AN222</f>
        <v>14.398184943795414</v>
      </c>
      <c r="AN192" s="351">
        <f>Quarterly!AO222</f>
        <v>14.398184943795414</v>
      </c>
      <c r="AO192" s="351">
        <f>Quarterly!AP222</f>
        <v>14.398184943795414</v>
      </c>
      <c r="AP192" s="351">
        <f>Quarterly!AQ222</f>
        <v>27.666960627925661</v>
      </c>
      <c r="AQ192" s="351">
        <f>Quarterly!AR222</f>
        <v>27.666960627925661</v>
      </c>
      <c r="AR192" s="351">
        <f>Quarterly!AS222</f>
        <v>27.666960627925661</v>
      </c>
      <c r="AS192" s="351">
        <f>Quarterly!AT222</f>
        <v>27.666960627925661</v>
      </c>
      <c r="AT192" s="351">
        <f>Quarterly!AU222</f>
        <v>30.976072758500422</v>
      </c>
      <c r="AU192" s="351">
        <f>Quarterly!AV222</f>
        <v>30.976072758500422</v>
      </c>
      <c r="AV192" s="351">
        <f>Quarterly!AW222</f>
        <v>30.976072758500422</v>
      </c>
      <c r="AW192" s="351">
        <f>Quarterly!AX222</f>
        <v>30.976072758500422</v>
      </c>
      <c r="AX192" s="351">
        <f>Quarterly!AY222</f>
        <v>25.385623676617861</v>
      </c>
      <c r="AY192" s="351">
        <f>Quarterly!AZ222</f>
        <v>25.385623676617861</v>
      </c>
      <c r="AZ192" s="351">
        <f>Quarterly!BA222</f>
        <v>25.385623676617861</v>
      </c>
      <c r="BA192" s="351">
        <f>Quarterly!BB222</f>
        <v>25.385623676617861</v>
      </c>
      <c r="BB192" s="351">
        <f>Quarterly!BC222</f>
        <v>31.148726534150349</v>
      </c>
      <c r="BC192" s="351">
        <f>Quarterly!BD222</f>
        <v>31.148726534150349</v>
      </c>
      <c r="BD192" s="351">
        <f>Quarterly!BE222</f>
        <v>31.148726534150349</v>
      </c>
      <c r="BE192" s="351">
        <f>Quarterly!BF222</f>
        <v>31.148726534150349</v>
      </c>
      <c r="BF192" s="351">
        <f>Quarterly!BG222</f>
        <v>25.961097331246371</v>
      </c>
      <c r="BG192" s="351">
        <f>Quarterly!BH222</f>
        <v>25.961097331246371</v>
      </c>
      <c r="BH192" s="351">
        <f>Quarterly!BI222</f>
        <v>25.961097331246371</v>
      </c>
      <c r="BI192" s="351">
        <f>Quarterly!BJ222</f>
        <v>25.961097331246371</v>
      </c>
      <c r="BJ192" s="351">
        <f>Quarterly!BK222</f>
        <v>33.01208894612877</v>
      </c>
      <c r="BK192" s="351">
        <f>Quarterly!BL222</f>
        <v>33.01208894612877</v>
      </c>
      <c r="BL192" s="351">
        <f>Quarterly!BM222</f>
        <v>33.01208894612877</v>
      </c>
      <c r="BM192" s="351">
        <f>Quarterly!BN222</f>
        <v>33.01208894612877</v>
      </c>
      <c r="BN192" s="351">
        <f>Quarterly!BO222</f>
        <v>28.500708526163859</v>
      </c>
      <c r="BO192" s="351">
        <f>Quarterly!BP222</f>
        <v>28.500708526163859</v>
      </c>
      <c r="BP192" s="351">
        <f>Quarterly!BQ222</f>
        <v>28.500708526163859</v>
      </c>
      <c r="BQ192" s="351">
        <f>Quarterly!BR222</f>
        <v>28.500708526163859</v>
      </c>
      <c r="BR192" s="351">
        <f>Quarterly!BS222</f>
        <v>25.73505744967477</v>
      </c>
      <c r="BS192" s="351">
        <f>Quarterly!BT222</f>
        <v>25.73505744967477</v>
      </c>
      <c r="BT192" s="351">
        <f>Quarterly!BU222</f>
        <v>26.559911937174768</v>
      </c>
      <c r="BU192" s="351">
        <f>Quarterly!BV222</f>
        <v>26.559911937174768</v>
      </c>
      <c r="BV192" s="351">
        <f>Quarterly!BW222</f>
        <v>31.373227889607065</v>
      </c>
      <c r="BW192" s="351">
        <f>Quarterly!BX222</f>
        <v>31.373227889607065</v>
      </c>
      <c r="BX192" s="351">
        <f>Quarterly!BY222</f>
        <v>34.045968697298065</v>
      </c>
      <c r="BY192" s="351">
        <f>Quarterly!BZ222</f>
        <v>34.045968697298065</v>
      </c>
      <c r="BZ192" s="351">
        <f>Quarterly!CA222</f>
        <v>41.677821606827159</v>
      </c>
      <c r="CA192" s="351">
        <f>Quarterly!CB222</f>
        <v>41.677821606827159</v>
      </c>
      <c r="CB192" s="351">
        <f>Quarterly!CC222</f>
        <v>42.114626943357862</v>
      </c>
      <c r="CC192" s="351">
        <f>Quarterly!CD222</f>
        <v>42.114626943357862</v>
      </c>
      <c r="CD192" s="351">
        <f>Quarterly!CE222</f>
        <v>66.337759116294762</v>
      </c>
      <c r="CE192" s="351">
        <f>Quarterly!CF222</f>
        <v>66.337759116294762</v>
      </c>
      <c r="CF192" s="351">
        <f>Quarterly!CG222</f>
        <v>64.709060085970236</v>
      </c>
      <c r="CG192" s="351">
        <f>Quarterly!CH222</f>
        <v>64.709060085970236</v>
      </c>
      <c r="CH192" s="351">
        <f>Quarterly!CI222</f>
        <v>60.062714585859666</v>
      </c>
      <c r="CI192" s="351">
        <f>Quarterly!CJ222</f>
        <v>60.062714585859666</v>
      </c>
      <c r="CJ192" s="351">
        <f>Quarterly!CK222</f>
        <v>61.486121043593911</v>
      </c>
      <c r="CK192" s="351">
        <f>Quarterly!CL222</f>
        <v>61.486121043593911</v>
      </c>
      <c r="CL192" s="351">
        <f>Quarterly!CM222</f>
        <v>40.518238626933943</v>
      </c>
      <c r="CM192" s="351">
        <f>Quarterly!CN222</f>
        <v>38.514091012517241</v>
      </c>
      <c r="CN192" s="351">
        <f>Quarterly!CO222</f>
        <v>53.413114758139862</v>
      </c>
      <c r="CO192" s="351">
        <f>Quarterly!CP222</f>
        <v>50.983387181893264</v>
      </c>
      <c r="CP192" s="351">
        <f>Quarterly!CQ222</f>
        <v>44.863501121770881</v>
      </c>
      <c r="CQ192" s="351">
        <f>Quarterly!CR222</f>
        <v>39.335849139338023</v>
      </c>
      <c r="CR192" s="351">
        <f>Quarterly!CS222</f>
        <v>54.168035046126796</v>
      </c>
      <c r="CS192" s="351">
        <f>Quarterly!CT222</f>
        <v>49.687992055344495</v>
      </c>
      <c r="CT192" s="351">
        <f>Quarterly!CU222</f>
        <v>52.908052645824469</v>
      </c>
      <c r="CU192" s="351">
        <f>Quarterly!CV222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Quarterly!C223</f>
        <v>0</v>
      </c>
      <c r="C193" s="351">
        <f>Quarterly!D223</f>
        <v>0</v>
      </c>
      <c r="D193" s="351">
        <f>Quarterly!E223</f>
        <v>0</v>
      </c>
      <c r="E193" s="351">
        <f>Quarterly!F223</f>
        <v>0</v>
      </c>
      <c r="F193" s="351">
        <f>Quarterly!G223</f>
        <v>0</v>
      </c>
      <c r="G193" s="351">
        <f>Quarterly!H223</f>
        <v>0</v>
      </c>
      <c r="H193" s="351">
        <f>Quarterly!I223</f>
        <v>0</v>
      </c>
      <c r="I193" s="351">
        <f>Quarterly!J223</f>
        <v>0</v>
      </c>
      <c r="J193" s="351">
        <f>Quarterly!K223</f>
        <v>0</v>
      </c>
      <c r="K193" s="351">
        <f>Quarterly!L223</f>
        <v>0</v>
      </c>
      <c r="L193" s="351">
        <f>Quarterly!M223</f>
        <v>0</v>
      </c>
      <c r="M193" s="351">
        <f>Quarterly!N223</f>
        <v>0</v>
      </c>
      <c r="N193" s="351">
        <f>Quarterly!O223</f>
        <v>-4.8149999999999995</v>
      </c>
      <c r="O193" s="351">
        <f>Quarterly!P223</f>
        <v>-4.8149999999999995</v>
      </c>
      <c r="P193" s="351">
        <f>Quarterly!Q223</f>
        <v>-4.8149999999999995</v>
      </c>
      <c r="Q193" s="351">
        <f>Quarterly!R223</f>
        <v>-4.8149999999999995</v>
      </c>
      <c r="R193" s="351">
        <f>Quarterly!S223</f>
        <v>-2.8430048170131537</v>
      </c>
      <c r="S193" s="351">
        <f>Quarterly!T223</f>
        <v>-2.8430048170131537</v>
      </c>
      <c r="T193" s="351">
        <f>Quarterly!U223</f>
        <v>-2.8430048170131537</v>
      </c>
      <c r="U193" s="351">
        <f>Quarterly!V223</f>
        <v>-2.8430048170131537</v>
      </c>
      <c r="V193" s="351">
        <f>Quarterly!W223</f>
        <v>-4.9010000000000016</v>
      </c>
      <c r="W193" s="351">
        <f>Quarterly!X223</f>
        <v>-4.9010000000000016</v>
      </c>
      <c r="X193" s="351">
        <f>Quarterly!Y223</f>
        <v>-4.9010000000000016</v>
      </c>
      <c r="Y193" s="351">
        <f>Quarterly!Z223</f>
        <v>-4.9010000000000016</v>
      </c>
      <c r="Z193" s="351">
        <f>Quarterly!AA223</f>
        <v>-5.6212500000000007</v>
      </c>
      <c r="AA193" s="351">
        <f>Quarterly!AB223</f>
        <v>-5.6212500000000007</v>
      </c>
      <c r="AB193" s="351">
        <f>Quarterly!AC223</f>
        <v>-5.6212500000000007</v>
      </c>
      <c r="AC193" s="351">
        <f>Quarterly!AD223</f>
        <v>-5.6212500000000007</v>
      </c>
      <c r="AD193" s="351">
        <f>Quarterly!AE223</f>
        <v>-4.7625000000000002</v>
      </c>
      <c r="AE193" s="351">
        <f>Quarterly!AF223</f>
        <v>-4.7625000000000002</v>
      </c>
      <c r="AF193" s="351">
        <f>Quarterly!AG223</f>
        <v>-4.7625000000000002</v>
      </c>
      <c r="AG193" s="351">
        <f>Quarterly!AH223</f>
        <v>-4.7625000000000002</v>
      </c>
      <c r="AH193" s="351">
        <f>Quarterly!AI223</f>
        <v>-7.6331480403048824</v>
      </c>
      <c r="AI193" s="351">
        <f>Quarterly!AJ223</f>
        <v>-7.6331480403048824</v>
      </c>
      <c r="AJ193" s="351">
        <f>Quarterly!AK223</f>
        <v>-7.6331480403048824</v>
      </c>
      <c r="AK193" s="351">
        <f>Quarterly!AL223</f>
        <v>-7.6331480403048824</v>
      </c>
      <c r="AL193" s="351">
        <f>Quarterly!AM223</f>
        <v>-8.4136929742041655</v>
      </c>
      <c r="AM193" s="351">
        <f>Quarterly!AN223</f>
        <v>-8.4136929742041655</v>
      </c>
      <c r="AN193" s="351">
        <f>Quarterly!AO223</f>
        <v>-8.4136929742041655</v>
      </c>
      <c r="AO193" s="351">
        <f>Quarterly!AP223</f>
        <v>-8.4136929742041655</v>
      </c>
      <c r="AP193" s="351">
        <f>Quarterly!AQ223</f>
        <v>-7.2931508484274001</v>
      </c>
      <c r="AQ193" s="351">
        <f>Quarterly!AR223</f>
        <v>-7.2931508484274001</v>
      </c>
      <c r="AR193" s="351">
        <f>Quarterly!AS223</f>
        <v>-7.2931508484274001</v>
      </c>
      <c r="AS193" s="351">
        <f>Quarterly!AT223</f>
        <v>-7.2931508484274001</v>
      </c>
      <c r="AT193" s="351">
        <f>Quarterly!AU223</f>
        <v>-7.3608329540688686</v>
      </c>
      <c r="AU193" s="351">
        <f>Quarterly!AV223</f>
        <v>-7.3608329540688686</v>
      </c>
      <c r="AV193" s="351">
        <f>Quarterly!AW223</f>
        <v>-7.3608329540688686</v>
      </c>
      <c r="AW193" s="351">
        <f>Quarterly!AX223</f>
        <v>-7.3608329540688686</v>
      </c>
      <c r="AX193" s="351">
        <f>Quarterly!AY223</f>
        <v>-4.3045382749389089</v>
      </c>
      <c r="AY193" s="351">
        <f>Quarterly!AZ223</f>
        <v>-4.3045382749389089</v>
      </c>
      <c r="AZ193" s="351">
        <f>Quarterly!BA223</f>
        <v>-4.3045382749389089</v>
      </c>
      <c r="BA193" s="351">
        <f>Quarterly!BB223</f>
        <v>-4.3045382749389089</v>
      </c>
      <c r="BB193" s="351">
        <f>Quarterly!BC223</f>
        <v>-9.2516405794141932</v>
      </c>
      <c r="BC193" s="351">
        <f>Quarterly!BD223</f>
        <v>-9.2516405794141932</v>
      </c>
      <c r="BD193" s="351">
        <f>Quarterly!BE223</f>
        <v>-9.2516405794141932</v>
      </c>
      <c r="BE193" s="351">
        <f>Quarterly!BF223</f>
        <v>-9.2516405794141932</v>
      </c>
      <c r="BF193" s="351">
        <f>Quarterly!BG223</f>
        <v>-9.1982511639937741</v>
      </c>
      <c r="BG193" s="351">
        <f>Quarterly!BH223</f>
        <v>-9.1982511639937741</v>
      </c>
      <c r="BH193" s="351">
        <f>Quarterly!BI223</f>
        <v>-9.1982511639937741</v>
      </c>
      <c r="BI193" s="351">
        <f>Quarterly!BJ223</f>
        <v>-9.1982511639937741</v>
      </c>
      <c r="BJ193" s="351">
        <f>Quarterly!BK223</f>
        <v>-9.6987517448380416</v>
      </c>
      <c r="BK193" s="351">
        <f>Quarterly!BL223</f>
        <v>-9.6987517448380416</v>
      </c>
      <c r="BL193" s="351">
        <f>Quarterly!BM223</f>
        <v>-9.6987517448380416</v>
      </c>
      <c r="BM193" s="351">
        <f>Quarterly!BN223</f>
        <v>-9.6987517448380416</v>
      </c>
      <c r="BN193" s="351">
        <f>Quarterly!BO223</f>
        <v>-12.533386177467211</v>
      </c>
      <c r="BO193" s="351">
        <f>Quarterly!BP223</f>
        <v>-12.533386177467211</v>
      </c>
      <c r="BP193" s="351">
        <f>Quarterly!BQ223</f>
        <v>-12.533386177467211</v>
      </c>
      <c r="BQ193" s="351">
        <f>Quarterly!BR223</f>
        <v>-12.533386177467211</v>
      </c>
      <c r="BR193" s="351">
        <f>Quarterly!BS223</f>
        <v>-29.821764876383114</v>
      </c>
      <c r="BS193" s="351">
        <f>Quarterly!BT223</f>
        <v>-29.821764876383114</v>
      </c>
      <c r="BT193" s="351">
        <f>Quarterly!BU223</f>
        <v>-29.821764876383114</v>
      </c>
      <c r="BU193" s="351">
        <f>Quarterly!BV223</f>
        <v>-29.821764876383114</v>
      </c>
      <c r="BV193" s="351">
        <f>Quarterly!BW223</f>
        <v>-42.24004553324076</v>
      </c>
      <c r="BW193" s="351">
        <f>Quarterly!BX223</f>
        <v>-42.24004553324076</v>
      </c>
      <c r="BX193" s="351">
        <f>Quarterly!BY223</f>
        <v>-42.24004553324076</v>
      </c>
      <c r="BY193" s="351">
        <f>Quarterly!BZ223</f>
        <v>-42.24004553324076</v>
      </c>
      <c r="BZ193" s="351">
        <f>Quarterly!CA223</f>
        <v>-45.230878674686302</v>
      </c>
      <c r="CA193" s="351">
        <f>Quarterly!CB223</f>
        <v>-45.230878674686302</v>
      </c>
      <c r="CB193" s="351">
        <f>Quarterly!CC223</f>
        <v>-45.230878674686302</v>
      </c>
      <c r="CC193" s="351">
        <f>Quarterly!CD223</f>
        <v>-45.230878674686302</v>
      </c>
      <c r="CD193" s="351">
        <f>Quarterly!CE223</f>
        <v>-32.579045981740208</v>
      </c>
      <c r="CE193" s="351">
        <f>Quarterly!CF223</f>
        <v>-32.579045981740208</v>
      </c>
      <c r="CF193" s="351">
        <f>Quarterly!CG223</f>
        <v>-32.579045981740208</v>
      </c>
      <c r="CG193" s="351">
        <f>Quarterly!CH223</f>
        <v>-32.579045981740208</v>
      </c>
      <c r="CH193" s="351">
        <f>Quarterly!CI223</f>
        <v>-78.861662897234964</v>
      </c>
      <c r="CI193" s="351">
        <f>Quarterly!CJ223</f>
        <v>-78.861662897234964</v>
      </c>
      <c r="CJ193" s="351">
        <f>Quarterly!CK223</f>
        <v>-78.861662897234964</v>
      </c>
      <c r="CK193" s="351">
        <f>Quarterly!CL223</f>
        <v>-78.861662897234964</v>
      </c>
      <c r="CL193" s="351">
        <f>Quarterly!CM223</f>
        <v>-57.516501715342855</v>
      </c>
      <c r="CM193" s="351">
        <f>Quarterly!CN223</f>
        <v>-73.505941398463776</v>
      </c>
      <c r="CN193" s="351">
        <f>Quarterly!CO223</f>
        <v>-80.569174440977719</v>
      </c>
      <c r="CO193" s="351">
        <f>Quarterly!CP223</f>
        <v>-79.54971725819918</v>
      </c>
      <c r="CP193" s="351">
        <f>Quarterly!CQ223</f>
        <v>-85.411563111325918</v>
      </c>
      <c r="CQ193" s="351">
        <f>Quarterly!CR223</f>
        <v>-93.216198539122331</v>
      </c>
      <c r="CR193" s="351">
        <f>Quarterly!CS223</f>
        <v>-83.440295241412542</v>
      </c>
      <c r="CS193" s="351">
        <f>Quarterly!CT223</f>
        <v>-82.143242419445201</v>
      </c>
      <c r="CT193" s="351">
        <f>Quarterly!CU223</f>
        <v>-89.528693167270802</v>
      </c>
      <c r="CU193" s="351">
        <f>Quarterly!CV223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Quarterly!C224</f>
        <v>0</v>
      </c>
      <c r="C194" s="351">
        <f>Quarterly!D224</f>
        <v>0</v>
      </c>
      <c r="D194" s="351">
        <f>Quarterly!E224</f>
        <v>0</v>
      </c>
      <c r="E194" s="351">
        <f>Quarterly!F224</f>
        <v>0</v>
      </c>
      <c r="F194" s="351">
        <f>Quarterly!G224</f>
        <v>0</v>
      </c>
      <c r="G194" s="351">
        <f>Quarterly!H224</f>
        <v>0</v>
      </c>
      <c r="H194" s="351">
        <f>Quarterly!I224</f>
        <v>0</v>
      </c>
      <c r="I194" s="351">
        <f>Quarterly!J224</f>
        <v>0</v>
      </c>
      <c r="J194" s="351">
        <f>Quarterly!K224</f>
        <v>0</v>
      </c>
      <c r="K194" s="351">
        <f>Quarterly!L224</f>
        <v>0</v>
      </c>
      <c r="L194" s="351">
        <f>Quarterly!M224</f>
        <v>0</v>
      </c>
      <c r="M194" s="351">
        <f>Quarterly!N224</f>
        <v>0</v>
      </c>
      <c r="N194" s="351">
        <f>Quarterly!O224</f>
        <v>-0.69500000000000006</v>
      </c>
      <c r="O194" s="351">
        <f>Quarterly!P224</f>
        <v>-0.69500000000000006</v>
      </c>
      <c r="P194" s="351">
        <f>Quarterly!Q224</f>
        <v>-0.69500000000000006</v>
      </c>
      <c r="Q194" s="351">
        <f>Quarterly!R224</f>
        <v>-0.69500000000000006</v>
      </c>
      <c r="R194" s="351">
        <f>Quarterly!S224</f>
        <v>-1.0126614370507352</v>
      </c>
      <c r="S194" s="351">
        <f>Quarterly!T224</f>
        <v>-1.0126614370507352</v>
      </c>
      <c r="T194" s="351">
        <f>Quarterly!U224</f>
        <v>-1.0126614370507352</v>
      </c>
      <c r="U194" s="351">
        <f>Quarterly!V224</f>
        <v>-1.0126614370507352</v>
      </c>
      <c r="V194" s="351">
        <f>Quarterly!W224</f>
        <v>-2.2825000000000002</v>
      </c>
      <c r="W194" s="351">
        <f>Quarterly!X224</f>
        <v>-2.2825000000000002</v>
      </c>
      <c r="X194" s="351">
        <f>Quarterly!Y224</f>
        <v>-2.2825000000000002</v>
      </c>
      <c r="Y194" s="351">
        <f>Quarterly!Z224</f>
        <v>-2.2825000000000002</v>
      </c>
      <c r="Z194" s="351">
        <f>Quarterly!AA224</f>
        <v>-3.8475000000000001</v>
      </c>
      <c r="AA194" s="351">
        <f>Quarterly!AB224</f>
        <v>-3.8475000000000001</v>
      </c>
      <c r="AB194" s="351">
        <f>Quarterly!AC224</f>
        <v>-3.8475000000000001</v>
      </c>
      <c r="AC194" s="351">
        <f>Quarterly!AD224</f>
        <v>-3.8475000000000001</v>
      </c>
      <c r="AD194" s="351">
        <f>Quarterly!AE224</f>
        <v>-3.4</v>
      </c>
      <c r="AE194" s="351">
        <f>Quarterly!AF224</f>
        <v>-3.4</v>
      </c>
      <c r="AF194" s="351">
        <f>Quarterly!AG224</f>
        <v>-3.4</v>
      </c>
      <c r="AG194" s="351">
        <f>Quarterly!AH224</f>
        <v>-3.4</v>
      </c>
      <c r="AH194" s="351">
        <f>Quarterly!AI224</f>
        <v>-3.5750364803191923</v>
      </c>
      <c r="AI194" s="351">
        <f>Quarterly!AJ224</f>
        <v>-3.5750364803191923</v>
      </c>
      <c r="AJ194" s="351">
        <f>Quarterly!AK224</f>
        <v>-3.5750364803191923</v>
      </c>
      <c r="AK194" s="351">
        <f>Quarterly!AL224</f>
        <v>-3.5750364803191923</v>
      </c>
      <c r="AL194" s="351">
        <f>Quarterly!AM224</f>
        <v>-3.8822711176384055</v>
      </c>
      <c r="AM194" s="351">
        <f>Quarterly!AN224</f>
        <v>-3.8822711176384055</v>
      </c>
      <c r="AN194" s="351">
        <f>Quarterly!AO224</f>
        <v>-3.8822711176384055</v>
      </c>
      <c r="AO194" s="351">
        <f>Quarterly!AP224</f>
        <v>-3.8822711176384055</v>
      </c>
      <c r="AP194" s="351">
        <f>Quarterly!AQ224</f>
        <v>-5.1095879934406261</v>
      </c>
      <c r="AQ194" s="351">
        <f>Quarterly!AR224</f>
        <v>-5.1095879934406261</v>
      </c>
      <c r="AR194" s="351">
        <f>Quarterly!AS224</f>
        <v>-5.1095879934406261</v>
      </c>
      <c r="AS194" s="351">
        <f>Quarterly!AT224</f>
        <v>-5.1095879934406261</v>
      </c>
      <c r="AT194" s="351">
        <f>Quarterly!AU224</f>
        <v>-6.5219539486163791</v>
      </c>
      <c r="AU194" s="351">
        <f>Quarterly!AV224</f>
        <v>-6.5219539486163791</v>
      </c>
      <c r="AV194" s="351">
        <f>Quarterly!AW224</f>
        <v>-6.5219539486163791</v>
      </c>
      <c r="AW194" s="351">
        <f>Quarterly!AX224</f>
        <v>-6.5219539486163791</v>
      </c>
      <c r="AX194" s="351">
        <f>Quarterly!AY224</f>
        <v>-5.3537137681159424</v>
      </c>
      <c r="AY194" s="351">
        <f>Quarterly!AZ224</f>
        <v>-5.3537137681159424</v>
      </c>
      <c r="AZ194" s="351">
        <f>Quarterly!BA224</f>
        <v>-5.3537137681159424</v>
      </c>
      <c r="BA194" s="351">
        <f>Quarterly!BB224</f>
        <v>-5.3537137681159424</v>
      </c>
      <c r="BB194" s="351">
        <f>Quarterly!BC224</f>
        <v>-8.3632786312016556</v>
      </c>
      <c r="BC194" s="351">
        <f>Quarterly!BD224</f>
        <v>-8.3632786312016556</v>
      </c>
      <c r="BD194" s="351">
        <f>Quarterly!BE224</f>
        <v>-8.3632786312016556</v>
      </c>
      <c r="BE194" s="351">
        <f>Quarterly!BF224</f>
        <v>-8.3632786312016556</v>
      </c>
      <c r="BF194" s="351">
        <f>Quarterly!BG224</f>
        <v>-7.9774713639625237</v>
      </c>
      <c r="BG194" s="351">
        <f>Quarterly!BH224</f>
        <v>-7.9774713639625237</v>
      </c>
      <c r="BH194" s="351">
        <f>Quarterly!BI224</f>
        <v>-7.9774713639625237</v>
      </c>
      <c r="BI194" s="351">
        <f>Quarterly!BJ224</f>
        <v>-7.9774713639625237</v>
      </c>
      <c r="BJ194" s="351">
        <f>Quarterly!BK224</f>
        <v>-5.5504781088196644</v>
      </c>
      <c r="BK194" s="351">
        <f>Quarterly!BL224</f>
        <v>-5.5504781088196644</v>
      </c>
      <c r="BL194" s="351">
        <f>Quarterly!BM224</f>
        <v>-5.5504781088196644</v>
      </c>
      <c r="BM194" s="351">
        <f>Quarterly!BN224</f>
        <v>-5.5504781088196644</v>
      </c>
      <c r="BN194" s="351">
        <f>Quarterly!BO224</f>
        <v>-7.447014294160164</v>
      </c>
      <c r="BO194" s="351">
        <f>Quarterly!BP224</f>
        <v>-7.447014294160164</v>
      </c>
      <c r="BP194" s="351">
        <f>Quarterly!BQ224</f>
        <v>-7.447014294160164</v>
      </c>
      <c r="BQ194" s="351">
        <f>Quarterly!BR224</f>
        <v>-7.447014294160164</v>
      </c>
      <c r="BR194" s="351">
        <f>Quarterly!BS224</f>
        <v>-7.1449181458621824</v>
      </c>
      <c r="BS194" s="351">
        <f>Quarterly!BT224</f>
        <v>-7.1449181458621824</v>
      </c>
      <c r="BT194" s="351">
        <f>Quarterly!BU224</f>
        <v>-7.1449181458621824</v>
      </c>
      <c r="BU194" s="351">
        <f>Quarterly!BV224</f>
        <v>-7.1449181458621824</v>
      </c>
      <c r="BV194" s="351">
        <f>Quarterly!BW224</f>
        <v>-6.8796398808337518</v>
      </c>
      <c r="BW194" s="351">
        <f>Quarterly!BX224</f>
        <v>-6.8796398808337518</v>
      </c>
      <c r="BX194" s="351">
        <f>Quarterly!BY224</f>
        <v>-6.8796398808337518</v>
      </c>
      <c r="BY194" s="351">
        <f>Quarterly!BZ224</f>
        <v>-6.8796398808337518</v>
      </c>
      <c r="BZ194" s="351">
        <f>Quarterly!CA224</f>
        <v>-8.7345904569410973</v>
      </c>
      <c r="CA194" s="351">
        <f>Quarterly!CB224</f>
        <v>-8.7345904569410973</v>
      </c>
      <c r="CB194" s="351">
        <f>Quarterly!CC224</f>
        <v>-8.7345904569410973</v>
      </c>
      <c r="CC194" s="351">
        <f>Quarterly!CD224</f>
        <v>-8.7345904569410973</v>
      </c>
      <c r="CD194" s="351">
        <f>Quarterly!CE224</f>
        <v>-11.282688294583942</v>
      </c>
      <c r="CE194" s="351">
        <f>Quarterly!CF224</f>
        <v>-11.282688294583942</v>
      </c>
      <c r="CF194" s="351">
        <f>Quarterly!CG224</f>
        <v>-11.282688294583942</v>
      </c>
      <c r="CG194" s="351">
        <f>Quarterly!CH224</f>
        <v>-11.282688294583942</v>
      </c>
      <c r="CH194" s="351">
        <f>Quarterly!CI224</f>
        <v>-9.3426974635508451</v>
      </c>
      <c r="CI194" s="351">
        <f>Quarterly!CJ224</f>
        <v>-9.3426974635508451</v>
      </c>
      <c r="CJ194" s="351">
        <f>Quarterly!CK224</f>
        <v>-9.3426974635508451</v>
      </c>
      <c r="CK194" s="351">
        <f>Quarterly!CL224</f>
        <v>-9.3426974635508451</v>
      </c>
      <c r="CL194" s="351">
        <f>Quarterly!CM224</f>
        <v>-5.1121201401867093</v>
      </c>
      <c r="CM194" s="351">
        <f>Quarterly!CN224</f>
        <v>-6.6725378410184177</v>
      </c>
      <c r="CN194" s="351">
        <f>Quarterly!CO224</f>
        <v>-8.629227606684017</v>
      </c>
      <c r="CO194" s="351">
        <f>Quarterly!CP224</f>
        <v>-8.2145735198258407</v>
      </c>
      <c r="CP194" s="351">
        <f>Quarterly!CQ224</f>
        <v>-6.4819304922206609</v>
      </c>
      <c r="CQ194" s="351">
        <f>Quarterly!CR224</f>
        <v>-5.6394503535039275</v>
      </c>
      <c r="CR194" s="351">
        <f>Quarterly!CS224</f>
        <v>-8.0805105377829154</v>
      </c>
      <c r="CS194" s="351">
        <f>Quarterly!CT224</f>
        <v>-8.4333762021068654</v>
      </c>
      <c r="CT194" s="351">
        <f>Quarterly!CU224</f>
        <v>-5.7770756921094719</v>
      </c>
      <c r="CU194" s="351">
        <f>Quarterly!CV224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Quarterly!C225</f>
        <v>0</v>
      </c>
      <c r="C195" s="351">
        <f>Quarterly!D225</f>
        <v>0</v>
      </c>
      <c r="D195" s="351">
        <f>Quarterly!E225</f>
        <v>0</v>
      </c>
      <c r="E195" s="351">
        <f>Quarterly!F225</f>
        <v>0</v>
      </c>
      <c r="F195" s="351">
        <f>Quarterly!G225</f>
        <v>0</v>
      </c>
      <c r="G195" s="351">
        <f>Quarterly!H225</f>
        <v>0</v>
      </c>
      <c r="H195" s="351">
        <f>Quarterly!I225</f>
        <v>0</v>
      </c>
      <c r="I195" s="351">
        <f>Quarterly!J225</f>
        <v>0</v>
      </c>
      <c r="J195" s="351">
        <f>Quarterly!K225</f>
        <v>0</v>
      </c>
      <c r="K195" s="351">
        <f>Quarterly!L225</f>
        <v>0</v>
      </c>
      <c r="L195" s="351">
        <f>Quarterly!M225</f>
        <v>0</v>
      </c>
      <c r="M195" s="351">
        <f>Quarterly!N225</f>
        <v>0</v>
      </c>
      <c r="N195" s="351">
        <f>Quarterly!O225</f>
        <v>-4.12</v>
      </c>
      <c r="O195" s="351">
        <f>Quarterly!P225</f>
        <v>-4.12</v>
      </c>
      <c r="P195" s="351">
        <f>Quarterly!Q225</f>
        <v>-4.12</v>
      </c>
      <c r="Q195" s="351">
        <f>Quarterly!R225</f>
        <v>-4.12</v>
      </c>
      <c r="R195" s="351">
        <f>Quarterly!S225</f>
        <v>-1.830343379962418</v>
      </c>
      <c r="S195" s="351">
        <f>Quarterly!T225</f>
        <v>-1.830343379962418</v>
      </c>
      <c r="T195" s="351">
        <f>Quarterly!U225</f>
        <v>-1.830343379962418</v>
      </c>
      <c r="U195" s="351">
        <f>Quarterly!V225</f>
        <v>-1.830343379962418</v>
      </c>
      <c r="V195" s="351">
        <f>Quarterly!W225</f>
        <v>-2.6185</v>
      </c>
      <c r="W195" s="351">
        <f>Quarterly!X225</f>
        <v>-2.6185</v>
      </c>
      <c r="X195" s="351">
        <f>Quarterly!Y225</f>
        <v>-2.6185</v>
      </c>
      <c r="Y195" s="351">
        <f>Quarterly!Z225</f>
        <v>-2.6185</v>
      </c>
      <c r="Z195" s="351">
        <f>Quarterly!AA225</f>
        <v>-1.7737500000000006</v>
      </c>
      <c r="AA195" s="351">
        <f>Quarterly!AB225</f>
        <v>-1.7737500000000006</v>
      </c>
      <c r="AB195" s="351">
        <f>Quarterly!AC225</f>
        <v>-1.7737500000000006</v>
      </c>
      <c r="AC195" s="351">
        <f>Quarterly!AD225</f>
        <v>-1.7737500000000006</v>
      </c>
      <c r="AD195" s="351">
        <f>Quarterly!AE225</f>
        <v>-1.3624999999999998</v>
      </c>
      <c r="AE195" s="351">
        <f>Quarterly!AF225</f>
        <v>-1.3624999999999998</v>
      </c>
      <c r="AF195" s="351">
        <f>Quarterly!AG225</f>
        <v>-1.3624999999999998</v>
      </c>
      <c r="AG195" s="351">
        <f>Quarterly!AH225</f>
        <v>-1.3624999999999998</v>
      </c>
      <c r="AH195" s="351">
        <f>Quarterly!AI225</f>
        <v>-4.0581115599856892</v>
      </c>
      <c r="AI195" s="351">
        <f>Quarterly!AJ225</f>
        <v>-4.0581115599856892</v>
      </c>
      <c r="AJ195" s="351">
        <f>Quarterly!AK225</f>
        <v>-4.0581115599856892</v>
      </c>
      <c r="AK195" s="351">
        <f>Quarterly!AL225</f>
        <v>-4.0581115599856892</v>
      </c>
      <c r="AL195" s="351">
        <f>Quarterly!AM225</f>
        <v>-4.5314218565657596</v>
      </c>
      <c r="AM195" s="351">
        <f>Quarterly!AN225</f>
        <v>-4.5314218565657596</v>
      </c>
      <c r="AN195" s="351">
        <f>Quarterly!AO225</f>
        <v>-4.5314218565657596</v>
      </c>
      <c r="AO195" s="351">
        <f>Quarterly!AP225</f>
        <v>-4.5314218565657596</v>
      </c>
      <c r="AP195" s="351">
        <f>Quarterly!AQ225</f>
        <v>-2.1835628549867736</v>
      </c>
      <c r="AQ195" s="351">
        <f>Quarterly!AR225</f>
        <v>-2.1835628549867736</v>
      </c>
      <c r="AR195" s="351">
        <f>Quarterly!AS225</f>
        <v>-2.1835628549867736</v>
      </c>
      <c r="AS195" s="351">
        <f>Quarterly!AT225</f>
        <v>-2.1835628549867736</v>
      </c>
      <c r="AT195" s="351">
        <f>Quarterly!AU225</f>
        <v>-0.83887900545249039</v>
      </c>
      <c r="AU195" s="351">
        <f>Quarterly!AV225</f>
        <v>-0.83887900545249039</v>
      </c>
      <c r="AV195" s="351">
        <f>Quarterly!AW225</f>
        <v>-0.83887900545249039</v>
      </c>
      <c r="AW195" s="351">
        <f>Quarterly!AX225</f>
        <v>-0.83887900545249039</v>
      </c>
      <c r="AX195" s="351">
        <f>Quarterly!AY225</f>
        <v>1.0491754931770334</v>
      </c>
      <c r="AY195" s="351">
        <f>Quarterly!AZ225</f>
        <v>1.0491754931770334</v>
      </c>
      <c r="AZ195" s="351">
        <f>Quarterly!BA225</f>
        <v>1.0491754931770334</v>
      </c>
      <c r="BA195" s="351">
        <f>Quarterly!BB225</f>
        <v>1.0491754931770334</v>
      </c>
      <c r="BB195" s="351">
        <f>Quarterly!BC225</f>
        <v>-0.88836194821253756</v>
      </c>
      <c r="BC195" s="351">
        <f>Quarterly!BD225</f>
        <v>-0.88836194821253756</v>
      </c>
      <c r="BD195" s="351">
        <f>Quarterly!BE225</f>
        <v>-0.88836194821253756</v>
      </c>
      <c r="BE195" s="351">
        <f>Quarterly!BF225</f>
        <v>-0.88836194821253756</v>
      </c>
      <c r="BF195" s="351">
        <f>Quarterly!BG225</f>
        <v>-1.22077980003125</v>
      </c>
      <c r="BG195" s="351">
        <f>Quarterly!BH225</f>
        <v>-1.22077980003125</v>
      </c>
      <c r="BH195" s="351">
        <f>Quarterly!BI225</f>
        <v>-1.22077980003125</v>
      </c>
      <c r="BI195" s="351">
        <f>Quarterly!BJ225</f>
        <v>-1.22077980003125</v>
      </c>
      <c r="BJ195" s="351">
        <f>Quarterly!BK225</f>
        <v>-4.1482736360183772</v>
      </c>
      <c r="BK195" s="351">
        <f>Quarterly!BL225</f>
        <v>-4.1482736360183772</v>
      </c>
      <c r="BL195" s="351">
        <f>Quarterly!BM225</f>
        <v>-4.1482736360183772</v>
      </c>
      <c r="BM195" s="351">
        <f>Quarterly!BN225</f>
        <v>-4.1482736360183772</v>
      </c>
      <c r="BN195" s="351">
        <f>Quarterly!BO225</f>
        <v>-5.0863718833070468</v>
      </c>
      <c r="BO195" s="351">
        <f>Quarterly!BP225</f>
        <v>-5.0863718833070468</v>
      </c>
      <c r="BP195" s="351">
        <f>Quarterly!BQ225</f>
        <v>-5.0863718833070468</v>
      </c>
      <c r="BQ195" s="351">
        <f>Quarterly!BR225</f>
        <v>-5.0863718833070468</v>
      </c>
      <c r="BR195" s="351">
        <f>Quarterly!BS225</f>
        <v>-22.676846730520932</v>
      </c>
      <c r="BS195" s="351">
        <f>Quarterly!BT225</f>
        <v>-22.676846730520932</v>
      </c>
      <c r="BT195" s="351">
        <f>Quarterly!BU225</f>
        <v>-22.676846730520932</v>
      </c>
      <c r="BU195" s="351">
        <f>Quarterly!BV225</f>
        <v>-22.676846730520932</v>
      </c>
      <c r="BV195" s="351">
        <f>Quarterly!BW225</f>
        <v>-35.36040565240701</v>
      </c>
      <c r="BW195" s="351">
        <f>Quarterly!BX225</f>
        <v>-35.36040565240701</v>
      </c>
      <c r="BX195" s="351">
        <f>Quarterly!BY225</f>
        <v>-35.36040565240701</v>
      </c>
      <c r="BY195" s="351">
        <f>Quarterly!BZ225</f>
        <v>-35.36040565240701</v>
      </c>
      <c r="BZ195" s="351">
        <f>Quarterly!CA225</f>
        <v>-36.496288217745196</v>
      </c>
      <c r="CA195" s="351">
        <f>Quarterly!CB225</f>
        <v>-36.496288217745196</v>
      </c>
      <c r="CB195" s="351">
        <f>Quarterly!CC225</f>
        <v>-36.496288217745196</v>
      </c>
      <c r="CC195" s="351">
        <f>Quarterly!CD225</f>
        <v>-36.496288217745196</v>
      </c>
      <c r="CD195" s="351">
        <f>Quarterly!CE225</f>
        <v>-21.296357687156267</v>
      </c>
      <c r="CE195" s="351">
        <f>Quarterly!CF225</f>
        <v>-21.296357687156267</v>
      </c>
      <c r="CF195" s="351">
        <f>Quarterly!CG225</f>
        <v>-21.296357687156267</v>
      </c>
      <c r="CG195" s="351">
        <f>Quarterly!CH225</f>
        <v>-21.296357687156267</v>
      </c>
      <c r="CH195" s="351">
        <f>Quarterly!CI225</f>
        <v>-69.518965433684116</v>
      </c>
      <c r="CI195" s="351">
        <f>Quarterly!CJ225</f>
        <v>-69.518965433684116</v>
      </c>
      <c r="CJ195" s="351">
        <f>Quarterly!CK225</f>
        <v>-69.518965433684116</v>
      </c>
      <c r="CK195" s="351">
        <f>Quarterly!CL225</f>
        <v>-69.518965433684116</v>
      </c>
      <c r="CL195" s="351">
        <f>Quarterly!CM225</f>
        <v>-52.404381575156144</v>
      </c>
      <c r="CM195" s="351">
        <f>Quarterly!CN225</f>
        <v>-66.833403557445365</v>
      </c>
      <c r="CN195" s="351">
        <f>Quarterly!CO225</f>
        <v>-71.939946834293707</v>
      </c>
      <c r="CO195" s="351">
        <f>Quarterly!CP225</f>
        <v>-71.335143738373333</v>
      </c>
      <c r="CP195" s="351">
        <f>Quarterly!CQ225</f>
        <v>-78.929632619105249</v>
      </c>
      <c r="CQ195" s="351">
        <f>Quarterly!CR225</f>
        <v>-87.576748185618413</v>
      </c>
      <c r="CR195" s="351">
        <f>Quarterly!CS225</f>
        <v>-75.359784703629629</v>
      </c>
      <c r="CS195" s="351">
        <f>Quarterly!CT225</f>
        <v>-73.70986621733833</v>
      </c>
      <c r="CT195" s="351">
        <f>Quarterly!CU225</f>
        <v>-83.751617475161339</v>
      </c>
      <c r="CU195" s="351">
        <f>Quarterly!CV225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Quarterly!C226</f>
        <v>0</v>
      </c>
      <c r="C196" s="351">
        <f>Quarterly!D226</f>
        <v>0</v>
      </c>
      <c r="D196" s="351">
        <f>Quarterly!E226</f>
        <v>0</v>
      </c>
      <c r="E196" s="351">
        <f>Quarterly!F226</f>
        <v>0</v>
      </c>
      <c r="F196" s="351">
        <f>Quarterly!G226</f>
        <v>0</v>
      </c>
      <c r="G196" s="351">
        <f>Quarterly!H226</f>
        <v>0</v>
      </c>
      <c r="H196" s="351">
        <f>Quarterly!I226</f>
        <v>0</v>
      </c>
      <c r="I196" s="351">
        <f>Quarterly!J226</f>
        <v>0</v>
      </c>
      <c r="J196" s="351">
        <f>Quarterly!K226</f>
        <v>0</v>
      </c>
      <c r="K196" s="351">
        <f>Quarterly!L226</f>
        <v>0</v>
      </c>
      <c r="L196" s="351">
        <f>Quarterly!M226</f>
        <v>0</v>
      </c>
      <c r="M196" s="351">
        <f>Quarterly!N226</f>
        <v>0</v>
      </c>
      <c r="N196" s="351">
        <f>Quarterly!O226</f>
        <v>-5.9024999999999999</v>
      </c>
      <c r="O196" s="351">
        <f>Quarterly!P226</f>
        <v>-5.9024999999999999</v>
      </c>
      <c r="P196" s="351">
        <f>Quarterly!Q226</f>
        <v>-5.9024999999999999</v>
      </c>
      <c r="Q196" s="351">
        <f>Quarterly!R226</f>
        <v>-5.9024999999999999</v>
      </c>
      <c r="R196" s="351">
        <f>Quarterly!S226</f>
        <v>-3.3249999999999997</v>
      </c>
      <c r="S196" s="351">
        <f>Quarterly!T226</f>
        <v>-3.3249999999999997</v>
      </c>
      <c r="T196" s="351">
        <f>Quarterly!U226</f>
        <v>-3.3249999999999997</v>
      </c>
      <c r="U196" s="351">
        <f>Quarterly!V226</f>
        <v>-3.3249999999999997</v>
      </c>
      <c r="V196" s="351">
        <f>Quarterly!W226</f>
        <v>-4.3559999999999999</v>
      </c>
      <c r="W196" s="351">
        <f>Quarterly!X226</f>
        <v>-4.3559999999999999</v>
      </c>
      <c r="X196" s="351">
        <f>Quarterly!Y226</f>
        <v>-4.3559999999999999</v>
      </c>
      <c r="Y196" s="351">
        <f>Quarterly!Z226</f>
        <v>-4.3559999999999999</v>
      </c>
      <c r="Z196" s="351">
        <f>Quarterly!AA226</f>
        <v>-3.4937500000000004</v>
      </c>
      <c r="AA196" s="351">
        <f>Quarterly!AB226</f>
        <v>-3.4937500000000004</v>
      </c>
      <c r="AB196" s="351">
        <f>Quarterly!AC226</f>
        <v>-3.4937500000000004</v>
      </c>
      <c r="AC196" s="351">
        <f>Quarterly!AD226</f>
        <v>-3.4937500000000004</v>
      </c>
      <c r="AD196" s="351">
        <f>Quarterly!AE226</f>
        <v>-3.3</v>
      </c>
      <c r="AE196" s="351">
        <f>Quarterly!AF226</f>
        <v>-3.3</v>
      </c>
      <c r="AF196" s="351">
        <f>Quarterly!AG226</f>
        <v>-3.3</v>
      </c>
      <c r="AG196" s="351">
        <f>Quarterly!AH226</f>
        <v>-3.3</v>
      </c>
      <c r="AH196" s="351">
        <f>Quarterly!AI226</f>
        <v>-3.8388999999999998</v>
      </c>
      <c r="AI196" s="351">
        <f>Quarterly!AJ226</f>
        <v>-3.8388999999999998</v>
      </c>
      <c r="AJ196" s="351">
        <f>Quarterly!AK226</f>
        <v>-3.8388999999999998</v>
      </c>
      <c r="AK196" s="351">
        <f>Quarterly!AL226</f>
        <v>-3.8388999999999998</v>
      </c>
      <c r="AL196" s="351">
        <f>Quarterly!AM226</f>
        <v>-5.0710749999999996</v>
      </c>
      <c r="AM196" s="351">
        <f>Quarterly!AN226</f>
        <v>-5.0710749999999996</v>
      </c>
      <c r="AN196" s="351">
        <f>Quarterly!AO226</f>
        <v>-5.0710749999999996</v>
      </c>
      <c r="AO196" s="351">
        <f>Quarterly!AP226</f>
        <v>-5.0710749999999996</v>
      </c>
      <c r="AP196" s="351">
        <f>Quarterly!AQ226</f>
        <v>-4.2540443548387099</v>
      </c>
      <c r="AQ196" s="351">
        <f>Quarterly!AR226</f>
        <v>-4.2540443548387099</v>
      </c>
      <c r="AR196" s="351">
        <f>Quarterly!AS226</f>
        <v>-4.2540443548387099</v>
      </c>
      <c r="AS196" s="351">
        <f>Quarterly!AT226</f>
        <v>-4.2540443548387099</v>
      </c>
      <c r="AT196" s="351">
        <f>Quarterly!AU226</f>
        <v>-3.0361391172724335</v>
      </c>
      <c r="AU196" s="351">
        <f>Quarterly!AV226</f>
        <v>-3.0361391172724335</v>
      </c>
      <c r="AV196" s="351">
        <f>Quarterly!AW226</f>
        <v>-3.0361391172724335</v>
      </c>
      <c r="AW196" s="351">
        <f>Quarterly!AX226</f>
        <v>-3.0361391172724335</v>
      </c>
      <c r="AX196" s="351">
        <f>Quarterly!AY226</f>
        <v>-1.5447946458940718</v>
      </c>
      <c r="AY196" s="351">
        <f>Quarterly!AZ226</f>
        <v>-1.5447946458940718</v>
      </c>
      <c r="AZ196" s="351">
        <f>Quarterly!BA226</f>
        <v>-1.5447946458940718</v>
      </c>
      <c r="BA196" s="351">
        <f>Quarterly!BB226</f>
        <v>-1.5447946458940718</v>
      </c>
      <c r="BB196" s="351">
        <f>Quarterly!BC226</f>
        <v>-1.7324999999999999</v>
      </c>
      <c r="BC196" s="351">
        <f>Quarterly!BD226</f>
        <v>-1.7324999999999999</v>
      </c>
      <c r="BD196" s="351">
        <f>Quarterly!BE226</f>
        <v>-1.7324999999999999</v>
      </c>
      <c r="BE196" s="351">
        <f>Quarterly!BF226</f>
        <v>-1.7324999999999999</v>
      </c>
      <c r="BF196" s="351">
        <f>Quarterly!BG226</f>
        <v>-1.8170665463472224</v>
      </c>
      <c r="BG196" s="351">
        <f>Quarterly!BH226</f>
        <v>-1.8170665463472224</v>
      </c>
      <c r="BH196" s="351">
        <f>Quarterly!BI226</f>
        <v>-1.8170665463472224</v>
      </c>
      <c r="BI196" s="351">
        <f>Quarterly!BJ226</f>
        <v>-1.8170665463472224</v>
      </c>
      <c r="BJ196" s="351">
        <f>Quarterly!BK226</f>
        <v>-1.9575</v>
      </c>
      <c r="BK196" s="351">
        <f>Quarterly!BL226</f>
        <v>-1.9575</v>
      </c>
      <c r="BL196" s="351">
        <f>Quarterly!BM226</f>
        <v>-1.9575</v>
      </c>
      <c r="BM196" s="351">
        <f>Quarterly!BN226</f>
        <v>-1.9575</v>
      </c>
      <c r="BN196" s="351">
        <f>Quarterly!BO226</f>
        <v>-2.028532220089915</v>
      </c>
      <c r="BO196" s="351">
        <f>Quarterly!BP226</f>
        <v>-2.028532220089915</v>
      </c>
      <c r="BP196" s="351">
        <f>Quarterly!BQ226</f>
        <v>-2.028532220089915</v>
      </c>
      <c r="BQ196" s="351">
        <f>Quarterly!BR226</f>
        <v>-2.028532220089915</v>
      </c>
      <c r="BR196" s="351">
        <f>Quarterly!BS226</f>
        <v>-2.2999999999999998</v>
      </c>
      <c r="BS196" s="351">
        <f>Quarterly!BT226</f>
        <v>-2.2999999999999998</v>
      </c>
      <c r="BT196" s="351">
        <f>Quarterly!BU226</f>
        <v>-2.2999999999999998</v>
      </c>
      <c r="BU196" s="351">
        <f>Quarterly!BV226</f>
        <v>-2.2999999999999998</v>
      </c>
      <c r="BV196" s="351">
        <f>Quarterly!BW226</f>
        <v>-8.0837351221026505</v>
      </c>
      <c r="BW196" s="351">
        <f>Quarterly!BX226</f>
        <v>-8.0837351221026505</v>
      </c>
      <c r="BX196" s="351">
        <f>Quarterly!BY226</f>
        <v>-8.0837351221026505</v>
      </c>
      <c r="BY196" s="351">
        <f>Quarterly!BZ226</f>
        <v>-8.0837351221026505</v>
      </c>
      <c r="BZ196" s="351">
        <f>Quarterly!CA226</f>
        <v>-9.7380787284200743</v>
      </c>
      <c r="CA196" s="351">
        <f>Quarterly!CB226</f>
        <v>-9.7380787284200743</v>
      </c>
      <c r="CB196" s="351">
        <f>Quarterly!CC226</f>
        <v>-9.7380787284200743</v>
      </c>
      <c r="CC196" s="351">
        <f>Quarterly!CD226</f>
        <v>-9.7380787284200743</v>
      </c>
      <c r="CD196" s="351">
        <f>Quarterly!CE226</f>
        <v>-10.648303669058501</v>
      </c>
      <c r="CE196" s="351">
        <f>Quarterly!CF226</f>
        <v>-10.648303669058501</v>
      </c>
      <c r="CF196" s="351">
        <f>Quarterly!CG226</f>
        <v>-10.648303669058501</v>
      </c>
      <c r="CG196" s="351">
        <f>Quarterly!CH226</f>
        <v>-10.648303669058501</v>
      </c>
      <c r="CH196" s="351">
        <f>Quarterly!CI226</f>
        <v>-10.871003288835642</v>
      </c>
      <c r="CI196" s="351">
        <f>Quarterly!CJ226</f>
        <v>-10.871003288835642</v>
      </c>
      <c r="CJ196" s="351">
        <f>Quarterly!CK226</f>
        <v>-10.871003288835642</v>
      </c>
      <c r="CK196" s="351">
        <f>Quarterly!CL226</f>
        <v>-10.871003288835642</v>
      </c>
      <c r="CL196" s="351">
        <f>Quarterly!CM226</f>
        <v>-4.2147203896917205</v>
      </c>
      <c r="CM196" s="351">
        <f>Quarterly!CN226</f>
        <v>-13.8903480776917</v>
      </c>
      <c r="CN196" s="351">
        <f>Quarterly!CO226</f>
        <v>-4.6712633756917192</v>
      </c>
      <c r="CO196" s="351">
        <f>Quarterly!CP226</f>
        <v>-13.8267341346917</v>
      </c>
      <c r="CP196" s="351">
        <f>Quarterly!CQ226</f>
        <v>-9.1889757355820407</v>
      </c>
      <c r="CQ196" s="351">
        <f>Quarterly!CR226</f>
        <v>-22.438975735582041</v>
      </c>
      <c r="CR196" s="351">
        <f>Quarterly!CS226</f>
        <v>-9.7934753052890962</v>
      </c>
      <c r="CS196" s="351">
        <f>Quarterly!CT226</f>
        <v>-20.862257819061881</v>
      </c>
      <c r="CT196" s="351">
        <f>Quarterly!CU226</f>
        <v>-15.542111961845318</v>
      </c>
      <c r="CU196" s="351">
        <f>Quarterly!CV226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Quarterly!C227</f>
        <v>0</v>
      </c>
      <c r="C197" s="351">
        <f>Quarterly!D227</f>
        <v>0</v>
      </c>
      <c r="D197" s="351">
        <f>Quarterly!E227</f>
        <v>0</v>
      </c>
      <c r="E197" s="351">
        <f>Quarterly!F227</f>
        <v>0</v>
      </c>
      <c r="F197" s="351">
        <f>Quarterly!G227</f>
        <v>0</v>
      </c>
      <c r="G197" s="351">
        <f>Quarterly!H227</f>
        <v>0</v>
      </c>
      <c r="H197" s="351">
        <f>Quarterly!I227</f>
        <v>0</v>
      </c>
      <c r="I197" s="351">
        <f>Quarterly!J227</f>
        <v>0</v>
      </c>
      <c r="J197" s="351">
        <f>Quarterly!K227</f>
        <v>0</v>
      </c>
      <c r="K197" s="351">
        <f>Quarterly!L227</f>
        <v>0</v>
      </c>
      <c r="L197" s="351">
        <f>Quarterly!M227</f>
        <v>0</v>
      </c>
      <c r="M197" s="351">
        <f>Quarterly!N227</f>
        <v>0</v>
      </c>
      <c r="N197" s="351">
        <f>Quarterly!O227</f>
        <v>50.702500000000001</v>
      </c>
      <c r="O197" s="351">
        <f>Quarterly!P227</f>
        <v>50.702500000000001</v>
      </c>
      <c r="P197" s="351">
        <f>Quarterly!Q227</f>
        <v>50.702500000000001</v>
      </c>
      <c r="Q197" s="351">
        <f>Quarterly!R227</f>
        <v>50.702500000000001</v>
      </c>
      <c r="R197" s="351">
        <f>Quarterly!S227</f>
        <v>49.674999999999997</v>
      </c>
      <c r="S197" s="351">
        <f>Quarterly!T227</f>
        <v>49.674999999999997</v>
      </c>
      <c r="T197" s="351">
        <f>Quarterly!U227</f>
        <v>49.674999999999997</v>
      </c>
      <c r="U197" s="351">
        <f>Quarterly!V227</f>
        <v>49.674999999999997</v>
      </c>
      <c r="V197" s="351">
        <f>Quarterly!W227</f>
        <v>59.084999999999994</v>
      </c>
      <c r="W197" s="351">
        <f>Quarterly!X227</f>
        <v>59.084999999999994</v>
      </c>
      <c r="X197" s="351">
        <f>Quarterly!Y227</f>
        <v>59.084999999999994</v>
      </c>
      <c r="Y197" s="351">
        <f>Quarterly!Z227</f>
        <v>59.084999999999994</v>
      </c>
      <c r="Z197" s="351">
        <f>Quarterly!AA227</f>
        <v>48.597499999999997</v>
      </c>
      <c r="AA197" s="351">
        <f>Quarterly!AB227</f>
        <v>48.597499999999997</v>
      </c>
      <c r="AB197" s="351">
        <f>Quarterly!AC227</f>
        <v>48.597499999999997</v>
      </c>
      <c r="AC197" s="351">
        <f>Quarterly!AD227</f>
        <v>48.597499999999997</v>
      </c>
      <c r="AD197" s="351">
        <f>Quarterly!AE227</f>
        <v>48.83</v>
      </c>
      <c r="AE197" s="351">
        <f>Quarterly!AF227</f>
        <v>48.83</v>
      </c>
      <c r="AF197" s="351">
        <f>Quarterly!AG227</f>
        <v>48.83</v>
      </c>
      <c r="AG197" s="351">
        <f>Quarterly!AH227</f>
        <v>48.83</v>
      </c>
      <c r="AH197" s="351">
        <f>Quarterly!AI227</f>
        <v>56.595597191262762</v>
      </c>
      <c r="AI197" s="351">
        <f>Quarterly!AJ227</f>
        <v>56.595597191262762</v>
      </c>
      <c r="AJ197" s="351">
        <f>Quarterly!AK227</f>
        <v>56.595597191262762</v>
      </c>
      <c r="AK197" s="351">
        <f>Quarterly!AL227</f>
        <v>56.595597191262762</v>
      </c>
      <c r="AL197" s="351">
        <f>Quarterly!AM227</f>
        <v>78.481366742315231</v>
      </c>
      <c r="AM197" s="351">
        <f>Quarterly!AN227</f>
        <v>78.481366742315231</v>
      </c>
      <c r="AN197" s="351">
        <f>Quarterly!AO227</f>
        <v>78.481366742315231</v>
      </c>
      <c r="AO197" s="351">
        <f>Quarterly!AP227</f>
        <v>78.481366742315231</v>
      </c>
      <c r="AP197" s="351">
        <f>Quarterly!AQ227</f>
        <v>92.15634524807956</v>
      </c>
      <c r="AQ197" s="351">
        <f>Quarterly!AR227</f>
        <v>92.15634524807956</v>
      </c>
      <c r="AR197" s="351">
        <f>Quarterly!AS227</f>
        <v>92.15634524807956</v>
      </c>
      <c r="AS197" s="351">
        <f>Quarterly!AT227</f>
        <v>92.15634524807956</v>
      </c>
      <c r="AT197" s="351">
        <f>Quarterly!AU227</f>
        <v>81.385510891722504</v>
      </c>
      <c r="AU197" s="351">
        <f>Quarterly!AV227</f>
        <v>81.385510891722504</v>
      </c>
      <c r="AV197" s="351">
        <f>Quarterly!AW227</f>
        <v>81.385510891722504</v>
      </c>
      <c r="AW197" s="351">
        <f>Quarterly!AX227</f>
        <v>81.385510891722504</v>
      </c>
      <c r="AX197" s="351">
        <f>Quarterly!AY227</f>
        <v>115.32975085977267</v>
      </c>
      <c r="AY197" s="351">
        <f>Quarterly!AZ227</f>
        <v>115.32975085977267</v>
      </c>
      <c r="AZ197" s="351">
        <f>Quarterly!BA227</f>
        <v>115.32975085977267</v>
      </c>
      <c r="BA197" s="351">
        <f>Quarterly!BB227</f>
        <v>115.32975085977267</v>
      </c>
      <c r="BB197" s="351">
        <f>Quarterly!BC227</f>
        <v>129.64145680917238</v>
      </c>
      <c r="BC197" s="351">
        <f>Quarterly!BD227</f>
        <v>129.64145680917238</v>
      </c>
      <c r="BD197" s="351">
        <f>Quarterly!BE227</f>
        <v>129.64145680917238</v>
      </c>
      <c r="BE197" s="351">
        <f>Quarterly!BF227</f>
        <v>129.64145680917238</v>
      </c>
      <c r="BF197" s="351">
        <f>Quarterly!BG227</f>
        <v>149.99909650432193</v>
      </c>
      <c r="BG197" s="351">
        <f>Quarterly!BH227</f>
        <v>149.99909650432193</v>
      </c>
      <c r="BH197" s="351">
        <f>Quarterly!BI227</f>
        <v>149.99909650432193</v>
      </c>
      <c r="BI197" s="351">
        <f>Quarterly!BJ227</f>
        <v>149.99909650432193</v>
      </c>
      <c r="BJ197" s="351">
        <f>Quarterly!BK227</f>
        <v>145.18895307632309</v>
      </c>
      <c r="BK197" s="351">
        <f>Quarterly!BL227</f>
        <v>145.18895307632309</v>
      </c>
      <c r="BL197" s="351">
        <f>Quarterly!BM227</f>
        <v>145.18895307632309</v>
      </c>
      <c r="BM197" s="351">
        <f>Quarterly!BN227</f>
        <v>145.18895307632309</v>
      </c>
      <c r="BN197" s="351">
        <f>Quarterly!BO227</f>
        <v>199.46147221699033</v>
      </c>
      <c r="BO197" s="351">
        <f>Quarterly!BP227</f>
        <v>199.46147221699033</v>
      </c>
      <c r="BP197" s="351">
        <f>Quarterly!BQ227</f>
        <v>199.46147221699033</v>
      </c>
      <c r="BQ197" s="351">
        <f>Quarterly!BR227</f>
        <v>199.46147221699033</v>
      </c>
      <c r="BR197" s="351">
        <f>Quarterly!BS227</f>
        <v>158.0215954338984</v>
      </c>
      <c r="BS197" s="351">
        <f>Quarterly!BT227</f>
        <v>158.0215954338984</v>
      </c>
      <c r="BT197" s="351">
        <f>Quarterly!BU227</f>
        <v>158.0215954338984</v>
      </c>
      <c r="BU197" s="351">
        <f>Quarterly!BV227</f>
        <v>158.0215954338984</v>
      </c>
      <c r="BV197" s="351">
        <f>Quarterly!BW227</f>
        <v>185.2432289974476</v>
      </c>
      <c r="BW197" s="351">
        <f>Quarterly!BX227</f>
        <v>185.2432289974476</v>
      </c>
      <c r="BX197" s="351">
        <f>Quarterly!BY227</f>
        <v>185.2432289974476</v>
      </c>
      <c r="BY197" s="351">
        <f>Quarterly!BZ227</f>
        <v>185.2432289974476</v>
      </c>
      <c r="BZ197" s="351">
        <f>Quarterly!CA227</f>
        <v>144.50937707521894</v>
      </c>
      <c r="CA197" s="351">
        <f>Quarterly!CB227</f>
        <v>144.50937707521894</v>
      </c>
      <c r="CB197" s="351">
        <f>Quarterly!CC227</f>
        <v>144.50937707521894</v>
      </c>
      <c r="CC197" s="351">
        <f>Quarterly!CD227</f>
        <v>144.50937707521894</v>
      </c>
      <c r="CD197" s="351">
        <f>Quarterly!CE227</f>
        <v>134.08938491493137</v>
      </c>
      <c r="CE197" s="351">
        <f>Quarterly!CF227</f>
        <v>134.08938491493137</v>
      </c>
      <c r="CF197" s="351">
        <f>Quarterly!CG227</f>
        <v>134.08938491493137</v>
      </c>
      <c r="CG197" s="351">
        <f>Quarterly!CH227</f>
        <v>134.08938491493137</v>
      </c>
      <c r="CH197" s="351">
        <f>Quarterly!CI227</f>
        <v>131.05588807402825</v>
      </c>
      <c r="CI197" s="351">
        <f>Quarterly!CJ227</f>
        <v>131.05588807402825</v>
      </c>
      <c r="CJ197" s="351">
        <f>Quarterly!CK227</f>
        <v>131.05588807402825</v>
      </c>
      <c r="CK197" s="351">
        <f>Quarterly!CL227</f>
        <v>131.05588807402825</v>
      </c>
      <c r="CL197" s="351">
        <f>Quarterly!CM227</f>
        <v>110.77948401698272</v>
      </c>
      <c r="CM197" s="351">
        <f>Quarterly!CN227</f>
        <v>155.97322404653164</v>
      </c>
      <c r="CN197" s="351">
        <f>Quarterly!CO227</f>
        <v>148.43698037912151</v>
      </c>
      <c r="CO197" s="351">
        <f>Quarterly!CP227</f>
        <v>167.27827432178427</v>
      </c>
      <c r="CP197" s="351">
        <f>Quarterly!CQ227</f>
        <v>153.27192653402139</v>
      </c>
      <c r="CQ197" s="351">
        <f>Quarterly!CR227</f>
        <v>144.85479254892715</v>
      </c>
      <c r="CR197" s="351">
        <f>Quarterly!CS227</f>
        <v>179.80652604140809</v>
      </c>
      <c r="CS197" s="351">
        <f>Quarterly!CT227</f>
        <v>189.59721372573904</v>
      </c>
      <c r="CT197" s="351">
        <f>Quarterly!CU227</f>
        <v>153.52036861869331</v>
      </c>
      <c r="CU197" s="351">
        <f>Quarterly!CV227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Quarterly!C228</f>
        <v>0</v>
      </c>
      <c r="C198" s="351">
        <f>Quarterly!D228</f>
        <v>0</v>
      </c>
      <c r="D198" s="351">
        <f>Quarterly!E228</f>
        <v>0</v>
      </c>
      <c r="E198" s="351">
        <f>Quarterly!F228</f>
        <v>0</v>
      </c>
      <c r="F198" s="351">
        <f>Quarterly!G228</f>
        <v>0</v>
      </c>
      <c r="G198" s="351">
        <f>Quarterly!H228</f>
        <v>0</v>
      </c>
      <c r="H198" s="351">
        <f>Quarterly!I228</f>
        <v>0</v>
      </c>
      <c r="I198" s="351">
        <f>Quarterly!J228</f>
        <v>0</v>
      </c>
      <c r="J198" s="351">
        <f>Quarterly!K228</f>
        <v>0</v>
      </c>
      <c r="K198" s="351">
        <f>Quarterly!L228</f>
        <v>0</v>
      </c>
      <c r="L198" s="351">
        <f>Quarterly!M228</f>
        <v>0</v>
      </c>
      <c r="M198" s="351">
        <f>Quarterly!N228</f>
        <v>0</v>
      </c>
      <c r="N198" s="351">
        <f>Quarterly!O228</f>
        <v>2.7774999999999999</v>
      </c>
      <c r="O198" s="351">
        <f>Quarterly!P228</f>
        <v>45.865000000000002</v>
      </c>
      <c r="P198" s="351">
        <f>Quarterly!Q228</f>
        <v>45.865000000000002</v>
      </c>
      <c r="Q198" s="351">
        <f>Quarterly!R228</f>
        <v>45.865000000000002</v>
      </c>
      <c r="R198" s="351">
        <f>Quarterly!S228</f>
        <v>45.137500000000003</v>
      </c>
      <c r="S198" s="351">
        <f>Quarterly!T228</f>
        <v>45.137500000000003</v>
      </c>
      <c r="T198" s="351">
        <f>Quarterly!U228</f>
        <v>45.137500000000003</v>
      </c>
      <c r="U198" s="351">
        <f>Quarterly!V228</f>
        <v>45.137500000000003</v>
      </c>
      <c r="V198" s="351">
        <f>Quarterly!W228</f>
        <v>56.327500000000001</v>
      </c>
      <c r="W198" s="351">
        <f>Quarterly!X228</f>
        <v>56.327500000000001</v>
      </c>
      <c r="X198" s="351">
        <f>Quarterly!Y228</f>
        <v>56.327500000000001</v>
      </c>
      <c r="Y198" s="351">
        <f>Quarterly!Z228</f>
        <v>56.327500000000001</v>
      </c>
      <c r="Z198" s="351">
        <f>Quarterly!AA228</f>
        <v>43.162500000000001</v>
      </c>
      <c r="AA198" s="351">
        <f>Quarterly!AB228</f>
        <v>43.162500000000001</v>
      </c>
      <c r="AB198" s="351">
        <f>Quarterly!AC228</f>
        <v>43.162500000000001</v>
      </c>
      <c r="AC198" s="351">
        <f>Quarterly!AD228</f>
        <v>43.162500000000001</v>
      </c>
      <c r="AD198" s="351">
        <f>Quarterly!AE228</f>
        <v>42.699999999999996</v>
      </c>
      <c r="AE198" s="351">
        <f>Quarterly!AF228</f>
        <v>42.699999999999996</v>
      </c>
      <c r="AF198" s="351">
        <f>Quarterly!AG228</f>
        <v>42.699999999999996</v>
      </c>
      <c r="AG198" s="351">
        <f>Quarterly!AH228</f>
        <v>42.699999999999996</v>
      </c>
      <c r="AH198" s="351">
        <f>Quarterly!AI228</f>
        <v>48.76203703703704</v>
      </c>
      <c r="AI198" s="351">
        <f>Quarterly!AJ228</f>
        <v>48.76203703703704</v>
      </c>
      <c r="AJ198" s="351">
        <f>Quarterly!AK228</f>
        <v>48.76203703703704</v>
      </c>
      <c r="AK198" s="351">
        <f>Quarterly!AL228</f>
        <v>48.76203703703704</v>
      </c>
      <c r="AL198" s="351">
        <f>Quarterly!AM228</f>
        <v>69.71824074074074</v>
      </c>
      <c r="AM198" s="351">
        <f>Quarterly!AN228</f>
        <v>69.71824074074074</v>
      </c>
      <c r="AN198" s="351">
        <f>Quarterly!AO228</f>
        <v>69.71824074074074</v>
      </c>
      <c r="AO198" s="351">
        <f>Quarterly!AP228</f>
        <v>69.71824074074074</v>
      </c>
      <c r="AP198" s="351">
        <f>Quarterly!AQ228</f>
        <v>80.474210065194143</v>
      </c>
      <c r="AQ198" s="351">
        <f>Quarterly!AR228</f>
        <v>80.474210065194143</v>
      </c>
      <c r="AR198" s="351">
        <f>Quarterly!AS228</f>
        <v>80.474210065194143</v>
      </c>
      <c r="AS198" s="351">
        <f>Quarterly!AT228</f>
        <v>80.474210065194143</v>
      </c>
      <c r="AT198" s="351">
        <f>Quarterly!AU228</f>
        <v>62.09714796432656</v>
      </c>
      <c r="AU198" s="351">
        <f>Quarterly!AV228</f>
        <v>62.09714796432656</v>
      </c>
      <c r="AV198" s="351">
        <f>Quarterly!AW228</f>
        <v>62.09714796432656</v>
      </c>
      <c r="AW198" s="351">
        <f>Quarterly!AX228</f>
        <v>62.09714796432656</v>
      </c>
      <c r="AX198" s="351">
        <f>Quarterly!AY228</f>
        <v>90.625</v>
      </c>
      <c r="AY198" s="351">
        <f>Quarterly!AZ228</f>
        <v>90.625</v>
      </c>
      <c r="AZ198" s="351">
        <f>Quarterly!BA228</f>
        <v>90.625</v>
      </c>
      <c r="BA198" s="351">
        <f>Quarterly!BB228</f>
        <v>90.625</v>
      </c>
      <c r="BB198" s="351">
        <f>Quarterly!BC228</f>
        <v>111.48917760824649</v>
      </c>
      <c r="BC198" s="351">
        <f>Quarterly!BD228</f>
        <v>111.48917760824649</v>
      </c>
      <c r="BD198" s="351">
        <f>Quarterly!BE228</f>
        <v>111.48917760824649</v>
      </c>
      <c r="BE198" s="351">
        <f>Quarterly!BF228</f>
        <v>111.48917760824649</v>
      </c>
      <c r="BF198" s="351">
        <f>Quarterly!BG228</f>
        <v>130.07159832284265</v>
      </c>
      <c r="BG198" s="351">
        <f>Quarterly!BH228</f>
        <v>130.07159832284265</v>
      </c>
      <c r="BH198" s="351">
        <f>Quarterly!BI228</f>
        <v>130.07159832284265</v>
      </c>
      <c r="BI198" s="351">
        <f>Quarterly!BJ228</f>
        <v>130.07159832284265</v>
      </c>
      <c r="BJ198" s="351">
        <f>Quarterly!BK228</f>
        <v>100.72943286905199</v>
      </c>
      <c r="BK198" s="351">
        <f>Quarterly!BL228</f>
        <v>100.72943286905199</v>
      </c>
      <c r="BL198" s="351">
        <f>Quarterly!BM228</f>
        <v>100.72943286905199</v>
      </c>
      <c r="BM198" s="351">
        <f>Quarterly!BN228</f>
        <v>100.72943286905199</v>
      </c>
      <c r="BN198" s="351">
        <f>Quarterly!BO228</f>
        <v>136.43007605284748</v>
      </c>
      <c r="BO198" s="351">
        <f>Quarterly!BP228</f>
        <v>136.43007605284748</v>
      </c>
      <c r="BP198" s="351">
        <f>Quarterly!BQ228</f>
        <v>136.43007605284748</v>
      </c>
      <c r="BQ198" s="351">
        <f>Quarterly!BR228</f>
        <v>136.43007605284748</v>
      </c>
      <c r="BR198" s="351">
        <f>Quarterly!BS228</f>
        <v>85.830164386725244</v>
      </c>
      <c r="BS198" s="351">
        <f>Quarterly!BT228</f>
        <v>85.830164386725244</v>
      </c>
      <c r="BT198" s="351">
        <f>Quarterly!BU228</f>
        <v>85.830164386725244</v>
      </c>
      <c r="BU198" s="351">
        <f>Quarterly!BV228</f>
        <v>85.830164386725244</v>
      </c>
      <c r="BV198" s="351">
        <f>Quarterly!BW228</f>
        <v>117.20524999999999</v>
      </c>
      <c r="BW198" s="351">
        <f>Quarterly!BX228</f>
        <v>117.20524999999999</v>
      </c>
      <c r="BX198" s="351">
        <f>Quarterly!BY228</f>
        <v>117.20524999999999</v>
      </c>
      <c r="BY198" s="351">
        <f>Quarterly!BZ228</f>
        <v>117.20524999999999</v>
      </c>
      <c r="BZ198" s="351">
        <f>Quarterly!CA228</f>
        <v>69.221615092500002</v>
      </c>
      <c r="CA198" s="351">
        <f>Quarterly!CB228</f>
        <v>69.221615092500002</v>
      </c>
      <c r="CB198" s="351">
        <f>Quarterly!CC228</f>
        <v>69.221615092500002</v>
      </c>
      <c r="CC198" s="351">
        <f>Quarterly!CD228</f>
        <v>69.221615092500002</v>
      </c>
      <c r="CD198" s="351">
        <f>Quarterly!CE228</f>
        <v>54.743267672917071</v>
      </c>
      <c r="CE198" s="351">
        <f>Quarterly!CF228</f>
        <v>54.743267672917071</v>
      </c>
      <c r="CF198" s="351">
        <f>Quarterly!CG228</f>
        <v>54.743267672917071</v>
      </c>
      <c r="CG198" s="351">
        <f>Quarterly!CH228</f>
        <v>54.743267672917071</v>
      </c>
      <c r="CH198" s="351">
        <f>Quarterly!CI228</f>
        <v>58.656201002704513</v>
      </c>
      <c r="CI198" s="351">
        <f>Quarterly!CJ228</f>
        <v>58.656201002704513</v>
      </c>
      <c r="CJ198" s="351">
        <f>Quarterly!CK228</f>
        <v>58.656201002704513</v>
      </c>
      <c r="CK198" s="351">
        <f>Quarterly!CL228</f>
        <v>58.656201002704513</v>
      </c>
      <c r="CL198" s="351">
        <f>Quarterly!CM228</f>
        <v>33.630700398361007</v>
      </c>
      <c r="CM198" s="351">
        <f>Quarterly!CN228</f>
        <v>76.769299601639005</v>
      </c>
      <c r="CN198" s="351">
        <f>Quarterly!CO228</f>
        <v>64.5</v>
      </c>
      <c r="CO198" s="351">
        <f>Quarterly!CP228</f>
        <v>64.5</v>
      </c>
      <c r="CP198" s="351">
        <f>Quarterly!CQ228</f>
        <v>46.779377095000001</v>
      </c>
      <c r="CQ198" s="351">
        <f>Quarterly!CR228</f>
        <v>46.779377095000001</v>
      </c>
      <c r="CR198" s="351">
        <f>Quarterly!CS228</f>
        <v>60.789889635000002</v>
      </c>
      <c r="CS198" s="351">
        <f>Quarterly!CT228</f>
        <v>60.789889635000002</v>
      </c>
      <c r="CT198" s="351">
        <f>Quarterly!CU228</f>
        <v>48.835424410000002</v>
      </c>
      <c r="CU198" s="351">
        <f>Quarterly!CV228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Quarterly!C229</f>
        <v>0</v>
      </c>
      <c r="C199" s="351">
        <f>Quarterly!D229</f>
        <v>0</v>
      </c>
      <c r="D199" s="351">
        <f>Quarterly!E229</f>
        <v>0</v>
      </c>
      <c r="E199" s="351">
        <f>Quarterly!F229</f>
        <v>0</v>
      </c>
      <c r="F199" s="351">
        <f>Quarterly!G229</f>
        <v>0</v>
      </c>
      <c r="G199" s="351">
        <f>Quarterly!H229</f>
        <v>0</v>
      </c>
      <c r="H199" s="351">
        <f>Quarterly!I229</f>
        <v>0</v>
      </c>
      <c r="I199" s="351">
        <f>Quarterly!J229</f>
        <v>0</v>
      </c>
      <c r="J199" s="351">
        <f>Quarterly!K229</f>
        <v>0</v>
      </c>
      <c r="K199" s="351">
        <f>Quarterly!L229</f>
        <v>0</v>
      </c>
      <c r="L199" s="351">
        <f>Quarterly!M229</f>
        <v>0</v>
      </c>
      <c r="M199" s="351">
        <f>Quarterly!N229</f>
        <v>0</v>
      </c>
      <c r="N199" s="351">
        <f>Quarterly!O229</f>
        <v>47.924999999999997</v>
      </c>
      <c r="O199" s="351">
        <f>Quarterly!P229</f>
        <v>4.8375000000000004</v>
      </c>
      <c r="P199" s="351">
        <f>Quarterly!Q229</f>
        <v>4.8375000000000004</v>
      </c>
      <c r="Q199" s="351">
        <f>Quarterly!R229</f>
        <v>4.8375000000000004</v>
      </c>
      <c r="R199" s="351">
        <f>Quarterly!S229</f>
        <v>4.5374999999999996</v>
      </c>
      <c r="S199" s="351">
        <f>Quarterly!T229</f>
        <v>4.5374999999999996</v>
      </c>
      <c r="T199" s="351">
        <f>Quarterly!U229</f>
        <v>4.5374999999999996</v>
      </c>
      <c r="U199" s="351">
        <f>Quarterly!V229</f>
        <v>4.5374999999999996</v>
      </c>
      <c r="V199" s="351">
        <f>Quarterly!W229</f>
        <v>2.7575000000000003</v>
      </c>
      <c r="W199" s="351">
        <f>Quarterly!X229</f>
        <v>2.7575000000000003</v>
      </c>
      <c r="X199" s="351">
        <f>Quarterly!Y229</f>
        <v>2.7575000000000003</v>
      </c>
      <c r="Y199" s="351">
        <f>Quarterly!Z229</f>
        <v>2.7575000000000003</v>
      </c>
      <c r="Z199" s="351">
        <f>Quarterly!AA229</f>
        <v>5.4350000000000005</v>
      </c>
      <c r="AA199" s="351">
        <f>Quarterly!AB229</f>
        <v>5.4350000000000005</v>
      </c>
      <c r="AB199" s="351">
        <f>Quarterly!AC229</f>
        <v>5.4350000000000005</v>
      </c>
      <c r="AC199" s="351">
        <f>Quarterly!AD229</f>
        <v>5.4350000000000005</v>
      </c>
      <c r="AD199" s="351">
        <f>Quarterly!AE229</f>
        <v>6.129999999999999</v>
      </c>
      <c r="AE199" s="351">
        <f>Quarterly!AF229</f>
        <v>6.129999999999999</v>
      </c>
      <c r="AF199" s="351">
        <f>Quarterly!AG229</f>
        <v>6.129999999999999</v>
      </c>
      <c r="AG199" s="351">
        <f>Quarterly!AH229</f>
        <v>6.129999999999999</v>
      </c>
      <c r="AH199" s="351">
        <f>Quarterly!AI229</f>
        <v>7.8335601542257258</v>
      </c>
      <c r="AI199" s="351">
        <f>Quarterly!AJ229</f>
        <v>7.8335601542257258</v>
      </c>
      <c r="AJ199" s="351">
        <f>Quarterly!AK229</f>
        <v>7.8335601542257258</v>
      </c>
      <c r="AK199" s="351">
        <f>Quarterly!AL229</f>
        <v>7.8335601542257258</v>
      </c>
      <c r="AL199" s="351">
        <f>Quarterly!AM229</f>
        <v>8.7631260015744878</v>
      </c>
      <c r="AM199" s="351">
        <f>Quarterly!AN229</f>
        <v>8.7631260015744878</v>
      </c>
      <c r="AN199" s="351">
        <f>Quarterly!AO229</f>
        <v>8.7631260015744878</v>
      </c>
      <c r="AO199" s="351">
        <f>Quarterly!AP229</f>
        <v>8.7631260015744878</v>
      </c>
      <c r="AP199" s="351">
        <f>Quarterly!AQ229</f>
        <v>11.682135182885411</v>
      </c>
      <c r="AQ199" s="351">
        <f>Quarterly!AR229</f>
        <v>11.682135182885411</v>
      </c>
      <c r="AR199" s="351">
        <f>Quarterly!AS229</f>
        <v>11.682135182885411</v>
      </c>
      <c r="AS199" s="351">
        <f>Quarterly!AT229</f>
        <v>11.682135182885411</v>
      </c>
      <c r="AT199" s="351">
        <f>Quarterly!AU229</f>
        <v>19.288362927395944</v>
      </c>
      <c r="AU199" s="351">
        <f>Quarterly!AV229</f>
        <v>19.288362927395944</v>
      </c>
      <c r="AV199" s="351">
        <f>Quarterly!AW229</f>
        <v>19.288362927395944</v>
      </c>
      <c r="AW199" s="351">
        <f>Quarterly!AX229</f>
        <v>19.288362927395944</v>
      </c>
      <c r="AX199" s="351">
        <f>Quarterly!AY229</f>
        <v>24.704750859772673</v>
      </c>
      <c r="AY199" s="351">
        <f>Quarterly!AZ229</f>
        <v>24.704750859772673</v>
      </c>
      <c r="AZ199" s="351">
        <f>Quarterly!BA229</f>
        <v>24.704750859772673</v>
      </c>
      <c r="BA199" s="351">
        <f>Quarterly!BB229</f>
        <v>24.704750859772673</v>
      </c>
      <c r="BB199" s="351">
        <f>Quarterly!BC229</f>
        <v>18.152279200925911</v>
      </c>
      <c r="BC199" s="351">
        <f>Quarterly!BD229</f>
        <v>18.152279200925911</v>
      </c>
      <c r="BD199" s="351">
        <f>Quarterly!BE229</f>
        <v>18.152279200925911</v>
      </c>
      <c r="BE199" s="351">
        <f>Quarterly!BF229</f>
        <v>18.152279200925911</v>
      </c>
      <c r="BF199" s="351">
        <f>Quarterly!BG229</f>
        <v>19.927498181479251</v>
      </c>
      <c r="BG199" s="351">
        <f>Quarterly!BH229</f>
        <v>19.927498181479251</v>
      </c>
      <c r="BH199" s="351">
        <f>Quarterly!BI229</f>
        <v>19.927498181479251</v>
      </c>
      <c r="BI199" s="351">
        <f>Quarterly!BJ229</f>
        <v>19.927498181479251</v>
      </c>
      <c r="BJ199" s="351">
        <f>Quarterly!BK229</f>
        <v>44.459520207271098</v>
      </c>
      <c r="BK199" s="351">
        <f>Quarterly!BL229</f>
        <v>44.459520207271098</v>
      </c>
      <c r="BL199" s="351">
        <f>Quarterly!BM229</f>
        <v>44.459520207271098</v>
      </c>
      <c r="BM199" s="351">
        <f>Quarterly!BN229</f>
        <v>44.459520207271098</v>
      </c>
      <c r="BN199" s="351">
        <f>Quarterly!BO229</f>
        <v>63.031396164142848</v>
      </c>
      <c r="BO199" s="351">
        <f>Quarterly!BP229</f>
        <v>63.031396164142848</v>
      </c>
      <c r="BP199" s="351">
        <f>Quarterly!BQ229</f>
        <v>63.031396164142848</v>
      </c>
      <c r="BQ199" s="351">
        <f>Quarterly!BR229</f>
        <v>63.031396164142848</v>
      </c>
      <c r="BR199" s="351">
        <f>Quarterly!BS229</f>
        <v>72.191431047173154</v>
      </c>
      <c r="BS199" s="351">
        <f>Quarterly!BT229</f>
        <v>72.191431047173154</v>
      </c>
      <c r="BT199" s="351">
        <f>Quarterly!BU229</f>
        <v>72.191431047173154</v>
      </c>
      <c r="BU199" s="351">
        <f>Quarterly!BV229</f>
        <v>72.191431047173154</v>
      </c>
      <c r="BV199" s="351">
        <f>Quarterly!BW229</f>
        <v>68.03797899744761</v>
      </c>
      <c r="BW199" s="351">
        <f>Quarterly!BX229</f>
        <v>68.03797899744761</v>
      </c>
      <c r="BX199" s="351">
        <f>Quarterly!BY229</f>
        <v>68.03797899744761</v>
      </c>
      <c r="BY199" s="351">
        <f>Quarterly!BZ229</f>
        <v>68.03797899744761</v>
      </c>
      <c r="BZ199" s="351">
        <f>Quarterly!CA229</f>
        <v>75.287761982718933</v>
      </c>
      <c r="CA199" s="351">
        <f>Quarterly!CB229</f>
        <v>75.287761982718933</v>
      </c>
      <c r="CB199" s="351">
        <f>Quarterly!CC229</f>
        <v>75.287761982718933</v>
      </c>
      <c r="CC199" s="351">
        <f>Quarterly!CD229</f>
        <v>75.287761982718933</v>
      </c>
      <c r="CD199" s="351">
        <f>Quarterly!CE229</f>
        <v>79.346117242014301</v>
      </c>
      <c r="CE199" s="351">
        <f>Quarterly!CF229</f>
        <v>79.346117242014301</v>
      </c>
      <c r="CF199" s="351">
        <f>Quarterly!CG229</f>
        <v>79.346117242014301</v>
      </c>
      <c r="CG199" s="351">
        <f>Quarterly!CH229</f>
        <v>79.346117242014301</v>
      </c>
      <c r="CH199" s="351">
        <f>Quarterly!CI229</f>
        <v>72.39968707132374</v>
      </c>
      <c r="CI199" s="351">
        <f>Quarterly!CJ229</f>
        <v>72.39968707132374</v>
      </c>
      <c r="CJ199" s="351">
        <f>Quarterly!CK229</f>
        <v>72.39968707132374</v>
      </c>
      <c r="CK199" s="351">
        <f>Quarterly!CL229</f>
        <v>72.39968707132374</v>
      </c>
      <c r="CL199" s="351">
        <f>Quarterly!CM229</f>
        <v>77.148783618621707</v>
      </c>
      <c r="CM199" s="351">
        <f>Quarterly!CN229</f>
        <v>79.203924444892635</v>
      </c>
      <c r="CN199" s="351">
        <f>Quarterly!CO229</f>
        <v>83.936980379121508</v>
      </c>
      <c r="CO199" s="351">
        <f>Quarterly!CP229</f>
        <v>102.77827432178427</v>
      </c>
      <c r="CP199" s="351">
        <f>Quarterly!CQ229</f>
        <v>106.49254943902139</v>
      </c>
      <c r="CQ199" s="351">
        <f>Quarterly!CR229</f>
        <v>98.07541545392715</v>
      </c>
      <c r="CR199" s="351">
        <f>Quarterly!CS229</f>
        <v>119.01663640640808</v>
      </c>
      <c r="CS199" s="351">
        <f>Quarterly!CT229</f>
        <v>128.80732409073903</v>
      </c>
      <c r="CT199" s="351">
        <f>Quarterly!CU229</f>
        <v>104.68494420869331</v>
      </c>
      <c r="CU199" s="351">
        <f>Quarterly!CV229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Quarterly!C230</f>
        <v>0</v>
      </c>
      <c r="C200" s="351">
        <f>Quarterly!D230</f>
        <v>0</v>
      </c>
      <c r="D200" s="351">
        <f>Quarterly!E230</f>
        <v>0</v>
      </c>
      <c r="E200" s="351">
        <f>Quarterly!F230</f>
        <v>0</v>
      </c>
      <c r="F200" s="351">
        <f>Quarterly!G230</f>
        <v>0</v>
      </c>
      <c r="G200" s="351">
        <f>Quarterly!H230</f>
        <v>0</v>
      </c>
      <c r="H200" s="351">
        <f>Quarterly!I230</f>
        <v>0</v>
      </c>
      <c r="I200" s="351">
        <f>Quarterly!J230</f>
        <v>0</v>
      </c>
      <c r="J200" s="351">
        <f>Quarterly!K230</f>
        <v>0</v>
      </c>
      <c r="K200" s="351">
        <f>Quarterly!L230</f>
        <v>0</v>
      </c>
      <c r="L200" s="351">
        <f>Quarterly!M230</f>
        <v>0</v>
      </c>
      <c r="M200" s="351">
        <f>Quarterly!N230</f>
        <v>0</v>
      </c>
      <c r="N200" s="351">
        <f>Quarterly!O230</f>
        <v>-2.94</v>
      </c>
      <c r="O200" s="351">
        <f>Quarterly!P230</f>
        <v>-2.94</v>
      </c>
      <c r="P200" s="351">
        <f>Quarterly!Q230</f>
        <v>-2.94</v>
      </c>
      <c r="Q200" s="351">
        <f>Quarterly!R230</f>
        <v>-2.94</v>
      </c>
      <c r="R200" s="351">
        <f>Quarterly!S230</f>
        <v>-1.95</v>
      </c>
      <c r="S200" s="351">
        <f>Quarterly!T230</f>
        <v>-1.95</v>
      </c>
      <c r="T200" s="351">
        <f>Quarterly!U230</f>
        <v>-1.95</v>
      </c>
      <c r="U200" s="351">
        <f>Quarterly!V230</f>
        <v>-1.95</v>
      </c>
      <c r="V200" s="351">
        <f>Quarterly!W230</f>
        <v>-3.1149999999999998</v>
      </c>
      <c r="W200" s="351">
        <f>Quarterly!X230</f>
        <v>-3.1149999999999998</v>
      </c>
      <c r="X200" s="351">
        <f>Quarterly!Y230</f>
        <v>-3.1149999999999998</v>
      </c>
      <c r="Y200" s="351">
        <f>Quarterly!Z230</f>
        <v>-3.1149999999999998</v>
      </c>
      <c r="Z200" s="351">
        <f>Quarterly!AA230</f>
        <v>-2.62</v>
      </c>
      <c r="AA200" s="351">
        <f>Quarterly!AB230</f>
        <v>-2.62</v>
      </c>
      <c r="AB200" s="351">
        <f>Quarterly!AC230</f>
        <v>-2.62</v>
      </c>
      <c r="AC200" s="351">
        <f>Quarterly!AD230</f>
        <v>-2.62</v>
      </c>
      <c r="AD200" s="351">
        <f>Quarterly!AE230</f>
        <v>-2.8375000000000004</v>
      </c>
      <c r="AE200" s="351">
        <f>Quarterly!AF230</f>
        <v>-2.8375000000000004</v>
      </c>
      <c r="AF200" s="351">
        <f>Quarterly!AG230</f>
        <v>-2.8375000000000004</v>
      </c>
      <c r="AG200" s="351">
        <f>Quarterly!AH230</f>
        <v>-2.8375000000000004</v>
      </c>
      <c r="AH200" s="351">
        <f>Quarterly!AI230</f>
        <v>-1.4386313691854129</v>
      </c>
      <c r="AI200" s="351">
        <f>Quarterly!AJ230</f>
        <v>-1.4386313691854129</v>
      </c>
      <c r="AJ200" s="351">
        <f>Quarterly!AK230</f>
        <v>-1.4386313691854129</v>
      </c>
      <c r="AK200" s="351">
        <f>Quarterly!AL230</f>
        <v>-1.4386313691854129</v>
      </c>
      <c r="AL200" s="351">
        <f>Quarterly!AM230</f>
        <v>-1.3202043359923179</v>
      </c>
      <c r="AM200" s="351">
        <f>Quarterly!AN230</f>
        <v>-1.3202043359923179</v>
      </c>
      <c r="AN200" s="351">
        <f>Quarterly!AO230</f>
        <v>-1.3202043359923179</v>
      </c>
      <c r="AO200" s="351">
        <f>Quarterly!AP230</f>
        <v>-1.3202043359923179</v>
      </c>
      <c r="AP200" s="351">
        <f>Quarterly!AQ230</f>
        <v>-1.3003215094444789</v>
      </c>
      <c r="AQ200" s="351">
        <f>Quarterly!AR230</f>
        <v>-1.3003215094444789</v>
      </c>
      <c r="AR200" s="351">
        <f>Quarterly!AS230</f>
        <v>-1.3003215094444789</v>
      </c>
      <c r="AS200" s="351">
        <f>Quarterly!AT230</f>
        <v>-1.3003215094444789</v>
      </c>
      <c r="AT200" s="351">
        <f>Quarterly!AU230</f>
        <v>2.056115904469511</v>
      </c>
      <c r="AU200" s="351">
        <f>Quarterly!AV230</f>
        <v>2.056115904469511</v>
      </c>
      <c r="AV200" s="351">
        <f>Quarterly!AW230</f>
        <v>2.056115904469511</v>
      </c>
      <c r="AW200" s="351">
        <f>Quarterly!AX230</f>
        <v>2.056115904469511</v>
      </c>
      <c r="AX200" s="351">
        <f>Quarterly!AY230</f>
        <v>17.370456600756917</v>
      </c>
      <c r="AY200" s="351">
        <f>Quarterly!AZ230</f>
        <v>17.370456600756917</v>
      </c>
      <c r="AZ200" s="351">
        <f>Quarterly!BA230</f>
        <v>17.370456600756917</v>
      </c>
      <c r="BA200" s="351">
        <f>Quarterly!BB230</f>
        <v>17.370456600756917</v>
      </c>
      <c r="BB200" s="351">
        <f>Quarterly!BC230</f>
        <v>7.7680271863324251</v>
      </c>
      <c r="BC200" s="351">
        <f>Quarterly!BD230</f>
        <v>7.7680271863324251</v>
      </c>
      <c r="BD200" s="351">
        <f>Quarterly!BE230</f>
        <v>7.7680271863324251</v>
      </c>
      <c r="BE200" s="351">
        <f>Quarterly!BF230</f>
        <v>7.7680271863324251</v>
      </c>
      <c r="BF200" s="351">
        <f>Quarterly!BG230</f>
        <v>13.272003877450494</v>
      </c>
      <c r="BG200" s="351">
        <f>Quarterly!BH230</f>
        <v>13.272003877450494</v>
      </c>
      <c r="BH200" s="351">
        <f>Quarterly!BI230</f>
        <v>13.272003877450494</v>
      </c>
      <c r="BI200" s="351">
        <f>Quarterly!BJ230</f>
        <v>13.272003877450494</v>
      </c>
      <c r="BJ200" s="351">
        <f>Quarterly!BK230</f>
        <v>16.267523131132389</v>
      </c>
      <c r="BK200" s="351">
        <f>Quarterly!BL230</f>
        <v>16.267523131132389</v>
      </c>
      <c r="BL200" s="351">
        <f>Quarterly!BM230</f>
        <v>16.267523131132389</v>
      </c>
      <c r="BM200" s="351">
        <f>Quarterly!BN230</f>
        <v>16.267523131132389</v>
      </c>
      <c r="BN200" s="351">
        <f>Quarterly!BO230</f>
        <v>27.543590484553874</v>
      </c>
      <c r="BO200" s="351">
        <f>Quarterly!BP230</f>
        <v>27.543590484553874</v>
      </c>
      <c r="BP200" s="351">
        <f>Quarterly!BQ230</f>
        <v>27.543590484553874</v>
      </c>
      <c r="BQ200" s="351">
        <f>Quarterly!BR230</f>
        <v>27.543590484553874</v>
      </c>
      <c r="BR200" s="351">
        <f>Quarterly!BS230</f>
        <v>29.562959461785649</v>
      </c>
      <c r="BS200" s="351">
        <f>Quarterly!BT230</f>
        <v>29.562959461785649</v>
      </c>
      <c r="BT200" s="351">
        <f>Quarterly!BU230</f>
        <v>29.562959461785649</v>
      </c>
      <c r="BU200" s="351">
        <f>Quarterly!BV230</f>
        <v>29.562959461785649</v>
      </c>
      <c r="BV200" s="351">
        <f>Quarterly!BW230</f>
        <v>28.711341155655774</v>
      </c>
      <c r="BW200" s="351">
        <f>Quarterly!BX230</f>
        <v>28.711341155655774</v>
      </c>
      <c r="BX200" s="351">
        <f>Quarterly!BY230</f>
        <v>28.711341155655774</v>
      </c>
      <c r="BY200" s="351">
        <f>Quarterly!BZ230</f>
        <v>28.711341155655774</v>
      </c>
      <c r="BZ200" s="351">
        <f>Quarterly!CA230</f>
        <v>29.865438943145605</v>
      </c>
      <c r="CA200" s="351">
        <f>Quarterly!CB230</f>
        <v>29.865438943145605</v>
      </c>
      <c r="CB200" s="351">
        <f>Quarterly!CC230</f>
        <v>29.865438943145605</v>
      </c>
      <c r="CC200" s="351">
        <f>Quarterly!CD230</f>
        <v>29.865438943145605</v>
      </c>
      <c r="CD200" s="351">
        <f>Quarterly!CE230</f>
        <v>25.601742667455191</v>
      </c>
      <c r="CE200" s="351">
        <f>Quarterly!CF230</f>
        <v>25.601742667455191</v>
      </c>
      <c r="CF200" s="351">
        <f>Quarterly!CG230</f>
        <v>25.601742667455191</v>
      </c>
      <c r="CG200" s="351">
        <f>Quarterly!CH230</f>
        <v>25.601742667455191</v>
      </c>
      <c r="CH200" s="351">
        <f>Quarterly!CI230</f>
        <v>26.855975007234719</v>
      </c>
      <c r="CI200" s="351">
        <f>Quarterly!CJ230</f>
        <v>26.855975007234719</v>
      </c>
      <c r="CJ200" s="351">
        <f>Quarterly!CK230</f>
        <v>26.855975007234719</v>
      </c>
      <c r="CK200" s="351">
        <f>Quarterly!CL230</f>
        <v>26.855975007234719</v>
      </c>
      <c r="CL200" s="351">
        <f>Quarterly!CM230</f>
        <v>34.224210371443498</v>
      </c>
      <c r="CM200" s="351">
        <f>Quarterly!CN230</f>
        <v>35.354047112055</v>
      </c>
      <c r="CN200" s="351">
        <f>Quarterly!CO230</f>
        <v>37.999915033031655</v>
      </c>
      <c r="CO200" s="351">
        <f>Quarterly!CP230</f>
        <v>42.055933576573906</v>
      </c>
      <c r="CP200" s="351">
        <f>Quarterly!CQ230</f>
        <v>47.660000000000004</v>
      </c>
      <c r="CQ200" s="351">
        <f>Quarterly!CR230</f>
        <v>48.948978623577162</v>
      </c>
      <c r="CR200" s="351">
        <f>Quarterly!CS230</f>
        <v>49.618679900026159</v>
      </c>
      <c r="CS200" s="351">
        <f>Quarterly!CT230</f>
        <v>55.66868343935559</v>
      </c>
      <c r="CT200" s="351">
        <f>Quarterly!CU230</f>
        <v>51.598169931549691</v>
      </c>
      <c r="CU200" s="351">
        <f>Quarterly!CV230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Quarterly!C231</f>
        <v>0</v>
      </c>
      <c r="C201" s="351">
        <f>Quarterly!D231</f>
        <v>0</v>
      </c>
      <c r="D201" s="351">
        <f>Quarterly!E231</f>
        <v>0</v>
      </c>
      <c r="E201" s="351">
        <f>Quarterly!F231</f>
        <v>0</v>
      </c>
      <c r="F201" s="351">
        <f>Quarterly!G231</f>
        <v>0</v>
      </c>
      <c r="G201" s="351">
        <f>Quarterly!H231</f>
        <v>0</v>
      </c>
      <c r="H201" s="351">
        <f>Quarterly!I231</f>
        <v>0</v>
      </c>
      <c r="I201" s="351">
        <f>Quarterly!J231</f>
        <v>0</v>
      </c>
      <c r="J201" s="351">
        <f>Quarterly!K231</f>
        <v>0</v>
      </c>
      <c r="K201" s="351">
        <f>Quarterly!L231</f>
        <v>0</v>
      </c>
      <c r="L201" s="351">
        <f>Quarterly!M231</f>
        <v>0</v>
      </c>
      <c r="M201" s="351">
        <f>Quarterly!N231</f>
        <v>0</v>
      </c>
      <c r="N201" s="351">
        <f>Quarterly!O231</f>
        <v>16.822500000000002</v>
      </c>
      <c r="O201" s="351">
        <f>Quarterly!P231</f>
        <v>16.822500000000002</v>
      </c>
      <c r="P201" s="351">
        <f>Quarterly!Q231</f>
        <v>16.822500000000002</v>
      </c>
      <c r="Q201" s="351">
        <f>Quarterly!R231</f>
        <v>16.822500000000002</v>
      </c>
      <c r="R201" s="351">
        <f>Quarterly!S231</f>
        <v>17.675000000000001</v>
      </c>
      <c r="S201" s="351">
        <f>Quarterly!T231</f>
        <v>17.675000000000001</v>
      </c>
      <c r="T201" s="351">
        <f>Quarterly!U231</f>
        <v>17.675000000000001</v>
      </c>
      <c r="U201" s="351">
        <f>Quarterly!V231</f>
        <v>17.675000000000001</v>
      </c>
      <c r="V201" s="351">
        <f>Quarterly!W231</f>
        <v>15.6675</v>
      </c>
      <c r="W201" s="351">
        <f>Quarterly!X231</f>
        <v>15.6675</v>
      </c>
      <c r="X201" s="351">
        <f>Quarterly!Y231</f>
        <v>15.6675</v>
      </c>
      <c r="Y201" s="351">
        <f>Quarterly!Z231</f>
        <v>15.6675</v>
      </c>
      <c r="Z201" s="351">
        <f>Quarterly!AA231</f>
        <v>12.162500000000001</v>
      </c>
      <c r="AA201" s="351">
        <f>Quarterly!AB231</f>
        <v>12.162500000000001</v>
      </c>
      <c r="AB201" s="351">
        <f>Quarterly!AC231</f>
        <v>12.162500000000001</v>
      </c>
      <c r="AC201" s="351">
        <f>Quarterly!AD231</f>
        <v>12.162500000000001</v>
      </c>
      <c r="AD201" s="351">
        <f>Quarterly!AE231</f>
        <v>10.425000000000001</v>
      </c>
      <c r="AE201" s="351">
        <f>Quarterly!AF231</f>
        <v>10.425000000000001</v>
      </c>
      <c r="AF201" s="351">
        <f>Quarterly!AG231</f>
        <v>10.425000000000001</v>
      </c>
      <c r="AG201" s="351">
        <f>Quarterly!AH231</f>
        <v>10.425000000000001</v>
      </c>
      <c r="AH201" s="351">
        <f>Quarterly!AI231</f>
        <v>10.271259788138769</v>
      </c>
      <c r="AI201" s="351">
        <f>Quarterly!AJ231</f>
        <v>10.271259788138769</v>
      </c>
      <c r="AJ201" s="351">
        <f>Quarterly!AK231</f>
        <v>10.271259788138769</v>
      </c>
      <c r="AK201" s="351">
        <f>Quarterly!AL231</f>
        <v>10.271259788138769</v>
      </c>
      <c r="AL201" s="351">
        <f>Quarterly!AM231</f>
        <v>15.140241709608247</v>
      </c>
      <c r="AM201" s="351">
        <f>Quarterly!AN231</f>
        <v>15.140241709608247</v>
      </c>
      <c r="AN201" s="351">
        <f>Quarterly!AO231</f>
        <v>15.140241709608247</v>
      </c>
      <c r="AO201" s="351">
        <f>Quarterly!AP231</f>
        <v>15.140241709608247</v>
      </c>
      <c r="AP201" s="351">
        <f>Quarterly!AQ231</f>
        <v>23.36811330854837</v>
      </c>
      <c r="AQ201" s="351">
        <f>Quarterly!AR231</f>
        <v>23.36811330854837</v>
      </c>
      <c r="AR201" s="351">
        <f>Quarterly!AS231</f>
        <v>23.36811330854837</v>
      </c>
      <c r="AS201" s="351">
        <f>Quarterly!AT231</f>
        <v>23.36811330854837</v>
      </c>
      <c r="AT201" s="351">
        <f>Quarterly!AU231</f>
        <v>43.3688632738872</v>
      </c>
      <c r="AU201" s="351">
        <f>Quarterly!AV231</f>
        <v>43.3688632738872</v>
      </c>
      <c r="AV201" s="351">
        <f>Quarterly!AW231</f>
        <v>43.3688632738872</v>
      </c>
      <c r="AW201" s="351">
        <f>Quarterly!AX231</f>
        <v>43.3688632738872</v>
      </c>
      <c r="AX201" s="351">
        <f>Quarterly!AY231</f>
        <v>23.008833169756116</v>
      </c>
      <c r="AY201" s="351">
        <f>Quarterly!AZ231</f>
        <v>23.008833169756116</v>
      </c>
      <c r="AZ201" s="351">
        <f>Quarterly!BA231</f>
        <v>23.008833169756116</v>
      </c>
      <c r="BA201" s="351">
        <f>Quarterly!BB231</f>
        <v>23.008833169756116</v>
      </c>
      <c r="BB201" s="351">
        <f>Quarterly!BC231</f>
        <v>52.515000000000001</v>
      </c>
      <c r="BC201" s="351">
        <f>Quarterly!BD231</f>
        <v>52.515000000000001</v>
      </c>
      <c r="BD201" s="351">
        <f>Quarterly!BE231</f>
        <v>52.515000000000001</v>
      </c>
      <c r="BE201" s="351">
        <f>Quarterly!BF231</f>
        <v>52.515000000000001</v>
      </c>
      <c r="BF201" s="351">
        <f>Quarterly!BG231</f>
        <v>50</v>
      </c>
      <c r="BG201" s="351">
        <f>Quarterly!BH231</f>
        <v>50</v>
      </c>
      <c r="BH201" s="351">
        <f>Quarterly!BI231</f>
        <v>50</v>
      </c>
      <c r="BI201" s="351">
        <f>Quarterly!BJ231</f>
        <v>50</v>
      </c>
      <c r="BJ201" s="351">
        <f>Quarterly!BK231</f>
        <v>71.408846280942498</v>
      </c>
      <c r="BK201" s="351">
        <f>Quarterly!BL231</f>
        <v>71.408846280942498</v>
      </c>
      <c r="BL201" s="351">
        <f>Quarterly!BM231</f>
        <v>71.408846280942498</v>
      </c>
      <c r="BM201" s="351">
        <f>Quarterly!BN231</f>
        <v>71.408846280942498</v>
      </c>
      <c r="BN201" s="351">
        <f>Quarterly!BO231</f>
        <v>49.166175941937603</v>
      </c>
      <c r="BO201" s="351">
        <f>Quarterly!BP231</f>
        <v>49.166175941937603</v>
      </c>
      <c r="BP201" s="351">
        <f>Quarterly!BQ231</f>
        <v>49.166175941937603</v>
      </c>
      <c r="BQ201" s="351">
        <f>Quarterly!BR231</f>
        <v>49.166175941937603</v>
      </c>
      <c r="BR201" s="351">
        <f>Quarterly!BS231</f>
        <v>42.806250000000013</v>
      </c>
      <c r="BS201" s="351">
        <f>Quarterly!BT231</f>
        <v>42.806250000000013</v>
      </c>
      <c r="BT201" s="351">
        <f>Quarterly!BU231</f>
        <v>42.806250000000013</v>
      </c>
      <c r="BU201" s="351">
        <f>Quarterly!BV231</f>
        <v>42.806250000000013</v>
      </c>
      <c r="BV201" s="351">
        <f>Quarterly!BW231</f>
        <v>58.629326047358838</v>
      </c>
      <c r="BW201" s="351">
        <f>Quarterly!BX231</f>
        <v>58.629326047358838</v>
      </c>
      <c r="BX201" s="351">
        <f>Quarterly!BY231</f>
        <v>58.629326047358838</v>
      </c>
      <c r="BY201" s="351">
        <f>Quarterly!BZ231</f>
        <v>58.629326047358838</v>
      </c>
      <c r="BZ201" s="351">
        <f>Quarterly!CA231</f>
        <v>84.262606986786636</v>
      </c>
      <c r="CA201" s="351">
        <f>Quarterly!CB231</f>
        <v>84.262606986786636</v>
      </c>
      <c r="CB201" s="351">
        <f>Quarterly!CC231</f>
        <v>84.262606986786636</v>
      </c>
      <c r="CC201" s="351">
        <f>Quarterly!CD231</f>
        <v>84.262606986786636</v>
      </c>
      <c r="CD201" s="351">
        <f>Quarterly!CE231</f>
        <v>74.974999999999994</v>
      </c>
      <c r="CE201" s="351">
        <f>Quarterly!CF231</f>
        <v>74.974999999999994</v>
      </c>
      <c r="CF201" s="351">
        <f>Quarterly!CG231</f>
        <v>74.974999999999994</v>
      </c>
      <c r="CG201" s="351">
        <f>Quarterly!CH231</f>
        <v>74.974999999999994</v>
      </c>
      <c r="CH201" s="351">
        <f>Quarterly!CI231</f>
        <v>47.5</v>
      </c>
      <c r="CI201" s="351">
        <f>Quarterly!CJ231</f>
        <v>47.5</v>
      </c>
      <c r="CJ201" s="351">
        <f>Quarterly!CK231</f>
        <v>47.5</v>
      </c>
      <c r="CK201" s="351">
        <f>Quarterly!CL231</f>
        <v>47.5</v>
      </c>
      <c r="CL201" s="351">
        <f>Quarterly!CM231</f>
        <v>45.1</v>
      </c>
      <c r="CM201" s="351">
        <f>Quarterly!CN231</f>
        <v>45.1</v>
      </c>
      <c r="CN201" s="351">
        <f>Quarterly!CO231</f>
        <v>49.753250446422555</v>
      </c>
      <c r="CO201" s="351">
        <f>Quarterly!CP231</f>
        <v>49.753250446422555</v>
      </c>
      <c r="CP201" s="351">
        <f>Quarterly!CQ231</f>
        <v>49.753250446422555</v>
      </c>
      <c r="CQ201" s="351">
        <f>Quarterly!CR231</f>
        <v>49.753250446422555</v>
      </c>
      <c r="CR201" s="351">
        <f>Quarterly!CS231</f>
        <v>72.500000000000014</v>
      </c>
      <c r="CS201" s="351">
        <f>Quarterly!CT231</f>
        <v>72.500000000000014</v>
      </c>
      <c r="CT201" s="351">
        <f>Quarterly!CU231</f>
        <v>59.7</v>
      </c>
      <c r="CU201" s="351">
        <f>Quarterly!CV231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Quarterly!C232</f>
        <v>0</v>
      </c>
      <c r="C202" s="351">
        <f>Quarterly!D232</f>
        <v>0</v>
      </c>
      <c r="D202" s="351">
        <f>Quarterly!E232</f>
        <v>0</v>
      </c>
      <c r="E202" s="351">
        <f>Quarterly!F232</f>
        <v>0</v>
      </c>
      <c r="F202" s="351">
        <f>Quarterly!G232</f>
        <v>0</v>
      </c>
      <c r="G202" s="351">
        <f>Quarterly!H232</f>
        <v>0</v>
      </c>
      <c r="H202" s="351">
        <f>Quarterly!I232</f>
        <v>0</v>
      </c>
      <c r="I202" s="351">
        <f>Quarterly!J232</f>
        <v>0</v>
      </c>
      <c r="J202" s="351">
        <f>Quarterly!K232</f>
        <v>0</v>
      </c>
      <c r="K202" s="351">
        <f>Quarterly!L232</f>
        <v>0</v>
      </c>
      <c r="L202" s="351">
        <f>Quarterly!M232</f>
        <v>0</v>
      </c>
      <c r="M202" s="351">
        <f>Quarterly!N232</f>
        <v>0</v>
      </c>
      <c r="N202" s="351">
        <f>Quarterly!O232</f>
        <v>16.822500000000002</v>
      </c>
      <c r="O202" s="351">
        <f>Quarterly!P232</f>
        <v>16.822500000000002</v>
      </c>
      <c r="P202" s="351">
        <f>Quarterly!Q232</f>
        <v>16.822500000000002</v>
      </c>
      <c r="Q202" s="351">
        <f>Quarterly!R232</f>
        <v>16.822500000000002</v>
      </c>
      <c r="R202" s="351">
        <f>Quarterly!S232</f>
        <v>17.675000000000001</v>
      </c>
      <c r="S202" s="351">
        <f>Quarterly!T232</f>
        <v>17.675000000000001</v>
      </c>
      <c r="T202" s="351">
        <f>Quarterly!U232</f>
        <v>17.675000000000001</v>
      </c>
      <c r="U202" s="351">
        <f>Quarterly!V232</f>
        <v>17.675000000000001</v>
      </c>
      <c r="V202" s="351">
        <f>Quarterly!W232</f>
        <v>15.6675</v>
      </c>
      <c r="W202" s="351">
        <f>Quarterly!X232</f>
        <v>15.6675</v>
      </c>
      <c r="X202" s="351">
        <f>Quarterly!Y232</f>
        <v>15.6675</v>
      </c>
      <c r="Y202" s="351">
        <f>Quarterly!Z232</f>
        <v>15.6675</v>
      </c>
      <c r="Z202" s="351">
        <f>Quarterly!AA232</f>
        <v>12.162500000000001</v>
      </c>
      <c r="AA202" s="351">
        <f>Quarterly!AB232</f>
        <v>12.162500000000001</v>
      </c>
      <c r="AB202" s="351">
        <f>Quarterly!AC232</f>
        <v>12.162500000000001</v>
      </c>
      <c r="AC202" s="351">
        <f>Quarterly!AD232</f>
        <v>12.162500000000001</v>
      </c>
      <c r="AD202" s="351">
        <f>Quarterly!AE232</f>
        <v>10.425000000000001</v>
      </c>
      <c r="AE202" s="351">
        <f>Quarterly!AF232</f>
        <v>10.425000000000001</v>
      </c>
      <c r="AF202" s="351">
        <f>Quarterly!AG232</f>
        <v>10.425000000000001</v>
      </c>
      <c r="AG202" s="351">
        <f>Quarterly!AH232</f>
        <v>10.425000000000001</v>
      </c>
      <c r="AH202" s="351">
        <f>Quarterly!AI232</f>
        <v>10.271259788138769</v>
      </c>
      <c r="AI202" s="351">
        <f>Quarterly!AJ232</f>
        <v>10.271259788138769</v>
      </c>
      <c r="AJ202" s="351">
        <f>Quarterly!AK232</f>
        <v>10.271259788138769</v>
      </c>
      <c r="AK202" s="351">
        <f>Quarterly!AL232</f>
        <v>10.271259788138769</v>
      </c>
      <c r="AL202" s="351">
        <f>Quarterly!AM232</f>
        <v>15.140241709608247</v>
      </c>
      <c r="AM202" s="351">
        <f>Quarterly!AN232</f>
        <v>15.140241709608247</v>
      </c>
      <c r="AN202" s="351">
        <f>Quarterly!AO232</f>
        <v>15.140241709608247</v>
      </c>
      <c r="AO202" s="351">
        <f>Quarterly!AP232</f>
        <v>15.140241709608247</v>
      </c>
      <c r="AP202" s="351">
        <f>Quarterly!AQ232</f>
        <v>23.36811330854837</v>
      </c>
      <c r="AQ202" s="351">
        <f>Quarterly!AR232</f>
        <v>23.36811330854837</v>
      </c>
      <c r="AR202" s="351">
        <f>Quarterly!AS232</f>
        <v>23.36811330854837</v>
      </c>
      <c r="AS202" s="351">
        <f>Quarterly!AT232</f>
        <v>23.36811330854837</v>
      </c>
      <c r="AT202" s="351">
        <f>Quarterly!AU232</f>
        <v>43.3688632738872</v>
      </c>
      <c r="AU202" s="351">
        <f>Quarterly!AV232</f>
        <v>43.3688632738872</v>
      </c>
      <c r="AV202" s="351">
        <f>Quarterly!AW232</f>
        <v>43.3688632738872</v>
      </c>
      <c r="AW202" s="351">
        <f>Quarterly!AX232</f>
        <v>43.3688632738872</v>
      </c>
      <c r="AX202" s="351">
        <f>Quarterly!AY232</f>
        <v>23.008833169756116</v>
      </c>
      <c r="AY202" s="351">
        <f>Quarterly!AZ232</f>
        <v>23.008833169756116</v>
      </c>
      <c r="AZ202" s="351">
        <f>Quarterly!BA232</f>
        <v>23.008833169756116</v>
      </c>
      <c r="BA202" s="351">
        <f>Quarterly!BB232</f>
        <v>23.008833169756116</v>
      </c>
      <c r="BB202" s="351">
        <f>Quarterly!BC232</f>
        <v>52.515000000000001</v>
      </c>
      <c r="BC202" s="351">
        <f>Quarterly!BD232</f>
        <v>52.515000000000001</v>
      </c>
      <c r="BD202" s="351">
        <f>Quarterly!BE232</f>
        <v>52.515000000000001</v>
      </c>
      <c r="BE202" s="351">
        <f>Quarterly!BF232</f>
        <v>52.515000000000001</v>
      </c>
      <c r="BF202" s="351">
        <f>Quarterly!BG232</f>
        <v>50</v>
      </c>
      <c r="BG202" s="351">
        <f>Quarterly!BH232</f>
        <v>50</v>
      </c>
      <c r="BH202" s="351">
        <f>Quarterly!BI232</f>
        <v>50</v>
      </c>
      <c r="BI202" s="351">
        <f>Quarterly!BJ232</f>
        <v>50</v>
      </c>
      <c r="BJ202" s="351">
        <f>Quarterly!BK232</f>
        <v>71.408846280942498</v>
      </c>
      <c r="BK202" s="351">
        <f>Quarterly!BL232</f>
        <v>71.408846280942498</v>
      </c>
      <c r="BL202" s="351">
        <f>Quarterly!BM232</f>
        <v>71.408846280942498</v>
      </c>
      <c r="BM202" s="351">
        <f>Quarterly!BN232</f>
        <v>71.408846280942498</v>
      </c>
      <c r="BN202" s="351">
        <f>Quarterly!BO232</f>
        <v>49.166175941937603</v>
      </c>
      <c r="BO202" s="351">
        <f>Quarterly!BP232</f>
        <v>49.166175941937603</v>
      </c>
      <c r="BP202" s="351">
        <f>Quarterly!BQ232</f>
        <v>49.166175941937603</v>
      </c>
      <c r="BQ202" s="351">
        <f>Quarterly!BR232</f>
        <v>49.166175941937603</v>
      </c>
      <c r="BR202" s="351">
        <f>Quarterly!BS232</f>
        <v>42.806250000000013</v>
      </c>
      <c r="BS202" s="351">
        <f>Quarterly!BT232</f>
        <v>42.806250000000013</v>
      </c>
      <c r="BT202" s="351">
        <f>Quarterly!BU232</f>
        <v>42.806250000000013</v>
      </c>
      <c r="BU202" s="351">
        <f>Quarterly!BV232</f>
        <v>42.806250000000013</v>
      </c>
      <c r="BV202" s="351">
        <f>Quarterly!BW232</f>
        <v>58.629326047358838</v>
      </c>
      <c r="BW202" s="351">
        <f>Quarterly!BX232</f>
        <v>58.629326047358838</v>
      </c>
      <c r="BX202" s="351">
        <f>Quarterly!BY232</f>
        <v>58.629326047358838</v>
      </c>
      <c r="BY202" s="351">
        <f>Quarterly!BZ232</f>
        <v>58.629326047358838</v>
      </c>
      <c r="BZ202" s="351">
        <f>Quarterly!CA232</f>
        <v>84.262606986786636</v>
      </c>
      <c r="CA202" s="351">
        <f>Quarterly!CB232</f>
        <v>84.262606986786636</v>
      </c>
      <c r="CB202" s="351">
        <f>Quarterly!CC232</f>
        <v>84.262606986786636</v>
      </c>
      <c r="CC202" s="351">
        <f>Quarterly!CD232</f>
        <v>84.262606986786636</v>
      </c>
      <c r="CD202" s="351">
        <f>Quarterly!CE232</f>
        <v>74.974999999999994</v>
      </c>
      <c r="CE202" s="351">
        <f>Quarterly!CF232</f>
        <v>74.974999999999994</v>
      </c>
      <c r="CF202" s="351">
        <f>Quarterly!CG232</f>
        <v>74.974999999999994</v>
      </c>
      <c r="CG202" s="351">
        <f>Quarterly!CH232</f>
        <v>74.974999999999994</v>
      </c>
      <c r="CH202" s="351">
        <f>Quarterly!CI232</f>
        <v>47.5</v>
      </c>
      <c r="CI202" s="351">
        <f>Quarterly!CJ232</f>
        <v>47.5</v>
      </c>
      <c r="CJ202" s="351">
        <f>Quarterly!CK232</f>
        <v>47.5</v>
      </c>
      <c r="CK202" s="351">
        <f>Quarterly!CL232</f>
        <v>47.5</v>
      </c>
      <c r="CL202" s="351">
        <f>Quarterly!CM232</f>
        <v>45.1</v>
      </c>
      <c r="CM202" s="351">
        <f>Quarterly!CN232</f>
        <v>45.1</v>
      </c>
      <c r="CN202" s="351">
        <f>Quarterly!CO232</f>
        <v>49.753250446422555</v>
      </c>
      <c r="CO202" s="351">
        <f>Quarterly!CP232</f>
        <v>49.753250446422555</v>
      </c>
      <c r="CP202" s="351">
        <f>Quarterly!CQ232</f>
        <v>49.753250446422555</v>
      </c>
      <c r="CQ202" s="351">
        <f>Quarterly!CR232</f>
        <v>49.753250446422555</v>
      </c>
      <c r="CR202" s="351">
        <f>Quarterly!CS232</f>
        <v>72.500000000000014</v>
      </c>
      <c r="CS202" s="351">
        <f>Quarterly!CT232</f>
        <v>72.500000000000014</v>
      </c>
      <c r="CT202" s="351">
        <f>Quarterly!CU232</f>
        <v>59.7</v>
      </c>
      <c r="CU202" s="351">
        <f>Quarterly!CV232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Quarterly!C233</f>
        <v>0</v>
      </c>
      <c r="C203" s="351">
        <f>Quarterly!D233</f>
        <v>0</v>
      </c>
      <c r="D203" s="351">
        <f>Quarterly!E233</f>
        <v>0</v>
      </c>
      <c r="E203" s="351">
        <f>Quarterly!F233</f>
        <v>0</v>
      </c>
      <c r="F203" s="351">
        <f>Quarterly!G233</f>
        <v>0</v>
      </c>
      <c r="G203" s="351">
        <f>Quarterly!H233</f>
        <v>0</v>
      </c>
      <c r="H203" s="351">
        <f>Quarterly!I233</f>
        <v>0</v>
      </c>
      <c r="I203" s="351">
        <f>Quarterly!J233</f>
        <v>0</v>
      </c>
      <c r="J203" s="351">
        <f>Quarterly!K233</f>
        <v>0</v>
      </c>
      <c r="K203" s="351">
        <f>Quarterly!L233</f>
        <v>0</v>
      </c>
      <c r="L203" s="351">
        <f>Quarterly!M233</f>
        <v>0</v>
      </c>
      <c r="M203" s="351">
        <f>Quarterly!N233</f>
        <v>0</v>
      </c>
      <c r="N203" s="351">
        <f>Quarterly!O233</f>
        <v>18.314999999999998</v>
      </c>
      <c r="O203" s="351">
        <f>Quarterly!P233</f>
        <v>18.314999999999998</v>
      </c>
      <c r="P203" s="351">
        <f>Quarterly!Q233</f>
        <v>18.314999999999998</v>
      </c>
      <c r="Q203" s="351">
        <f>Quarterly!R233</f>
        <v>18.314999999999998</v>
      </c>
      <c r="R203" s="351">
        <f>Quarterly!S233</f>
        <v>12.486000000000001</v>
      </c>
      <c r="S203" s="351">
        <f>Quarterly!T233</f>
        <v>12.486000000000001</v>
      </c>
      <c r="T203" s="351">
        <f>Quarterly!U233</f>
        <v>12.486000000000001</v>
      </c>
      <c r="U203" s="351">
        <f>Quarterly!V233</f>
        <v>12.486000000000001</v>
      </c>
      <c r="V203" s="351">
        <f>Quarterly!W233</f>
        <v>15.391</v>
      </c>
      <c r="W203" s="351">
        <f>Quarterly!X233</f>
        <v>15.391</v>
      </c>
      <c r="X203" s="351">
        <f>Quarterly!Y233</f>
        <v>15.391</v>
      </c>
      <c r="Y203" s="351">
        <f>Quarterly!Z233</f>
        <v>15.391</v>
      </c>
      <c r="Z203" s="351">
        <f>Quarterly!AA233</f>
        <v>16.983250000000002</v>
      </c>
      <c r="AA203" s="351">
        <f>Quarterly!AB233</f>
        <v>16.983250000000002</v>
      </c>
      <c r="AB203" s="351">
        <f>Quarterly!AC233</f>
        <v>16.983250000000002</v>
      </c>
      <c r="AC203" s="351">
        <f>Quarterly!AD233</f>
        <v>16.983250000000002</v>
      </c>
      <c r="AD203" s="351">
        <f>Quarterly!AE233</f>
        <v>14.760000000000003</v>
      </c>
      <c r="AE203" s="351">
        <f>Quarterly!AF233</f>
        <v>14.760000000000003</v>
      </c>
      <c r="AF203" s="351">
        <f>Quarterly!AG233</f>
        <v>14.760000000000003</v>
      </c>
      <c r="AG203" s="351">
        <f>Quarterly!AH233</f>
        <v>14.760000000000003</v>
      </c>
      <c r="AH203" s="351">
        <f>Quarterly!AI233</f>
        <v>3.3897536041897061</v>
      </c>
      <c r="AI203" s="351">
        <f>Quarterly!AJ233</f>
        <v>3.3897536041897061</v>
      </c>
      <c r="AJ203" s="351">
        <f>Quarterly!AK233</f>
        <v>3.3897536041897061</v>
      </c>
      <c r="AK203" s="351">
        <f>Quarterly!AL233</f>
        <v>3.3897536041897061</v>
      </c>
      <c r="AL203" s="351">
        <f>Quarterly!AM233</f>
        <v>22.94646799253923</v>
      </c>
      <c r="AM203" s="351">
        <f>Quarterly!AN233</f>
        <v>22.94646799253923</v>
      </c>
      <c r="AN203" s="351">
        <f>Quarterly!AO233</f>
        <v>22.94646799253923</v>
      </c>
      <c r="AO203" s="351">
        <f>Quarterly!AP233</f>
        <v>22.94646799253923</v>
      </c>
      <c r="AP203" s="351">
        <f>Quarterly!AQ233</f>
        <v>13.939811272870775</v>
      </c>
      <c r="AQ203" s="351">
        <f>Quarterly!AR233</f>
        <v>13.939811272870775</v>
      </c>
      <c r="AR203" s="351">
        <f>Quarterly!AS233</f>
        <v>13.939811272870775</v>
      </c>
      <c r="AS203" s="351">
        <f>Quarterly!AT233</f>
        <v>13.939811272870775</v>
      </c>
      <c r="AT203" s="351">
        <f>Quarterly!AU233</f>
        <v>29.218113738662002</v>
      </c>
      <c r="AU203" s="351">
        <f>Quarterly!AV233</f>
        <v>29.218113738662002</v>
      </c>
      <c r="AV203" s="351">
        <f>Quarterly!AW233</f>
        <v>29.218113738662002</v>
      </c>
      <c r="AW203" s="351">
        <f>Quarterly!AX233</f>
        <v>29.218113738662002</v>
      </c>
      <c r="AX203" s="351">
        <f>Quarterly!AY233</f>
        <v>44.927076145235802</v>
      </c>
      <c r="AY203" s="351">
        <f>Quarterly!AZ233</f>
        <v>44.927076145235802</v>
      </c>
      <c r="AZ203" s="351">
        <f>Quarterly!BA233</f>
        <v>44.927076145235802</v>
      </c>
      <c r="BA203" s="351">
        <f>Quarterly!BB233</f>
        <v>44.927076145235802</v>
      </c>
      <c r="BB203" s="351">
        <f>Quarterly!BC233</f>
        <v>54.62853613341025</v>
      </c>
      <c r="BC203" s="351">
        <f>Quarterly!BD233</f>
        <v>54.62853613341025</v>
      </c>
      <c r="BD203" s="351">
        <f>Quarterly!BE233</f>
        <v>54.62853613341025</v>
      </c>
      <c r="BE203" s="351">
        <f>Quarterly!BF233</f>
        <v>54.62853613341025</v>
      </c>
      <c r="BF203" s="351">
        <f>Quarterly!BG233</f>
        <v>64.926035790712447</v>
      </c>
      <c r="BG203" s="351">
        <f>Quarterly!BH233</f>
        <v>64.926035790712447</v>
      </c>
      <c r="BH203" s="351">
        <f>Quarterly!BI233</f>
        <v>64.926035790712447</v>
      </c>
      <c r="BI203" s="351">
        <f>Quarterly!BJ233</f>
        <v>64.926035790712447</v>
      </c>
      <c r="BJ203" s="351">
        <f>Quarterly!BK233</f>
        <v>53.698163646308416</v>
      </c>
      <c r="BK203" s="351">
        <f>Quarterly!BL233</f>
        <v>53.698163646308416</v>
      </c>
      <c r="BL203" s="351">
        <f>Quarterly!BM233</f>
        <v>53.698163646308416</v>
      </c>
      <c r="BM203" s="351">
        <f>Quarterly!BN233</f>
        <v>53.698163646308416</v>
      </c>
      <c r="BN203" s="351">
        <f>Quarterly!BO233</f>
        <v>83.683497647862652</v>
      </c>
      <c r="BO203" s="351">
        <f>Quarterly!BP233</f>
        <v>83.683497647862652</v>
      </c>
      <c r="BP203" s="351">
        <f>Quarterly!BQ233</f>
        <v>83.683497647862652</v>
      </c>
      <c r="BQ203" s="351">
        <f>Quarterly!BR233</f>
        <v>83.683497647862652</v>
      </c>
      <c r="BR203" s="351">
        <f>Quarterly!BS233</f>
        <v>107.67817797281865</v>
      </c>
      <c r="BS203" s="351">
        <f>Quarterly!BT233</f>
        <v>107.67817797281865</v>
      </c>
      <c r="BT203" s="351">
        <f>Quarterly!BU233</f>
        <v>107.67817797281865</v>
      </c>
      <c r="BU203" s="351">
        <f>Quarterly!BV233</f>
        <v>107.67817797281865</v>
      </c>
      <c r="BV203" s="351">
        <f>Quarterly!BW233</f>
        <v>176.97729731248194</v>
      </c>
      <c r="BW203" s="351">
        <f>Quarterly!BX233</f>
        <v>176.97729731248194</v>
      </c>
      <c r="BX203" s="351">
        <f>Quarterly!BY233</f>
        <v>176.97729731248194</v>
      </c>
      <c r="BY203" s="351">
        <f>Quarterly!BZ233</f>
        <v>176.1074681260223</v>
      </c>
      <c r="BZ203" s="351">
        <f>Quarterly!CA233</f>
        <v>101.87162967693155</v>
      </c>
      <c r="CA203" s="351">
        <f>Quarterly!CB233</f>
        <v>101.87162967693155</v>
      </c>
      <c r="CB203" s="351">
        <f>Quarterly!CC233</f>
        <v>101.87162967693155</v>
      </c>
      <c r="CC203" s="351">
        <f>Quarterly!CD233</f>
        <v>102.74145886339116</v>
      </c>
      <c r="CD203" s="351">
        <f>Quarterly!CE233</f>
        <v>118.85969536143347</v>
      </c>
      <c r="CE203" s="351">
        <f>Quarterly!CF233</f>
        <v>118.85969536143347</v>
      </c>
      <c r="CF203" s="351">
        <f>Quarterly!CG233</f>
        <v>118.85969536143347</v>
      </c>
      <c r="CG203" s="351">
        <f>Quarterly!CH233</f>
        <v>118.85969536143347</v>
      </c>
      <c r="CH203" s="351">
        <f>Quarterly!CI233</f>
        <v>198.13173325050613</v>
      </c>
      <c r="CI203" s="351">
        <f>Quarterly!CJ233</f>
        <v>198.13173325050613</v>
      </c>
      <c r="CJ203" s="351">
        <f>Quarterly!CK233</f>
        <v>198.13173325050613</v>
      </c>
      <c r="CK203" s="351">
        <f>Quarterly!CL233</f>
        <v>198.13173325050613</v>
      </c>
      <c r="CL203" s="351">
        <f>Quarterly!CM233</f>
        <v>171.65511821935544</v>
      </c>
      <c r="CM203" s="351">
        <f>Quarterly!CN233</f>
        <v>87.631476906242639</v>
      </c>
      <c r="CN203" s="351">
        <f>Quarterly!CO233</f>
        <v>217.20771946039218</v>
      </c>
      <c r="CO203" s="351">
        <f>Quarterly!CP233</f>
        <v>210.47673733981844</v>
      </c>
      <c r="CP203" s="351">
        <f>Quarterly!CQ233</f>
        <v>184.99246310616462</v>
      </c>
      <c r="CQ203" s="351">
        <f>Quarterly!CR233</f>
        <v>187.78162645186347</v>
      </c>
      <c r="CR203" s="351">
        <f>Quarterly!CS233</f>
        <v>213.46829795202171</v>
      </c>
      <c r="CS203" s="351">
        <f>Quarterly!CT233</f>
        <v>224.37738635402653</v>
      </c>
      <c r="CT203" s="351">
        <f>Quarterly!CU233</f>
        <v>169.7346384664317</v>
      </c>
      <c r="CU203" s="351">
        <f>Quarterly!CV233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Quarterly!C239</f>
        <v>0</v>
      </c>
      <c r="C204" s="351">
        <f>Quarterly!D239</f>
        <v>0</v>
      </c>
      <c r="D204" s="351">
        <f>Quarterly!E239</f>
        <v>0</v>
      </c>
      <c r="E204" s="351">
        <f>Quarterly!F239</f>
        <v>0</v>
      </c>
      <c r="F204" s="351">
        <f>Quarterly!G239</f>
        <v>0</v>
      </c>
      <c r="G204" s="351">
        <f>Quarterly!H239</f>
        <v>0</v>
      </c>
      <c r="H204" s="351">
        <f>Quarterly!I239</f>
        <v>0</v>
      </c>
      <c r="I204" s="351">
        <f>Quarterly!J239</f>
        <v>0</v>
      </c>
      <c r="J204" s="351">
        <f>Quarterly!K239</f>
        <v>0</v>
      </c>
      <c r="K204" s="351">
        <f>Quarterly!L239</f>
        <v>0</v>
      </c>
      <c r="L204" s="351">
        <f>Quarterly!M239</f>
        <v>0</v>
      </c>
      <c r="M204" s="351">
        <f>Quarterly!N239</f>
        <v>0</v>
      </c>
      <c r="N204" s="351">
        <f>Quarterly!O239</f>
        <v>4.3149999999999977</v>
      </c>
      <c r="O204" s="351">
        <f>Quarterly!P239</f>
        <v>4.3149999999999977</v>
      </c>
      <c r="P204" s="351">
        <f>Quarterly!Q239</f>
        <v>4.3149999999999977</v>
      </c>
      <c r="Q204" s="351">
        <f>Quarterly!R239</f>
        <v>4.3149999999999977</v>
      </c>
      <c r="R204" s="351">
        <f>Quarterly!S239</f>
        <v>3.5096500000000006</v>
      </c>
      <c r="S204" s="351">
        <f>Quarterly!T239</f>
        <v>3.5096500000000006</v>
      </c>
      <c r="T204" s="351">
        <f>Quarterly!U239</f>
        <v>3.5096500000000006</v>
      </c>
      <c r="U204" s="351">
        <f>Quarterly!V239</f>
        <v>3.5096500000000006</v>
      </c>
      <c r="V204" s="351">
        <f>Quarterly!W239</f>
        <v>-0.45550000000000068</v>
      </c>
      <c r="W204" s="351">
        <f>Quarterly!X239</f>
        <v>-0.45550000000000068</v>
      </c>
      <c r="X204" s="351">
        <f>Quarterly!Y239</f>
        <v>-0.45550000000000068</v>
      </c>
      <c r="Y204" s="351">
        <f>Quarterly!Z239</f>
        <v>-0.45550000000000068</v>
      </c>
      <c r="Z204" s="351">
        <f>Quarterly!AA239</f>
        <v>-3.3150000000000013</v>
      </c>
      <c r="AA204" s="351">
        <f>Quarterly!AB239</f>
        <v>-3.3150000000000013</v>
      </c>
      <c r="AB204" s="351">
        <f>Quarterly!AC239</f>
        <v>-3.3150000000000013</v>
      </c>
      <c r="AC204" s="351">
        <f>Quarterly!AD239</f>
        <v>-3.3150000000000013</v>
      </c>
      <c r="AD204" s="351">
        <f>Quarterly!AE239</f>
        <v>-3.2050000000000001</v>
      </c>
      <c r="AE204" s="351">
        <f>Quarterly!AF239</f>
        <v>-3.2050000000000001</v>
      </c>
      <c r="AF204" s="351">
        <f>Quarterly!AG239</f>
        <v>-3.2050000000000001</v>
      </c>
      <c r="AG204" s="351">
        <f>Quarterly!AH239</f>
        <v>-3.2050000000000001</v>
      </c>
      <c r="AH204" s="351">
        <f>Quarterly!AI239</f>
        <v>8.9237499999999965</v>
      </c>
      <c r="AI204" s="351">
        <f>Quarterly!AJ239</f>
        <v>8.9237499999999965</v>
      </c>
      <c r="AJ204" s="351">
        <f>Quarterly!AK239</f>
        <v>8.9237499999999965</v>
      </c>
      <c r="AK204" s="351">
        <f>Quarterly!AL239</f>
        <v>8.9237499999999965</v>
      </c>
      <c r="AL204" s="351">
        <f>Quarterly!AM239</f>
        <v>-26.984482857142865</v>
      </c>
      <c r="AM204" s="351">
        <f>Quarterly!AN239</f>
        <v>-26.984482857142865</v>
      </c>
      <c r="AN204" s="351">
        <f>Quarterly!AO239</f>
        <v>-26.984482857142865</v>
      </c>
      <c r="AO204" s="351">
        <f>Quarterly!AP239</f>
        <v>-26.984482857142865</v>
      </c>
      <c r="AP204" s="351">
        <f>Quarterly!AQ239</f>
        <v>-29.789749999999998</v>
      </c>
      <c r="AQ204" s="351">
        <f>Quarterly!AR239</f>
        <v>-29.789749999999998</v>
      </c>
      <c r="AR204" s="351">
        <f>Quarterly!AS239</f>
        <v>-29.789749999999998</v>
      </c>
      <c r="AS204" s="351">
        <f>Quarterly!AT239</f>
        <v>-29.789749999999998</v>
      </c>
      <c r="AT204" s="351">
        <f>Quarterly!AU239</f>
        <v>-20.380161627438994</v>
      </c>
      <c r="AU204" s="351">
        <f>Quarterly!AV239</f>
        <v>-20.380161627438994</v>
      </c>
      <c r="AV204" s="351">
        <f>Quarterly!AW239</f>
        <v>-20.380161627438994</v>
      </c>
      <c r="AW204" s="351">
        <f>Quarterly!AX239</f>
        <v>-20.380161627438994</v>
      </c>
      <c r="AX204" s="351">
        <f>Quarterly!AY239</f>
        <v>-27.667587037938929</v>
      </c>
      <c r="AY204" s="351">
        <f>Quarterly!AZ239</f>
        <v>-27.667587037938929</v>
      </c>
      <c r="AZ204" s="351">
        <f>Quarterly!BA239</f>
        <v>-27.667587037938929</v>
      </c>
      <c r="BA204" s="351">
        <f>Quarterly!BB239</f>
        <v>-27.667587037938929</v>
      </c>
      <c r="BB204" s="351">
        <f>Quarterly!BC239</f>
        <v>-13.576317042500001</v>
      </c>
      <c r="BC204" s="351">
        <f>Quarterly!BD239</f>
        <v>-13.576317042500001</v>
      </c>
      <c r="BD204" s="351">
        <f>Quarterly!BE239</f>
        <v>-13.576317042500001</v>
      </c>
      <c r="BE204" s="351">
        <f>Quarterly!BF239</f>
        <v>-13.576317042500001</v>
      </c>
      <c r="BF204" s="351">
        <f>Quarterly!BG239</f>
        <v>-13.371662511875144</v>
      </c>
      <c r="BG204" s="351">
        <f>Quarterly!BH239</f>
        <v>-13.371662511875144</v>
      </c>
      <c r="BH204" s="351">
        <f>Quarterly!BI239</f>
        <v>-13.371662511875144</v>
      </c>
      <c r="BI204" s="351">
        <f>Quarterly!BJ239</f>
        <v>-13.371662511875144</v>
      </c>
      <c r="BJ204" s="351">
        <f>Quarterly!BK239</f>
        <v>-88.61285625265657</v>
      </c>
      <c r="BK204" s="351">
        <f>Quarterly!BL239</f>
        <v>18.017406700795899</v>
      </c>
      <c r="BL204" s="351">
        <f>Quarterly!BM239</f>
        <v>18.017406700795899</v>
      </c>
      <c r="BM204" s="351">
        <f>Quarterly!BN239</f>
        <v>18.017406700795899</v>
      </c>
      <c r="BN204" s="351">
        <f>Quarterly!BO239</f>
        <v>58.634605873898998</v>
      </c>
      <c r="BO204" s="351">
        <f>Quarterly!BP239</f>
        <v>58.634605873899005</v>
      </c>
      <c r="BP204" s="351">
        <f>Quarterly!BQ239</f>
        <v>58.634605873899005</v>
      </c>
      <c r="BQ204" s="351">
        <f>Quarterly!BR239</f>
        <v>58.634605873898998</v>
      </c>
      <c r="BR204" s="351">
        <f>Quarterly!BS239</f>
        <v>-53.110340859733</v>
      </c>
      <c r="BS204" s="351">
        <f>Quarterly!BT239</f>
        <v>-53.110340859733</v>
      </c>
      <c r="BT204" s="351">
        <f>Quarterly!BU239</f>
        <v>-53.110340859733</v>
      </c>
      <c r="BU204" s="351">
        <f>Quarterly!BV239</f>
        <v>-53.110340859733</v>
      </c>
      <c r="BV204" s="351">
        <f>Quarterly!BW239</f>
        <v>57.123390382164501</v>
      </c>
      <c r="BW204" s="351">
        <f>Quarterly!BX239</f>
        <v>57.123390382164501</v>
      </c>
      <c r="BX204" s="351">
        <f>Quarterly!BY239</f>
        <v>57.123390382164501</v>
      </c>
      <c r="BY204" s="351">
        <f>Quarterly!BZ239</f>
        <v>57.123390382164501</v>
      </c>
      <c r="BZ204" s="351">
        <f>Quarterly!CA239</f>
        <v>-22.607276466310751</v>
      </c>
      <c r="CA204" s="351">
        <f>Quarterly!CB239</f>
        <v>-22.607276466310751</v>
      </c>
      <c r="CB204" s="351">
        <f>Quarterly!CC239</f>
        <v>-22.607276466310751</v>
      </c>
      <c r="CC204" s="351">
        <f>Quarterly!CD239</f>
        <v>-22.607276466310751</v>
      </c>
      <c r="CD204" s="351">
        <f>Quarterly!CE239</f>
        <v>-7.1336168861670615</v>
      </c>
      <c r="CE204" s="351">
        <f>Quarterly!CF239</f>
        <v>-7.1336168861670615</v>
      </c>
      <c r="CF204" s="351">
        <f>Quarterly!CG239</f>
        <v>-7.1336168861670615</v>
      </c>
      <c r="CG204" s="351">
        <f>Quarterly!CH239</f>
        <v>-7.1336168861670615</v>
      </c>
      <c r="CH204" s="351">
        <f>Quarterly!CI239</f>
        <v>19.805703373229051</v>
      </c>
      <c r="CI204" s="351">
        <f>Quarterly!CJ239</f>
        <v>19.805703373229051</v>
      </c>
      <c r="CJ204" s="351">
        <f>Quarterly!CK239</f>
        <v>19.805703373229051</v>
      </c>
      <c r="CK204" s="351">
        <f>Quarterly!CL239</f>
        <v>19.805703373229051</v>
      </c>
      <c r="CL204" s="351">
        <f>Quarterly!CM239</f>
        <v>-35.627037995190861</v>
      </c>
      <c r="CM204" s="351">
        <f>Quarterly!CN239</f>
        <v>18.950583885965429</v>
      </c>
      <c r="CN204" s="351">
        <f>Quarterly!CO239</f>
        <v>-16.068955339322425</v>
      </c>
      <c r="CO204" s="351">
        <f>Quarterly!CP239</f>
        <v>190.08245503632983</v>
      </c>
      <c r="CP204" s="351">
        <f>Quarterly!CQ239</f>
        <v>-69.3384147552581</v>
      </c>
      <c r="CQ204" s="351">
        <f>Quarterly!CR239</f>
        <v>-25.630749317236713</v>
      </c>
      <c r="CR204" s="351">
        <f>Quarterly!CS239</f>
        <v>-2.809736941738052</v>
      </c>
      <c r="CS204" s="351">
        <f>Quarterly!CT239</f>
        <v>193.29724933993211</v>
      </c>
      <c r="CT204" s="351">
        <f>Quarterly!CU239</f>
        <v>-66.782162870035464</v>
      </c>
      <c r="CU204" s="351">
        <f>Quarterly!CV239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Quarterly!C240</f>
        <v>0</v>
      </c>
      <c r="C205" s="351">
        <f>Quarterly!D240</f>
        <v>0</v>
      </c>
      <c r="D205" s="351">
        <f>Quarterly!E240</f>
        <v>0</v>
      </c>
      <c r="E205" s="351">
        <f>Quarterly!F240</f>
        <v>0</v>
      </c>
      <c r="F205" s="351">
        <f>Quarterly!G240</f>
        <v>0</v>
      </c>
      <c r="G205" s="351">
        <f>Quarterly!H240</f>
        <v>0</v>
      </c>
      <c r="H205" s="351">
        <f>Quarterly!I240</f>
        <v>0</v>
      </c>
      <c r="I205" s="351">
        <f>Quarterly!J240</f>
        <v>0</v>
      </c>
      <c r="J205" s="351">
        <f>Quarterly!K240</f>
        <v>0</v>
      </c>
      <c r="K205" s="351">
        <f>Quarterly!L240</f>
        <v>0</v>
      </c>
      <c r="L205" s="351">
        <f>Quarterly!M240</f>
        <v>0</v>
      </c>
      <c r="M205" s="351">
        <f>Quarterly!N240</f>
        <v>0</v>
      </c>
      <c r="N205" s="351">
        <f>Quarterly!O240</f>
        <v>4.3149999999999977</v>
      </c>
      <c r="O205" s="351">
        <f>Quarterly!P240</f>
        <v>4.3149999999999977</v>
      </c>
      <c r="P205" s="351">
        <f>Quarterly!Q240</f>
        <v>4.3149999999999977</v>
      </c>
      <c r="Q205" s="351">
        <f>Quarterly!R240</f>
        <v>4.3149999999999977</v>
      </c>
      <c r="R205" s="351">
        <f>Quarterly!S240</f>
        <v>3.5096500000000006</v>
      </c>
      <c r="S205" s="351">
        <f>Quarterly!T240</f>
        <v>3.5096500000000006</v>
      </c>
      <c r="T205" s="351">
        <f>Quarterly!U240</f>
        <v>3.5096500000000006</v>
      </c>
      <c r="U205" s="351">
        <f>Quarterly!V240</f>
        <v>3.5096500000000006</v>
      </c>
      <c r="V205" s="351">
        <f>Quarterly!W240</f>
        <v>-0.45550000000000068</v>
      </c>
      <c r="W205" s="351">
        <f>Quarterly!X240</f>
        <v>-0.45550000000000068</v>
      </c>
      <c r="X205" s="351">
        <f>Quarterly!Y240</f>
        <v>-0.45550000000000068</v>
      </c>
      <c r="Y205" s="351">
        <f>Quarterly!Z240</f>
        <v>-0.45550000000000068</v>
      </c>
      <c r="Z205" s="351">
        <f>Quarterly!AA240</f>
        <v>-3.3150000000000013</v>
      </c>
      <c r="AA205" s="351">
        <f>Quarterly!AB240</f>
        <v>-3.3150000000000013</v>
      </c>
      <c r="AB205" s="351">
        <f>Quarterly!AC240</f>
        <v>-3.3150000000000013</v>
      </c>
      <c r="AC205" s="351">
        <f>Quarterly!AD240</f>
        <v>-3.3150000000000013</v>
      </c>
      <c r="AD205" s="351">
        <f>Quarterly!AE240</f>
        <v>-3.2050000000000001</v>
      </c>
      <c r="AE205" s="351">
        <f>Quarterly!AF240</f>
        <v>-3.2050000000000001</v>
      </c>
      <c r="AF205" s="351">
        <f>Quarterly!AG240</f>
        <v>-3.2050000000000001</v>
      </c>
      <c r="AG205" s="351">
        <f>Quarterly!AH240</f>
        <v>-3.2050000000000001</v>
      </c>
      <c r="AH205" s="351">
        <f>Quarterly!AI240</f>
        <v>8.9237499999999965</v>
      </c>
      <c r="AI205" s="351">
        <f>Quarterly!AJ240</f>
        <v>8.9237499999999965</v>
      </c>
      <c r="AJ205" s="351">
        <f>Quarterly!AK240</f>
        <v>8.9237499999999965</v>
      </c>
      <c r="AK205" s="351">
        <f>Quarterly!AL240</f>
        <v>8.9237499999999965</v>
      </c>
      <c r="AL205" s="351">
        <f>Quarterly!AM240</f>
        <v>-26.984482857142865</v>
      </c>
      <c r="AM205" s="351">
        <f>Quarterly!AN240</f>
        <v>-26.984482857142865</v>
      </c>
      <c r="AN205" s="351">
        <f>Quarterly!AO240</f>
        <v>-26.984482857142865</v>
      </c>
      <c r="AO205" s="351">
        <f>Quarterly!AP240</f>
        <v>-26.984482857142865</v>
      </c>
      <c r="AP205" s="351">
        <f>Quarterly!AQ240</f>
        <v>-29.789749999999998</v>
      </c>
      <c r="AQ205" s="351">
        <f>Quarterly!AR240</f>
        <v>-29.789749999999998</v>
      </c>
      <c r="AR205" s="351">
        <f>Quarterly!AS240</f>
        <v>-29.789749999999998</v>
      </c>
      <c r="AS205" s="351">
        <f>Quarterly!AT240</f>
        <v>-29.789749999999998</v>
      </c>
      <c r="AT205" s="351">
        <f>Quarterly!AU240</f>
        <v>-20.380161627438994</v>
      </c>
      <c r="AU205" s="351">
        <f>Quarterly!AV240</f>
        <v>-20.380161627438994</v>
      </c>
      <c r="AV205" s="351">
        <f>Quarterly!AW240</f>
        <v>-20.380161627438994</v>
      </c>
      <c r="AW205" s="351">
        <f>Quarterly!AX240</f>
        <v>-20.380161627438994</v>
      </c>
      <c r="AX205" s="351">
        <f>Quarterly!AY240</f>
        <v>-27.667587037938929</v>
      </c>
      <c r="AY205" s="351">
        <f>Quarterly!AZ240</f>
        <v>-27.667587037938929</v>
      </c>
      <c r="AZ205" s="351">
        <f>Quarterly!BA240</f>
        <v>-27.667587037938929</v>
      </c>
      <c r="BA205" s="351">
        <f>Quarterly!BB240</f>
        <v>-27.667587037938929</v>
      </c>
      <c r="BB205" s="351">
        <f>Quarterly!BC240</f>
        <v>-13.576317042500001</v>
      </c>
      <c r="BC205" s="351">
        <f>Quarterly!BD240</f>
        <v>-13.576317042500001</v>
      </c>
      <c r="BD205" s="351">
        <f>Quarterly!BE240</f>
        <v>-13.576317042500001</v>
      </c>
      <c r="BE205" s="351">
        <f>Quarterly!BF240</f>
        <v>-13.576317042500001</v>
      </c>
      <c r="BF205" s="351">
        <f>Quarterly!BG240</f>
        <v>-13.371662511875144</v>
      </c>
      <c r="BG205" s="351">
        <f>Quarterly!BH240</f>
        <v>-13.371662511875144</v>
      </c>
      <c r="BH205" s="351">
        <f>Quarterly!BI240</f>
        <v>-13.371662511875144</v>
      </c>
      <c r="BI205" s="351">
        <f>Quarterly!BJ240</f>
        <v>-13.371662511875144</v>
      </c>
      <c r="BJ205" s="351">
        <f>Quarterly!BK240</f>
        <v>18.017406700795899</v>
      </c>
      <c r="BK205" s="351">
        <f>Quarterly!BL240</f>
        <v>18.017406700795899</v>
      </c>
      <c r="BL205" s="351">
        <f>Quarterly!BM240</f>
        <v>18.017406700795899</v>
      </c>
      <c r="BM205" s="351">
        <f>Quarterly!BN240</f>
        <v>18.017406700795899</v>
      </c>
      <c r="BN205" s="351">
        <f>Quarterly!BO240</f>
        <v>58.634605873898998</v>
      </c>
      <c r="BO205" s="351">
        <f>Quarterly!BP240</f>
        <v>58.634605873899005</v>
      </c>
      <c r="BP205" s="351">
        <f>Quarterly!BQ240</f>
        <v>58.634605873899005</v>
      </c>
      <c r="BQ205" s="351">
        <f>Quarterly!BR240</f>
        <v>58.634605873898998</v>
      </c>
      <c r="BR205" s="351">
        <f>Quarterly!BS240</f>
        <v>-53.110340859733</v>
      </c>
      <c r="BS205" s="351">
        <f>Quarterly!BT240</f>
        <v>-53.110340859733</v>
      </c>
      <c r="BT205" s="351">
        <f>Quarterly!BU240</f>
        <v>-53.110340859733</v>
      </c>
      <c r="BU205" s="351">
        <f>Quarterly!BV240</f>
        <v>-53.110340859733</v>
      </c>
      <c r="BV205" s="351">
        <f>Quarterly!BW240</f>
        <v>57.123390382164501</v>
      </c>
      <c r="BW205" s="351">
        <f>Quarterly!BX240</f>
        <v>57.123390382164501</v>
      </c>
      <c r="BX205" s="351">
        <f>Quarterly!BY240</f>
        <v>57.123390382164501</v>
      </c>
      <c r="BY205" s="351">
        <f>Quarterly!BZ240</f>
        <v>57.123390382164501</v>
      </c>
      <c r="BZ205" s="351">
        <f>Quarterly!CA240</f>
        <v>-22.607276466310751</v>
      </c>
      <c r="CA205" s="351">
        <f>Quarterly!CB240</f>
        <v>-22.607276466310751</v>
      </c>
      <c r="CB205" s="351">
        <f>Quarterly!CC240</f>
        <v>-22.607276466310751</v>
      </c>
      <c r="CC205" s="351">
        <f>Quarterly!CD240</f>
        <v>-22.607276466310751</v>
      </c>
      <c r="CD205" s="351">
        <f>Quarterly!CE240</f>
        <v>-7.1336168861670615</v>
      </c>
      <c r="CE205" s="351">
        <f>Quarterly!CF240</f>
        <v>-7.1336168861670615</v>
      </c>
      <c r="CF205" s="351">
        <f>Quarterly!CG240</f>
        <v>-7.1336168861670615</v>
      </c>
      <c r="CG205" s="351">
        <f>Quarterly!CH240</f>
        <v>-7.1336168861670615</v>
      </c>
      <c r="CH205" s="351">
        <f>Quarterly!CI240</f>
        <v>19.805703373229051</v>
      </c>
      <c r="CI205" s="351">
        <f>Quarterly!CJ240</f>
        <v>19.805703373229051</v>
      </c>
      <c r="CJ205" s="351">
        <f>Quarterly!CK240</f>
        <v>19.805703373229051</v>
      </c>
      <c r="CK205" s="351">
        <f>Quarterly!CL240</f>
        <v>19.805703373229051</v>
      </c>
      <c r="CL205" s="351">
        <f>Quarterly!CM240</f>
        <v>-35.627037995190861</v>
      </c>
      <c r="CM205" s="351">
        <f>Quarterly!CN240</f>
        <v>18.950583885965429</v>
      </c>
      <c r="CN205" s="351">
        <f>Quarterly!CO240</f>
        <v>-16.068955339322425</v>
      </c>
      <c r="CO205" s="351">
        <f>Quarterly!CP240</f>
        <v>190.08245503632983</v>
      </c>
      <c r="CP205" s="351">
        <f>Quarterly!CQ240</f>
        <v>-69.3384147552581</v>
      </c>
      <c r="CQ205" s="351">
        <f>Quarterly!CR240</f>
        <v>-25.630749317236713</v>
      </c>
      <c r="CR205" s="351">
        <f>Quarterly!CS240</f>
        <v>-2.809736941738052</v>
      </c>
      <c r="CS205" s="351">
        <f>Quarterly!CT240</f>
        <v>193.29724933993211</v>
      </c>
      <c r="CT205" s="351">
        <f>Quarterly!CU240</f>
        <v>-66.782162870035464</v>
      </c>
      <c r="CU205" s="351">
        <f>Quarterly!CV240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Quarterly!C244</f>
        <v>2.1626999999999996</v>
      </c>
      <c r="C208" s="349">
        <f>Quarterly!D244</f>
        <v>4.211666666666666</v>
      </c>
      <c r="D208" s="349">
        <f>Quarterly!E244</f>
        <v>13.180999999999999</v>
      </c>
      <c r="E208" s="349">
        <f>Quarterly!F244</f>
        <v>24.576099999999997</v>
      </c>
      <c r="F208" s="349">
        <f>Quarterly!G244</f>
        <v>32.854833333333332</v>
      </c>
      <c r="G208" s="349">
        <f>Quarterly!H244</f>
        <v>33.74133333333333</v>
      </c>
      <c r="H208" s="349">
        <f>Quarterly!I244</f>
        <v>36.161000000000001</v>
      </c>
      <c r="I208" s="349">
        <f>Quarterly!J244</f>
        <v>39.031333333333329</v>
      </c>
      <c r="J208" s="349">
        <f>Quarterly!K244</f>
        <v>43.580666666666673</v>
      </c>
      <c r="K208" s="349">
        <f>Quarterly!L244</f>
        <v>49.681000000000004</v>
      </c>
      <c r="L208" s="349">
        <f>Quarterly!M244</f>
        <v>49.227333333333327</v>
      </c>
      <c r="M208" s="349">
        <f>Quarterly!N244</f>
        <v>54.275100000000002</v>
      </c>
      <c r="N208" s="349">
        <f>Quarterly!O244</f>
        <v>47.248779333333324</v>
      </c>
      <c r="O208" s="349">
        <f>Quarterly!P244</f>
        <v>44.693509666666671</v>
      </c>
      <c r="P208" s="349">
        <f>Quarterly!Q244</f>
        <v>43.703340000000004</v>
      </c>
      <c r="Q208" s="349">
        <f>Quarterly!R244</f>
        <v>43.508648999999991</v>
      </c>
      <c r="R208" s="349">
        <f>Quarterly!S244</f>
        <v>39.658155999999998</v>
      </c>
      <c r="S208" s="349">
        <f>Quarterly!T244</f>
        <v>36.375971</v>
      </c>
      <c r="T208" s="349">
        <f>Quarterly!U244</f>
        <v>43.130579333333323</v>
      </c>
      <c r="U208" s="349">
        <f>Quarterly!V244</f>
        <v>41.540206666666677</v>
      </c>
      <c r="V208" s="349">
        <f>Quarterly!W244</f>
        <v>42.577470333333331</v>
      </c>
      <c r="W208" s="349">
        <f>Quarterly!X244</f>
        <v>38.242027</v>
      </c>
      <c r="X208" s="349">
        <f>Quarterly!Y244</f>
        <v>42.349421666666665</v>
      </c>
      <c r="Y208" s="349">
        <f>Quarterly!Z244</f>
        <v>51.530130666666672</v>
      </c>
      <c r="Z208" s="349">
        <f>Quarterly!AA244</f>
        <v>72.963576000000003</v>
      </c>
      <c r="AA208" s="349">
        <f>Quarterly!AB244</f>
        <v>78.572951666666668</v>
      </c>
      <c r="AB208" s="349">
        <f>Quarterly!AC244</f>
        <v>74.610536666666675</v>
      </c>
      <c r="AC208" s="349">
        <f>Quarterly!AD244</f>
        <v>78.433996666666658</v>
      </c>
      <c r="AD208" s="349">
        <f>Quarterly!AE244</f>
        <v>69.80977</v>
      </c>
      <c r="AE208" s="349">
        <f>Quarterly!AF244</f>
        <v>66.202006666666662</v>
      </c>
      <c r="AF208" s="349">
        <f>Quarterly!AG244</f>
        <v>74.592056666666664</v>
      </c>
      <c r="AG208" s="349">
        <f>Quarterly!AH244</f>
        <v>84.769880000000001</v>
      </c>
      <c r="AH208" s="349">
        <f>Quarterly!AI244</f>
        <v>98.583393333333333</v>
      </c>
      <c r="AI208" s="349">
        <f>Quarterly!AJ244</f>
        <v>95.958993333333339</v>
      </c>
      <c r="AJ208" s="349">
        <f>Quarterly!AK244</f>
        <v>91.069323333333344</v>
      </c>
      <c r="AK208" s="349">
        <f>Quarterly!AL244</f>
        <v>93.496093333333349</v>
      </c>
      <c r="AL208" s="349">
        <f>Quarterly!AM244</f>
        <v>108.02004420000002</v>
      </c>
      <c r="AM208" s="349">
        <f>Quarterly!AN244</f>
        <v>104.509728591</v>
      </c>
      <c r="AN208" s="349">
        <f>Quarterly!AO244</f>
        <v>108.17683459499999</v>
      </c>
      <c r="AO208" s="349">
        <f>Quarterly!AP244</f>
        <v>142.41153266666666</v>
      </c>
      <c r="AP208" s="349">
        <f>Quarterly!AQ244</f>
        <v>170.44047266666666</v>
      </c>
      <c r="AQ208" s="349">
        <f>Quarterly!AR244</f>
        <v>177.36298233333332</v>
      </c>
      <c r="AR208" s="349">
        <f>Quarterly!AS244</f>
        <v>178.3532246666667</v>
      </c>
      <c r="AS208" s="349">
        <f>Quarterly!AT244</f>
        <v>203.34505300000001</v>
      </c>
      <c r="AT208" s="349">
        <f>Quarterly!AU244</f>
        <v>260.66289866666665</v>
      </c>
      <c r="AU208" s="349">
        <f>Quarterly!AV244</f>
        <v>281.98923633333334</v>
      </c>
      <c r="AV208" s="349">
        <f>Quarterly!AW244</f>
        <v>281.65099833333335</v>
      </c>
      <c r="AW208" s="349">
        <f>Quarterly!AX244</f>
        <v>280.137002</v>
      </c>
      <c r="AX208" s="349">
        <f>Quarterly!AY244</f>
        <v>268.46437566666663</v>
      </c>
      <c r="AY208" s="349">
        <f>Quarterly!AZ244</f>
        <v>296.03227699999997</v>
      </c>
      <c r="AZ208" s="349">
        <f>Quarterly!BA244</f>
        <v>330.83288833333336</v>
      </c>
      <c r="BA208" s="349">
        <f>Quarterly!BB244</f>
        <v>330.45158199999997</v>
      </c>
      <c r="BB208" s="349">
        <f>Quarterly!BC244</f>
        <v>347.99671166666667</v>
      </c>
      <c r="BC208" s="349">
        <f>Quarterly!BD244</f>
        <v>377.79958233333338</v>
      </c>
      <c r="BD208" s="349">
        <f>Quarterly!BE244</f>
        <v>394.94558266666672</v>
      </c>
      <c r="BE208" s="349">
        <f>Quarterly!BF244</f>
        <v>378.11642833333326</v>
      </c>
      <c r="BF208" s="349">
        <f>Quarterly!BG244</f>
        <v>367.25585166666673</v>
      </c>
      <c r="BG208" s="349">
        <f>Quarterly!BH244</f>
        <v>379.1697746641874</v>
      </c>
      <c r="BH208" s="349">
        <f>Quarterly!BI244</f>
        <v>414.63421910866668</v>
      </c>
      <c r="BI208" s="349">
        <f>Quarterly!BJ244</f>
        <v>449.15197461736335</v>
      </c>
      <c r="BJ208" s="349">
        <f>Quarterly!BK244</f>
        <v>423.0942787516139</v>
      </c>
      <c r="BK208" s="349">
        <f>Quarterly!BL244</f>
        <v>427.29657052212059</v>
      </c>
      <c r="BL208" s="349">
        <f>Quarterly!BM244</f>
        <v>458.3849713333334</v>
      </c>
      <c r="BM208" s="349">
        <f>Quarterly!BN244</f>
        <v>484.77640830080003</v>
      </c>
      <c r="BN208" s="349">
        <f>Quarterly!BO244</f>
        <v>485.20205439479997</v>
      </c>
      <c r="BO208" s="349">
        <f>Quarterly!BP244</f>
        <v>496.45485558814039</v>
      </c>
      <c r="BP208" s="349">
        <f>Quarterly!BQ244</f>
        <v>493.18539749178672</v>
      </c>
      <c r="BQ208" s="349">
        <f>Quarterly!BR244</f>
        <v>599.43671388898997</v>
      </c>
      <c r="BR208" s="349">
        <f>Quarterly!BS244</f>
        <v>602.68934001184005</v>
      </c>
      <c r="BS208" s="349">
        <f>Quarterly!BT244</f>
        <v>515.70074972538669</v>
      </c>
      <c r="BT208" s="349">
        <f>Quarterly!BU244</f>
        <v>480.31081918143997</v>
      </c>
      <c r="BU208" s="349">
        <f>Quarterly!BV244</f>
        <v>511.12926585823999</v>
      </c>
      <c r="BV208" s="349">
        <f>Quarterly!BW244</f>
        <v>478.34913196645334</v>
      </c>
      <c r="BW208" s="349">
        <f>Quarterly!BX244</f>
        <v>579.0560583544534</v>
      </c>
      <c r="BX208" s="349">
        <f>Quarterly!BY244</f>
        <v>675.13197537226677</v>
      </c>
      <c r="BY208" s="349">
        <f>Quarterly!BZ244</f>
        <v>705.88748754956305</v>
      </c>
      <c r="BZ208" s="349">
        <f>Quarterly!CA244</f>
        <v>684.47320809473638</v>
      </c>
      <c r="CA208" s="349">
        <f>Quarterly!CB244</f>
        <v>734.0974767653687</v>
      </c>
      <c r="CB208" s="349">
        <f>Quarterly!CC244</f>
        <v>684.17431648739409</v>
      </c>
      <c r="CC208" s="349">
        <f>Quarterly!CD244</f>
        <v>629.77391259082117</v>
      </c>
      <c r="CD208" s="349">
        <f>Quarterly!CE244</f>
        <v>660.87178309792387</v>
      </c>
      <c r="CE208" s="349">
        <f>Quarterly!CF244</f>
        <v>619.91016213898627</v>
      </c>
      <c r="CF208" s="349">
        <f>Quarterly!CG244</f>
        <v>548.15975755313218</v>
      </c>
      <c r="CG208" s="349">
        <f>Quarterly!CH244</f>
        <v>563.78250377909546</v>
      </c>
      <c r="CH208" s="349">
        <f>Quarterly!CI244</f>
        <v>571.96628734277408</v>
      </c>
      <c r="CI208" s="349">
        <f>Quarterly!CJ244</f>
        <v>556.00766227105328</v>
      </c>
      <c r="CJ208" s="349">
        <f>Quarterly!CK244</f>
        <v>546.06501675501943</v>
      </c>
      <c r="CK208" s="349">
        <f>Quarterly!CL244</f>
        <v>640.05030136707569</v>
      </c>
      <c r="CL208" s="349">
        <f>Quarterly!CM244</f>
        <v>694.6810637028899</v>
      </c>
      <c r="CM208" s="349">
        <f>Quarterly!CN244</f>
        <v>691.27234185633097</v>
      </c>
      <c r="CN208" s="349">
        <f>Quarterly!CO244</f>
        <v>667.52199457242489</v>
      </c>
      <c r="CO208" s="349">
        <f>Quarterly!CP244</f>
        <v>706.03897109533966</v>
      </c>
      <c r="CP208" s="349">
        <f>Quarterly!CQ244</f>
        <v>752.70949640738036</v>
      </c>
      <c r="CQ208" s="349">
        <f>Quarterly!CR244</f>
        <v>733.33172906286893</v>
      </c>
      <c r="CR208" s="349">
        <f>Quarterly!CS244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Quarterly!C247</f>
        <v>36.077816666666671</v>
      </c>
      <c r="C209" s="349">
        <f>Quarterly!D247</f>
        <v>40.868566666666666</v>
      </c>
      <c r="D209" s="349">
        <f>Quarterly!E247</f>
        <v>43.399933333333337</v>
      </c>
      <c r="E209" s="349">
        <f>Quarterly!F247</f>
        <v>35.970500000000001</v>
      </c>
      <c r="F209" s="349">
        <f>Quarterly!G247</f>
        <v>28.54036666666666</v>
      </c>
      <c r="G209" s="349">
        <f>Quarterly!H247</f>
        <v>27.459233333333334</v>
      </c>
      <c r="H209" s="349">
        <f>Quarterly!I247</f>
        <v>29.25556666666667</v>
      </c>
      <c r="I209" s="349">
        <f>Quarterly!J247</f>
        <v>26.9344</v>
      </c>
      <c r="J209" s="349">
        <f>Quarterly!K247</f>
        <v>27.535056666666666</v>
      </c>
      <c r="K209" s="349">
        <f>Quarterly!L247</f>
        <v>33.537803333333336</v>
      </c>
      <c r="L209" s="349">
        <f>Quarterly!M247</f>
        <v>32.56133333333333</v>
      </c>
      <c r="M209" s="349">
        <f>Quarterly!N247</f>
        <v>30.967433333333332</v>
      </c>
      <c r="N209" s="349">
        <f>Quarterly!O247</f>
        <v>38.811543999999998</v>
      </c>
      <c r="O209" s="349">
        <f>Quarterly!P247</f>
        <v>36.410720333333337</v>
      </c>
      <c r="P209" s="349">
        <f>Quarterly!Q247</f>
        <v>39.135120333333326</v>
      </c>
      <c r="Q209" s="349">
        <f>Quarterly!R247</f>
        <v>42.253064333333334</v>
      </c>
      <c r="R209" s="349">
        <f>Quarterly!S247</f>
        <v>51.106346999999992</v>
      </c>
      <c r="S209" s="349">
        <f>Quarterly!T247</f>
        <v>55.747968666666658</v>
      </c>
      <c r="T209" s="349">
        <f>Quarterly!U247</f>
        <v>52.512058333333322</v>
      </c>
      <c r="U209" s="349">
        <f>Quarterly!V247</f>
        <v>54.089733000000003</v>
      </c>
      <c r="V209" s="349">
        <f>Quarterly!W247</f>
        <v>52.998976666666671</v>
      </c>
      <c r="W209" s="349">
        <f>Quarterly!X247</f>
        <v>62.29555633333333</v>
      </c>
      <c r="X209" s="349">
        <f>Quarterly!Y247</f>
        <v>59.815644666666664</v>
      </c>
      <c r="Y209" s="349">
        <f>Quarterly!Z247</f>
        <v>54.576908333333328</v>
      </c>
      <c r="Z209" s="349">
        <f>Quarterly!AA247</f>
        <v>50.679951333333328</v>
      </c>
      <c r="AA209" s="349">
        <f>Quarterly!AB247</f>
        <v>47.720426333333329</v>
      </c>
      <c r="AB209" s="349">
        <f>Quarterly!AC247</f>
        <v>51.944521666666667</v>
      </c>
      <c r="AC209" s="349">
        <f>Quarterly!AD247</f>
        <v>46.327073666666671</v>
      </c>
      <c r="AD209" s="349">
        <f>Quarterly!AE247</f>
        <v>58.996519999999997</v>
      </c>
      <c r="AE209" s="349">
        <f>Quarterly!AF247</f>
        <v>66.700569999999999</v>
      </c>
      <c r="AF209" s="349">
        <f>Quarterly!AG247</f>
        <v>66.147679999999994</v>
      </c>
      <c r="AG209" s="349">
        <f>Quarterly!AH247</f>
        <v>59.239640000000001</v>
      </c>
      <c r="AH209" s="349">
        <f>Quarterly!AI247</f>
        <v>51.408156666666663</v>
      </c>
      <c r="AI209" s="349">
        <f>Quarterly!AJ247</f>
        <v>59.670416666666675</v>
      </c>
      <c r="AJ209" s="349">
        <f>Quarterly!AK247</f>
        <v>77.381569999999996</v>
      </c>
      <c r="AK209" s="349">
        <f>Quarterly!AL247</f>
        <v>81.685299999999998</v>
      </c>
      <c r="AL209" s="349">
        <f>Quarterly!AM247</f>
        <v>63.261134626400008</v>
      </c>
      <c r="AM209" s="349">
        <f>Quarterly!AN247</f>
        <v>68.52953619356667</v>
      </c>
      <c r="AN209" s="349">
        <f>Quarterly!AO247</f>
        <v>73.107776480999974</v>
      </c>
      <c r="AO209" s="349">
        <f>Quarterly!AP247</f>
        <v>49.470558470999983</v>
      </c>
      <c r="AP209" s="349">
        <f>Quarterly!AQ247</f>
        <v>34.671740061333303</v>
      </c>
      <c r="AQ209" s="349">
        <f>Quarterly!AR247</f>
        <v>41.755679023666637</v>
      </c>
      <c r="AR209" s="349">
        <f>Quarterly!AS247</f>
        <v>51.642395059699993</v>
      </c>
      <c r="AS209" s="349">
        <f>Quarterly!AT247</f>
        <v>35.399411588996664</v>
      </c>
      <c r="AT209" s="349">
        <f>Quarterly!AU247</f>
        <v>-19.77327950333331</v>
      </c>
      <c r="AU209" s="349">
        <f>Quarterly!AV247</f>
        <v>-14.961682008233359</v>
      </c>
      <c r="AV209" s="349">
        <f>Quarterly!AW247</f>
        <v>5.8398005463333318</v>
      </c>
      <c r="AW209" s="349">
        <f>Quarterly!AX247</f>
        <v>28.798048708666659</v>
      </c>
      <c r="AX209" s="349">
        <f>Quarterly!AY247</f>
        <v>36.735395220333324</v>
      </c>
      <c r="AY209" s="349">
        <f>Quarterly!AZ247</f>
        <v>41.374032920999944</v>
      </c>
      <c r="AZ209" s="349">
        <f>Quarterly!BA247</f>
        <v>33.335389248666708</v>
      </c>
      <c r="BA209" s="349">
        <f>Quarterly!BB247</f>
        <v>76.275959668333272</v>
      </c>
      <c r="BB209" s="349">
        <f>Quarterly!BC247</f>
        <v>73.204243794333294</v>
      </c>
      <c r="BC209" s="349">
        <f>Quarterly!BD247</f>
        <v>66.146101307333325</v>
      </c>
      <c r="BD209" s="349">
        <f>Quarterly!BE247</f>
        <v>70.819926955999975</v>
      </c>
      <c r="BE209" s="349">
        <f>Quarterly!BF247</f>
        <v>90.715258536666738</v>
      </c>
      <c r="BF209" s="349">
        <f>Quarterly!BG247</f>
        <v>65.908389570412723</v>
      </c>
      <c r="BG209" s="349">
        <f>Quarterly!BH247</f>
        <v>59.414207063146023</v>
      </c>
      <c r="BH209" s="349">
        <f>Quarterly!BI247</f>
        <v>50.10153449433335</v>
      </c>
      <c r="BI209" s="349">
        <f>Quarterly!BJ247</f>
        <v>44.188146547969978</v>
      </c>
      <c r="BJ209" s="349">
        <f>Quarterly!BK247</f>
        <v>84.998173638266664</v>
      </c>
      <c r="BK209" s="349">
        <f>Quarterly!BL247</f>
        <v>107.14477037102074</v>
      </c>
      <c r="BL209" s="349">
        <f>Quarterly!BM247</f>
        <v>112.24868540120001</v>
      </c>
      <c r="BM209" s="349">
        <f>Quarterly!BN247</f>
        <v>110.54325899946669</v>
      </c>
      <c r="BN209" s="349">
        <f>Quarterly!BO247</f>
        <v>133.5041500522</v>
      </c>
      <c r="BO209" s="349">
        <f>Quarterly!BP247</f>
        <v>182.92768857161718</v>
      </c>
      <c r="BP209" s="349">
        <f>Quarterly!BQ247</f>
        <v>230.50183182387991</v>
      </c>
      <c r="BQ209" s="349">
        <f>Quarterly!BR247</f>
        <v>150.41147373835335</v>
      </c>
      <c r="BR209" s="349">
        <f>Quarterly!BS247</f>
        <v>188.58471966416005</v>
      </c>
      <c r="BS209" s="349">
        <f>Quarterly!BT247</f>
        <v>344.07585924428002</v>
      </c>
      <c r="BT209" s="349">
        <f>Quarterly!BU247</f>
        <v>367.3140015055601</v>
      </c>
      <c r="BU209" s="349">
        <f>Quarterly!BV247</f>
        <v>342.92482402375998</v>
      </c>
      <c r="BV209" s="349">
        <f>Quarterly!BW247</f>
        <v>402.01043953288007</v>
      </c>
      <c r="BW209" s="349">
        <f>Quarterly!BX247</f>
        <v>338.8519342035467</v>
      </c>
      <c r="BX209" s="349">
        <f>Quarterly!BY247</f>
        <v>296.65519745340004</v>
      </c>
      <c r="BY209" s="349">
        <f>Quarterly!BZ247</f>
        <v>296.63531217290233</v>
      </c>
      <c r="BZ209" s="349">
        <f>Quarterly!CA247</f>
        <v>346.77724167631436</v>
      </c>
      <c r="CA209" s="349">
        <f>Quarterly!CB247</f>
        <v>438.31136396260945</v>
      </c>
      <c r="CB209" s="349">
        <f>Quarterly!CC247</f>
        <v>530.47148925902218</v>
      </c>
      <c r="CC209" s="349">
        <f>Quarterly!CD247</f>
        <v>586.04736473490652</v>
      </c>
      <c r="CD209" s="349">
        <f>Quarterly!CE247</f>
        <v>589.11848188364888</v>
      </c>
      <c r="CE209" s="349">
        <f>Quarterly!CF247</f>
        <v>751.68255502427292</v>
      </c>
      <c r="CF209" s="349">
        <f>Quarterly!CG247</f>
        <v>872.75429134979743</v>
      </c>
      <c r="CG209" s="349">
        <f>Quarterly!CH247</f>
        <v>898.04727906728749</v>
      </c>
      <c r="CH209" s="349">
        <f>Quarterly!CI247</f>
        <v>917.72129476692464</v>
      </c>
      <c r="CI209" s="349">
        <f>Quarterly!CJ247</f>
        <v>961.41796774021805</v>
      </c>
      <c r="CJ209" s="349">
        <f>Quarterly!CK247</f>
        <v>984.03178546546235</v>
      </c>
      <c r="CK209" s="349">
        <f>Quarterly!CL247</f>
        <v>912.04395866222512</v>
      </c>
      <c r="CL209" s="349">
        <f>Quarterly!CM247</f>
        <v>913.26592544657944</v>
      </c>
      <c r="CM209" s="349">
        <f>Quarterly!CN247</f>
        <v>1012.4308163435809</v>
      </c>
      <c r="CN209" s="349">
        <f>Quarterly!CO247</f>
        <v>1086.3859792234948</v>
      </c>
      <c r="CO209" s="349">
        <f>Quarterly!CP247</f>
        <v>1061.5975277747509</v>
      </c>
      <c r="CP209" s="349">
        <f>Quarterly!CQ247</f>
        <v>1100.7202245282713</v>
      </c>
      <c r="CQ209" s="349">
        <f>Quarterly!CR247</f>
        <v>1171.2612102201172</v>
      </c>
      <c r="CR209" s="349">
        <f>Quarterly!CS247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Quarterly!C260</f>
        <v>38.232633333333332</v>
      </c>
      <c r="C210" s="349">
        <f>Quarterly!D260</f>
        <v>45.077333333333343</v>
      </c>
      <c r="D210" s="349">
        <f>Quarterly!E260</f>
        <v>56.576900000000002</v>
      </c>
      <c r="E210" s="349">
        <f>Quarterly!F260</f>
        <v>60.473700000000001</v>
      </c>
      <c r="F210" s="349">
        <f>Quarterly!G260</f>
        <v>61.30286666666666</v>
      </c>
      <c r="G210" s="349">
        <f>Quarterly!H260</f>
        <v>61.264199999999995</v>
      </c>
      <c r="H210" s="349">
        <f>Quarterly!I260</f>
        <v>65.398266666666657</v>
      </c>
      <c r="I210" s="349">
        <f>Quarterly!J260</f>
        <v>65.969966666666664</v>
      </c>
      <c r="J210" s="349">
        <f>Quarterly!K260</f>
        <v>71.107266666666661</v>
      </c>
      <c r="K210" s="349">
        <f>Quarterly!L260</f>
        <v>83.319699999999997</v>
      </c>
      <c r="L210" s="349">
        <f>Quarterly!M260</f>
        <v>81.726333333333329</v>
      </c>
      <c r="M210" s="349">
        <f>Quarterly!N260</f>
        <v>85.293533333333343</v>
      </c>
      <c r="N210" s="349">
        <f>Quarterly!O260</f>
        <v>86.519633333333331</v>
      </c>
      <c r="O210" s="349">
        <f>Quarterly!P260</f>
        <v>81.910533333333333</v>
      </c>
      <c r="P210" s="349">
        <f>Quarterly!Q260</f>
        <v>82.176393666666669</v>
      </c>
      <c r="Q210" s="349">
        <f>Quarterly!R260</f>
        <v>85.411836666666659</v>
      </c>
      <c r="R210" s="349">
        <f>Quarterly!S260</f>
        <v>90.963346333333334</v>
      </c>
      <c r="S210" s="349">
        <f>Quarterly!T260</f>
        <v>91.533776000000003</v>
      </c>
      <c r="T210" s="349">
        <f>Quarterly!U260</f>
        <v>95.490474333333324</v>
      </c>
      <c r="U210" s="349">
        <f>Quarterly!V260</f>
        <v>95.44417966666667</v>
      </c>
      <c r="V210" s="349">
        <f>Quarterly!W260</f>
        <v>94.430490000000006</v>
      </c>
      <c r="W210" s="349">
        <f>Quarterly!X260</f>
        <v>99.579061333333343</v>
      </c>
      <c r="X210" s="349">
        <f>Quarterly!Y260</f>
        <v>101.73629633333333</v>
      </c>
      <c r="Y210" s="349">
        <f>Quarterly!Z260</f>
        <v>105.80359733333334</v>
      </c>
      <c r="Z210" s="349">
        <f>Quarterly!AA260</f>
        <v>123.289761</v>
      </c>
      <c r="AA210" s="349">
        <f>Quarterly!AB260</f>
        <v>126.22782099999999</v>
      </c>
      <c r="AB210" s="349">
        <f>Quarterly!AC260</f>
        <v>124.85733</v>
      </c>
      <c r="AC210" s="349">
        <f>Quarterly!AD260</f>
        <v>125.92054666666667</v>
      </c>
      <c r="AD210" s="349">
        <f>Quarterly!AE260</f>
        <v>128.33688333333333</v>
      </c>
      <c r="AE210" s="349">
        <f>Quarterly!AF260</f>
        <v>132.97000666666671</v>
      </c>
      <c r="AF210" s="349">
        <f>Quarterly!AG260</f>
        <v>140.72456333333335</v>
      </c>
      <c r="AG210" s="349">
        <f>Quarterly!AH260</f>
        <v>144.00733</v>
      </c>
      <c r="AH210" s="349">
        <f>Quarterly!AI260</f>
        <v>149.56111000000001</v>
      </c>
      <c r="AI210" s="349">
        <f>Quarterly!AJ260</f>
        <v>154.92243999999999</v>
      </c>
      <c r="AJ210" s="349">
        <f>Quarterly!AK260</f>
        <v>166.01381333333333</v>
      </c>
      <c r="AK210" s="349">
        <f>Quarterly!AL260</f>
        <v>171.80523666666667</v>
      </c>
      <c r="AL210" s="349">
        <f>Quarterly!AM260</f>
        <v>171.34038368566667</v>
      </c>
      <c r="AM210" s="349">
        <f>Quarterly!AN260</f>
        <v>173.48157395256666</v>
      </c>
      <c r="AN210" s="349">
        <f>Quarterly!AO260</f>
        <v>182.132783166</v>
      </c>
      <c r="AO210" s="349">
        <f>Quarterly!AP260</f>
        <v>192.71900662599998</v>
      </c>
      <c r="AP210" s="349">
        <f>Quarterly!AQ260</f>
        <v>205.09887272799998</v>
      </c>
      <c r="AQ210" s="349">
        <f>Quarterly!AR260</f>
        <v>219.1175846903333</v>
      </c>
      <c r="AR210" s="349">
        <f>Quarterly!AS260</f>
        <v>229.99541639303334</v>
      </c>
      <c r="AS210" s="349">
        <f>Quarterly!AT260</f>
        <v>238.74425792232998</v>
      </c>
      <c r="AT210" s="349">
        <f>Quarterly!AU260</f>
        <v>240.99955583000005</v>
      </c>
      <c r="AU210" s="349">
        <f>Quarterly!AV260</f>
        <v>267.02752765843331</v>
      </c>
      <c r="AV210" s="349">
        <f>Quarterly!AW260</f>
        <v>287.48912887966668</v>
      </c>
      <c r="AW210" s="349">
        <f>Quarterly!AX260</f>
        <v>308.9351507086667</v>
      </c>
      <c r="AX210" s="349">
        <f>Quarterly!AY260</f>
        <v>305.19992088700002</v>
      </c>
      <c r="AY210" s="349">
        <f>Quarterly!AZ260</f>
        <v>337.40632658766663</v>
      </c>
      <c r="AZ210" s="349">
        <f>Quarterly!BA260</f>
        <v>364.16827091533332</v>
      </c>
      <c r="BA210" s="349">
        <f>Quarterly!BB260</f>
        <v>406.7281916683333</v>
      </c>
      <c r="BB210" s="349">
        <f>Quarterly!BC260</f>
        <v>420.53089879433332</v>
      </c>
      <c r="BC210" s="349">
        <f>Quarterly!BD260</f>
        <v>443.28125697399997</v>
      </c>
      <c r="BD210" s="349">
        <f>Quarterly!BE260</f>
        <v>465.06610295599995</v>
      </c>
      <c r="BE210" s="349">
        <f>Quarterly!BF260</f>
        <v>468.14456020333336</v>
      </c>
      <c r="BF210" s="349">
        <f>Quarterly!BG260</f>
        <v>433.16546623707944</v>
      </c>
      <c r="BG210" s="349">
        <f>Quarterly!BH260</f>
        <v>438.54570172733338</v>
      </c>
      <c r="BH210" s="349">
        <f>Quarterly!BI260</f>
        <v>464.72744026966666</v>
      </c>
      <c r="BI210" s="349">
        <f>Quarterly!BJ260</f>
        <v>494.03898362733327</v>
      </c>
      <c r="BJ210" s="349">
        <f>Quarterly!BK260</f>
        <v>508.14381306266665</v>
      </c>
      <c r="BK210" s="349">
        <f>Quarterly!BL260</f>
        <v>534.4529501193332</v>
      </c>
      <c r="BL210" s="349">
        <f>Quarterly!BM260</f>
        <v>570.73896322799999</v>
      </c>
      <c r="BM210" s="349">
        <f>Quarterly!BN260</f>
        <v>595.38946840466667</v>
      </c>
      <c r="BN210" s="349">
        <f>Quarterly!BO260</f>
        <v>618.7815577803334</v>
      </c>
      <c r="BO210" s="349">
        <f>Quarterly!BP260</f>
        <v>679.4288832382839</v>
      </c>
      <c r="BP210" s="349">
        <f>Quarterly!BQ260</f>
        <v>723.65413722233336</v>
      </c>
      <c r="BQ210" s="349">
        <f>Quarterly!BR260</f>
        <v>749.83461429400995</v>
      </c>
      <c r="BR210" s="349">
        <f>Quarterly!BS260</f>
        <v>791.27405967600009</v>
      </c>
      <c r="BS210" s="349">
        <f>Quarterly!BT260</f>
        <v>859.77660896966665</v>
      </c>
      <c r="BT210" s="349">
        <f>Quarterly!BU260</f>
        <v>847.62482068700001</v>
      </c>
      <c r="BU210" s="349">
        <f>Quarterly!BV260</f>
        <v>854.05408988199997</v>
      </c>
      <c r="BV210" s="349">
        <f>Quarterly!BW260</f>
        <v>880.35957149933347</v>
      </c>
      <c r="BW210" s="349">
        <f>Quarterly!BX260</f>
        <v>917.90799255799993</v>
      </c>
      <c r="BX210" s="349">
        <f>Quarterly!BY260</f>
        <v>971.78717282566674</v>
      </c>
      <c r="BY210" s="349">
        <f>Quarterly!BZ260</f>
        <v>1002.5341475729998</v>
      </c>
      <c r="BZ210" s="349">
        <f>Quarterly!CA260</f>
        <v>1031.2504497710506</v>
      </c>
      <c r="CA210" s="349">
        <f>Quarterly!CB260</f>
        <v>1172.408840727978</v>
      </c>
      <c r="CB210" s="349">
        <f>Quarterly!CC260</f>
        <v>1214.6458057464163</v>
      </c>
      <c r="CC210" s="349">
        <f>Quarterly!CD260</f>
        <v>1215.821277325728</v>
      </c>
      <c r="CD210" s="349">
        <f>Quarterly!CE260</f>
        <v>1249.9902649815729</v>
      </c>
      <c r="CE210" s="349">
        <f>Quarterly!CF260</f>
        <v>1371.5927171632593</v>
      </c>
      <c r="CF210" s="349">
        <f>Quarterly!CG260</f>
        <v>1420.9140489029296</v>
      </c>
      <c r="CG210" s="349">
        <f>Quarterly!CH260</f>
        <v>1461.8297828463828</v>
      </c>
      <c r="CH210" s="349">
        <f>Quarterly!CI260</f>
        <v>1489.687582109699</v>
      </c>
      <c r="CI210" s="349">
        <f>Quarterly!CJ260</f>
        <v>1517.4256300112713</v>
      </c>
      <c r="CJ210" s="349">
        <f>Quarterly!CK260</f>
        <v>1530.0968022204818</v>
      </c>
      <c r="CK210" s="349">
        <f>Quarterly!CL260</f>
        <v>1552.0942600293008</v>
      </c>
      <c r="CL210" s="349">
        <f>Quarterly!CM260</f>
        <v>1607.9469891494693</v>
      </c>
      <c r="CM210" s="349">
        <f>Quarterly!CN260</f>
        <v>1703.7031581999117</v>
      </c>
      <c r="CN210" s="349">
        <f>Quarterly!CO260</f>
        <v>1753.9079737959198</v>
      </c>
      <c r="CO210" s="349">
        <f>Quarterly!CP260</f>
        <v>1767.6364988700905</v>
      </c>
      <c r="CP210" s="349">
        <f>Quarterly!CQ260</f>
        <v>1853.4297209356519</v>
      </c>
      <c r="CQ210" s="349">
        <f>Quarterly!CR260</f>
        <v>1904.592939282986</v>
      </c>
      <c r="CR210" s="349">
        <f>Quarterly!CS260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Quarterly!C268</f>
        <v>172.96666666666667</v>
      </c>
      <c r="C211" s="349">
        <f>Quarterly!D268</f>
        <v>273.40666666666669</v>
      </c>
      <c r="D211" s="349">
        <f>Quarterly!E268</f>
        <v>312.94333333333333</v>
      </c>
      <c r="E211" s="349">
        <f>Quarterly!F268</f>
        <v>304.42666666666668</v>
      </c>
      <c r="F211" s="349">
        <f>Quarterly!G268</f>
        <v>305.15666666666669</v>
      </c>
      <c r="G211" s="349">
        <f>Quarterly!H268</f>
        <v>307.1366666666666</v>
      </c>
      <c r="H211" s="349">
        <f>Quarterly!I268</f>
        <v>306.94</v>
      </c>
      <c r="I211" s="349">
        <f>Quarterly!J268</f>
        <v>308.15666666666669</v>
      </c>
      <c r="J211" s="349">
        <f>Quarterly!K268</f>
        <v>305.07333333333332</v>
      </c>
      <c r="K211" s="349">
        <f>Quarterly!L268</f>
        <v>301.67</v>
      </c>
      <c r="L211" s="349">
        <f>Quarterly!M268</f>
        <v>299.65000000000003</v>
      </c>
      <c r="M211" s="349">
        <f>Quarterly!N268</f>
        <v>304.13406666666668</v>
      </c>
      <c r="N211" s="349">
        <f>Quarterly!O268</f>
        <v>307.24526666666668</v>
      </c>
      <c r="O211" s="349">
        <f>Quarterly!P268</f>
        <v>309.30023333333332</v>
      </c>
      <c r="P211" s="349">
        <f>Quarterly!Q268</f>
        <v>315.43559999999997</v>
      </c>
      <c r="Q211" s="349">
        <f>Quarterly!R268</f>
        <v>325.17063333333334</v>
      </c>
      <c r="R211" s="349">
        <f>Quarterly!S268</f>
        <v>332.72683333333333</v>
      </c>
      <c r="S211" s="349">
        <f>Quarterly!T268</f>
        <v>335.24263333333334</v>
      </c>
      <c r="T211" s="349">
        <f>Quarterly!U268</f>
        <v>334.17593333333338</v>
      </c>
      <c r="U211" s="349">
        <f>Quarterly!V268</f>
        <v>342.67333333333335</v>
      </c>
      <c r="V211" s="349">
        <f>Quarterly!W268</f>
        <v>362.86523333333338</v>
      </c>
      <c r="W211" s="349">
        <f>Quarterly!X268</f>
        <v>379.38619999999997</v>
      </c>
      <c r="X211" s="349">
        <f>Quarterly!Y268</f>
        <v>405.44846666666666</v>
      </c>
      <c r="Y211" s="349">
        <f>Quarterly!Z268</f>
        <v>425.22200000000004</v>
      </c>
      <c r="Z211" s="349">
        <f>Quarterly!AA268</f>
        <v>433.65370000000001</v>
      </c>
      <c r="AA211" s="349">
        <f>Quarterly!AB268</f>
        <v>439.91476666666671</v>
      </c>
      <c r="AB211" s="349">
        <f>Quarterly!AC268</f>
        <v>444.85699999999997</v>
      </c>
      <c r="AC211" s="349">
        <f>Quarterly!AD268</f>
        <v>456.51973333333336</v>
      </c>
      <c r="AD211" s="349">
        <f>Quarterly!AE268</f>
        <v>460.78180000000003</v>
      </c>
      <c r="AE211" s="349">
        <f>Quarterly!AF268</f>
        <v>466.89789999999999</v>
      </c>
      <c r="AF211" s="349">
        <f>Quarterly!AG268</f>
        <v>482.0136333333333</v>
      </c>
      <c r="AG211" s="349">
        <f>Quarterly!AH268</f>
        <v>502.00759999999997</v>
      </c>
      <c r="AH211" s="349">
        <f>Quarterly!AI268</f>
        <v>513.79566666666653</v>
      </c>
      <c r="AI211" s="349">
        <f>Quarterly!AJ268</f>
        <v>529.15250000000003</v>
      </c>
      <c r="AJ211" s="349">
        <f>Quarterly!AK268</f>
        <v>550.97806666666668</v>
      </c>
      <c r="AK211" s="349">
        <f>Quarterly!AL268</f>
        <v>570.24270000000001</v>
      </c>
      <c r="AL211" s="349">
        <f>Quarterly!AM268</f>
        <v>582.59703333333334</v>
      </c>
      <c r="AM211" s="349">
        <f>Quarterly!AN268</f>
        <v>579.72720000000004</v>
      </c>
      <c r="AN211" s="349">
        <f>Quarterly!AO268</f>
        <v>576.23130000000003</v>
      </c>
      <c r="AO211" s="349">
        <f>Quarterly!AP268</f>
        <v>568.83500000000004</v>
      </c>
      <c r="AP211" s="349">
        <f>Quarterly!AQ268</f>
        <v>562.91933333333327</v>
      </c>
      <c r="AQ211" s="349">
        <f>Quarterly!AR268</f>
        <v>558.01066666666668</v>
      </c>
      <c r="AR211" s="349">
        <f>Quarterly!AS268</f>
        <v>554.43773333333331</v>
      </c>
      <c r="AS211" s="349">
        <f>Quarterly!AT268</f>
        <v>553.72896666666668</v>
      </c>
      <c r="AT211" s="349">
        <f>Quarterly!AU268</f>
        <v>553.86156666666659</v>
      </c>
      <c r="AU211" s="349">
        <f>Quarterly!AV268</f>
        <v>552.04456666666658</v>
      </c>
      <c r="AV211" s="349">
        <f>Quarterly!AW268</f>
        <v>551.29</v>
      </c>
      <c r="AW211" s="349">
        <f>Quarterly!AX268</f>
        <v>550.01006666666672</v>
      </c>
      <c r="AX211" s="349">
        <f>Quarterly!AY268</f>
        <v>547.8706953333334</v>
      </c>
      <c r="AY211" s="349">
        <f>Quarterly!AZ268</f>
        <v>546.36796666666669</v>
      </c>
      <c r="AZ211" s="349">
        <f>Quarterly!BA268</f>
        <v>547.9300333333332</v>
      </c>
      <c r="BA211" s="349">
        <f>Quarterly!BB268</f>
        <v>545.1224666666667</v>
      </c>
      <c r="BB211" s="349">
        <f>Quarterly!BC268</f>
        <v>543.75016666666659</v>
      </c>
      <c r="BC211" s="349">
        <f>Quarterly!BD268</f>
        <v>543.35059999999999</v>
      </c>
      <c r="BD211" s="349">
        <f>Quarterly!BE268</f>
        <v>548.45026666666661</v>
      </c>
      <c r="BE211" s="349">
        <f>Quarterly!BF268</f>
        <v>554.87563333333344</v>
      </c>
      <c r="BF211" s="349">
        <f>Quarterly!BG268</f>
        <v>567.51356666666663</v>
      </c>
      <c r="BG211" s="349">
        <f>Quarterly!BH268</f>
        <v>567.94516666666675</v>
      </c>
      <c r="BH211" s="349">
        <f>Quarterly!BI268</f>
        <v>568.61543333333339</v>
      </c>
      <c r="BI211" s="349">
        <f>Quarterly!BJ268</f>
        <v>570.35006666666663</v>
      </c>
      <c r="BJ211" s="349">
        <f>Quarterly!BK268</f>
        <v>572.97773333333339</v>
      </c>
      <c r="BK211" s="349">
        <f>Quarterly!BL268</f>
        <v>581.90906666666672</v>
      </c>
      <c r="BL211" s="349">
        <f>Quarterly!BM268</f>
        <v>588.65896666666674</v>
      </c>
      <c r="BM211" s="349">
        <f>Quarterly!BN268</f>
        <v>592.92746666666665</v>
      </c>
      <c r="BN211" s="349">
        <f>Quarterly!BO268</f>
        <v>598.79229999999995</v>
      </c>
      <c r="BO211" s="349">
        <f>Quarterly!BP268</f>
        <v>600.82229999999993</v>
      </c>
      <c r="BP211" s="349">
        <f>Quarterly!BQ268</f>
        <v>599.70283333333339</v>
      </c>
      <c r="BQ211" s="349">
        <f>Quarterly!BR268</f>
        <v>602.88823333333323</v>
      </c>
      <c r="BR211" s="349">
        <f>Quarterly!BS268</f>
        <v>605.75963333333334</v>
      </c>
      <c r="BS211" s="349">
        <f>Quarterly!BT268</f>
        <v>609.95213333333334</v>
      </c>
      <c r="BT211" s="349">
        <f>Quarterly!BU268</f>
        <v>616.77823333333333</v>
      </c>
      <c r="BU211" s="349">
        <f>Quarterly!BV268</f>
        <v>628.87980000000005</v>
      </c>
      <c r="BV211" s="349">
        <f>Quarterly!BW268</f>
        <v>634.05126666666672</v>
      </c>
      <c r="BW211" s="349">
        <f>Quarterly!BX268</f>
        <v>640.90513333333331</v>
      </c>
      <c r="BX211" s="349">
        <f>Quarterly!BY268</f>
        <v>651.71690000000001</v>
      </c>
      <c r="BY211" s="349">
        <f>Quarterly!BZ268</f>
        <v>666.11929999999995</v>
      </c>
      <c r="BZ211" s="349">
        <f>Quarterly!CA268</f>
        <v>675.81020000000001</v>
      </c>
      <c r="CA211" s="349">
        <f>Quarterly!CB268</f>
        <v>680.24398400000007</v>
      </c>
      <c r="CB211" s="349">
        <f>Quarterly!CC268</f>
        <v>685.10600366666677</v>
      </c>
      <c r="CC211" s="349">
        <f>Quarterly!CD268</f>
        <v>691.73567933333334</v>
      </c>
      <c r="CD211" s="349">
        <f>Quarterly!CE268</f>
        <v>704.0425713333334</v>
      </c>
      <c r="CE211" s="349">
        <f>Quarterly!CF268</f>
        <v>714.77447466666672</v>
      </c>
      <c r="CF211" s="349">
        <f>Quarterly!CG268</f>
        <v>726.75622533333342</v>
      </c>
      <c r="CG211" s="349">
        <f>Quarterly!CH268</f>
        <v>741.72515148548553</v>
      </c>
      <c r="CH211" s="349">
        <f>Quarterly!CI268</f>
        <v>761.68883333333326</v>
      </c>
      <c r="CI211" s="349">
        <f>Quarterly!CJ268</f>
        <v>778.34971466666673</v>
      </c>
      <c r="CJ211" s="349">
        <f>Quarterly!CK268</f>
        <v>803.56321666666656</v>
      </c>
      <c r="CK211" s="349">
        <f>Quarterly!CL268</f>
        <v>815.90467799999988</v>
      </c>
      <c r="CL211" s="349">
        <f>Quarterly!CM268</f>
        <v>823.89286200000004</v>
      </c>
      <c r="CM211" s="349">
        <f>Quarterly!CN268</f>
        <v>828.469289</v>
      </c>
      <c r="CN211" s="349">
        <f>Quarterly!CO268</f>
        <v>834.84030133333329</v>
      </c>
      <c r="CO211" s="349">
        <f>Quarterly!CP268</f>
        <v>842.86346433333335</v>
      </c>
      <c r="CP211" s="349">
        <f>Quarterly!CQ268</f>
        <v>850.09021200000007</v>
      </c>
      <c r="CQ211" s="349">
        <f>Quarterly!CR268</f>
        <v>857.3376893333334</v>
      </c>
      <c r="CR211" s="349">
        <f>Quarterly!CS268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Quarterly!C282</f>
        <v>0</v>
      </c>
      <c r="C215" s="100">
        <f>Quarterly!D282</f>
        <v>0</v>
      </c>
      <c r="D215" s="100">
        <f>Quarterly!E282</f>
        <v>0</v>
      </c>
      <c r="E215" s="100">
        <f>Quarterly!F282</f>
        <v>0</v>
      </c>
      <c r="F215" s="100">
        <f>Quarterly!G282</f>
        <v>0</v>
      </c>
      <c r="G215" s="100">
        <f>Quarterly!H282</f>
        <v>0</v>
      </c>
      <c r="H215" s="100">
        <f>Quarterly!I282</f>
        <v>0</v>
      </c>
      <c r="I215" s="100">
        <f>Quarterly!J282</f>
        <v>0</v>
      </c>
      <c r="J215" s="100">
        <f>Quarterly!K282</f>
        <v>0</v>
      </c>
      <c r="K215" s="100">
        <f>Quarterly!L282</f>
        <v>0</v>
      </c>
      <c r="L215" s="100">
        <f>Quarterly!M282</f>
        <v>0</v>
      </c>
      <c r="M215" s="100">
        <f>Quarterly!N282</f>
        <v>0</v>
      </c>
      <c r="N215" s="100">
        <f>Quarterly!O282</f>
        <v>0</v>
      </c>
      <c r="O215" s="100">
        <f>Quarterly!P282</f>
        <v>0</v>
      </c>
      <c r="P215" s="100">
        <f>Quarterly!Q282</f>
        <v>0</v>
      </c>
      <c r="Q215" s="100">
        <f>Quarterly!R282</f>
        <v>0</v>
      </c>
      <c r="R215" s="100">
        <f>Quarterly!S282</f>
        <v>16.494543749999998</v>
      </c>
      <c r="S215" s="100">
        <f>Quarterly!T282</f>
        <v>16.494543749999998</v>
      </c>
      <c r="T215" s="100">
        <f>Quarterly!U282</f>
        <v>16.494543749999998</v>
      </c>
      <c r="U215" s="100">
        <f>Quarterly!V282</f>
        <v>16.494543749999998</v>
      </c>
      <c r="V215" s="100">
        <f>Quarterly!W282</f>
        <v>17.914793750000001</v>
      </c>
      <c r="W215" s="100">
        <f>Quarterly!X282</f>
        <v>17.914793750000001</v>
      </c>
      <c r="X215" s="100">
        <f>Quarterly!Y282</f>
        <v>17.914793750000001</v>
      </c>
      <c r="Y215" s="100">
        <f>Quarterly!Z282</f>
        <v>17.914793750000001</v>
      </c>
      <c r="Z215" s="100">
        <f>Quarterly!AA282</f>
        <v>21.219462499999999</v>
      </c>
      <c r="AA215" s="100">
        <f>Quarterly!AB282</f>
        <v>21.219462499999999</v>
      </c>
      <c r="AB215" s="100">
        <f>Quarterly!AC282</f>
        <v>21.219462499999999</v>
      </c>
      <c r="AC215" s="100">
        <f>Quarterly!AD282</f>
        <v>21.219462499999999</v>
      </c>
      <c r="AD215" s="100">
        <f>Quarterly!AE282</f>
        <v>25.507881250000001</v>
      </c>
      <c r="AE215" s="100">
        <f>Quarterly!AF282</f>
        <v>25.507881250000001</v>
      </c>
      <c r="AF215" s="100">
        <f>Quarterly!AG282</f>
        <v>25.507881250000001</v>
      </c>
      <c r="AG215" s="100">
        <f>Quarterly!AH282</f>
        <v>25.507881250000001</v>
      </c>
      <c r="AH215" s="100">
        <f>Quarterly!AI282</f>
        <v>30.632406250000003</v>
      </c>
      <c r="AI215" s="100">
        <f>Quarterly!AJ282</f>
        <v>30.632406250000003</v>
      </c>
      <c r="AJ215" s="100">
        <f>Quarterly!AK282</f>
        <v>30.632406250000003</v>
      </c>
      <c r="AK215" s="100">
        <f>Quarterly!AL282</f>
        <v>30.632406250000003</v>
      </c>
      <c r="AL215" s="100">
        <f>Quarterly!AM282</f>
        <v>37.122482739624999</v>
      </c>
      <c r="AM215" s="100">
        <f>Quarterly!AN282</f>
        <v>37.122482739624999</v>
      </c>
      <c r="AN215" s="100">
        <f>Quarterly!AO282</f>
        <v>37.122482739624999</v>
      </c>
      <c r="AO215" s="100">
        <f>Quarterly!AP282</f>
        <v>37.122482739624999</v>
      </c>
      <c r="AP215" s="100">
        <f>Quarterly!AQ282</f>
        <v>44.55864672925</v>
      </c>
      <c r="AQ215" s="100">
        <f>Quarterly!AR282</f>
        <v>44.55864672925</v>
      </c>
      <c r="AR215" s="100">
        <f>Quarterly!AS282</f>
        <v>44.55864672925</v>
      </c>
      <c r="AS215" s="100">
        <f>Quarterly!AT282</f>
        <v>44.55864672925</v>
      </c>
      <c r="AT215" s="100">
        <f>Quarterly!AU282</f>
        <v>53.349332739624998</v>
      </c>
      <c r="AU215" s="100">
        <f>Quarterly!AV282</f>
        <v>53.349332739624998</v>
      </c>
      <c r="AV215" s="100">
        <f>Quarterly!AW282</f>
        <v>53.349332739624998</v>
      </c>
      <c r="AW215" s="100">
        <f>Quarterly!AX282</f>
        <v>53.349332739624998</v>
      </c>
      <c r="AX215" s="100">
        <f>Quarterly!AY282</f>
        <v>56.6267</v>
      </c>
      <c r="AY215" s="100">
        <f>Quarterly!AZ282</f>
        <v>67.69450211600001</v>
      </c>
      <c r="AZ215" s="100">
        <f>Quarterly!BA282</f>
        <v>62.033635910000001</v>
      </c>
      <c r="BA215" s="100">
        <f>Quarterly!BB282</f>
        <v>66.582168555999999</v>
      </c>
      <c r="BB215" s="100">
        <f>Quarterly!BC282</f>
        <v>70.578250808999996</v>
      </c>
      <c r="BC215" s="100">
        <f>Quarterly!BD282</f>
        <v>91.066500184000006</v>
      </c>
      <c r="BD215" s="100">
        <f>Quarterly!BE282</f>
        <v>87.867468116999987</v>
      </c>
      <c r="BE215" s="100">
        <f>Quarterly!BF282</f>
        <v>131.46667801000001</v>
      </c>
      <c r="BF215" s="100">
        <f>Quarterly!BG282</f>
        <v>94.077004313000003</v>
      </c>
      <c r="BG215" s="100">
        <f>Quarterly!BH282</f>
        <v>54.886333241999999</v>
      </c>
      <c r="BH215" s="100">
        <f>Quarterly!BI282</f>
        <v>-4.5237400000000001</v>
      </c>
      <c r="BI215" s="100">
        <f>Quarterly!BJ282</f>
        <v>36.907769999999999</v>
      </c>
      <c r="BJ215" s="100">
        <f>Quarterly!BK282</f>
        <v>104.575702718</v>
      </c>
      <c r="BK215" s="100">
        <f>Quarterly!BL282</f>
        <v>99.734615116000001</v>
      </c>
      <c r="BL215" s="100">
        <f>Quarterly!BM282</f>
        <v>108.42124874000001</v>
      </c>
      <c r="BM215" s="100">
        <f>Quarterly!BN282</f>
        <v>118.18001899000001</v>
      </c>
      <c r="BN215" s="100">
        <f>Quarterly!BO282</f>
        <v>124.5272568</v>
      </c>
      <c r="BO215" s="100">
        <f>Quarterly!BP282</f>
        <v>132.97007821099999</v>
      </c>
      <c r="BP215" s="100">
        <f>Quarterly!BQ282</f>
        <v>144.99758527189999</v>
      </c>
      <c r="BQ215" s="100">
        <f>Quarterly!BR282</f>
        <v>139.20587669899999</v>
      </c>
      <c r="BR215" s="100">
        <f>Quarterly!BS282</f>
        <v>148.46140398199998</v>
      </c>
      <c r="BS215" s="100">
        <f>Quarterly!BT282</f>
        <v>159.16336863999999</v>
      </c>
      <c r="BT215" s="100">
        <f>Quarterly!BU282</f>
        <v>159.36510000000001</v>
      </c>
      <c r="BU215" s="100">
        <f>Quarterly!BV282</f>
        <v>186.83633763879635</v>
      </c>
      <c r="BV215" s="100">
        <f>Quarterly!BW282</f>
        <v>193.87556876731006</v>
      </c>
      <c r="BW215" s="100">
        <f>Quarterly!BX282</f>
        <v>194.93075094798422</v>
      </c>
      <c r="BX215" s="100">
        <f>Quarterly!BY282</f>
        <v>190.70894861656348</v>
      </c>
      <c r="BY215" s="100">
        <f>Quarterly!BZ282</f>
        <v>227.16039664250772</v>
      </c>
      <c r="BZ215" s="100">
        <f>Quarterly!CA282</f>
        <v>214.81330800936433</v>
      </c>
      <c r="CA215" s="100">
        <f>Quarterly!CB282</f>
        <v>241.18698638623681</v>
      </c>
      <c r="CB215" s="100">
        <f>Quarterly!CC282</f>
        <v>213.42336031185732</v>
      </c>
      <c r="CC215" s="100">
        <f>Quarterly!CD282</f>
        <v>233.73201476406911</v>
      </c>
      <c r="CD215" s="100">
        <f>Quarterly!CE282</f>
        <v>275.00733888980153</v>
      </c>
      <c r="CE215" s="100">
        <f>Quarterly!CF282</f>
        <v>267.25984252293006</v>
      </c>
      <c r="CF215" s="100">
        <f>Quarterly!CG282</f>
        <v>240.85229160007083</v>
      </c>
      <c r="CG215" s="100">
        <f>Quarterly!CH282</f>
        <v>300.28837915683323</v>
      </c>
      <c r="CH215" s="100">
        <f>Quarterly!CI282</f>
        <v>312.93098910262466</v>
      </c>
      <c r="CI215" s="100">
        <f>Quarterly!CJ282</f>
        <v>313.83853823902695</v>
      </c>
      <c r="CJ215" s="100">
        <f>Quarterly!CK282</f>
        <v>290.47980244015287</v>
      </c>
      <c r="CK215" s="100">
        <f>Quarterly!CL282</f>
        <v>308.57554725409705</v>
      </c>
      <c r="CL215" s="100">
        <f>Quarterly!CM282</f>
        <v>342.57036047670999</v>
      </c>
      <c r="CM215" s="100">
        <f>Quarterly!CN282</f>
        <v>343.95413537447763</v>
      </c>
      <c r="CN215" s="100">
        <f>Quarterly!CO282</f>
        <v>308.61506207086001</v>
      </c>
      <c r="CO215" s="100">
        <f>Quarterly!CP282</f>
        <v>382.07234636281004</v>
      </c>
      <c r="CP215" s="100">
        <f>Quarterly!CQ282</f>
        <v>359.262551606096</v>
      </c>
      <c r="CQ215" s="100">
        <f>Quarterly!CR282</f>
        <v>411.55379588257017</v>
      </c>
      <c r="CR215" s="100">
        <f>Quarterly!CS282</f>
        <v>403.36882964511301</v>
      </c>
      <c r="CS215" s="100">
        <f>Quarterly!CT282</f>
        <v>402.50554167892847</v>
      </c>
      <c r="CT215" s="100">
        <f>Quarterly!CU282</f>
        <v>411.91081682044262</v>
      </c>
      <c r="CU215" s="100">
        <f>Quarterly!CV282</f>
        <v>452.41785263343957</v>
      </c>
      <c r="CV215" s="100">
        <f>Quarterly!CW282</f>
        <v>431.73068139364301</v>
      </c>
      <c r="CW215" s="100">
        <f>Quarterly!CX282</f>
        <v>475.54089885639934</v>
      </c>
      <c r="CX215" s="100">
        <f>Quarterly!CY282</f>
        <v>406.01749062423437</v>
      </c>
      <c r="CY215" s="100">
        <f>Quarterly!CZ282</f>
        <v>442.11418832114828</v>
      </c>
      <c r="CZ215" s="100">
        <f>Quarterly!DA282</f>
        <v>465.55733846344333</v>
      </c>
      <c r="DA215" s="100">
        <f>Quarterly!DB282</f>
        <v>506.04205806765168</v>
      </c>
      <c r="DB215" s="100">
        <f>Quarterly!DC282</f>
        <v>445.93471602151521</v>
      </c>
      <c r="DC215" s="100">
        <f>Quarterly!DD282</f>
        <v>589.56891673439543</v>
      </c>
      <c r="DD215" s="100">
        <f>Quarterly!DE282</f>
        <v>483.78364397597835</v>
      </c>
      <c r="DE215" s="100">
        <f>Quarterly!DF282</f>
        <v>567.37949963150277</v>
      </c>
      <c r="DF215" s="100">
        <f>Quarterly!DG282</f>
        <v>609.02471992966753</v>
      </c>
      <c r="DG215" s="100">
        <f>Quarterly!DH282</f>
        <v>617.81078237267343</v>
      </c>
      <c r="DH215" s="100">
        <f>Quarterly!DI282</f>
        <v>616.18416173438618</v>
      </c>
      <c r="DI215" s="100">
        <f>Quarterly!DJ282</f>
        <v>641.02627468006744</v>
      </c>
      <c r="DJ215" s="100">
        <f>Quarterly!DK282</f>
        <v>704.35351970165334</v>
      </c>
      <c r="DK215" s="100">
        <f>Quarterly!DL282</f>
        <v>726.69598159527891</v>
      </c>
      <c r="DL215" s="100">
        <f>Quarterly!DM282</f>
        <v>726.1411322097083</v>
      </c>
      <c r="DM215" s="100">
        <f>Quarterly!DN282</f>
        <v>743.05115272261105</v>
      </c>
      <c r="DN215" s="100">
        <f>Quarterly!DO282</f>
        <v>685.22169602389647</v>
      </c>
    </row>
    <row r="216" spans="1:118" ht="15.6">
      <c r="A216" s="102" t="s">
        <v>17</v>
      </c>
      <c r="B216" s="100">
        <f>Quarterly!C283</f>
        <v>0</v>
      </c>
      <c r="C216" s="100">
        <f>Quarterly!D283</f>
        <v>0</v>
      </c>
      <c r="D216" s="100">
        <f>Quarterly!E283</f>
        <v>0</v>
      </c>
      <c r="E216" s="100">
        <f>Quarterly!F283</f>
        <v>0</v>
      </c>
      <c r="F216" s="100">
        <f>Quarterly!G283</f>
        <v>0</v>
      </c>
      <c r="G216" s="100">
        <f>Quarterly!H283</f>
        <v>0</v>
      </c>
      <c r="H216" s="100">
        <f>Quarterly!I283</f>
        <v>0</v>
      </c>
      <c r="I216" s="100">
        <f>Quarterly!J283</f>
        <v>0</v>
      </c>
      <c r="J216" s="100">
        <f>Quarterly!K283</f>
        <v>0</v>
      </c>
      <c r="K216" s="100">
        <f>Quarterly!L283</f>
        <v>0</v>
      </c>
      <c r="L216" s="100">
        <f>Quarterly!M283</f>
        <v>0</v>
      </c>
      <c r="M216" s="100">
        <f>Quarterly!N283</f>
        <v>0</v>
      </c>
      <c r="N216" s="100">
        <f>Quarterly!O283</f>
        <v>0</v>
      </c>
      <c r="O216" s="100">
        <f>Quarterly!P283</f>
        <v>0</v>
      </c>
      <c r="P216" s="100">
        <f>Quarterly!Q283</f>
        <v>0</v>
      </c>
      <c r="Q216" s="100">
        <f>Quarterly!R283</f>
        <v>0</v>
      </c>
      <c r="R216" s="100">
        <f>Quarterly!S283</f>
        <v>15.621131250000001</v>
      </c>
      <c r="S216" s="100">
        <f>Quarterly!T283</f>
        <v>15.621131250000001</v>
      </c>
      <c r="T216" s="100">
        <f>Quarterly!U283</f>
        <v>15.621131250000001</v>
      </c>
      <c r="U216" s="100">
        <f>Quarterly!V283</f>
        <v>15.621131250000001</v>
      </c>
      <c r="V216" s="100">
        <f>Quarterly!W283</f>
        <v>16.868343750000001</v>
      </c>
      <c r="W216" s="100">
        <f>Quarterly!X283</f>
        <v>16.868343750000001</v>
      </c>
      <c r="X216" s="100">
        <f>Quarterly!Y283</f>
        <v>16.868343750000001</v>
      </c>
      <c r="Y216" s="100">
        <f>Quarterly!Z283</f>
        <v>16.868343750000001</v>
      </c>
      <c r="Z216" s="100">
        <f>Quarterly!AA283</f>
        <v>19.77225</v>
      </c>
      <c r="AA216" s="100">
        <f>Quarterly!AB283</f>
        <v>19.77225</v>
      </c>
      <c r="AB216" s="100">
        <f>Quarterly!AC283</f>
        <v>19.77225</v>
      </c>
      <c r="AC216" s="100">
        <f>Quarterly!AD283</f>
        <v>19.77225</v>
      </c>
      <c r="AD216" s="100">
        <f>Quarterly!AE283</f>
        <v>23.784599999999998</v>
      </c>
      <c r="AE216" s="100">
        <f>Quarterly!AF283</f>
        <v>23.784599999999998</v>
      </c>
      <c r="AF216" s="100">
        <f>Quarterly!AG283</f>
        <v>23.784599999999998</v>
      </c>
      <c r="AG216" s="100">
        <f>Quarterly!AH283</f>
        <v>23.784599999999998</v>
      </c>
      <c r="AH216" s="100">
        <f>Quarterly!AI283</f>
        <v>28.483943749999995</v>
      </c>
      <c r="AI216" s="100">
        <f>Quarterly!AJ283</f>
        <v>28.483943749999995</v>
      </c>
      <c r="AJ216" s="100">
        <f>Quarterly!AK283</f>
        <v>28.483943749999995</v>
      </c>
      <c r="AK216" s="100">
        <f>Quarterly!AL283</f>
        <v>28.483943749999995</v>
      </c>
      <c r="AL216" s="100">
        <f>Quarterly!AM283</f>
        <v>33.975598305812497</v>
      </c>
      <c r="AM216" s="100">
        <f>Quarterly!AN283</f>
        <v>33.975598305812497</v>
      </c>
      <c r="AN216" s="100">
        <f>Quarterly!AO283</f>
        <v>33.975598305812497</v>
      </c>
      <c r="AO216" s="100">
        <f>Quarterly!AP283</f>
        <v>33.975598305812497</v>
      </c>
      <c r="AP216" s="100">
        <f>Quarterly!AQ283</f>
        <v>40.640634111625005</v>
      </c>
      <c r="AQ216" s="100">
        <f>Quarterly!AR283</f>
        <v>40.640634111625005</v>
      </c>
      <c r="AR216" s="100">
        <f>Quarterly!AS283</f>
        <v>40.640634111625005</v>
      </c>
      <c r="AS216" s="100">
        <f>Quarterly!AT283</f>
        <v>40.640634111625005</v>
      </c>
      <c r="AT216" s="100">
        <f>Quarterly!AU283</f>
        <v>49.360123305812493</v>
      </c>
      <c r="AU216" s="100">
        <f>Quarterly!AV283</f>
        <v>49.360123305812493</v>
      </c>
      <c r="AV216" s="100">
        <f>Quarterly!AW283</f>
        <v>49.360123305812493</v>
      </c>
      <c r="AW216" s="100">
        <f>Quarterly!AX283</f>
        <v>49.360123305812493</v>
      </c>
      <c r="AX216" s="100">
        <f>Quarterly!AY283</f>
        <v>53.526699999999998</v>
      </c>
      <c r="AY216" s="100">
        <f>Quarterly!AZ283</f>
        <v>62.732599999999998</v>
      </c>
      <c r="AZ216" s="100">
        <f>Quarterly!BA283</f>
        <v>58.537999999999997</v>
      </c>
      <c r="BA216" s="100">
        <f>Quarterly!BB283</f>
        <v>63.011299999999999</v>
      </c>
      <c r="BB216" s="100">
        <f>Quarterly!BC283</f>
        <v>68.441100000000006</v>
      </c>
      <c r="BC216" s="100">
        <f>Quarterly!BD283</f>
        <v>82.437950000000001</v>
      </c>
      <c r="BD216" s="100">
        <f>Quarterly!BE283</f>
        <v>84.1143</v>
      </c>
      <c r="BE216" s="100">
        <f>Quarterly!BF283</f>
        <v>93.701099999999997</v>
      </c>
      <c r="BF216" s="100">
        <f>Quarterly!BG283</f>
        <v>91.128500000000003</v>
      </c>
      <c r="BG216" s="100">
        <f>Quarterly!BH283</f>
        <v>92.427599999999998</v>
      </c>
      <c r="BH216" s="100">
        <f>Quarterly!BI283</f>
        <v>86.222489999999993</v>
      </c>
      <c r="BI216" s="100">
        <f>Quarterly!BJ283</f>
        <v>93.038399999999996</v>
      </c>
      <c r="BJ216" s="100">
        <f>Quarterly!BK283</f>
        <v>101.2783</v>
      </c>
      <c r="BK216" s="100">
        <f>Quarterly!BL283</f>
        <v>94.415400000000005</v>
      </c>
      <c r="BL216" s="100">
        <f>Quarterly!BM283</f>
        <v>103.76764</v>
      </c>
      <c r="BM216" s="100">
        <f>Quarterly!BN283</f>
        <v>113.32740000000001</v>
      </c>
      <c r="BN216" s="100">
        <f>Quarterly!BO283</f>
        <v>120.46912</v>
      </c>
      <c r="BO216" s="100">
        <f>Quarterly!BP283</f>
        <v>125.91171</v>
      </c>
      <c r="BP216" s="100">
        <f>Quarterly!BQ283</f>
        <v>123.8564560209</v>
      </c>
      <c r="BQ216" s="100">
        <f>Quarterly!BR283</f>
        <v>134.79237499999999</v>
      </c>
      <c r="BR216" s="100">
        <f>Quarterly!BS283</f>
        <v>145.13220000000001</v>
      </c>
      <c r="BS216" s="100">
        <f>Quarterly!BT283</f>
        <v>153.29829999999998</v>
      </c>
      <c r="BT216" s="100">
        <f>Quarterly!BU283</f>
        <v>150.2071</v>
      </c>
      <c r="BU216" s="100">
        <f>Quarterly!BV283</f>
        <v>153.93375438906139</v>
      </c>
      <c r="BV216" s="100">
        <f>Quarterly!BW283</f>
        <v>172.03507055809507</v>
      </c>
      <c r="BW216" s="100">
        <f>Quarterly!BX283</f>
        <v>175.34935919804821</v>
      </c>
      <c r="BX216" s="100">
        <f>Quarterly!BY283</f>
        <v>174.52187765229149</v>
      </c>
      <c r="BY216" s="100">
        <f>Quarterly!BZ283</f>
        <v>185.12825426286372</v>
      </c>
      <c r="BZ216" s="100">
        <f>Quarterly!CA283</f>
        <v>188.68390473805232</v>
      </c>
      <c r="CA216" s="100">
        <f>Quarterly!CB283</f>
        <v>215.09123925011662</v>
      </c>
      <c r="CB216" s="100">
        <f>Quarterly!CC283</f>
        <v>204.99199875990109</v>
      </c>
      <c r="CC216" s="100">
        <f>Quarterly!CD283</f>
        <v>201.15622471529173</v>
      </c>
      <c r="CD216" s="100">
        <f>Quarterly!CE283</f>
        <v>212.18758104886246</v>
      </c>
      <c r="CE216" s="100">
        <f>Quarterly!CF283</f>
        <v>240.013726221544</v>
      </c>
      <c r="CF216" s="100">
        <f>Quarterly!CG283</f>
        <v>221.80388529835068</v>
      </c>
      <c r="CG216" s="100">
        <f>Quarterly!CH283</f>
        <v>242.49674987694934</v>
      </c>
      <c r="CH216" s="100">
        <f>Quarterly!CI283</f>
        <v>263.4770267111125</v>
      </c>
      <c r="CI216" s="100">
        <f>Quarterly!CJ283</f>
        <v>272.53628794569659</v>
      </c>
      <c r="CJ216" s="100">
        <f>Quarterly!CK283</f>
        <v>248.89174879220005</v>
      </c>
      <c r="CK216" s="100">
        <f>Quarterly!CL283</f>
        <v>259.71449375044602</v>
      </c>
      <c r="CL216" s="100">
        <f>Quarterly!CM283</f>
        <v>298.48911785671004</v>
      </c>
      <c r="CM216" s="100">
        <f>Quarterly!CN283</f>
        <v>297.0477846755</v>
      </c>
      <c r="CN216" s="100">
        <f>Quarterly!CO283</f>
        <v>277.04485722251582</v>
      </c>
      <c r="CO216" s="100">
        <f>Quarterly!CP283</f>
        <v>307.36872696613585</v>
      </c>
      <c r="CP216" s="100">
        <f>Quarterly!CQ283</f>
        <v>328.58990079186964</v>
      </c>
      <c r="CQ216" s="100">
        <f>Quarterly!CR283</f>
        <v>339.88014610932157</v>
      </c>
      <c r="CR216" s="100">
        <f>Quarterly!CS283</f>
        <v>312.72964746637001</v>
      </c>
      <c r="CS216" s="100">
        <f>Quarterly!CT283</f>
        <v>343.45304838396004</v>
      </c>
      <c r="CT216" s="100">
        <f>Quarterly!CU283</f>
        <v>355.82184256534265</v>
      </c>
      <c r="CU216" s="100">
        <f>Quarterly!CV283</f>
        <v>406.78624406360268</v>
      </c>
      <c r="CV216" s="100">
        <f>Quarterly!CW283</f>
        <v>352.76772566056275</v>
      </c>
      <c r="CW216" s="100">
        <f>Quarterly!CX283</f>
        <v>380.77927314316639</v>
      </c>
      <c r="CX216" s="100">
        <f>Quarterly!CY283</f>
        <v>369.35853324449124</v>
      </c>
      <c r="CY216" s="100">
        <f>Quarterly!CZ283</f>
        <v>372.70318224011567</v>
      </c>
      <c r="CZ216" s="100">
        <f>Quarterly!DA283</f>
        <v>361.93847327448964</v>
      </c>
      <c r="DA216" s="100">
        <f>Quarterly!DB283</f>
        <v>400.09945643860476</v>
      </c>
      <c r="DB216" s="100">
        <f>Quarterly!DC283</f>
        <v>409.50906866037138</v>
      </c>
      <c r="DC216" s="100">
        <f>Quarterly!DD283</f>
        <v>450.14228412336922</v>
      </c>
      <c r="DD216" s="100">
        <f>Quarterly!DE283</f>
        <v>401.38981528085606</v>
      </c>
      <c r="DE216" s="100">
        <f>Quarterly!DF283</f>
        <v>451.37590796759844</v>
      </c>
      <c r="DF216" s="100">
        <f>Quarterly!DG283</f>
        <v>513.32354734583896</v>
      </c>
      <c r="DG216" s="100">
        <f>Quarterly!DH283</f>
        <v>510.68432055456844</v>
      </c>
      <c r="DH216" s="100">
        <f>Quarterly!DI283</f>
        <v>530.74912423721139</v>
      </c>
      <c r="DI216" s="100">
        <f>Quarterly!DJ283</f>
        <v>539.50337379356006</v>
      </c>
      <c r="DJ216" s="100">
        <f>Quarterly!DK283</f>
        <v>602.33597083474865</v>
      </c>
      <c r="DK216" s="100">
        <f>Quarterly!DL283</f>
        <v>614.78332794721996</v>
      </c>
      <c r="DL216" s="100">
        <f>Quarterly!DM283</f>
        <v>585.11691508428839</v>
      </c>
      <c r="DM216" s="100">
        <f>Quarterly!DN283</f>
        <v>623.2647333408795</v>
      </c>
      <c r="DN216" s="100">
        <f>Quarterly!DO283</f>
        <v>601.79766809162891</v>
      </c>
    </row>
    <row r="217" spans="1:118" ht="15.6">
      <c r="A217" s="102" t="s">
        <v>764</v>
      </c>
      <c r="B217" s="100">
        <f>Quarterly!C284</f>
        <v>0</v>
      </c>
      <c r="C217" s="100">
        <f>Quarterly!D284</f>
        <v>0</v>
      </c>
      <c r="D217" s="100">
        <f>Quarterly!E284</f>
        <v>0</v>
      </c>
      <c r="E217" s="100">
        <f>Quarterly!F284</f>
        <v>0</v>
      </c>
      <c r="F217" s="100">
        <f>Quarterly!G284</f>
        <v>0</v>
      </c>
      <c r="G217" s="100">
        <f>Quarterly!H284</f>
        <v>0</v>
      </c>
      <c r="H217" s="100">
        <f>Quarterly!I284</f>
        <v>0</v>
      </c>
      <c r="I217" s="100">
        <f>Quarterly!J284</f>
        <v>0</v>
      </c>
      <c r="J217" s="100">
        <f>Quarterly!K284</f>
        <v>0</v>
      </c>
      <c r="K217" s="100">
        <f>Quarterly!L284</f>
        <v>0</v>
      </c>
      <c r="L217" s="100">
        <f>Quarterly!M284</f>
        <v>0</v>
      </c>
      <c r="M217" s="100">
        <f>Quarterly!N284</f>
        <v>0</v>
      </c>
      <c r="N217" s="100">
        <f>Quarterly!O284</f>
        <v>0</v>
      </c>
      <c r="O217" s="100">
        <f>Quarterly!P284</f>
        <v>0</v>
      </c>
      <c r="P217" s="100">
        <f>Quarterly!Q284</f>
        <v>0</v>
      </c>
      <c r="Q217" s="100">
        <f>Quarterly!R284</f>
        <v>0</v>
      </c>
      <c r="R217" s="100">
        <f>Quarterly!S284</f>
        <v>4.3201874999999994</v>
      </c>
      <c r="S217" s="100">
        <f>Quarterly!T284</f>
        <v>4.3201874999999994</v>
      </c>
      <c r="T217" s="100">
        <f>Quarterly!U284</f>
        <v>4.3201874999999994</v>
      </c>
      <c r="U217" s="100">
        <f>Quarterly!V284</f>
        <v>4.3201874999999994</v>
      </c>
      <c r="V217" s="100">
        <f>Quarterly!W284</f>
        <v>4.7797687499999997</v>
      </c>
      <c r="W217" s="100">
        <f>Quarterly!X284</f>
        <v>4.7797687499999997</v>
      </c>
      <c r="X217" s="100">
        <f>Quarterly!Y284</f>
        <v>4.7797687499999997</v>
      </c>
      <c r="Y217" s="100">
        <f>Quarterly!Z284</f>
        <v>4.7797687499999997</v>
      </c>
      <c r="Z217" s="100">
        <f>Quarterly!AA284</f>
        <v>5.9536875</v>
      </c>
      <c r="AA217" s="100">
        <f>Quarterly!AB284</f>
        <v>5.9536875</v>
      </c>
      <c r="AB217" s="100">
        <f>Quarterly!AC284</f>
        <v>5.9536875</v>
      </c>
      <c r="AC217" s="100">
        <f>Quarterly!AD284</f>
        <v>5.9536875</v>
      </c>
      <c r="AD217" s="100">
        <f>Quarterly!AE284</f>
        <v>7.3337062500000005</v>
      </c>
      <c r="AE217" s="100">
        <f>Quarterly!AF284</f>
        <v>7.3337062500000005</v>
      </c>
      <c r="AF217" s="100">
        <f>Quarterly!AG284</f>
        <v>7.3337062500000005</v>
      </c>
      <c r="AG217" s="100">
        <f>Quarterly!AH284</f>
        <v>7.3337062500000005</v>
      </c>
      <c r="AH217" s="100">
        <f>Quarterly!AI284</f>
        <v>8.4862812499999993</v>
      </c>
      <c r="AI217" s="100">
        <f>Quarterly!AJ284</f>
        <v>8.4862812499999993</v>
      </c>
      <c r="AJ217" s="100">
        <f>Quarterly!AK284</f>
        <v>8.4862812499999993</v>
      </c>
      <c r="AK217" s="100">
        <f>Quarterly!AL284</f>
        <v>8.4862812499999993</v>
      </c>
      <c r="AL217" s="100">
        <f>Quarterly!AM284</f>
        <v>9.9500519266875003</v>
      </c>
      <c r="AM217" s="100">
        <f>Quarterly!AN284</f>
        <v>9.9500519266875003</v>
      </c>
      <c r="AN217" s="100">
        <f>Quarterly!AO284</f>
        <v>9.9500519266875003</v>
      </c>
      <c r="AO217" s="100">
        <f>Quarterly!AP284</f>
        <v>9.9500519266875003</v>
      </c>
      <c r="AP217" s="100">
        <f>Quarterly!AQ284</f>
        <v>12.559597603375</v>
      </c>
      <c r="AQ217" s="100">
        <f>Quarterly!AR284</f>
        <v>12.559597603375</v>
      </c>
      <c r="AR217" s="100">
        <f>Quarterly!AS284</f>
        <v>12.559597603375</v>
      </c>
      <c r="AS217" s="100">
        <f>Quarterly!AT284</f>
        <v>12.559597603375</v>
      </c>
      <c r="AT217" s="100">
        <f>Quarterly!AU284</f>
        <v>16.300364426687501</v>
      </c>
      <c r="AU217" s="100">
        <f>Quarterly!AV284</f>
        <v>16.300364426687501</v>
      </c>
      <c r="AV217" s="100">
        <f>Quarterly!AW284</f>
        <v>16.300364426687501</v>
      </c>
      <c r="AW217" s="100">
        <f>Quarterly!AX284</f>
        <v>16.300364426687501</v>
      </c>
      <c r="AX217" s="100">
        <f>Quarterly!AY284</f>
        <v>18.869</v>
      </c>
      <c r="AY217" s="100">
        <f>Quarterly!AZ284</f>
        <v>24.583100000000002</v>
      </c>
      <c r="AZ217" s="100">
        <f>Quarterly!BA284</f>
        <v>20.676699999999997</v>
      </c>
      <c r="BA217" s="100">
        <f>Quarterly!BB284</f>
        <v>21.677900000000001</v>
      </c>
      <c r="BB217" s="100">
        <f>Quarterly!BC284</f>
        <v>24.730800000000002</v>
      </c>
      <c r="BC217" s="100">
        <f>Quarterly!BD284</f>
        <v>36.190550000000002</v>
      </c>
      <c r="BD217" s="100">
        <f>Quarterly!BE284</f>
        <v>29.851500000000001</v>
      </c>
      <c r="BE217" s="100">
        <f>Quarterly!BF284</f>
        <v>32.300399999999996</v>
      </c>
      <c r="BF217" s="100">
        <f>Quarterly!BG284</f>
        <v>31.431400000000004</v>
      </c>
      <c r="BG217" s="100">
        <f>Quarterly!BH284</f>
        <v>36.534700000000001</v>
      </c>
      <c r="BH217" s="100">
        <f>Quarterly!BI284</f>
        <v>32.310090000000002</v>
      </c>
      <c r="BI217" s="100">
        <f>Quarterly!BJ284</f>
        <v>36.180700000000002</v>
      </c>
      <c r="BJ217" s="100">
        <f>Quarterly!BK284</f>
        <v>43.081000000000003</v>
      </c>
      <c r="BK217" s="100">
        <f>Quarterly!BL284</f>
        <v>37.182100000000005</v>
      </c>
      <c r="BL217" s="100">
        <f>Quarterly!BM284</f>
        <v>39.357439999999997</v>
      </c>
      <c r="BM217" s="100">
        <f>Quarterly!BN284</f>
        <v>42.4069</v>
      </c>
      <c r="BN217" s="100">
        <f>Quarterly!BO284</f>
        <v>48.9345</v>
      </c>
      <c r="BO217" s="100">
        <f>Quarterly!BP284</f>
        <v>50.004509999999996</v>
      </c>
      <c r="BP217" s="100">
        <f>Quarterly!BQ284</f>
        <v>45.198031051000001</v>
      </c>
      <c r="BQ217" s="100">
        <f>Quarterly!BR284</f>
        <v>54.487610000000004</v>
      </c>
      <c r="BR217" s="100">
        <f>Quarterly!BS284</f>
        <v>61.072000000000003</v>
      </c>
      <c r="BS217" s="100">
        <f>Quarterly!BT284</f>
        <v>67.714300000000009</v>
      </c>
      <c r="BT217" s="100">
        <f>Quarterly!BU284</f>
        <v>56.0672</v>
      </c>
      <c r="BU217" s="100">
        <f>Quarterly!BV284</f>
        <v>64.961964494</v>
      </c>
      <c r="BV217" s="100">
        <f>Quarterly!BW284</f>
        <v>82.347602128000005</v>
      </c>
      <c r="BW217" s="100">
        <f>Quarterly!BX284</f>
        <v>78.766523661999997</v>
      </c>
      <c r="BX217" s="100">
        <f>Quarterly!BY284</f>
        <v>71.067417922000004</v>
      </c>
      <c r="BY217" s="100">
        <f>Quarterly!BZ284</f>
        <v>78.24960183799999</v>
      </c>
      <c r="BZ217" s="100">
        <f>Quarterly!CA284</f>
        <v>76.514846907999996</v>
      </c>
      <c r="CA217" s="100">
        <f>Quarterly!CB284</f>
        <v>85.800371775999992</v>
      </c>
      <c r="CB217" s="100">
        <f>Quarterly!CC284</f>
        <v>82.31563177000001</v>
      </c>
      <c r="CC217" s="100">
        <f>Quarterly!CD284</f>
        <v>84.037146747000008</v>
      </c>
      <c r="CD217" s="100">
        <f>Quarterly!CE284</f>
        <v>94.658575905000006</v>
      </c>
      <c r="CE217" s="100">
        <f>Quarterly!CF284</f>
        <v>101.66033183299999</v>
      </c>
      <c r="CF217" s="100">
        <f>Quarterly!CG284</f>
        <v>85.857099714325585</v>
      </c>
      <c r="CG217" s="100">
        <f>Quarterly!CH284</f>
        <v>91.873092250285168</v>
      </c>
      <c r="CH217" s="100">
        <f>Quarterly!CI284</f>
        <v>119.49123234022957</v>
      </c>
      <c r="CI217" s="100">
        <f>Quarterly!CJ284</f>
        <v>108.93748038641213</v>
      </c>
      <c r="CJ217" s="100">
        <f>Quarterly!CK284</f>
        <v>98.576318573999998</v>
      </c>
      <c r="CK217" s="100">
        <f>Quarterly!CL284</f>
        <v>109.15508523902604</v>
      </c>
      <c r="CL217" s="100">
        <f>Quarterly!CM284</f>
        <v>137.29334651050999</v>
      </c>
      <c r="CM217" s="100">
        <f>Quarterly!CN284</f>
        <v>123.358744676</v>
      </c>
      <c r="CN217" s="100">
        <f>Quarterly!CO284</f>
        <v>110.15070044572582</v>
      </c>
      <c r="CO217" s="100">
        <f>Quarterly!CP284</f>
        <v>126.58858007764582</v>
      </c>
      <c r="CP217" s="100">
        <f>Quarterly!CQ284</f>
        <v>151.98496144718965</v>
      </c>
      <c r="CQ217" s="100">
        <f>Quarterly!CR284</f>
        <v>149.97065942314271</v>
      </c>
      <c r="CR217" s="100">
        <f>Quarterly!CS284</f>
        <v>126.27051135829001</v>
      </c>
      <c r="CS217" s="100">
        <f>Quarterly!CT284</f>
        <v>147.45185578155002</v>
      </c>
      <c r="CT217" s="100">
        <f>Quarterly!CU284</f>
        <v>157.24301973759989</v>
      </c>
      <c r="CU217" s="100">
        <f>Quarterly!CV284</f>
        <v>186.11801859050004</v>
      </c>
      <c r="CV217" s="100">
        <f>Quarterly!CW284</f>
        <v>144.07197829388193</v>
      </c>
      <c r="CW217" s="100">
        <f>Quarterly!CX284</f>
        <v>150.42645377511803</v>
      </c>
      <c r="CX217" s="100">
        <f>Quarterly!CY284</f>
        <v>153.80187822093455</v>
      </c>
      <c r="CY217" s="100">
        <f>Quarterly!CZ284</f>
        <v>197.81811169594118</v>
      </c>
      <c r="CZ217" s="100">
        <f>Quarterly!DA284</f>
        <v>145.31355795899</v>
      </c>
      <c r="DA217" s="100">
        <f>Quarterly!DB284</f>
        <v>171.34899033895522</v>
      </c>
      <c r="DB217" s="100">
        <f>Quarterly!DC284</f>
        <v>198.38096962020046</v>
      </c>
      <c r="DC217" s="100">
        <f>Quarterly!DD284</f>
        <v>206.95276467163023</v>
      </c>
      <c r="DD217" s="100">
        <f>Quarterly!DE284</f>
        <v>181.59369911504504</v>
      </c>
      <c r="DE217" s="100">
        <f>Quarterly!DF284</f>
        <v>199.10016843815936</v>
      </c>
      <c r="DF217" s="100">
        <f>Quarterly!DG284</f>
        <v>258.28532710085244</v>
      </c>
      <c r="DG217" s="100">
        <f>Quarterly!DH284</f>
        <v>231.68476523882538</v>
      </c>
      <c r="DH217" s="100">
        <f>Quarterly!DI284</f>
        <v>220.2615993390707</v>
      </c>
      <c r="DI217" s="100">
        <f>Quarterly!DJ284</f>
        <v>241.0780115153986</v>
      </c>
      <c r="DJ217" s="100">
        <f>Quarterly!DK284</f>
        <v>284.72208691363119</v>
      </c>
      <c r="DK217" s="100">
        <f>Quarterly!DL284</f>
        <v>299.25647278099996</v>
      </c>
      <c r="DL217" s="100">
        <f>Quarterly!DM284</f>
        <v>256.30932252000002</v>
      </c>
      <c r="DM217" s="100">
        <f>Quarterly!DN284</f>
        <v>298.43161316099997</v>
      </c>
      <c r="DN217" s="100">
        <f>Quarterly!DO284</f>
        <v>262.78771963996735</v>
      </c>
    </row>
    <row r="218" spans="1:118" ht="15.6">
      <c r="A218" s="103" t="s">
        <v>765</v>
      </c>
      <c r="B218" s="100">
        <f>Quarterly!C285</f>
        <v>0</v>
      </c>
      <c r="C218" s="100">
        <f>Quarterly!D285</f>
        <v>0</v>
      </c>
      <c r="D218" s="100">
        <f>Quarterly!E285</f>
        <v>0</v>
      </c>
      <c r="E218" s="100">
        <f>Quarterly!F285</f>
        <v>0</v>
      </c>
      <c r="F218" s="100">
        <f>Quarterly!G285</f>
        <v>0</v>
      </c>
      <c r="G218" s="100">
        <f>Quarterly!H285</f>
        <v>0</v>
      </c>
      <c r="H218" s="100">
        <f>Quarterly!I285</f>
        <v>0</v>
      </c>
      <c r="I218" s="100">
        <f>Quarterly!J285</f>
        <v>0</v>
      </c>
      <c r="J218" s="100">
        <f>Quarterly!K285</f>
        <v>0</v>
      </c>
      <c r="K218" s="100">
        <f>Quarterly!L285</f>
        <v>0</v>
      </c>
      <c r="L218" s="100">
        <f>Quarterly!M285</f>
        <v>0</v>
      </c>
      <c r="M218" s="100">
        <f>Quarterly!N285</f>
        <v>0</v>
      </c>
      <c r="N218" s="100">
        <f>Quarterly!O285</f>
        <v>0</v>
      </c>
      <c r="O218" s="100">
        <f>Quarterly!P285</f>
        <v>0</v>
      </c>
      <c r="P218" s="100">
        <f>Quarterly!Q285</f>
        <v>0</v>
      </c>
      <c r="Q218" s="100">
        <f>Quarterly!R285</f>
        <v>0</v>
      </c>
      <c r="R218" s="100">
        <f>Quarterly!S285</f>
        <v>8.17861875</v>
      </c>
      <c r="S218" s="100">
        <f>Quarterly!T285</f>
        <v>8.17861875</v>
      </c>
      <c r="T218" s="100">
        <f>Quarterly!U285</f>
        <v>8.17861875</v>
      </c>
      <c r="U218" s="100">
        <f>Quarterly!V285</f>
        <v>8.17861875</v>
      </c>
      <c r="V218" s="100">
        <f>Quarterly!W285</f>
        <v>9.0595062500000001</v>
      </c>
      <c r="W218" s="100">
        <f>Quarterly!X285</f>
        <v>9.0595062500000001</v>
      </c>
      <c r="X218" s="100">
        <f>Quarterly!Y285</f>
        <v>9.0595062500000001</v>
      </c>
      <c r="Y218" s="100">
        <f>Quarterly!Z285</f>
        <v>9.0595062500000001</v>
      </c>
      <c r="Z218" s="100">
        <f>Quarterly!AA285</f>
        <v>10.3033375</v>
      </c>
      <c r="AA218" s="100">
        <f>Quarterly!AB285</f>
        <v>10.3033375</v>
      </c>
      <c r="AB218" s="100">
        <f>Quarterly!AC285</f>
        <v>10.3033375</v>
      </c>
      <c r="AC218" s="100">
        <f>Quarterly!AD285</f>
        <v>10.3033375</v>
      </c>
      <c r="AD218" s="100">
        <f>Quarterly!AE285</f>
        <v>12.10750625</v>
      </c>
      <c r="AE218" s="100">
        <f>Quarterly!AF285</f>
        <v>12.10750625</v>
      </c>
      <c r="AF218" s="100">
        <f>Quarterly!AG285</f>
        <v>12.10750625</v>
      </c>
      <c r="AG218" s="100">
        <f>Quarterly!AH285</f>
        <v>12.10750625</v>
      </c>
      <c r="AH218" s="100">
        <f>Quarterly!AI285</f>
        <v>14.5449625</v>
      </c>
      <c r="AI218" s="100">
        <f>Quarterly!AJ285</f>
        <v>14.5449625</v>
      </c>
      <c r="AJ218" s="100">
        <f>Quarterly!AK285</f>
        <v>14.5449625</v>
      </c>
      <c r="AK218" s="100">
        <f>Quarterly!AL285</f>
        <v>14.5449625</v>
      </c>
      <c r="AL218" s="100">
        <f>Quarterly!AM285</f>
        <v>17.54612383525</v>
      </c>
      <c r="AM218" s="100">
        <f>Quarterly!AN285</f>
        <v>17.54612383525</v>
      </c>
      <c r="AN218" s="100">
        <f>Quarterly!AO285</f>
        <v>17.54612383525</v>
      </c>
      <c r="AO218" s="100">
        <f>Quarterly!AP285</f>
        <v>17.54612383525</v>
      </c>
      <c r="AP218" s="100">
        <f>Quarterly!AQ285</f>
        <v>20.7199664205</v>
      </c>
      <c r="AQ218" s="100">
        <f>Quarterly!AR285</f>
        <v>20.7199664205</v>
      </c>
      <c r="AR218" s="100">
        <f>Quarterly!AS285</f>
        <v>20.7199664205</v>
      </c>
      <c r="AS218" s="100">
        <f>Quarterly!AT285</f>
        <v>20.7199664205</v>
      </c>
      <c r="AT218" s="100">
        <f>Quarterly!AU285</f>
        <v>24.877061335249998</v>
      </c>
      <c r="AU218" s="100">
        <f>Quarterly!AV285</f>
        <v>24.877061335249998</v>
      </c>
      <c r="AV218" s="100">
        <f>Quarterly!AW285</f>
        <v>24.877061335249998</v>
      </c>
      <c r="AW218" s="100">
        <f>Quarterly!AX285</f>
        <v>24.877061335249998</v>
      </c>
      <c r="AX218" s="100">
        <f>Quarterly!AY285</f>
        <v>27.687899999999999</v>
      </c>
      <c r="AY218" s="100">
        <f>Quarterly!AZ285</f>
        <v>29.709299999999999</v>
      </c>
      <c r="AZ218" s="100">
        <f>Quarterly!BA285</f>
        <v>29.910399999999996</v>
      </c>
      <c r="BA218" s="100">
        <f>Quarterly!BB285</f>
        <v>33.674299999999995</v>
      </c>
      <c r="BB218" s="100">
        <f>Quarterly!BC285</f>
        <v>34.9527</v>
      </c>
      <c r="BC218" s="100">
        <f>Quarterly!BD285</f>
        <v>36.443399999999997</v>
      </c>
      <c r="BD218" s="100">
        <f>Quarterly!BE285</f>
        <v>43.0471</v>
      </c>
      <c r="BE218" s="100">
        <f>Quarterly!BF285</f>
        <v>47.254399999999997</v>
      </c>
      <c r="BF218" s="100">
        <f>Quarterly!BG285</f>
        <v>46.163200000000003</v>
      </c>
      <c r="BG218" s="100">
        <f>Quarterly!BH285</f>
        <v>42.808</v>
      </c>
      <c r="BH218" s="100">
        <f>Quarterly!BI285</f>
        <v>46.286299999999997</v>
      </c>
      <c r="BI218" s="100">
        <f>Quarterly!BJ285</f>
        <v>48.440200000000004</v>
      </c>
      <c r="BJ218" s="100">
        <f>Quarterly!BK285</f>
        <v>49.580200000000005</v>
      </c>
      <c r="BK218" s="100">
        <f>Quarterly!BL285</f>
        <v>49.756900000000002</v>
      </c>
      <c r="BL218" s="100">
        <f>Quarterly!BM285</f>
        <v>55.654399999999995</v>
      </c>
      <c r="BM218" s="100">
        <f>Quarterly!BN285</f>
        <v>61.811000000000007</v>
      </c>
      <c r="BN218" s="100">
        <f>Quarterly!BO285</f>
        <v>60.542320000000011</v>
      </c>
      <c r="BO218" s="100">
        <f>Quarterly!BP285</f>
        <v>67.004600000000011</v>
      </c>
      <c r="BP218" s="100">
        <f>Quarterly!BQ285</f>
        <v>68.586680318900008</v>
      </c>
      <c r="BQ218" s="100">
        <f>Quarterly!BR285</f>
        <v>69.614185000000006</v>
      </c>
      <c r="BR218" s="100">
        <f>Quarterly!BS285</f>
        <v>71.976699999999994</v>
      </c>
      <c r="BS218" s="100">
        <f>Quarterly!BT285</f>
        <v>72.476300000000009</v>
      </c>
      <c r="BT218" s="100">
        <f>Quarterly!BU285</f>
        <v>77.475400000000008</v>
      </c>
      <c r="BU218" s="100">
        <f>Quarterly!BV285</f>
        <v>77.642313159061374</v>
      </c>
      <c r="BV218" s="100">
        <f>Quarterly!BW285</f>
        <v>79.139734553095053</v>
      </c>
      <c r="BW218" s="100">
        <f>Quarterly!BX285</f>
        <v>85.245114013048209</v>
      </c>
      <c r="BX218" s="100">
        <f>Quarterly!BY285</f>
        <v>91.319771439291486</v>
      </c>
      <c r="BY218" s="100">
        <f>Quarterly!BZ285</f>
        <v>92.484125280863751</v>
      </c>
      <c r="BZ218" s="100">
        <f>Quarterly!CA285</f>
        <v>97.369246036052331</v>
      </c>
      <c r="CA218" s="100">
        <f>Quarterly!CB285</f>
        <v>112.76351870611663</v>
      </c>
      <c r="CB218" s="100">
        <f>Quarterly!CC285</f>
        <v>108.74736760590108</v>
      </c>
      <c r="CC218" s="100">
        <f>Quarterly!CD285</f>
        <v>102.27613864429172</v>
      </c>
      <c r="CD218" s="100">
        <f>Quarterly!CE285</f>
        <v>101.23340353586246</v>
      </c>
      <c r="CE218" s="100">
        <f>Quarterly!CF285</f>
        <v>119.96899103754399</v>
      </c>
      <c r="CF218" s="100">
        <f>Quarterly!CG285</f>
        <v>117.80563311587508</v>
      </c>
      <c r="CG218" s="100">
        <f>Quarterly!CH285</f>
        <v>127.59084369897209</v>
      </c>
      <c r="CH218" s="100">
        <f>Quarterly!CI285</f>
        <v>123.63735688170152</v>
      </c>
      <c r="CI218" s="100">
        <f>Quarterly!CJ285</f>
        <v>141.23612440467133</v>
      </c>
      <c r="CJ218" s="100">
        <f>Quarterly!CK285</f>
        <v>129.13654180820001</v>
      </c>
      <c r="CK218" s="100">
        <f>Quarterly!CL285</f>
        <v>128.93001699842</v>
      </c>
      <c r="CL218" s="100">
        <f>Quarterly!CM285</f>
        <v>138.42262644020002</v>
      </c>
      <c r="CM218" s="100">
        <f>Quarterly!CN285</f>
        <v>148.0665915395</v>
      </c>
      <c r="CN218" s="100">
        <f>Quarterly!CO285</f>
        <v>144.12100207278996</v>
      </c>
      <c r="CO218" s="100">
        <f>Quarterly!CP285</f>
        <v>155.15820161749002</v>
      </c>
      <c r="CP218" s="100">
        <f>Quarterly!CQ285</f>
        <v>151.50493886167999</v>
      </c>
      <c r="CQ218" s="100">
        <f>Quarterly!CR285</f>
        <v>165.27330700917889</v>
      </c>
      <c r="CR218" s="100">
        <f>Quarterly!CS285</f>
        <v>161.18113841208</v>
      </c>
      <c r="CS218" s="100">
        <f>Quarterly!CT285</f>
        <v>167.66498700740999</v>
      </c>
      <c r="CT218" s="100">
        <f>Quarterly!CU285</f>
        <v>170.16166527989108</v>
      </c>
      <c r="CU218" s="100">
        <f>Quarterly!CV285</f>
        <v>190.97176619300896</v>
      </c>
      <c r="CV218" s="100">
        <f>Quarterly!CW285</f>
        <v>177.61626189868082</v>
      </c>
      <c r="CW218" s="100">
        <f>Quarterly!CX285</f>
        <v>197.51463408595839</v>
      </c>
      <c r="CX218" s="100">
        <f>Quarterly!CY285</f>
        <v>184.98932533483665</v>
      </c>
      <c r="CY218" s="100">
        <f>Quarterly!CZ285</f>
        <v>152.08858686160448</v>
      </c>
      <c r="CZ218" s="100">
        <f>Quarterly!DA285</f>
        <v>185.69975013195881</v>
      </c>
      <c r="DA218" s="100">
        <f>Quarterly!DB285</f>
        <v>194.71148554982395</v>
      </c>
      <c r="DB218" s="100">
        <f>Quarterly!DC285</f>
        <v>183.46430076716302</v>
      </c>
      <c r="DC218" s="100">
        <f>Quarterly!DD285</f>
        <v>212.0746835722021</v>
      </c>
      <c r="DD218" s="100">
        <f>Quarterly!DE285</f>
        <v>189.84466274198195</v>
      </c>
      <c r="DE218" s="100">
        <f>Quarterly!DF285</f>
        <v>219.12132854563595</v>
      </c>
      <c r="DF218" s="100">
        <f>Quarterly!DG285</f>
        <v>224.10725922392035</v>
      </c>
      <c r="DG218" s="100">
        <f>Quarterly!DH285</f>
        <v>240.0164416049098</v>
      </c>
      <c r="DH218" s="100">
        <f>Quarterly!DI285</f>
        <v>257.3082947931008</v>
      </c>
      <c r="DI218" s="100">
        <f>Quarterly!DJ285</f>
        <v>246.97824960009939</v>
      </c>
      <c r="DJ218" s="100">
        <f>Quarterly!DK285</f>
        <v>264.00341212624477</v>
      </c>
      <c r="DK218" s="100">
        <f>Quarterly!DL285</f>
        <v>262.13304230253004</v>
      </c>
      <c r="DL218" s="100">
        <f>Quarterly!DM285</f>
        <v>280.86575386322005</v>
      </c>
      <c r="DM218" s="100">
        <f>Quarterly!DN285</f>
        <v>280.27170433207948</v>
      </c>
      <c r="DN218" s="100">
        <f>Quarterly!DO285</f>
        <v>292.28297241830569</v>
      </c>
    </row>
    <row r="219" spans="1:118" ht="15.6">
      <c r="A219" s="102" t="s">
        <v>766</v>
      </c>
      <c r="B219" s="100">
        <f>Quarterly!C286</f>
        <v>0</v>
      </c>
      <c r="C219" s="100">
        <f>Quarterly!D286</f>
        <v>0</v>
      </c>
      <c r="D219" s="100">
        <f>Quarterly!E286</f>
        <v>0</v>
      </c>
      <c r="E219" s="100">
        <f>Quarterly!F286</f>
        <v>0</v>
      </c>
      <c r="F219" s="100">
        <f>Quarterly!G286</f>
        <v>0</v>
      </c>
      <c r="G219" s="100">
        <f>Quarterly!H286</f>
        <v>0</v>
      </c>
      <c r="H219" s="100">
        <f>Quarterly!I286</f>
        <v>0</v>
      </c>
      <c r="I219" s="100">
        <f>Quarterly!J286</f>
        <v>0</v>
      </c>
      <c r="J219" s="100">
        <f>Quarterly!K286</f>
        <v>0</v>
      </c>
      <c r="K219" s="100">
        <f>Quarterly!L286</f>
        <v>0</v>
      </c>
      <c r="L219" s="100">
        <f>Quarterly!M286</f>
        <v>0</v>
      </c>
      <c r="M219" s="100">
        <f>Quarterly!N286</f>
        <v>0</v>
      </c>
      <c r="N219" s="100">
        <f>Quarterly!O286</f>
        <v>0</v>
      </c>
      <c r="O219" s="100">
        <f>Quarterly!P286</f>
        <v>0</v>
      </c>
      <c r="P219" s="100">
        <f>Quarterly!Q286</f>
        <v>0</v>
      </c>
      <c r="Q219" s="100">
        <f>Quarterly!R286</f>
        <v>0</v>
      </c>
      <c r="R219" s="100">
        <f>Quarterly!S286</f>
        <v>3.122325</v>
      </c>
      <c r="S219" s="100">
        <f>Quarterly!T286</f>
        <v>3.122325</v>
      </c>
      <c r="T219" s="100">
        <f>Quarterly!U286</f>
        <v>3.122325</v>
      </c>
      <c r="U219" s="100">
        <f>Quarterly!V286</f>
        <v>3.122325</v>
      </c>
      <c r="V219" s="100">
        <f>Quarterly!W286</f>
        <v>3.0290687499999995</v>
      </c>
      <c r="W219" s="100">
        <f>Quarterly!X286</f>
        <v>3.0290687499999995</v>
      </c>
      <c r="X219" s="100">
        <f>Quarterly!Y286</f>
        <v>3.0290687499999995</v>
      </c>
      <c r="Y219" s="100">
        <f>Quarterly!Z286</f>
        <v>3.0290687499999995</v>
      </c>
      <c r="Z219" s="100">
        <f>Quarterly!AA286</f>
        <v>3.515225</v>
      </c>
      <c r="AA219" s="100">
        <f>Quarterly!AB286</f>
        <v>3.515225</v>
      </c>
      <c r="AB219" s="100">
        <f>Quarterly!AC286</f>
        <v>3.515225</v>
      </c>
      <c r="AC219" s="100">
        <f>Quarterly!AD286</f>
        <v>3.515225</v>
      </c>
      <c r="AD219" s="100">
        <f>Quarterly!AE286</f>
        <v>4.3433875000000004</v>
      </c>
      <c r="AE219" s="100">
        <f>Quarterly!AF286</f>
        <v>4.3433875000000004</v>
      </c>
      <c r="AF219" s="100">
        <f>Quarterly!AG286</f>
        <v>4.3433875000000004</v>
      </c>
      <c r="AG219" s="100">
        <f>Quarterly!AH286</f>
        <v>4.3433875000000004</v>
      </c>
      <c r="AH219" s="100">
        <f>Quarterly!AI286</f>
        <v>5.4527000000000001</v>
      </c>
      <c r="AI219" s="100">
        <f>Quarterly!AJ286</f>
        <v>5.4527000000000001</v>
      </c>
      <c r="AJ219" s="100">
        <f>Quarterly!AK286</f>
        <v>5.4527000000000001</v>
      </c>
      <c r="AK219" s="100">
        <f>Quarterly!AL286</f>
        <v>5.4527000000000001</v>
      </c>
      <c r="AL219" s="100">
        <f>Quarterly!AM286</f>
        <v>6.4794225438749997</v>
      </c>
      <c r="AM219" s="100">
        <f>Quarterly!AN286</f>
        <v>6.4794225438749997</v>
      </c>
      <c r="AN219" s="100">
        <f>Quarterly!AO286</f>
        <v>6.4794225438749997</v>
      </c>
      <c r="AO219" s="100">
        <f>Quarterly!AP286</f>
        <v>6.4794225438749997</v>
      </c>
      <c r="AP219" s="100">
        <f>Quarterly!AQ286</f>
        <v>7.361070087749999</v>
      </c>
      <c r="AQ219" s="100">
        <f>Quarterly!AR286</f>
        <v>7.361070087749999</v>
      </c>
      <c r="AR219" s="100">
        <f>Quarterly!AS286</f>
        <v>7.361070087749999</v>
      </c>
      <c r="AS219" s="100">
        <f>Quarterly!AT286</f>
        <v>7.361070087749999</v>
      </c>
      <c r="AT219" s="100">
        <f>Quarterly!AU286</f>
        <v>8.1826975438750011</v>
      </c>
      <c r="AU219" s="100">
        <f>Quarterly!AV286</f>
        <v>8.1826975438750011</v>
      </c>
      <c r="AV219" s="100">
        <f>Quarterly!AW286</f>
        <v>8.1826975438750011</v>
      </c>
      <c r="AW219" s="100">
        <f>Quarterly!AX286</f>
        <v>8.1826975438750011</v>
      </c>
      <c r="AX219" s="100">
        <f>Quarterly!AY286</f>
        <v>6.9698000000000002</v>
      </c>
      <c r="AY219" s="100">
        <f>Quarterly!AZ286</f>
        <v>8.440199999999999</v>
      </c>
      <c r="AZ219" s="100">
        <f>Quarterly!BA286</f>
        <v>7.9509000000000007</v>
      </c>
      <c r="BA219" s="100">
        <f>Quarterly!BB286</f>
        <v>7.6590999999999996</v>
      </c>
      <c r="BB219" s="100">
        <f>Quarterly!BC286</f>
        <v>8.7576000000000001</v>
      </c>
      <c r="BC219" s="100">
        <f>Quarterly!BD286</f>
        <v>9.8040000000000003</v>
      </c>
      <c r="BD219" s="100">
        <f>Quarterly!BE286</f>
        <v>11.2157</v>
      </c>
      <c r="BE219" s="100">
        <f>Quarterly!BF286</f>
        <v>14.1463</v>
      </c>
      <c r="BF219" s="100">
        <f>Quarterly!BG286</f>
        <v>13.533899999999999</v>
      </c>
      <c r="BG219" s="100">
        <f>Quarterly!BH286</f>
        <v>13.084900000000001</v>
      </c>
      <c r="BH219" s="100">
        <f>Quarterly!BI286</f>
        <v>7.6260999999999992</v>
      </c>
      <c r="BI219" s="100">
        <f>Quarterly!BJ286</f>
        <v>8.4175000000000004</v>
      </c>
      <c r="BJ219" s="100">
        <f>Quarterly!BK286</f>
        <v>8.6171000000000006</v>
      </c>
      <c r="BK219" s="100">
        <f>Quarterly!BL286</f>
        <v>7.4763999999999999</v>
      </c>
      <c r="BL219" s="100">
        <f>Quarterly!BM286</f>
        <v>8.7558000000000007</v>
      </c>
      <c r="BM219" s="100">
        <f>Quarterly!BN286</f>
        <v>9.1094999999999988</v>
      </c>
      <c r="BN219" s="100">
        <f>Quarterly!BO286</f>
        <v>10.9923</v>
      </c>
      <c r="BO219" s="100">
        <f>Quarterly!BP286</f>
        <v>8.9025999999999996</v>
      </c>
      <c r="BP219" s="100">
        <f>Quarterly!BQ286</f>
        <v>10.071744650999999</v>
      </c>
      <c r="BQ219" s="100">
        <f>Quarterly!BR286</f>
        <v>10.690580000000001</v>
      </c>
      <c r="BR219" s="100">
        <f>Quarterly!BS286</f>
        <v>12.083499999999999</v>
      </c>
      <c r="BS219" s="100">
        <f>Quarterly!BT286</f>
        <v>13.107699999999999</v>
      </c>
      <c r="BT219" s="100">
        <f>Quarterly!BU286</f>
        <v>16.664499999999997</v>
      </c>
      <c r="BU219" s="100">
        <f>Quarterly!BV286</f>
        <v>11.329476736</v>
      </c>
      <c r="BV219" s="100">
        <f>Quarterly!BW286</f>
        <v>10.547733876999999</v>
      </c>
      <c r="BW219" s="100">
        <f>Quarterly!BX286</f>
        <v>11.337721522999999</v>
      </c>
      <c r="BX219" s="100">
        <f>Quarterly!BY286</f>
        <v>12.134688291</v>
      </c>
      <c r="BY219" s="100">
        <f>Quarterly!BZ286</f>
        <v>14.394527144000001</v>
      </c>
      <c r="BZ219" s="100">
        <f>Quarterly!CA286</f>
        <v>14.799811794</v>
      </c>
      <c r="CA219" s="100">
        <f>Quarterly!CB286</f>
        <v>16.527348768</v>
      </c>
      <c r="CB219" s="100">
        <f>Quarterly!CC286</f>
        <v>13.928999383999999</v>
      </c>
      <c r="CC219" s="100">
        <f>Quarterly!CD286</f>
        <v>14.842939324</v>
      </c>
      <c r="CD219" s="100">
        <f>Quarterly!CE286</f>
        <v>16.295601607999998</v>
      </c>
      <c r="CE219" s="100">
        <f>Quarterly!CF286</f>
        <v>18.384403351</v>
      </c>
      <c r="CF219" s="100">
        <f>Quarterly!CG286</f>
        <v>18.141152468150004</v>
      </c>
      <c r="CG219" s="100">
        <f>Quarterly!CH286</f>
        <v>23.032813927692064</v>
      </c>
      <c r="CH219" s="100">
        <f>Quarterly!CI286</f>
        <v>20.348437489181411</v>
      </c>
      <c r="CI219" s="100">
        <f>Quarterly!CJ286</f>
        <v>22.362683154613098</v>
      </c>
      <c r="CJ219" s="100">
        <f>Quarterly!CK286</f>
        <v>21.178888409999999</v>
      </c>
      <c r="CK219" s="100">
        <f>Quarterly!CL286</f>
        <v>21.629391513000002</v>
      </c>
      <c r="CL219" s="100">
        <f>Quarterly!CM286</f>
        <v>22.773144905999999</v>
      </c>
      <c r="CM219" s="100">
        <f>Quarterly!CN286</f>
        <v>25.622448460000001</v>
      </c>
      <c r="CN219" s="100">
        <f>Quarterly!CO286</f>
        <v>22.773154704</v>
      </c>
      <c r="CO219" s="100">
        <f>Quarterly!CP286</f>
        <v>25.621945271000001</v>
      </c>
      <c r="CP219" s="100">
        <f>Quarterly!CQ286</f>
        <v>25.100000483000002</v>
      </c>
      <c r="CQ219" s="100">
        <f>Quarterly!CR286</f>
        <v>24.636179677000001</v>
      </c>
      <c r="CR219" s="100">
        <f>Quarterly!CS286</f>
        <v>25.277997696</v>
      </c>
      <c r="CS219" s="100">
        <f>Quarterly!CT286</f>
        <v>28.336205594999999</v>
      </c>
      <c r="CT219" s="100">
        <f>Quarterly!CU286</f>
        <v>28.41715754785163</v>
      </c>
      <c r="CU219" s="100">
        <f>Quarterly!CV286</f>
        <v>29.696459280093624</v>
      </c>
      <c r="CV219" s="100">
        <f>Quarterly!CW286</f>
        <v>31.079485468000001</v>
      </c>
      <c r="CW219" s="100">
        <f>Quarterly!CX286</f>
        <v>32.838185282089995</v>
      </c>
      <c r="CX219" s="100">
        <f>Quarterly!CY286</f>
        <v>30.567329688720001</v>
      </c>
      <c r="CY219" s="100">
        <f>Quarterly!CZ286</f>
        <v>22.796483682570003</v>
      </c>
      <c r="CZ219" s="100">
        <f>Quarterly!DA286</f>
        <v>30.925165183540855</v>
      </c>
      <c r="DA219" s="100">
        <f>Quarterly!DB286</f>
        <v>34.038980549825581</v>
      </c>
      <c r="DB219" s="100">
        <f>Quarterly!DC286</f>
        <v>27.663798273007885</v>
      </c>
      <c r="DC219" s="100">
        <f>Quarterly!DD286</f>
        <v>31.114835879536827</v>
      </c>
      <c r="DD219" s="100">
        <f>Quarterly!DE286</f>
        <v>29.95145342382898</v>
      </c>
      <c r="DE219" s="100">
        <f>Quarterly!DF286</f>
        <v>33.154410983803025</v>
      </c>
      <c r="DF219" s="100">
        <f>Quarterly!DG286</f>
        <v>30.930961021066221</v>
      </c>
      <c r="DG219" s="100">
        <f>Quarterly!DH286</f>
        <v>38.983113710833209</v>
      </c>
      <c r="DH219" s="100">
        <f>Quarterly!DI286</f>
        <v>53.179230105040006</v>
      </c>
      <c r="DI219" s="100">
        <f>Quarterly!DJ286</f>
        <v>51.447112678062012</v>
      </c>
      <c r="DJ219" s="100">
        <f>Quarterly!DK286</f>
        <v>53.61047179487268</v>
      </c>
      <c r="DK219" s="100">
        <f>Quarterly!DL286</f>
        <v>53.393812863690002</v>
      </c>
      <c r="DL219" s="100">
        <f>Quarterly!DM286</f>
        <v>47.941838701068306</v>
      </c>
      <c r="DM219" s="100">
        <f>Quarterly!DN286</f>
        <v>44.561415847799999</v>
      </c>
      <c r="DN219" s="100">
        <f>Quarterly!DO286</f>
        <v>46.726976033355847</v>
      </c>
    </row>
    <row r="220" spans="1:118" ht="15.6">
      <c r="A220" s="103" t="s">
        <v>38</v>
      </c>
      <c r="B220" s="100">
        <f>Quarterly!C287</f>
        <v>0</v>
      </c>
      <c r="C220" s="100">
        <f>Quarterly!D287</f>
        <v>0</v>
      </c>
      <c r="D220" s="100">
        <f>Quarterly!E287</f>
        <v>0</v>
      </c>
      <c r="E220" s="100">
        <f>Quarterly!F287</f>
        <v>0</v>
      </c>
      <c r="F220" s="100">
        <f>Quarterly!G287</f>
        <v>0</v>
      </c>
      <c r="G220" s="100">
        <f>Quarterly!H287</f>
        <v>0</v>
      </c>
      <c r="H220" s="100">
        <f>Quarterly!I287</f>
        <v>0</v>
      </c>
      <c r="I220" s="100">
        <f>Quarterly!J287</f>
        <v>0</v>
      </c>
      <c r="J220" s="100">
        <f>Quarterly!K287</f>
        <v>0</v>
      </c>
      <c r="K220" s="100">
        <f>Quarterly!L287</f>
        <v>0</v>
      </c>
      <c r="L220" s="100">
        <f>Quarterly!M287</f>
        <v>0</v>
      </c>
      <c r="M220" s="100">
        <f>Quarterly!N287</f>
        <v>0</v>
      </c>
      <c r="N220" s="100">
        <f>Quarterly!O287</f>
        <v>0</v>
      </c>
      <c r="O220" s="100">
        <f>Quarterly!P287</f>
        <v>0</v>
      </c>
      <c r="P220" s="100">
        <f>Quarterly!Q287</f>
        <v>0</v>
      </c>
      <c r="Q220" s="100">
        <f>Quarterly!R287</f>
        <v>0</v>
      </c>
      <c r="R220" s="100">
        <f>Quarterly!S287</f>
        <v>0.87341250000000015</v>
      </c>
      <c r="S220" s="100">
        <f>Quarterly!T287</f>
        <v>0.87341250000000015</v>
      </c>
      <c r="T220" s="100">
        <f>Quarterly!U287</f>
        <v>0.87341250000000015</v>
      </c>
      <c r="U220" s="100">
        <f>Quarterly!V287</f>
        <v>0.87341250000000015</v>
      </c>
      <c r="V220" s="100">
        <f>Quarterly!W287</f>
        <v>1.0464500000000001</v>
      </c>
      <c r="W220" s="100">
        <f>Quarterly!X287</f>
        <v>1.0464500000000001</v>
      </c>
      <c r="X220" s="100">
        <f>Quarterly!Y287</f>
        <v>1.0464500000000001</v>
      </c>
      <c r="Y220" s="100">
        <f>Quarterly!Z287</f>
        <v>1.0464500000000001</v>
      </c>
      <c r="Z220" s="100">
        <f>Quarterly!AA287</f>
        <v>1.4472125</v>
      </c>
      <c r="AA220" s="100">
        <f>Quarterly!AB287</f>
        <v>1.4472125</v>
      </c>
      <c r="AB220" s="100">
        <f>Quarterly!AC287</f>
        <v>1.4472125</v>
      </c>
      <c r="AC220" s="100">
        <f>Quarterly!AD287</f>
        <v>1.4472125</v>
      </c>
      <c r="AD220" s="100">
        <f>Quarterly!AE287</f>
        <v>1.7232812500000003</v>
      </c>
      <c r="AE220" s="100">
        <f>Quarterly!AF287</f>
        <v>1.7232812500000003</v>
      </c>
      <c r="AF220" s="100">
        <f>Quarterly!AG287</f>
        <v>1.7232812500000003</v>
      </c>
      <c r="AG220" s="100">
        <f>Quarterly!AH287</f>
        <v>1.7232812500000003</v>
      </c>
      <c r="AH220" s="100">
        <f>Quarterly!AI287</f>
        <v>2.1484624999999999</v>
      </c>
      <c r="AI220" s="100">
        <f>Quarterly!AJ287</f>
        <v>2.1484624999999999</v>
      </c>
      <c r="AJ220" s="100">
        <f>Quarterly!AK287</f>
        <v>2.1484624999999999</v>
      </c>
      <c r="AK220" s="100">
        <f>Quarterly!AL287</f>
        <v>2.1484624999999999</v>
      </c>
      <c r="AL220" s="100">
        <f>Quarterly!AM287</f>
        <v>3.1468844338124997</v>
      </c>
      <c r="AM220" s="100">
        <f>Quarterly!AN287</f>
        <v>3.1468844338124997</v>
      </c>
      <c r="AN220" s="100">
        <f>Quarterly!AO287</f>
        <v>3.1468844338124997</v>
      </c>
      <c r="AO220" s="100">
        <f>Quarterly!AP287</f>
        <v>3.1468844338124997</v>
      </c>
      <c r="AP220" s="100">
        <f>Quarterly!AQ287</f>
        <v>3.9180126176250001</v>
      </c>
      <c r="AQ220" s="100">
        <f>Quarterly!AR287</f>
        <v>3.9180126176250001</v>
      </c>
      <c r="AR220" s="100">
        <f>Quarterly!AS287</f>
        <v>3.9180126176250001</v>
      </c>
      <c r="AS220" s="100">
        <f>Quarterly!AT287</f>
        <v>3.9180126176250001</v>
      </c>
      <c r="AT220" s="100">
        <f>Quarterly!AU287</f>
        <v>3.9892094338125004</v>
      </c>
      <c r="AU220" s="100">
        <f>Quarterly!AV287</f>
        <v>3.9892094338125004</v>
      </c>
      <c r="AV220" s="100">
        <f>Quarterly!AW287</f>
        <v>3.9892094338125004</v>
      </c>
      <c r="AW220" s="100">
        <f>Quarterly!AX287</f>
        <v>3.9892094338125004</v>
      </c>
      <c r="AX220" s="100">
        <f>Quarterly!AY287</f>
        <v>3.1</v>
      </c>
      <c r="AY220" s="100">
        <f>Quarterly!AZ287</f>
        <v>4.9619021160000001</v>
      </c>
      <c r="AZ220" s="100">
        <f>Quarterly!BA287</f>
        <v>3.4956359099999998</v>
      </c>
      <c r="BA220" s="100">
        <f>Quarterly!BB287</f>
        <v>3.5708685559999997</v>
      </c>
      <c r="BB220" s="100">
        <f>Quarterly!BC287</f>
        <v>2.137150809</v>
      </c>
      <c r="BC220" s="100">
        <f>Quarterly!BD287</f>
        <v>8.6285501839999998</v>
      </c>
      <c r="BD220" s="100">
        <f>Quarterly!BE287</f>
        <v>3.7531681169999995</v>
      </c>
      <c r="BE220" s="100">
        <f>Quarterly!BF287</f>
        <v>37.765578009999999</v>
      </c>
      <c r="BF220" s="100">
        <f>Quarterly!BG287</f>
        <v>2.9485043129999999</v>
      </c>
      <c r="BG220" s="100">
        <f>Quarterly!BH287</f>
        <v>7.1953179630000008</v>
      </c>
      <c r="BH220" s="100">
        <f>Quarterly!BI287</f>
        <v>3.3539705340000001</v>
      </c>
      <c r="BI220" s="100">
        <f>Quarterly!BJ287</f>
        <v>3.0466762620000001</v>
      </c>
      <c r="BJ220" s="100">
        <f>Quarterly!BK287</f>
        <v>3.2974027179999998</v>
      </c>
      <c r="BK220" s="100">
        <f>Quarterly!BL287</f>
        <v>5.3192151159999996</v>
      </c>
      <c r="BL220" s="100">
        <f>Quarterly!BM287</f>
        <v>4.6536087400000001</v>
      </c>
      <c r="BM220" s="100">
        <f>Quarterly!BN287</f>
        <v>4.8526189899999999</v>
      </c>
      <c r="BN220" s="100">
        <f>Quarterly!BO287</f>
        <v>4.0581367999999998</v>
      </c>
      <c r="BO220" s="100">
        <f>Quarterly!BP287</f>
        <v>7.0583682109999994</v>
      </c>
      <c r="BP220" s="100">
        <f>Quarterly!BQ287</f>
        <v>21.141129251000002</v>
      </c>
      <c r="BQ220" s="100">
        <f>Quarterly!BR287</f>
        <v>4.4135016990000002</v>
      </c>
      <c r="BR220" s="100">
        <f>Quarterly!BS287</f>
        <v>3.3292039820000001</v>
      </c>
      <c r="BS220" s="100">
        <f>Quarterly!BT287</f>
        <v>5.8650686400000005</v>
      </c>
      <c r="BT220" s="100">
        <f>Quarterly!BU287</f>
        <v>9.1579999999999995</v>
      </c>
      <c r="BU220" s="100">
        <f>Quarterly!BV287</f>
        <v>32.902583249734995</v>
      </c>
      <c r="BV220" s="100">
        <f>Quarterly!BW287</f>
        <v>21.840498209214999</v>
      </c>
      <c r="BW220" s="100">
        <f>Quarterly!BX287</f>
        <v>19.581391749936</v>
      </c>
      <c r="BX220" s="100">
        <f>Quarterly!BY287</f>
        <v>16.187070964272003</v>
      </c>
      <c r="BY220" s="100">
        <f>Quarterly!BZ287</f>
        <v>42.032142379644</v>
      </c>
      <c r="BZ220" s="100">
        <f>Quarterly!CA287</f>
        <v>26.129403271312</v>
      </c>
      <c r="CA220" s="100">
        <f>Quarterly!CB287</f>
        <v>26.095747136120185</v>
      </c>
      <c r="CB220" s="100">
        <f>Quarterly!CC287</f>
        <v>8.4313615519562504</v>
      </c>
      <c r="CC220" s="100">
        <f>Quarterly!CD287</f>
        <v>32.575790048777407</v>
      </c>
      <c r="CD220" s="100">
        <f>Quarterly!CE287</f>
        <v>62.819757840939047</v>
      </c>
      <c r="CE220" s="100">
        <f>Quarterly!CF287</f>
        <v>27.246116301386088</v>
      </c>
      <c r="CF220" s="100">
        <f>Quarterly!CG287</f>
        <v>19.048406301720174</v>
      </c>
      <c r="CG220" s="100">
        <f>Quarterly!CH287</f>
        <v>57.791629279883864</v>
      </c>
      <c r="CH220" s="100">
        <f>Quarterly!CI287</f>
        <v>49.45396239151215</v>
      </c>
      <c r="CI220" s="100">
        <f>Quarterly!CJ287</f>
        <v>41.302250293330381</v>
      </c>
      <c r="CJ220" s="100">
        <f>Quarterly!CK287</f>
        <v>41.58805364795279</v>
      </c>
      <c r="CK220" s="100">
        <f>Quarterly!CL287</f>
        <v>48.861053503651007</v>
      </c>
      <c r="CL220" s="100">
        <f>Quarterly!CM287</f>
        <v>44.081242619999998</v>
      </c>
      <c r="CM220" s="100">
        <f>Quarterly!CN287</f>
        <v>46.906350698977633</v>
      </c>
      <c r="CN220" s="100">
        <f>Quarterly!CO287</f>
        <v>31.57020484834419</v>
      </c>
      <c r="CO220" s="100">
        <f>Quarterly!CP287</f>
        <v>74.703619396674185</v>
      </c>
      <c r="CP220" s="100">
        <f>Quarterly!CQ287</f>
        <v>30.672650814226358</v>
      </c>
      <c r="CQ220" s="100">
        <f>Quarterly!CR287</f>
        <v>71.67364977324857</v>
      </c>
      <c r="CR220" s="100">
        <f>Quarterly!CS287</f>
        <v>90.639182178743013</v>
      </c>
      <c r="CS220" s="100">
        <f>Quarterly!CT287</f>
        <v>59.052493294968428</v>
      </c>
      <c r="CT220" s="100">
        <f>Quarterly!CU287</f>
        <v>56.088974255099998</v>
      </c>
      <c r="CU220" s="100">
        <f>Quarterly!CV287</f>
        <v>45.631608569836885</v>
      </c>
      <c r="CV220" s="100">
        <f>Quarterly!CW287</f>
        <v>78.962955733080292</v>
      </c>
      <c r="CW220" s="100">
        <f>Quarterly!CX287</f>
        <v>94.761625713232888</v>
      </c>
      <c r="CX220" s="100">
        <f>Quarterly!CY287</f>
        <v>36.658957379743171</v>
      </c>
      <c r="CY220" s="100">
        <f>Quarterly!CZ287</f>
        <v>69.411006081032596</v>
      </c>
      <c r="CZ220" s="100">
        <f>Quarterly!DA287</f>
        <v>103.61886518895363</v>
      </c>
      <c r="DA220" s="100">
        <f>Quarterly!DB287</f>
        <v>105.94260162904689</v>
      </c>
      <c r="DB220" s="100">
        <f>Quarterly!DC287</f>
        <v>36.425647361143774</v>
      </c>
      <c r="DC220" s="100">
        <f>Quarterly!DD287</f>
        <v>139.42663261102632</v>
      </c>
      <c r="DD220" s="100">
        <f>Quarterly!DE287</f>
        <v>82.393828695122338</v>
      </c>
      <c r="DE220" s="100">
        <f>Quarterly!DF287</f>
        <v>116.00359166390433</v>
      </c>
      <c r="DF220" s="100">
        <f>Quarterly!DG287</f>
        <v>95.701172583828651</v>
      </c>
      <c r="DG220" s="100">
        <f>Quarterly!DH287</f>
        <v>107.12646181810496</v>
      </c>
      <c r="DH220" s="100">
        <f>Quarterly!DI287</f>
        <v>85.435037497174804</v>
      </c>
      <c r="DI220" s="100">
        <f>Quarterly!DJ287</f>
        <v>101.52290088650744</v>
      </c>
      <c r="DJ220" s="100">
        <f>Quarterly!DK287</f>
        <v>102.01754886690482</v>
      </c>
      <c r="DK220" s="100">
        <f>Quarterly!DL287</f>
        <v>111.91265364805886</v>
      </c>
      <c r="DL220" s="100">
        <f>Quarterly!DM287</f>
        <v>141.02421712542002</v>
      </c>
      <c r="DM220" s="100">
        <f>Quarterly!DN287</f>
        <v>119.78641938173162</v>
      </c>
      <c r="DN220" s="100">
        <f>Quarterly!DO287</f>
        <v>83.424027932267592</v>
      </c>
    </row>
    <row r="221" spans="1:118" ht="15.6">
      <c r="A221" s="102" t="s">
        <v>760</v>
      </c>
      <c r="B221" s="100">
        <f>Quarterly!C288</f>
        <v>0</v>
      </c>
      <c r="C221" s="100">
        <f>Quarterly!D288</f>
        <v>0</v>
      </c>
      <c r="D221" s="100">
        <f>Quarterly!E288</f>
        <v>0</v>
      </c>
      <c r="E221" s="100">
        <f>Quarterly!F288</f>
        <v>0</v>
      </c>
      <c r="F221" s="100">
        <f>Quarterly!G288</f>
        <v>0</v>
      </c>
      <c r="G221" s="100">
        <f>Quarterly!H288</f>
        <v>0</v>
      </c>
      <c r="H221" s="100">
        <f>Quarterly!I288</f>
        <v>0</v>
      </c>
      <c r="I221" s="100">
        <f>Quarterly!J288</f>
        <v>0</v>
      </c>
      <c r="J221" s="100">
        <f>Quarterly!K288</f>
        <v>0</v>
      </c>
      <c r="K221" s="100">
        <f>Quarterly!L288</f>
        <v>0</v>
      </c>
      <c r="L221" s="100">
        <f>Quarterly!M288</f>
        <v>0</v>
      </c>
      <c r="M221" s="100">
        <f>Quarterly!N288</f>
        <v>0</v>
      </c>
      <c r="N221" s="100">
        <f>Quarterly!O288</f>
        <v>0</v>
      </c>
      <c r="O221" s="100">
        <f>Quarterly!P288</f>
        <v>0</v>
      </c>
      <c r="P221" s="100">
        <f>Quarterly!Q288</f>
        <v>0</v>
      </c>
      <c r="Q221" s="100">
        <f>Quarterly!R288</f>
        <v>0</v>
      </c>
      <c r="R221" s="100">
        <f>Quarterly!S288</f>
        <v>14.787290062500002</v>
      </c>
      <c r="S221" s="100">
        <f>Quarterly!T288</f>
        <v>14.787290062500002</v>
      </c>
      <c r="T221" s="100">
        <f>Quarterly!U288</f>
        <v>14.787290062500002</v>
      </c>
      <c r="U221" s="100">
        <f>Quarterly!V288</f>
        <v>14.787290062500002</v>
      </c>
      <c r="V221" s="100">
        <f>Quarterly!W288</f>
        <v>17.5652875</v>
      </c>
      <c r="W221" s="100">
        <f>Quarterly!X288</f>
        <v>17.5652875</v>
      </c>
      <c r="X221" s="100">
        <f>Quarterly!Y288</f>
        <v>17.5652875</v>
      </c>
      <c r="Y221" s="100">
        <f>Quarterly!Z288</f>
        <v>17.5652875</v>
      </c>
      <c r="Z221" s="100">
        <f>Quarterly!AA288</f>
        <v>17.24021875</v>
      </c>
      <c r="AA221" s="100">
        <f>Quarterly!AB288</f>
        <v>17.24021875</v>
      </c>
      <c r="AB221" s="100">
        <f>Quarterly!AC288</f>
        <v>17.24021875</v>
      </c>
      <c r="AC221" s="100">
        <f>Quarterly!AD288</f>
        <v>17.24021875</v>
      </c>
      <c r="AD221" s="100">
        <f>Quarterly!AE288</f>
        <v>17.62354375</v>
      </c>
      <c r="AE221" s="100">
        <f>Quarterly!AF288</f>
        <v>17.62354375</v>
      </c>
      <c r="AF221" s="100">
        <f>Quarterly!AG288</f>
        <v>17.62354375</v>
      </c>
      <c r="AG221" s="100">
        <f>Quarterly!AH288</f>
        <v>17.62354375</v>
      </c>
      <c r="AH221" s="100">
        <f>Quarterly!AI288</f>
        <v>21.99448125</v>
      </c>
      <c r="AI221" s="100">
        <f>Quarterly!AJ288</f>
        <v>21.99448125</v>
      </c>
      <c r="AJ221" s="100">
        <f>Quarterly!AK288</f>
        <v>21.99448125</v>
      </c>
      <c r="AK221" s="100">
        <f>Quarterly!AL288</f>
        <v>21.99448125</v>
      </c>
      <c r="AL221" s="100">
        <f>Quarterly!AM288</f>
        <v>31.13010551924188</v>
      </c>
      <c r="AM221" s="100">
        <f>Quarterly!AN288</f>
        <v>31.13010551924188</v>
      </c>
      <c r="AN221" s="100">
        <f>Quarterly!AO288</f>
        <v>31.13010551924188</v>
      </c>
      <c r="AO221" s="100">
        <f>Quarterly!AP288</f>
        <v>31.13010551924188</v>
      </c>
      <c r="AP221" s="100">
        <f>Quarterly!AQ288</f>
        <v>39.169711038483754</v>
      </c>
      <c r="AQ221" s="100">
        <f>Quarterly!AR288</f>
        <v>39.169711038483754</v>
      </c>
      <c r="AR221" s="100">
        <f>Quarterly!AS288</f>
        <v>39.169711038483754</v>
      </c>
      <c r="AS221" s="100">
        <f>Quarterly!AT288</f>
        <v>39.169711038483754</v>
      </c>
      <c r="AT221" s="100">
        <f>Quarterly!AU288</f>
        <v>40.196105519241875</v>
      </c>
      <c r="AU221" s="100">
        <f>Quarterly!AV288</f>
        <v>40.196105519241875</v>
      </c>
      <c r="AV221" s="100">
        <f>Quarterly!AW288</f>
        <v>40.196105519241875</v>
      </c>
      <c r="AW221" s="100">
        <f>Quarterly!AX288</f>
        <v>40.196105519241875</v>
      </c>
      <c r="AX221" s="100">
        <f>Quarterly!AY288</f>
        <v>24.218144608000003</v>
      </c>
      <c r="AY221" s="100">
        <f>Quarterly!AZ288</f>
        <v>105.47991253700002</v>
      </c>
      <c r="AZ221" s="100">
        <f>Quarterly!BA288</f>
        <v>30.933185348999999</v>
      </c>
      <c r="BA221" s="100">
        <f>Quarterly!BB288</f>
        <v>46.661483601</v>
      </c>
      <c r="BB221" s="100">
        <f>Quarterly!BC288</f>
        <v>68.653556419999987</v>
      </c>
      <c r="BC221" s="100">
        <f>Quarterly!BD288</f>
        <v>88.523534364</v>
      </c>
      <c r="BD221" s="100">
        <f>Quarterly!BE288</f>
        <v>41.914760849000004</v>
      </c>
      <c r="BE221" s="100">
        <f>Quarterly!BF288</f>
        <v>80.68352905399999</v>
      </c>
      <c r="BF221" s="100">
        <f>Quarterly!BG288</f>
        <v>38.621849542999996</v>
      </c>
      <c r="BG221" s="100">
        <f>Quarterly!BH288</f>
        <v>104.848361109</v>
      </c>
      <c r="BH221" s="100">
        <f>Quarterly!BI288</f>
        <v>93.032304295000003</v>
      </c>
      <c r="BI221" s="100">
        <f>Quarterly!BJ288</f>
        <v>110.89462282699998</v>
      </c>
      <c r="BJ221" s="100">
        <f>Quarterly!BK288</f>
        <v>56.970545866999998</v>
      </c>
      <c r="BK221" s="100">
        <f>Quarterly!BL288</f>
        <v>146.203825784</v>
      </c>
      <c r="BL221" s="100">
        <f>Quarterly!BM288</f>
        <v>103.85936348199999</v>
      </c>
      <c r="BM221" s="100">
        <f>Quarterly!BN288</f>
        <v>137.518170094</v>
      </c>
      <c r="BN221" s="100">
        <f>Quarterly!BO288</f>
        <v>32.225688151</v>
      </c>
      <c r="BO221" s="100">
        <f>Quarterly!BP288</f>
        <v>106.78982555398998</v>
      </c>
      <c r="BP221" s="100">
        <f>Quarterly!BQ288</f>
        <v>136.84723791600001</v>
      </c>
      <c r="BQ221" s="100">
        <f>Quarterly!BR288</f>
        <v>181.89880218300002</v>
      </c>
      <c r="BR221" s="100">
        <f>Quarterly!BS288</f>
        <v>46.284844253999992</v>
      </c>
      <c r="BS221" s="100">
        <f>Quarterly!BT288</f>
        <v>99.927753520625771</v>
      </c>
      <c r="BT221" s="100">
        <f>Quarterly!BU288</f>
        <v>79.148511588104867</v>
      </c>
      <c r="BU221" s="100">
        <f>Quarterly!BV288</f>
        <v>121.96554162821822</v>
      </c>
      <c r="BV221" s="100">
        <f>Quarterly!BW288</f>
        <v>25.960078432637012</v>
      </c>
      <c r="BW221" s="100">
        <f>Quarterly!BX288</f>
        <v>131.35599184398166</v>
      </c>
      <c r="BX221" s="100">
        <f>Quarterly!BY288</f>
        <v>146.98960250012357</v>
      </c>
      <c r="BY221" s="100">
        <f>Quarterly!BZ288</f>
        <v>148.0683330626988</v>
      </c>
      <c r="BZ221" s="100">
        <f>Quarterly!CA288</f>
        <v>53.863673079196481</v>
      </c>
      <c r="CA221" s="100">
        <f>Quarterly!CB288</f>
        <v>129.16513569592689</v>
      </c>
      <c r="CB221" s="100">
        <f>Quarterly!CC288</f>
        <v>87.171717195299507</v>
      </c>
      <c r="CC221" s="100">
        <f>Quarterly!CD288</f>
        <v>153.7476625951719</v>
      </c>
      <c r="CD221" s="100">
        <f>Quarterly!CE288</f>
        <v>83.778129137224767</v>
      </c>
      <c r="CE221" s="100">
        <f>Quarterly!CF288</f>
        <v>91.196319380765416</v>
      </c>
      <c r="CF221" s="100">
        <f>Quarterly!CG288</f>
        <v>94.882851130683193</v>
      </c>
      <c r="CG221" s="100">
        <f>Quarterly!CH288</f>
        <v>104.74426266029714</v>
      </c>
      <c r="CH221" s="100">
        <f>Quarterly!CI288</f>
        <v>39.947604792059423</v>
      </c>
      <c r="CI221" s="100">
        <f>Quarterly!CJ288</f>
        <v>134.17229169468737</v>
      </c>
      <c r="CJ221" s="100">
        <f>Quarterly!CK288</f>
        <v>54.238644676543103</v>
      </c>
      <c r="CK221" s="100">
        <f>Quarterly!CL288</f>
        <v>67.677215016938135</v>
      </c>
      <c r="CL221" s="100">
        <f>Quarterly!CM288</f>
        <v>42.397837884894486</v>
      </c>
      <c r="CM221" s="100">
        <f>Quarterly!CN288</f>
        <v>77.360370956348163</v>
      </c>
      <c r="CN221" s="100">
        <f>Quarterly!CO288</f>
        <v>79.651856514000002</v>
      </c>
      <c r="CO221" s="100">
        <f>Quarterly!CP288</f>
        <v>115.13571455561296</v>
      </c>
      <c r="CP221" s="100">
        <f>Quarterly!CQ288</f>
        <v>100.60399978719282</v>
      </c>
      <c r="CQ221" s="100">
        <f>Quarterly!CR288</f>
        <v>63.515381872501337</v>
      </c>
      <c r="CR221" s="100">
        <f>Quarterly!CS288</f>
        <v>89.095549049223848</v>
      </c>
      <c r="CS221" s="100">
        <f>Quarterly!CT288</f>
        <v>145.4566384670612</v>
      </c>
      <c r="CT221" s="100">
        <f>Quarterly!CU288</f>
        <v>92.48310986158647</v>
      </c>
      <c r="CU221" s="100">
        <f>Quarterly!CV288</f>
        <v>67.73832712644365</v>
      </c>
      <c r="CV221" s="100">
        <f>Quarterly!CW288</f>
        <v>93.446942323743812</v>
      </c>
      <c r="CW221" s="100">
        <f>Quarterly!CX288</f>
        <v>127.02282798617287</v>
      </c>
      <c r="CX221" s="100">
        <f>Quarterly!CY288</f>
        <v>82.889802294702264</v>
      </c>
      <c r="CY221" s="100">
        <f>Quarterly!CZ288</f>
        <v>134.19883203924857</v>
      </c>
      <c r="CZ221" s="100">
        <f>Quarterly!DA288</f>
        <v>125.16946983874179</v>
      </c>
      <c r="DA221" s="100">
        <f>Quarterly!DB288</f>
        <v>133.3360273908774</v>
      </c>
      <c r="DB221" s="100">
        <f>Quarterly!DC288</f>
        <v>154.16982802687878</v>
      </c>
      <c r="DC221" s="100">
        <f>Quarterly!DD288</f>
        <v>148.41284254458418</v>
      </c>
      <c r="DD221" s="100">
        <f>Quarterly!DE288</f>
        <v>128.44694304292941</v>
      </c>
      <c r="DE221" s="100">
        <f>Quarterly!DF288</f>
        <v>170.26599340844732</v>
      </c>
      <c r="DF221" s="100">
        <f>Quarterly!DG288</f>
        <v>211.88773780023678</v>
      </c>
      <c r="DG221" s="100">
        <f>Quarterly!DH288</f>
        <v>313.58368517466789</v>
      </c>
      <c r="DH221" s="100">
        <f>Quarterly!DI288</f>
        <v>127.77836014214671</v>
      </c>
      <c r="DI221" s="100">
        <f>Quarterly!DJ288</f>
        <v>144.87022465240472</v>
      </c>
      <c r="DJ221" s="100">
        <f>Quarterly!DK288</f>
        <v>108.51990329602192</v>
      </c>
      <c r="DK221" s="100">
        <f>Quarterly!DL288</f>
        <v>330.13875766437855</v>
      </c>
      <c r="DL221" s="100">
        <f>Quarterly!DM288</f>
        <v>171.64217186812465</v>
      </c>
      <c r="DM221" s="100">
        <f>Quarterly!DN288</f>
        <v>162.72410106637861</v>
      </c>
      <c r="DN221" s="100">
        <f>Quarterly!DO288</f>
        <v>149.99573445426199</v>
      </c>
    </row>
    <row r="222" spans="1:118" ht="15.6">
      <c r="A222" s="102" t="s">
        <v>762</v>
      </c>
      <c r="B222" s="100">
        <f>Quarterly!C289</f>
        <v>0</v>
      </c>
      <c r="C222" s="100">
        <f>Quarterly!D289</f>
        <v>0</v>
      </c>
      <c r="D222" s="100">
        <f>Quarterly!E289</f>
        <v>0</v>
      </c>
      <c r="E222" s="100">
        <f>Quarterly!F289</f>
        <v>0</v>
      </c>
      <c r="F222" s="100">
        <f>Quarterly!G289</f>
        <v>0</v>
      </c>
      <c r="G222" s="100">
        <f>Quarterly!H289</f>
        <v>0</v>
      </c>
      <c r="H222" s="100">
        <f>Quarterly!I289</f>
        <v>0</v>
      </c>
      <c r="I222" s="100">
        <f>Quarterly!J289</f>
        <v>0</v>
      </c>
      <c r="J222" s="100">
        <f>Quarterly!K289</f>
        <v>0</v>
      </c>
      <c r="K222" s="100">
        <f>Quarterly!L289</f>
        <v>0</v>
      </c>
      <c r="L222" s="100">
        <f>Quarterly!M289</f>
        <v>0</v>
      </c>
      <c r="M222" s="100">
        <f>Quarterly!N289</f>
        <v>0</v>
      </c>
      <c r="N222" s="100">
        <f>Quarterly!O289</f>
        <v>0</v>
      </c>
      <c r="O222" s="100">
        <f>Quarterly!P289</f>
        <v>0</v>
      </c>
      <c r="P222" s="100">
        <f>Quarterly!Q289</f>
        <v>0</v>
      </c>
      <c r="Q222" s="100">
        <f>Quarterly!R289</f>
        <v>0</v>
      </c>
      <c r="R222" s="100">
        <f>Quarterly!S289</f>
        <v>5.0774588124999998</v>
      </c>
      <c r="S222" s="100">
        <f>Quarterly!T289</f>
        <v>5.0774588124999998</v>
      </c>
      <c r="T222" s="100">
        <f>Quarterly!U289</f>
        <v>5.0774588124999998</v>
      </c>
      <c r="U222" s="100">
        <f>Quarterly!V289</f>
        <v>5.0774588124999998</v>
      </c>
      <c r="V222" s="100">
        <f>Quarterly!W289</f>
        <v>7.9581250000000008</v>
      </c>
      <c r="W222" s="100">
        <f>Quarterly!X289</f>
        <v>7.9581250000000008</v>
      </c>
      <c r="X222" s="100">
        <f>Quarterly!Y289</f>
        <v>7.9581250000000008</v>
      </c>
      <c r="Y222" s="100">
        <f>Quarterly!Z289</f>
        <v>7.9581250000000008</v>
      </c>
      <c r="Z222" s="100">
        <f>Quarterly!AA289</f>
        <v>9.0303874999999998</v>
      </c>
      <c r="AA222" s="100">
        <f>Quarterly!AB289</f>
        <v>9.0303874999999998</v>
      </c>
      <c r="AB222" s="100">
        <f>Quarterly!AC289</f>
        <v>9.0303874999999998</v>
      </c>
      <c r="AC222" s="100">
        <f>Quarterly!AD289</f>
        <v>9.0303874999999998</v>
      </c>
      <c r="AD222" s="100">
        <f>Quarterly!AE289</f>
        <v>10.32673125</v>
      </c>
      <c r="AE222" s="100">
        <f>Quarterly!AF289</f>
        <v>10.32673125</v>
      </c>
      <c r="AF222" s="100">
        <f>Quarterly!AG289</f>
        <v>10.32673125</v>
      </c>
      <c r="AG222" s="100">
        <f>Quarterly!AH289</f>
        <v>10.32673125</v>
      </c>
      <c r="AH222" s="100">
        <f>Quarterly!AI289</f>
        <v>14.71730625</v>
      </c>
      <c r="AI222" s="100">
        <f>Quarterly!AJ289</f>
        <v>14.71730625</v>
      </c>
      <c r="AJ222" s="100">
        <f>Quarterly!AK289</f>
        <v>14.71730625</v>
      </c>
      <c r="AK222" s="100">
        <f>Quarterly!AL289</f>
        <v>14.71730625</v>
      </c>
      <c r="AL222" s="100">
        <f>Quarterly!AM289</f>
        <v>21.710568019241876</v>
      </c>
      <c r="AM222" s="100">
        <f>Quarterly!AN289</f>
        <v>21.710568019241876</v>
      </c>
      <c r="AN222" s="100">
        <f>Quarterly!AO289</f>
        <v>21.710568019241876</v>
      </c>
      <c r="AO222" s="100">
        <f>Quarterly!AP289</f>
        <v>21.710568019241876</v>
      </c>
      <c r="AP222" s="100">
        <f>Quarterly!AQ289</f>
        <v>24.202911038483748</v>
      </c>
      <c r="AQ222" s="100">
        <f>Quarterly!AR289</f>
        <v>24.202911038483748</v>
      </c>
      <c r="AR222" s="100">
        <f>Quarterly!AS289</f>
        <v>24.202911038483748</v>
      </c>
      <c r="AS222" s="100">
        <f>Quarterly!AT289</f>
        <v>24.202911038483748</v>
      </c>
      <c r="AT222" s="100">
        <f>Quarterly!AU289</f>
        <v>24.180980519241878</v>
      </c>
      <c r="AU222" s="100">
        <f>Quarterly!AV289</f>
        <v>24.180980519241878</v>
      </c>
      <c r="AV222" s="100">
        <f>Quarterly!AW289</f>
        <v>24.180980519241878</v>
      </c>
      <c r="AW222" s="100">
        <f>Quarterly!AX289</f>
        <v>24.180980519241878</v>
      </c>
      <c r="AX222" s="100">
        <f>Quarterly!AY289</f>
        <v>5.1221446079999993</v>
      </c>
      <c r="AY222" s="100">
        <f>Quarterly!AZ289</f>
        <v>86.559912537000002</v>
      </c>
      <c r="AZ222" s="100">
        <f>Quarterly!BA289</f>
        <v>10.605185348999999</v>
      </c>
      <c r="BA222" s="100">
        <f>Quarterly!BB289</f>
        <v>31.005483601000002</v>
      </c>
      <c r="BB222" s="100">
        <f>Quarterly!BC289</f>
        <v>55.043486419999994</v>
      </c>
      <c r="BC222" s="100">
        <f>Quarterly!BD289</f>
        <v>67.245114364000003</v>
      </c>
      <c r="BD222" s="100">
        <f>Quarterly!BE289</f>
        <v>21.262460849</v>
      </c>
      <c r="BE222" s="100">
        <f>Quarterly!BF289</f>
        <v>42.129329053999996</v>
      </c>
      <c r="BF222" s="100">
        <f>Quarterly!BG289</f>
        <v>11.398849543000001</v>
      </c>
      <c r="BG222" s="100">
        <f>Quarterly!BH289</f>
        <v>90.077464212999985</v>
      </c>
      <c r="BH222" s="100">
        <f>Quarterly!BI289</f>
        <v>61.088462903999996</v>
      </c>
      <c r="BI222" s="100">
        <f>Quarterly!BJ289</f>
        <v>71.039864631</v>
      </c>
      <c r="BJ222" s="100">
        <f>Quarterly!BK289</f>
        <v>29.670545867000001</v>
      </c>
      <c r="BK222" s="100">
        <f>Quarterly!BL289</f>
        <v>118.90382578399999</v>
      </c>
      <c r="BL222" s="100">
        <f>Quarterly!BM289</f>
        <v>69.759363481999983</v>
      </c>
      <c r="BM222" s="100">
        <f>Quarterly!BN289</f>
        <v>57.518170093999998</v>
      </c>
      <c r="BN222" s="100">
        <f>Quarterly!BO289</f>
        <v>6.776688151000001</v>
      </c>
      <c r="BO222" s="100">
        <f>Quarterly!BP289</f>
        <v>82.338825553989992</v>
      </c>
      <c r="BP222" s="100">
        <f>Quarterly!BQ289</f>
        <v>108.40723791600001</v>
      </c>
      <c r="BQ222" s="100">
        <f>Quarterly!BR289</f>
        <v>102.53820218300001</v>
      </c>
      <c r="BR222" s="100">
        <f>Quarterly!BS289</f>
        <v>17.884844253999997</v>
      </c>
      <c r="BS222" s="100">
        <f>Quarterly!BT289</f>
        <v>36.855704193000001</v>
      </c>
      <c r="BT222" s="100">
        <f>Quarterly!BU289</f>
        <v>45.541600000000003</v>
      </c>
      <c r="BU222" s="100">
        <f>Quarterly!BV289</f>
        <v>43.458936684281142</v>
      </c>
      <c r="BV222" s="100">
        <f>Quarterly!BW289</f>
        <v>13.075042588140352</v>
      </c>
      <c r="BW222" s="100">
        <f>Quarterly!BX289</f>
        <v>81.454544220520262</v>
      </c>
      <c r="BX222" s="100">
        <f>Quarterly!BY289</f>
        <v>86.483224238323572</v>
      </c>
      <c r="BY222" s="100">
        <f>Quarterly!BZ289</f>
        <v>51.295744548612781</v>
      </c>
      <c r="BZ222" s="100">
        <f>Quarterly!CA289</f>
        <v>0.86367307919648861</v>
      </c>
      <c r="CA222" s="100">
        <f>Quarterly!CB289</f>
        <v>36.18232722524391</v>
      </c>
      <c r="CB222" s="100">
        <f>Quarterly!CC289</f>
        <v>36.046717195299507</v>
      </c>
      <c r="CC222" s="100">
        <f>Quarterly!CD289</f>
        <v>79.394617638133184</v>
      </c>
      <c r="CD222" s="100">
        <f>Quarterly!CE289</f>
        <v>26.000302858542771</v>
      </c>
      <c r="CE222" s="100">
        <f>Quarterly!CF289</f>
        <v>33.418493102083424</v>
      </c>
      <c r="CF222" s="100">
        <f>Quarterly!CG289</f>
        <v>46.512851130683202</v>
      </c>
      <c r="CG222" s="100">
        <f>Quarterly!CH289</f>
        <v>56.374262660297134</v>
      </c>
      <c r="CH222" s="100">
        <f>Quarterly!CI289</f>
        <v>3.8476047920594212</v>
      </c>
      <c r="CI222" s="100">
        <f>Quarterly!CJ289</f>
        <v>98.072291694687351</v>
      </c>
      <c r="CJ222" s="100">
        <f>Quarterly!CK289</f>
        <v>27.814193601824556</v>
      </c>
      <c r="CK222" s="100">
        <f>Quarterly!CL289</f>
        <v>64.651730563648712</v>
      </c>
      <c r="CL222" s="100">
        <f>Quarterly!CM289</f>
        <v>26.524501892894492</v>
      </c>
      <c r="CM222" s="100">
        <f>Quarterly!CN289</f>
        <v>65.191657888150786</v>
      </c>
      <c r="CN222" s="100">
        <f>Quarterly!CO289</f>
        <v>37.074356514000002</v>
      </c>
      <c r="CO222" s="100">
        <f>Quarterly!CP289</f>
        <v>72.558214555612963</v>
      </c>
      <c r="CP222" s="100">
        <f>Quarterly!CQ289</f>
        <v>58.826499787192816</v>
      </c>
      <c r="CQ222" s="100">
        <f>Quarterly!CR289</f>
        <v>21.73788187250133</v>
      </c>
      <c r="CR222" s="100">
        <f>Quarterly!CS289</f>
        <v>25.181241749353855</v>
      </c>
      <c r="CS222" s="100">
        <f>Quarterly!CT289</f>
        <v>81.570917223784534</v>
      </c>
      <c r="CT222" s="100">
        <f>Quarterly!CU289</f>
        <v>39.845358136215836</v>
      </c>
      <c r="CU222" s="100">
        <f>Quarterly!CV289</f>
        <v>15.10057540079125</v>
      </c>
      <c r="CV222" s="100">
        <f>Quarterly!CW289</f>
        <v>28.494422424923968</v>
      </c>
      <c r="CW222" s="100">
        <f>Quarterly!CX289</f>
        <v>62.075098293181547</v>
      </c>
      <c r="CX222" s="100">
        <f>Quarterly!CY289</f>
        <v>17.942072601710958</v>
      </c>
      <c r="CY222" s="100">
        <f>Quarterly!CZ289</f>
        <v>69.218968641800998</v>
      </c>
      <c r="CZ222" s="100">
        <f>Quarterly!DA289</f>
        <v>55.78206542418198</v>
      </c>
      <c r="DA222" s="100">
        <f>Quarterly!DB289</f>
        <v>63.948622976317594</v>
      </c>
      <c r="DB222" s="100">
        <f>Quarterly!DC289</f>
        <v>74.49219628223868</v>
      </c>
      <c r="DC222" s="100">
        <f>Quarterly!DD289</f>
        <v>72.116960337943908</v>
      </c>
      <c r="DD222" s="100">
        <f>Quarterly!DE289</f>
        <v>51.873638891334039</v>
      </c>
      <c r="DE222" s="100">
        <f>Quarterly!DF289</f>
        <v>66.694277281758062</v>
      </c>
      <c r="DF222" s="100">
        <f>Quarterly!DG289</f>
        <v>113.43351517555911</v>
      </c>
      <c r="DG222" s="100">
        <f>Quarterly!DH289</f>
        <v>215.12946254999028</v>
      </c>
      <c r="DH222" s="100">
        <f>Quarterly!DI289</f>
        <v>34.680427669668013</v>
      </c>
      <c r="DI222" s="100">
        <f>Quarterly!DJ289</f>
        <v>51.772292179926012</v>
      </c>
      <c r="DJ222" s="100">
        <f>Quarterly!DK289</f>
        <v>0.9753833970000001</v>
      </c>
      <c r="DK222" s="100">
        <f>Quarterly!DL289</f>
        <v>222.59423776535658</v>
      </c>
      <c r="DL222" s="100">
        <f>Quarterly!DM289</f>
        <v>54.200706515450207</v>
      </c>
      <c r="DM222" s="100">
        <f>Quarterly!DN289</f>
        <v>45.28263571370416</v>
      </c>
      <c r="DN222" s="100">
        <f>Quarterly!DO289</f>
        <v>15.396875234166622</v>
      </c>
    </row>
    <row r="223" spans="1:118" ht="15.6">
      <c r="A223" s="103" t="s">
        <v>761</v>
      </c>
      <c r="B223" s="100">
        <f>Quarterly!C290</f>
        <v>0</v>
      </c>
      <c r="C223" s="100">
        <f>Quarterly!D290</f>
        <v>0</v>
      </c>
      <c r="D223" s="100">
        <f>Quarterly!E290</f>
        <v>0</v>
      </c>
      <c r="E223" s="100">
        <f>Quarterly!F290</f>
        <v>0</v>
      </c>
      <c r="F223" s="100">
        <f>Quarterly!G290</f>
        <v>0</v>
      </c>
      <c r="G223" s="100">
        <f>Quarterly!H290</f>
        <v>0</v>
      </c>
      <c r="H223" s="100">
        <f>Quarterly!I290</f>
        <v>0</v>
      </c>
      <c r="I223" s="100">
        <f>Quarterly!J290</f>
        <v>0</v>
      </c>
      <c r="J223" s="100">
        <f>Quarterly!K290</f>
        <v>0</v>
      </c>
      <c r="K223" s="100">
        <f>Quarterly!L290</f>
        <v>0</v>
      </c>
      <c r="L223" s="100">
        <f>Quarterly!M290</f>
        <v>0</v>
      </c>
      <c r="M223" s="100">
        <f>Quarterly!N290</f>
        <v>0</v>
      </c>
      <c r="N223" s="100">
        <f>Quarterly!O290</f>
        <v>0</v>
      </c>
      <c r="O223" s="100">
        <f>Quarterly!P290</f>
        <v>0</v>
      </c>
      <c r="P223" s="100">
        <f>Quarterly!Q290</f>
        <v>0</v>
      </c>
      <c r="Q223" s="100">
        <f>Quarterly!R290</f>
        <v>0</v>
      </c>
      <c r="R223" s="100">
        <f>Quarterly!S290</f>
        <v>9.7098312500000006</v>
      </c>
      <c r="S223" s="100">
        <f>Quarterly!T290</f>
        <v>9.7098312500000006</v>
      </c>
      <c r="T223" s="100">
        <f>Quarterly!U290</f>
        <v>9.7098312500000006</v>
      </c>
      <c r="U223" s="100">
        <f>Quarterly!V290</f>
        <v>9.7098312500000006</v>
      </c>
      <c r="V223" s="100">
        <f>Quarterly!W290</f>
        <v>9.6071625000000012</v>
      </c>
      <c r="W223" s="100">
        <f>Quarterly!X290</f>
        <v>9.6071625000000012</v>
      </c>
      <c r="X223" s="100">
        <f>Quarterly!Y290</f>
        <v>9.6071625000000012</v>
      </c>
      <c r="Y223" s="100">
        <f>Quarterly!Z290</f>
        <v>9.6071625000000012</v>
      </c>
      <c r="Z223" s="100">
        <f>Quarterly!AA290</f>
        <v>8.2098312500000006</v>
      </c>
      <c r="AA223" s="100">
        <f>Quarterly!AB290</f>
        <v>8.2098312500000006</v>
      </c>
      <c r="AB223" s="100">
        <f>Quarterly!AC290</f>
        <v>8.2098312500000006</v>
      </c>
      <c r="AC223" s="100">
        <f>Quarterly!AD290</f>
        <v>8.2098312500000006</v>
      </c>
      <c r="AD223" s="100">
        <f>Quarterly!AE290</f>
        <v>7.2968124999999997</v>
      </c>
      <c r="AE223" s="100">
        <f>Quarterly!AF290</f>
        <v>7.2968124999999997</v>
      </c>
      <c r="AF223" s="100">
        <f>Quarterly!AG290</f>
        <v>7.2968124999999997</v>
      </c>
      <c r="AG223" s="100">
        <f>Quarterly!AH290</f>
        <v>7.2968124999999997</v>
      </c>
      <c r="AH223" s="100">
        <f>Quarterly!AI290</f>
        <v>7.2771749999999997</v>
      </c>
      <c r="AI223" s="100">
        <f>Quarterly!AJ290</f>
        <v>7.2771749999999997</v>
      </c>
      <c r="AJ223" s="100">
        <f>Quarterly!AK290</f>
        <v>7.2771749999999997</v>
      </c>
      <c r="AK223" s="100">
        <f>Quarterly!AL290</f>
        <v>7.2771749999999997</v>
      </c>
      <c r="AL223" s="100">
        <f>Quarterly!AM290</f>
        <v>9.4195375000000006</v>
      </c>
      <c r="AM223" s="100">
        <f>Quarterly!AN290</f>
        <v>9.4195375000000006</v>
      </c>
      <c r="AN223" s="100">
        <f>Quarterly!AO290</f>
        <v>9.4195375000000006</v>
      </c>
      <c r="AO223" s="100">
        <f>Quarterly!AP290</f>
        <v>9.4195375000000006</v>
      </c>
      <c r="AP223" s="100">
        <f>Quarterly!AQ290</f>
        <v>14.966800000000001</v>
      </c>
      <c r="AQ223" s="100">
        <f>Quarterly!AR290</f>
        <v>14.966800000000001</v>
      </c>
      <c r="AR223" s="100">
        <f>Quarterly!AS290</f>
        <v>14.966800000000001</v>
      </c>
      <c r="AS223" s="100">
        <f>Quarterly!AT290</f>
        <v>14.966800000000001</v>
      </c>
      <c r="AT223" s="100">
        <f>Quarterly!AU290</f>
        <v>16.015125000000001</v>
      </c>
      <c r="AU223" s="100">
        <f>Quarterly!AV290</f>
        <v>16.015125000000001</v>
      </c>
      <c r="AV223" s="100">
        <f>Quarterly!AW290</f>
        <v>16.015125000000001</v>
      </c>
      <c r="AW223" s="100">
        <f>Quarterly!AX290</f>
        <v>16.015125000000001</v>
      </c>
      <c r="AX223" s="100">
        <f>Quarterly!AY290</f>
        <v>19.096</v>
      </c>
      <c r="AY223" s="100">
        <f>Quarterly!AZ290</f>
        <v>18.920000000000002</v>
      </c>
      <c r="AZ223" s="100">
        <f>Quarterly!BA290</f>
        <v>20.327999999999999</v>
      </c>
      <c r="BA223" s="100">
        <f>Quarterly!BB290</f>
        <v>15.656000000000001</v>
      </c>
      <c r="BB223" s="100">
        <f>Quarterly!BC290</f>
        <v>13.61007</v>
      </c>
      <c r="BC223" s="100">
        <f>Quarterly!BD290</f>
        <v>21.278419999999997</v>
      </c>
      <c r="BD223" s="100">
        <f>Quarterly!BE290</f>
        <v>20.6523</v>
      </c>
      <c r="BE223" s="100">
        <f>Quarterly!BF290</f>
        <v>38.554199999999994</v>
      </c>
      <c r="BF223" s="100">
        <f>Quarterly!BG290</f>
        <v>27.222999999999999</v>
      </c>
      <c r="BG223" s="100">
        <f>Quarterly!BH290</f>
        <v>14.770896896000002</v>
      </c>
      <c r="BH223" s="100">
        <f>Quarterly!BI290</f>
        <v>31.943841391000003</v>
      </c>
      <c r="BI223" s="100">
        <f>Quarterly!BJ290</f>
        <v>39.854758195999992</v>
      </c>
      <c r="BJ223" s="100">
        <f>Quarterly!BK290</f>
        <v>27.3</v>
      </c>
      <c r="BK223" s="100">
        <f>Quarterly!BL290</f>
        <v>27.3</v>
      </c>
      <c r="BL223" s="100">
        <f>Quarterly!BM290</f>
        <v>34.1</v>
      </c>
      <c r="BM223" s="100">
        <f>Quarterly!BN290</f>
        <v>80</v>
      </c>
      <c r="BN223" s="100">
        <f>Quarterly!BO290</f>
        <v>25.449000000000002</v>
      </c>
      <c r="BO223" s="100">
        <f>Quarterly!BP290</f>
        <v>24.451000000000001</v>
      </c>
      <c r="BP223" s="100">
        <f>Quarterly!BQ290</f>
        <v>28.44</v>
      </c>
      <c r="BQ223" s="100">
        <f>Quarterly!BR290</f>
        <v>79.360600000000005</v>
      </c>
      <c r="BR223" s="100">
        <f>Quarterly!BS290</f>
        <v>28.4</v>
      </c>
      <c r="BS223" s="100">
        <f>Quarterly!BT290</f>
        <v>63.072049327625756</v>
      </c>
      <c r="BT223" s="100">
        <f>Quarterly!BU290</f>
        <v>33.606911588104857</v>
      </c>
      <c r="BU223" s="100">
        <f>Quarterly!BV290</f>
        <v>78.506604943937077</v>
      </c>
      <c r="BV223" s="100">
        <f>Quarterly!BW290</f>
        <v>12.88503584449666</v>
      </c>
      <c r="BW223" s="100">
        <f>Quarterly!BX290</f>
        <v>49.901447623461401</v>
      </c>
      <c r="BX223" s="100">
        <f>Quarterly!BY290</f>
        <v>60.506378261799995</v>
      </c>
      <c r="BY223" s="100">
        <f>Quarterly!BZ290</f>
        <v>96.77258851408601</v>
      </c>
      <c r="BZ223" s="100">
        <f>Quarterly!CA290</f>
        <v>52.999999999999993</v>
      </c>
      <c r="CA223" s="100">
        <f>Quarterly!CB290</f>
        <v>92.982808470682983</v>
      </c>
      <c r="CB223" s="100">
        <f>Quarterly!CC290</f>
        <v>51.125</v>
      </c>
      <c r="CC223" s="100">
        <f>Quarterly!CD290</f>
        <v>74.353044957038719</v>
      </c>
      <c r="CD223" s="100">
        <f>Quarterly!CE290</f>
        <v>57.777826278681992</v>
      </c>
      <c r="CE223" s="100">
        <f>Quarterly!CF290</f>
        <v>57.777826278681992</v>
      </c>
      <c r="CF223" s="100">
        <f>Quarterly!CG290</f>
        <v>48.36999999999999</v>
      </c>
      <c r="CG223" s="100">
        <f>Quarterly!CH290</f>
        <v>48.370000000000005</v>
      </c>
      <c r="CH223" s="100">
        <f>Quarterly!CI290</f>
        <v>36.1</v>
      </c>
      <c r="CI223" s="100">
        <f>Quarterly!CJ290</f>
        <v>36.099999999999994</v>
      </c>
      <c r="CJ223" s="100">
        <f>Quarterly!CK290</f>
        <v>26.424451074718551</v>
      </c>
      <c r="CK223" s="100">
        <f>Quarterly!CL290</f>
        <v>3.0254844532894221</v>
      </c>
      <c r="CL223" s="100">
        <f>Quarterly!CM290</f>
        <v>15.873335991999999</v>
      </c>
      <c r="CM223" s="100">
        <f>Quarterly!CN290</f>
        <v>12.168713068197375</v>
      </c>
      <c r="CN223" s="100">
        <f>Quarterly!CO290</f>
        <v>42.577500000000001</v>
      </c>
      <c r="CO223" s="100">
        <f>Quarterly!CP290</f>
        <v>42.577500000000001</v>
      </c>
      <c r="CP223" s="100">
        <f>Quarterly!CQ290</f>
        <v>41.777500000000003</v>
      </c>
      <c r="CQ223" s="100">
        <f>Quarterly!CR290</f>
        <v>41.777500000000003</v>
      </c>
      <c r="CR223" s="100">
        <f>Quarterly!CS290</f>
        <v>63.914307299870003</v>
      </c>
      <c r="CS223" s="100">
        <f>Quarterly!CT290</f>
        <v>63.885721243276649</v>
      </c>
      <c r="CT223" s="100">
        <f>Quarterly!CU290</f>
        <v>52.63775172537062</v>
      </c>
      <c r="CU223" s="100">
        <f>Quarterly!CV290</f>
        <v>52.637751725652407</v>
      </c>
      <c r="CV223" s="100">
        <f>Quarterly!CW290</f>
        <v>64.952519898819844</v>
      </c>
      <c r="CW223" s="100">
        <f>Quarterly!CX290</f>
        <v>64.947729692991317</v>
      </c>
      <c r="CX223" s="100">
        <f>Quarterly!CY290</f>
        <v>64.947729692991317</v>
      </c>
      <c r="CY223" s="100">
        <f>Quarterly!CZ290</f>
        <v>64.979863397447573</v>
      </c>
      <c r="CZ223" s="100">
        <f>Quarterly!DA290</f>
        <v>69.387404414559811</v>
      </c>
      <c r="DA223" s="100">
        <f>Quarterly!DB290</f>
        <v>69.387404414559825</v>
      </c>
      <c r="DB223" s="100">
        <f>Quarterly!DC290</f>
        <v>79.677631744640095</v>
      </c>
      <c r="DC223" s="100">
        <f>Quarterly!DD290</f>
        <v>76.295882206640243</v>
      </c>
      <c r="DD223" s="100">
        <f>Quarterly!DE290</f>
        <v>76.57330415159538</v>
      </c>
      <c r="DE223" s="100">
        <f>Quarterly!DF290</f>
        <v>103.57171612668924</v>
      </c>
      <c r="DF223" s="100">
        <f>Quarterly!DG290</f>
        <v>98.454222624677683</v>
      </c>
      <c r="DG223" s="100">
        <f>Quarterly!DH290</f>
        <v>98.454222624677683</v>
      </c>
      <c r="DH223" s="100">
        <f>Quarterly!DI290</f>
        <v>93.097932472478703</v>
      </c>
      <c r="DI223" s="100">
        <f>Quarterly!DJ290</f>
        <v>93.097932472478703</v>
      </c>
      <c r="DJ223" s="100">
        <f>Quarterly!DK290</f>
        <v>107.54451989902192</v>
      </c>
      <c r="DK223" s="100">
        <f>Quarterly!DL290</f>
        <v>107.54451989902192</v>
      </c>
      <c r="DL223" s="100">
        <f>Quarterly!DM290</f>
        <v>117.44146535267444</v>
      </c>
      <c r="DM223" s="100">
        <f>Quarterly!DN290</f>
        <v>117.44146535267444</v>
      </c>
      <c r="DN223" s="100">
        <f>Quarterly!DO290</f>
        <v>134.59885922009536</v>
      </c>
    </row>
    <row r="224" spans="1:118" ht="15.6">
      <c r="A224" s="102" t="s">
        <v>20</v>
      </c>
      <c r="B224" s="100">
        <f>Quarterly!C291</f>
        <v>0</v>
      </c>
      <c r="C224" s="100">
        <f>Quarterly!D291</f>
        <v>0</v>
      </c>
      <c r="D224" s="100">
        <f>Quarterly!E291</f>
        <v>0</v>
      </c>
      <c r="E224" s="100">
        <f>Quarterly!F291</f>
        <v>0</v>
      </c>
      <c r="F224" s="100">
        <f>Quarterly!G291</f>
        <v>0</v>
      </c>
      <c r="G224" s="100">
        <f>Quarterly!H291</f>
        <v>0</v>
      </c>
      <c r="H224" s="100">
        <f>Quarterly!I291</f>
        <v>0</v>
      </c>
      <c r="I224" s="100">
        <f>Quarterly!J291</f>
        <v>0</v>
      </c>
      <c r="J224" s="100">
        <f>Quarterly!K291</f>
        <v>0</v>
      </c>
      <c r="K224" s="100">
        <f>Quarterly!L291</f>
        <v>0</v>
      </c>
      <c r="L224" s="100">
        <f>Quarterly!M291</f>
        <v>0</v>
      </c>
      <c r="M224" s="100">
        <f>Quarterly!N291</f>
        <v>0</v>
      </c>
      <c r="N224" s="100">
        <f>Quarterly!O291</f>
        <v>0</v>
      </c>
      <c r="O224" s="100">
        <f>Quarterly!P291</f>
        <v>0</v>
      </c>
      <c r="P224" s="100">
        <f>Quarterly!Q291</f>
        <v>0</v>
      </c>
      <c r="Q224" s="100">
        <f>Quarterly!R291</f>
        <v>0</v>
      </c>
      <c r="R224" s="100">
        <f>Quarterly!S291</f>
        <v>36.756352257125002</v>
      </c>
      <c r="S224" s="100">
        <f>Quarterly!T291</f>
        <v>36.756352257125002</v>
      </c>
      <c r="T224" s="100">
        <f>Quarterly!U291</f>
        <v>36.756352257125002</v>
      </c>
      <c r="U224" s="100">
        <f>Quarterly!V291</f>
        <v>36.756352257125002</v>
      </c>
      <c r="V224" s="100">
        <f>Quarterly!W291</f>
        <v>38.951666753562499</v>
      </c>
      <c r="W224" s="100">
        <f>Quarterly!X291</f>
        <v>38.951666753562499</v>
      </c>
      <c r="X224" s="100">
        <f>Quarterly!Y291</f>
        <v>38.951666753562499</v>
      </c>
      <c r="Y224" s="100">
        <f>Quarterly!Z291</f>
        <v>38.951666753562499</v>
      </c>
      <c r="Z224" s="100">
        <f>Quarterly!AA291</f>
        <v>42.040849999999999</v>
      </c>
      <c r="AA224" s="100">
        <f>Quarterly!AB291</f>
        <v>42.040849999999999</v>
      </c>
      <c r="AB224" s="100">
        <f>Quarterly!AC291</f>
        <v>42.040849999999999</v>
      </c>
      <c r="AC224" s="100">
        <f>Quarterly!AD291</f>
        <v>42.040849999999999</v>
      </c>
      <c r="AD224" s="100">
        <f>Quarterly!AE291</f>
        <v>47.829768749999999</v>
      </c>
      <c r="AE224" s="100">
        <f>Quarterly!AF291</f>
        <v>47.829768749999999</v>
      </c>
      <c r="AF224" s="100">
        <f>Quarterly!AG291</f>
        <v>47.829768749999999</v>
      </c>
      <c r="AG224" s="100">
        <f>Quarterly!AH291</f>
        <v>47.829768749999999</v>
      </c>
      <c r="AH224" s="100">
        <f>Quarterly!AI291</f>
        <v>55.536792500000004</v>
      </c>
      <c r="AI224" s="100">
        <f>Quarterly!AJ291</f>
        <v>55.536792500000004</v>
      </c>
      <c r="AJ224" s="100">
        <f>Quarterly!AK291</f>
        <v>55.536792500000004</v>
      </c>
      <c r="AK224" s="100">
        <f>Quarterly!AL291</f>
        <v>55.536792500000004</v>
      </c>
      <c r="AL224" s="100">
        <f>Quarterly!AM291</f>
        <v>67.594571679686879</v>
      </c>
      <c r="AM224" s="100">
        <f>Quarterly!AN291</f>
        <v>67.594571679686879</v>
      </c>
      <c r="AN224" s="100">
        <f>Quarterly!AO291</f>
        <v>67.594571679686879</v>
      </c>
      <c r="AO224" s="100">
        <f>Quarterly!AP291</f>
        <v>67.594571679686879</v>
      </c>
      <c r="AP224" s="100">
        <f>Quarterly!AQ291</f>
        <v>82.44584224081126</v>
      </c>
      <c r="AQ224" s="100">
        <f>Quarterly!AR291</f>
        <v>82.44584224081126</v>
      </c>
      <c r="AR224" s="100">
        <f>Quarterly!AS291</f>
        <v>82.44584224081126</v>
      </c>
      <c r="AS224" s="100">
        <f>Quarterly!AT291</f>
        <v>82.44584224081126</v>
      </c>
      <c r="AT224" s="100">
        <f>Quarterly!AU291</f>
        <v>96.751850561124371</v>
      </c>
      <c r="AU224" s="100">
        <f>Quarterly!AV291</f>
        <v>96.751850561124371</v>
      </c>
      <c r="AV224" s="100">
        <f>Quarterly!AW291</f>
        <v>96.751850561124371</v>
      </c>
      <c r="AW224" s="100">
        <f>Quarterly!AX291</f>
        <v>96.751850561124371</v>
      </c>
      <c r="AX224" s="100">
        <f>Quarterly!AY291</f>
        <v>116.23354873865662</v>
      </c>
      <c r="AY224" s="100">
        <f>Quarterly!AZ291</f>
        <v>109.66090561975217</v>
      </c>
      <c r="AZ224" s="100">
        <f>Quarterly!BA291</f>
        <v>145.08331283305989</v>
      </c>
      <c r="BA224" s="100">
        <f>Quarterly!BB291</f>
        <v>119.76520446892</v>
      </c>
      <c r="BB224" s="100">
        <f>Quarterly!BC291</f>
        <v>127.07886562545931</v>
      </c>
      <c r="BC224" s="100">
        <f>Quarterly!BD291</f>
        <v>143.61023324631151</v>
      </c>
      <c r="BD224" s="100">
        <f>Quarterly!BE291</f>
        <v>176.50807164336283</v>
      </c>
      <c r="BE224" s="100">
        <f>Quarterly!BF291</f>
        <v>202.54746485306978</v>
      </c>
      <c r="BF224" s="100">
        <f>Quarterly!BG291</f>
        <v>186.89251754899999</v>
      </c>
      <c r="BG224" s="100">
        <f>Quarterly!BH291</f>
        <v>162.60883202700001</v>
      </c>
      <c r="BH224" s="100">
        <f>Quarterly!BI291</f>
        <v>192.873470037</v>
      </c>
      <c r="BI224" s="100">
        <f>Quarterly!BJ291</f>
        <v>211.91374396499998</v>
      </c>
      <c r="BJ224" s="100">
        <f>Quarterly!BK291</f>
        <v>191.70871054164724</v>
      </c>
      <c r="BK224" s="100">
        <f>Quarterly!BL291</f>
        <v>209.68474144053357</v>
      </c>
      <c r="BL224" s="100">
        <f>Quarterly!BM291</f>
        <v>227.14742168767</v>
      </c>
      <c r="BM224" s="100">
        <f>Quarterly!BN291</f>
        <v>250.82616214134828</v>
      </c>
      <c r="BN224" s="100">
        <f>Quarterly!BO291</f>
        <v>242.23260020500001</v>
      </c>
      <c r="BO224" s="100">
        <f>Quarterly!BP291</f>
        <v>264.53277749300003</v>
      </c>
      <c r="BP224" s="100">
        <f>Quarterly!BQ291</f>
        <v>216.55246477699998</v>
      </c>
      <c r="BQ224" s="100">
        <f>Quarterly!BR291</f>
        <v>279.49219726282001</v>
      </c>
      <c r="BR224" s="100">
        <f>Quarterly!BS291</f>
        <v>276.59160449336997</v>
      </c>
      <c r="BS224" s="100">
        <f>Quarterly!BT291</f>
        <v>337.13331801043</v>
      </c>
      <c r="BT224" s="100">
        <f>Quarterly!BU291</f>
        <v>278.74329999999998</v>
      </c>
      <c r="BU224" s="100">
        <f>Quarterly!BV291</f>
        <v>235.79101212500001</v>
      </c>
      <c r="BV224" s="100">
        <f>Quarterly!BW291</f>
        <v>219.6176632049268</v>
      </c>
      <c r="BW224" s="100">
        <f>Quarterly!BX291</f>
        <v>392.55989284743902</v>
      </c>
      <c r="BX224" s="100">
        <f>Quarterly!BY291</f>
        <v>299.87385548048871</v>
      </c>
      <c r="BY224" s="100">
        <f>Quarterly!BZ291</f>
        <v>387.39444030032928</v>
      </c>
      <c r="BZ224" s="100">
        <f>Quarterly!CA291</f>
        <v>369.03899878592136</v>
      </c>
      <c r="CA224" s="100">
        <f>Quarterly!CB291</f>
        <v>485.15312731549994</v>
      </c>
      <c r="CB224" s="100">
        <f>Quarterly!CC291</f>
        <v>405.09473534432459</v>
      </c>
      <c r="CC224" s="100">
        <f>Quarterly!CD291</f>
        <v>383.7014216029329</v>
      </c>
      <c r="CD224" s="100">
        <f>Quarterly!CE291</f>
        <v>424.13941439856842</v>
      </c>
      <c r="CE224" s="100">
        <f>Quarterly!CF291</f>
        <v>461.18622489836332</v>
      </c>
      <c r="CF224" s="100">
        <f>Quarterly!CG291</f>
        <v>403.94371552624023</v>
      </c>
      <c r="CG224" s="100">
        <f>Quarterly!CH291</f>
        <v>439.62018313308818</v>
      </c>
      <c r="CH224" s="100">
        <f>Quarterly!CI291</f>
        <v>458.87066395039017</v>
      </c>
      <c r="CI224" s="100">
        <f>Quarterly!CJ291</f>
        <v>452.20492061265645</v>
      </c>
      <c r="CJ224" s="100">
        <f>Quarterly!CK291</f>
        <v>422.33042573606116</v>
      </c>
      <c r="CK224" s="100">
        <f>Quarterly!CL291</f>
        <v>437.45913647369969</v>
      </c>
      <c r="CL224" s="100">
        <f>Quarterly!CM291</f>
        <v>454.67205271511745</v>
      </c>
      <c r="CM224" s="100">
        <f>Quarterly!CN291</f>
        <v>553.62112393324344</v>
      </c>
      <c r="CN224" s="100">
        <f>Quarterly!CO291</f>
        <v>559.08330180481698</v>
      </c>
      <c r="CO224" s="100">
        <f>Quarterly!CP291</f>
        <v>533.28999990106979</v>
      </c>
      <c r="CP224" s="100">
        <f>Quarterly!CQ291</f>
        <v>556.24610957480252</v>
      </c>
      <c r="CQ224" s="100">
        <f>Quarterly!CR291</f>
        <v>513.35382534479379</v>
      </c>
      <c r="CR224" s="100">
        <f>Quarterly!CS291</f>
        <v>556.71967520465398</v>
      </c>
      <c r="CS224" s="100">
        <f>Quarterly!CT291</f>
        <v>667.64144195996607</v>
      </c>
      <c r="CT224" s="100">
        <f>Quarterly!CU291</f>
        <v>641.2082041938927</v>
      </c>
      <c r="CU224" s="100">
        <f>Quarterly!CV291</f>
        <v>746.0685730874776</v>
      </c>
      <c r="CV224" s="100">
        <f>Quarterly!CW291</f>
        <v>689.23920568705535</v>
      </c>
      <c r="CW224" s="100">
        <f>Quarterly!CX291</f>
        <v>818.13052135477983</v>
      </c>
      <c r="CX224" s="100">
        <f>Quarterly!CY291</f>
        <v>729.97762313421481</v>
      </c>
      <c r="CY224" s="100">
        <f>Quarterly!CZ291</f>
        <v>810.5296884503756</v>
      </c>
      <c r="CZ224" s="100">
        <f>Quarterly!DA291</f>
        <v>938.57391980033265</v>
      </c>
      <c r="DA224" s="100">
        <f>Quarterly!DB291</f>
        <v>798.91910378833882</v>
      </c>
      <c r="DB224" s="100">
        <f>Quarterly!DC291</f>
        <v>784.80399147591879</v>
      </c>
      <c r="DC224" s="100">
        <f>Quarterly!DD291</f>
        <v>888.43246719602382</v>
      </c>
      <c r="DD224" s="100">
        <f>Quarterly!DE291</f>
        <v>910.16808136618533</v>
      </c>
      <c r="DE224" s="100">
        <f>Quarterly!DF291</f>
        <v>1040.3418273318978</v>
      </c>
      <c r="DF224" s="100">
        <f>Quarterly!DG291</f>
        <v>1076.3980690588451</v>
      </c>
      <c r="DG224" s="100">
        <f>Quarterly!DH291</f>
        <v>1191.1019313246893</v>
      </c>
      <c r="DH224" s="100">
        <f>Quarterly!DI291</f>
        <v>1234.5277192350852</v>
      </c>
      <c r="DI224" s="100">
        <f>Quarterly!DJ291</f>
        <v>881.03585309279038</v>
      </c>
      <c r="DJ224" s="100">
        <f>Quarterly!DK291</f>
        <v>1073.9677606897133</v>
      </c>
      <c r="DK224" s="100">
        <f>Quarterly!DL291</f>
        <v>1327.0226808222419</v>
      </c>
      <c r="DL224" s="100">
        <f>Quarterly!DM291</f>
        <v>1097.9941223967594</v>
      </c>
      <c r="DM224" s="100">
        <f>Quarterly!DN291</f>
        <v>1142.5792773871976</v>
      </c>
      <c r="DN224" s="100">
        <f>Quarterly!DO291</f>
        <v>1342.1230217310044</v>
      </c>
    </row>
    <row r="225" spans="1:118" ht="15.6">
      <c r="A225" s="102" t="s">
        <v>18</v>
      </c>
      <c r="B225" s="100">
        <f>Quarterly!C292</f>
        <v>0</v>
      </c>
      <c r="C225" s="100">
        <f>Quarterly!D292</f>
        <v>0</v>
      </c>
      <c r="D225" s="100">
        <f>Quarterly!E292</f>
        <v>0</v>
      </c>
      <c r="E225" s="100">
        <f>Quarterly!F292</f>
        <v>0</v>
      </c>
      <c r="F225" s="100">
        <f>Quarterly!G292</f>
        <v>0</v>
      </c>
      <c r="G225" s="100">
        <f>Quarterly!H292</f>
        <v>0</v>
      </c>
      <c r="H225" s="100">
        <f>Quarterly!I292</f>
        <v>0</v>
      </c>
      <c r="I225" s="100">
        <f>Quarterly!J292</f>
        <v>0</v>
      </c>
      <c r="J225" s="100">
        <f>Quarterly!K292</f>
        <v>0</v>
      </c>
      <c r="K225" s="100">
        <f>Quarterly!L292</f>
        <v>0</v>
      </c>
      <c r="L225" s="100">
        <f>Quarterly!M292</f>
        <v>0</v>
      </c>
      <c r="M225" s="100">
        <f>Quarterly!N292</f>
        <v>0</v>
      </c>
      <c r="N225" s="100">
        <f>Quarterly!O292</f>
        <v>0</v>
      </c>
      <c r="O225" s="100">
        <f>Quarterly!P292</f>
        <v>0</v>
      </c>
      <c r="P225" s="100">
        <f>Quarterly!Q292</f>
        <v>0</v>
      </c>
      <c r="Q225" s="100">
        <f>Quarterly!R292</f>
        <v>0</v>
      </c>
      <c r="R225" s="100">
        <f>Quarterly!S292</f>
        <v>21.106794142375001</v>
      </c>
      <c r="S225" s="100">
        <f>Quarterly!T292</f>
        <v>21.106794142375001</v>
      </c>
      <c r="T225" s="100">
        <f>Quarterly!U292</f>
        <v>21.106794142375001</v>
      </c>
      <c r="U225" s="100">
        <f>Quarterly!V292</f>
        <v>21.106794142375001</v>
      </c>
      <c r="V225" s="100">
        <f>Quarterly!W292</f>
        <v>23.262615821187499</v>
      </c>
      <c r="W225" s="100">
        <f>Quarterly!X292</f>
        <v>23.262615821187499</v>
      </c>
      <c r="X225" s="100">
        <f>Quarterly!Y292</f>
        <v>23.262615821187499</v>
      </c>
      <c r="Y225" s="100">
        <f>Quarterly!Z292</f>
        <v>23.262615821187499</v>
      </c>
      <c r="Z225" s="100">
        <f>Quarterly!AA292</f>
        <v>27.435243749999998</v>
      </c>
      <c r="AA225" s="100">
        <f>Quarterly!AB292</f>
        <v>27.435243749999998</v>
      </c>
      <c r="AB225" s="100">
        <f>Quarterly!AC292</f>
        <v>27.435243749999998</v>
      </c>
      <c r="AC225" s="100">
        <f>Quarterly!AD292</f>
        <v>27.435243749999998</v>
      </c>
      <c r="AD225" s="100">
        <f>Quarterly!AE292</f>
        <v>33.565106249999999</v>
      </c>
      <c r="AE225" s="100">
        <f>Quarterly!AF292</f>
        <v>33.565106249999999</v>
      </c>
      <c r="AF225" s="100">
        <f>Quarterly!AG292</f>
        <v>33.565106249999999</v>
      </c>
      <c r="AG225" s="100">
        <f>Quarterly!AH292</f>
        <v>33.565106249999999</v>
      </c>
      <c r="AH225" s="100">
        <f>Quarterly!AI292</f>
        <v>38.782911250000005</v>
      </c>
      <c r="AI225" s="100">
        <f>Quarterly!AJ292</f>
        <v>38.782911250000005</v>
      </c>
      <c r="AJ225" s="100">
        <f>Quarterly!AK292</f>
        <v>38.782911250000005</v>
      </c>
      <c r="AK225" s="100">
        <f>Quarterly!AL292</f>
        <v>38.782911250000005</v>
      </c>
      <c r="AL225" s="100">
        <f>Quarterly!AM292</f>
        <v>44.081612011374375</v>
      </c>
      <c r="AM225" s="100">
        <f>Quarterly!AN292</f>
        <v>44.081612011374375</v>
      </c>
      <c r="AN225" s="100">
        <f>Quarterly!AO292</f>
        <v>44.081612011374375</v>
      </c>
      <c r="AO225" s="100">
        <f>Quarterly!AP292</f>
        <v>44.081612011374375</v>
      </c>
      <c r="AP225" s="100">
        <f>Quarterly!AQ292</f>
        <v>52.912577772748747</v>
      </c>
      <c r="AQ225" s="100">
        <f>Quarterly!AR292</f>
        <v>52.912577772748747</v>
      </c>
      <c r="AR225" s="100">
        <f>Quarterly!AS292</f>
        <v>52.912577772748747</v>
      </c>
      <c r="AS225" s="100">
        <f>Quarterly!AT292</f>
        <v>52.912577772748747</v>
      </c>
      <c r="AT225" s="100">
        <f>Quarterly!AU292</f>
        <v>62.50089576137438</v>
      </c>
      <c r="AU225" s="100">
        <f>Quarterly!AV292</f>
        <v>62.50089576137438</v>
      </c>
      <c r="AV225" s="100">
        <f>Quarterly!AW292</f>
        <v>62.50089576137438</v>
      </c>
      <c r="AW225" s="100">
        <f>Quarterly!AX292</f>
        <v>62.50089576137438</v>
      </c>
      <c r="AX225" s="100">
        <f>Quarterly!AY292</f>
        <v>70.324308738656626</v>
      </c>
      <c r="AY225" s="100">
        <f>Quarterly!AZ292</f>
        <v>66.943235619752173</v>
      </c>
      <c r="AZ225" s="100">
        <f>Quarterly!BA292</f>
        <v>90.686362833059903</v>
      </c>
      <c r="BA225" s="100">
        <f>Quarterly!BB292</f>
        <v>84.682594468920001</v>
      </c>
      <c r="BB225" s="100">
        <f>Quarterly!BC292</f>
        <v>82.855555625459303</v>
      </c>
      <c r="BC225" s="100">
        <f>Quarterly!BD292</f>
        <v>91.088133246311514</v>
      </c>
      <c r="BD225" s="100">
        <f>Quarterly!BE292</f>
        <v>101.44137164336281</v>
      </c>
      <c r="BE225" s="100">
        <f>Quarterly!BF292</f>
        <v>93.115924853069785</v>
      </c>
      <c r="BF225" s="100">
        <f>Quarterly!BG292</f>
        <v>108.94329754899999</v>
      </c>
      <c r="BG225" s="100">
        <f>Quarterly!BH292</f>
        <v>97.963741015000011</v>
      </c>
      <c r="BH225" s="100">
        <f>Quarterly!BI292</f>
        <v>107.37291809199999</v>
      </c>
      <c r="BI225" s="100">
        <f>Quarterly!BJ292</f>
        <v>110.092946494</v>
      </c>
      <c r="BJ225" s="100">
        <f>Quarterly!BK292</f>
        <v>119.15303493964723</v>
      </c>
      <c r="BK225" s="100">
        <f>Quarterly!BL292</f>
        <v>123.41762211253359</v>
      </c>
      <c r="BL225" s="100">
        <f>Quarterly!BM292</f>
        <v>124.71265512767</v>
      </c>
      <c r="BM225" s="100">
        <f>Quarterly!BN292</f>
        <v>133.68241000034828</v>
      </c>
      <c r="BN225" s="100">
        <f>Quarterly!BO292</f>
        <v>121.87983285</v>
      </c>
      <c r="BO225" s="100">
        <f>Quarterly!BP292</f>
        <v>148.11903386400002</v>
      </c>
      <c r="BP225" s="100">
        <f>Quarterly!BQ292</f>
        <v>143.98176506799999</v>
      </c>
      <c r="BQ225" s="100">
        <f>Quarterly!BR292</f>
        <v>154.49728283282002</v>
      </c>
      <c r="BR225" s="100">
        <f>Quarterly!BS292</f>
        <v>151.22466395237001</v>
      </c>
      <c r="BS225" s="100">
        <f>Quarterly!BT292</f>
        <v>165.00360318643001</v>
      </c>
      <c r="BT225" s="100">
        <f>Quarterly!BU292</f>
        <v>152.83330000000001</v>
      </c>
      <c r="BU225" s="100">
        <f>Quarterly!BV292</f>
        <v>166.75659864300002</v>
      </c>
      <c r="BV225" s="100">
        <f>Quarterly!BW292</f>
        <v>163.05391425692679</v>
      </c>
      <c r="BW225" s="100">
        <f>Quarterly!BX292</f>
        <v>176.626100947439</v>
      </c>
      <c r="BX225" s="100">
        <f>Quarterly!BY292</f>
        <v>173.5622931746887</v>
      </c>
      <c r="BY225" s="100">
        <f>Quarterly!BZ292</f>
        <v>190.97808751024331</v>
      </c>
      <c r="BZ225" s="100">
        <f>Quarterly!CA292</f>
        <v>194.68033050360179</v>
      </c>
      <c r="CA225" s="100">
        <f>Quarterly!CB292</f>
        <v>220.62594489302896</v>
      </c>
      <c r="CB225" s="100">
        <f>Quarterly!CC292</f>
        <v>214.018990355037</v>
      </c>
      <c r="CC225" s="100">
        <f>Quarterly!CD292</f>
        <v>212.5878158127602</v>
      </c>
      <c r="CD225" s="100">
        <f>Quarterly!CE292</f>
        <v>223.59363701628041</v>
      </c>
      <c r="CE225" s="100">
        <f>Quarterly!CF292</f>
        <v>215.50979991400635</v>
      </c>
      <c r="CF225" s="100">
        <f>Quarterly!CG292</f>
        <v>224.74078010852025</v>
      </c>
      <c r="CG225" s="100">
        <f>Quarterly!CH292</f>
        <v>253.42418699858115</v>
      </c>
      <c r="CH225" s="100">
        <f>Quarterly!CI292</f>
        <v>242.7723330089392</v>
      </c>
      <c r="CI225" s="100">
        <f>Quarterly!CJ292</f>
        <v>226.59476943570138</v>
      </c>
      <c r="CJ225" s="100">
        <f>Quarterly!CK292</f>
        <v>270.39538393510958</v>
      </c>
      <c r="CK225" s="100">
        <f>Quarterly!CL292</f>
        <v>280.02753003586429</v>
      </c>
      <c r="CL225" s="100">
        <f>Quarterly!CM292</f>
        <v>257.4782089855334</v>
      </c>
      <c r="CM225" s="100">
        <f>Quarterly!CN292</f>
        <v>327.12643534957999</v>
      </c>
      <c r="CN225" s="100">
        <f>Quarterly!CO292</f>
        <v>327.45758398485896</v>
      </c>
      <c r="CO225" s="100">
        <f>Quarterly!CP292</f>
        <v>307.93017702283782</v>
      </c>
      <c r="CP225" s="100">
        <f>Quarterly!CQ292</f>
        <v>284.08240027622156</v>
      </c>
      <c r="CQ225" s="100">
        <f>Quarterly!CR292</f>
        <v>280.24055873140486</v>
      </c>
      <c r="CR225" s="100">
        <f>Quarterly!CS292</f>
        <v>311.454459342988</v>
      </c>
      <c r="CS225" s="100">
        <f>Quarterly!CT292</f>
        <v>362.57662508178237</v>
      </c>
      <c r="CT225" s="100">
        <f>Quarterly!CU292</f>
        <v>315.62620582345005</v>
      </c>
      <c r="CU225" s="100">
        <f>Quarterly!CV292</f>
        <v>353.94780100598825</v>
      </c>
      <c r="CV225" s="100">
        <f>Quarterly!CW292</f>
        <v>436.80253205970041</v>
      </c>
      <c r="CW225" s="100">
        <f>Quarterly!CX292</f>
        <v>473.66161555158749</v>
      </c>
      <c r="CX225" s="100">
        <f>Quarterly!CY292</f>
        <v>477.17800615645103</v>
      </c>
      <c r="CY225" s="100">
        <f>Quarterly!CZ292</f>
        <v>513.48939642732057</v>
      </c>
      <c r="CZ225" s="100">
        <f>Quarterly!DA292</f>
        <v>452.6533413060468</v>
      </c>
      <c r="DA225" s="100">
        <f>Quarterly!DB292</f>
        <v>446.29515727077899</v>
      </c>
      <c r="DB225" s="100">
        <f>Quarterly!DC292</f>
        <v>420.29258100583968</v>
      </c>
      <c r="DC225" s="100">
        <f>Quarterly!DD292</f>
        <v>532.77246169363968</v>
      </c>
      <c r="DD225" s="100">
        <f>Quarterly!DE292</f>
        <v>576.92521245129308</v>
      </c>
      <c r="DE225" s="100">
        <f>Quarterly!DF292</f>
        <v>484.34730867420859</v>
      </c>
      <c r="DF225" s="100">
        <f>Quarterly!DG292</f>
        <v>622.01742260742049</v>
      </c>
      <c r="DG225" s="100">
        <f>Quarterly!DH292</f>
        <v>642.28801252036567</v>
      </c>
      <c r="DH225" s="100">
        <f>Quarterly!DI292</f>
        <v>722.6386040612922</v>
      </c>
      <c r="DI225" s="100">
        <f>Quarterly!DJ292</f>
        <v>531.216362447709</v>
      </c>
      <c r="DJ225" s="100">
        <f>Quarterly!DK292</f>
        <v>582.24188222399437</v>
      </c>
      <c r="DK225" s="100">
        <f>Quarterly!DL292</f>
        <v>784.59187583333801</v>
      </c>
      <c r="DL225" s="100">
        <f>Quarterly!DM292</f>
        <v>654.2020178023181</v>
      </c>
      <c r="DM225" s="100">
        <f>Quarterly!DN292</f>
        <v>653.34269479135412</v>
      </c>
      <c r="DN225" s="100">
        <f>Quarterly!DO292</f>
        <v>712.3012845991592</v>
      </c>
    </row>
    <row r="226" spans="1:118" ht="15.6">
      <c r="A226" s="103" t="s">
        <v>39</v>
      </c>
      <c r="B226" s="100">
        <f>Quarterly!C293</f>
        <v>0</v>
      </c>
      <c r="C226" s="100">
        <f>Quarterly!D293</f>
        <v>0</v>
      </c>
      <c r="D226" s="100">
        <f>Quarterly!E293</f>
        <v>0</v>
      </c>
      <c r="E226" s="100">
        <f>Quarterly!F293</f>
        <v>0</v>
      </c>
      <c r="F226" s="100">
        <f>Quarterly!G293</f>
        <v>0</v>
      </c>
      <c r="G226" s="100">
        <f>Quarterly!H293</f>
        <v>0</v>
      </c>
      <c r="H226" s="100">
        <f>Quarterly!I293</f>
        <v>0</v>
      </c>
      <c r="I226" s="100">
        <f>Quarterly!J293</f>
        <v>0</v>
      </c>
      <c r="J226" s="100">
        <f>Quarterly!K293</f>
        <v>0</v>
      </c>
      <c r="K226" s="100">
        <f>Quarterly!L293</f>
        <v>0</v>
      </c>
      <c r="L226" s="100">
        <f>Quarterly!M293</f>
        <v>0</v>
      </c>
      <c r="M226" s="100">
        <f>Quarterly!N293</f>
        <v>0</v>
      </c>
      <c r="N226" s="100">
        <f>Quarterly!O293</f>
        <v>0</v>
      </c>
      <c r="O226" s="100">
        <f>Quarterly!P293</f>
        <v>0</v>
      </c>
      <c r="P226" s="100">
        <f>Quarterly!Q293</f>
        <v>0</v>
      </c>
      <c r="Q226" s="100">
        <f>Quarterly!R293</f>
        <v>0</v>
      </c>
      <c r="R226" s="100">
        <f>Quarterly!S293</f>
        <v>8.4832590550000013</v>
      </c>
      <c r="S226" s="100">
        <f>Quarterly!T293</f>
        <v>8.4832590550000013</v>
      </c>
      <c r="T226" s="100">
        <f>Quarterly!U293</f>
        <v>8.4832590550000013</v>
      </c>
      <c r="U226" s="100">
        <f>Quarterly!V293</f>
        <v>8.4832590550000013</v>
      </c>
      <c r="V226" s="100">
        <f>Quarterly!W293</f>
        <v>9.2317201525000012</v>
      </c>
      <c r="W226" s="100">
        <f>Quarterly!X293</f>
        <v>9.2317201525000012</v>
      </c>
      <c r="X226" s="100">
        <f>Quarterly!Y293</f>
        <v>9.2317201525000012</v>
      </c>
      <c r="Y226" s="100">
        <f>Quarterly!Z293</f>
        <v>9.2317201525000012</v>
      </c>
      <c r="Z226" s="100">
        <f>Quarterly!AA293</f>
        <v>9.738150000000001</v>
      </c>
      <c r="AA226" s="100">
        <f>Quarterly!AB293</f>
        <v>9.738150000000001</v>
      </c>
      <c r="AB226" s="100">
        <f>Quarterly!AC293</f>
        <v>9.738150000000001</v>
      </c>
      <c r="AC226" s="100">
        <f>Quarterly!AD293</f>
        <v>9.738150000000001</v>
      </c>
      <c r="AD226" s="100">
        <f>Quarterly!AE293</f>
        <v>10.27766875</v>
      </c>
      <c r="AE226" s="100">
        <f>Quarterly!AF293</f>
        <v>10.27766875</v>
      </c>
      <c r="AF226" s="100">
        <f>Quarterly!AG293</f>
        <v>10.27766875</v>
      </c>
      <c r="AG226" s="100">
        <f>Quarterly!AH293</f>
        <v>10.27766875</v>
      </c>
      <c r="AH226" s="100">
        <f>Quarterly!AI293</f>
        <v>11.0712875</v>
      </c>
      <c r="AI226" s="100">
        <f>Quarterly!AJ293</f>
        <v>11.0712875</v>
      </c>
      <c r="AJ226" s="100">
        <f>Quarterly!AK293</f>
        <v>11.0712875</v>
      </c>
      <c r="AK226" s="100">
        <f>Quarterly!AL293</f>
        <v>11.0712875</v>
      </c>
      <c r="AL226" s="100">
        <f>Quarterly!AM293</f>
        <v>12.018498349375001</v>
      </c>
      <c r="AM226" s="100">
        <f>Quarterly!AN293</f>
        <v>12.018498349375001</v>
      </c>
      <c r="AN226" s="100">
        <f>Quarterly!AO293</f>
        <v>12.018498349375001</v>
      </c>
      <c r="AO226" s="100">
        <f>Quarterly!AP293</f>
        <v>12.018498349375001</v>
      </c>
      <c r="AP226" s="100">
        <f>Quarterly!AQ293</f>
        <v>13.32213419875</v>
      </c>
      <c r="AQ226" s="100">
        <f>Quarterly!AR293</f>
        <v>13.32213419875</v>
      </c>
      <c r="AR226" s="100">
        <f>Quarterly!AS293</f>
        <v>13.32213419875</v>
      </c>
      <c r="AS226" s="100">
        <f>Quarterly!AT293</f>
        <v>13.32213419875</v>
      </c>
      <c r="AT226" s="100">
        <f>Quarterly!AU293</f>
        <v>16.025442099374999</v>
      </c>
      <c r="AU226" s="100">
        <f>Quarterly!AV293</f>
        <v>16.025442099374999</v>
      </c>
      <c r="AV226" s="100">
        <f>Quarterly!AW293</f>
        <v>16.025442099374999</v>
      </c>
      <c r="AW226" s="100">
        <f>Quarterly!AX293</f>
        <v>16.025442099374999</v>
      </c>
      <c r="AX226" s="100">
        <f>Quarterly!AY293</f>
        <v>18.66771</v>
      </c>
      <c r="AY226" s="100">
        <f>Quarterly!AZ293</f>
        <v>18.493400000000001</v>
      </c>
      <c r="AZ226" s="100">
        <f>Quarterly!BA293</f>
        <v>17.956469999999999</v>
      </c>
      <c r="BA226" s="100">
        <f>Quarterly!BB293</f>
        <v>18.24334</v>
      </c>
      <c r="BB226" s="100">
        <f>Quarterly!BC293</f>
        <v>19.634980000000002</v>
      </c>
      <c r="BC226" s="100">
        <f>Quarterly!BD293</f>
        <v>20.435469999999999</v>
      </c>
      <c r="BD226" s="100">
        <f>Quarterly!BE293</f>
        <v>22.324120000000001</v>
      </c>
      <c r="BE226" s="100">
        <f>Quarterly!BF293</f>
        <v>21.783999999999999</v>
      </c>
      <c r="BF226" s="100">
        <f>Quarterly!BG293</f>
        <v>22.918120000000002</v>
      </c>
      <c r="BG226" s="100">
        <f>Quarterly!BH293</f>
        <v>23.832699999999999</v>
      </c>
      <c r="BH226" s="100">
        <f>Quarterly!BI293</f>
        <v>25.051749999999998</v>
      </c>
      <c r="BI226" s="100">
        <f>Quarterly!BJ293</f>
        <v>25.599709999999998</v>
      </c>
      <c r="BJ226" s="100">
        <f>Quarterly!BK293</f>
        <v>26.55836</v>
      </c>
      <c r="BK226" s="100">
        <f>Quarterly!BL293</f>
        <v>29.631129999999999</v>
      </c>
      <c r="BL226" s="100">
        <f>Quarterly!BM293</f>
        <v>28.869160000000001</v>
      </c>
      <c r="BM226" s="100">
        <f>Quarterly!BN293</f>
        <v>31.315649999999998</v>
      </c>
      <c r="BN226" s="100">
        <f>Quarterly!BO293</f>
        <v>29.18824</v>
      </c>
      <c r="BO226" s="100">
        <f>Quarterly!BP293</f>
        <v>32.473749999999995</v>
      </c>
      <c r="BP226" s="100">
        <f>Quarterly!BQ293</f>
        <v>34.005929999999999</v>
      </c>
      <c r="BQ226" s="100">
        <f>Quarterly!BR293</f>
        <v>34.716839999999998</v>
      </c>
      <c r="BR226" s="100">
        <f>Quarterly!BS293</f>
        <v>32.876260000000002</v>
      </c>
      <c r="BS226" s="100">
        <f>Quarterly!BT293</f>
        <v>43.091709999999999</v>
      </c>
      <c r="BT226" s="100">
        <f>Quarterly!BU293</f>
        <v>38.877499999999998</v>
      </c>
      <c r="BU226" s="100">
        <f>Quarterly!BV293</f>
        <v>43.874031372999994</v>
      </c>
      <c r="BV226" s="100">
        <f>Quarterly!BW293</f>
        <v>41.692030862000003</v>
      </c>
      <c r="BW226" s="100">
        <f>Quarterly!BX293</f>
        <v>44.455945221999997</v>
      </c>
      <c r="BX226" s="100">
        <f>Quarterly!BY293</f>
        <v>45.076116945999999</v>
      </c>
      <c r="BY226" s="100">
        <f>Quarterly!BZ293</f>
        <v>47.796742127999998</v>
      </c>
      <c r="BZ226" s="100">
        <f>Quarterly!CA293</f>
        <v>46.793518440999996</v>
      </c>
      <c r="CA226" s="100">
        <f>Quarterly!CB293</f>
        <v>48.205691949000006</v>
      </c>
      <c r="CB226" s="100">
        <f>Quarterly!CC293</f>
        <v>52.335936163</v>
      </c>
      <c r="CC226" s="100">
        <f>Quarterly!CD293</f>
        <v>49.451497187000001</v>
      </c>
      <c r="CD226" s="100">
        <f>Quarterly!CE293</f>
        <v>52.243148180999995</v>
      </c>
      <c r="CE226" s="100">
        <f>Quarterly!CF293</f>
        <v>49.736614715999998</v>
      </c>
      <c r="CF226" s="100">
        <f>Quarterly!CG293</f>
        <v>58.120547226999996</v>
      </c>
      <c r="CG226" s="100">
        <f>Quarterly!CH293</f>
        <v>57.189610015</v>
      </c>
      <c r="CH226" s="100">
        <f>Quarterly!CI293</f>
        <v>61.931993864999995</v>
      </c>
      <c r="CI226" s="100">
        <f>Quarterly!CJ293</f>
        <v>65.093086084999996</v>
      </c>
      <c r="CJ226" s="100">
        <f>Quarterly!CK293</f>
        <v>73.921212893999993</v>
      </c>
      <c r="CK226" s="100">
        <f>Quarterly!CL293</f>
        <v>74.163988673000006</v>
      </c>
      <c r="CL226" s="100">
        <f>Quarterly!CM293</f>
        <v>68.093177329</v>
      </c>
      <c r="CM226" s="100">
        <f>Quarterly!CN293</f>
        <v>101.91333165099999</v>
      </c>
      <c r="CN226" s="100">
        <f>Quarterly!CO293</f>
        <v>84.881944930000003</v>
      </c>
      <c r="CO226" s="100">
        <f>Quarterly!CP293</f>
        <v>74.176055554000001</v>
      </c>
      <c r="CP226" s="100">
        <f>Quarterly!CQ293</f>
        <v>83.493336552000002</v>
      </c>
      <c r="CQ226" s="100">
        <f>Quarterly!CR293</f>
        <v>81.739129982999998</v>
      </c>
      <c r="CR226" s="100">
        <f>Quarterly!CS293</f>
        <v>86.053433920000003</v>
      </c>
      <c r="CS226" s="100">
        <f>Quarterly!CT293</f>
        <v>82.531441986999994</v>
      </c>
      <c r="CT226" s="100">
        <f>Quarterly!CU293</f>
        <v>87.671382160999997</v>
      </c>
      <c r="CU226" s="100">
        <f>Quarterly!CV293</f>
        <v>109.895006384</v>
      </c>
      <c r="CV226" s="100">
        <f>Quarterly!CW293</f>
        <v>71.112908336000004</v>
      </c>
      <c r="CW226" s="100">
        <f>Quarterly!CX293</f>
        <v>62.819895344999999</v>
      </c>
      <c r="CX226" s="100">
        <f>Quarterly!CY293</f>
        <v>70.766716122000005</v>
      </c>
      <c r="CY226" s="100">
        <f>Quarterly!CZ293</f>
        <v>61.627545104000006</v>
      </c>
      <c r="CZ226" s="100">
        <f>Quarterly!DA293</f>
        <v>135.97358798100001</v>
      </c>
      <c r="DA226" s="100">
        <f>Quarterly!DB293</f>
        <v>133.87777657999999</v>
      </c>
      <c r="DB226" s="100">
        <f>Quarterly!DC293</f>
        <v>136.26728293600002</v>
      </c>
      <c r="DC226" s="100">
        <f>Quarterly!DD293</f>
        <v>145.35257727199999</v>
      </c>
      <c r="DD226" s="100">
        <f>Quarterly!DE293</f>
        <v>155.763119558</v>
      </c>
      <c r="DE226" s="100">
        <f>Quarterly!DF293</f>
        <v>147.13247023299999</v>
      </c>
      <c r="DF226" s="100">
        <f>Quarterly!DG293</f>
        <v>164.812391443</v>
      </c>
      <c r="DG226" s="100">
        <f>Quarterly!DH293</f>
        <v>181.27536502457247</v>
      </c>
      <c r="DH226" s="100">
        <f>Quarterly!DI293</f>
        <v>196.175307326</v>
      </c>
      <c r="DI226" s="100">
        <f>Quarterly!DJ293</f>
        <v>191.82297517262478</v>
      </c>
      <c r="DJ226" s="100">
        <f>Quarterly!DK293</f>
        <v>171.48548724626013</v>
      </c>
      <c r="DK226" s="100">
        <f>Quarterly!DL293</f>
        <v>270.80128140864224</v>
      </c>
      <c r="DL226" s="100">
        <f>Quarterly!DM293</f>
        <v>244.88307060900001</v>
      </c>
      <c r="DM226" s="100">
        <f>Quarterly!DN293</f>
        <v>257.38006950800002</v>
      </c>
      <c r="DN226" s="100">
        <f>Quarterly!DO293</f>
        <v>230.48648523399999</v>
      </c>
    </row>
    <row r="227" spans="1:118" ht="15.6">
      <c r="A227" s="102" t="s">
        <v>40</v>
      </c>
      <c r="B227" s="100">
        <f>Quarterly!C294</f>
        <v>0</v>
      </c>
      <c r="C227" s="100">
        <f>Quarterly!D294</f>
        <v>0</v>
      </c>
      <c r="D227" s="100">
        <f>Quarterly!E294</f>
        <v>0</v>
      </c>
      <c r="E227" s="100">
        <f>Quarterly!F294</f>
        <v>0</v>
      </c>
      <c r="F227" s="100">
        <f>Quarterly!G294</f>
        <v>0</v>
      </c>
      <c r="G227" s="100">
        <f>Quarterly!H294</f>
        <v>0</v>
      </c>
      <c r="H227" s="100">
        <f>Quarterly!I294</f>
        <v>0</v>
      </c>
      <c r="I227" s="100">
        <f>Quarterly!J294</f>
        <v>0</v>
      </c>
      <c r="J227" s="100">
        <f>Quarterly!K294</f>
        <v>0</v>
      </c>
      <c r="K227" s="100">
        <f>Quarterly!L294</f>
        <v>0</v>
      </c>
      <c r="L227" s="100">
        <f>Quarterly!M294</f>
        <v>0</v>
      </c>
      <c r="M227" s="100">
        <f>Quarterly!N294</f>
        <v>0</v>
      </c>
      <c r="N227" s="100">
        <f>Quarterly!O294</f>
        <v>0</v>
      </c>
      <c r="O227" s="100">
        <f>Quarterly!P294</f>
        <v>0</v>
      </c>
      <c r="P227" s="100">
        <f>Quarterly!Q294</f>
        <v>0</v>
      </c>
      <c r="Q227" s="100">
        <f>Quarterly!R294</f>
        <v>0</v>
      </c>
      <c r="R227" s="100">
        <f>Quarterly!S294</f>
        <v>6.3836860289999997</v>
      </c>
      <c r="S227" s="100">
        <f>Quarterly!T294</f>
        <v>6.3836860289999997</v>
      </c>
      <c r="T227" s="100">
        <f>Quarterly!U294</f>
        <v>6.3836860289999997</v>
      </c>
      <c r="U227" s="100">
        <f>Quarterly!V294</f>
        <v>6.3836860289999997</v>
      </c>
      <c r="V227" s="100">
        <f>Quarterly!W294</f>
        <v>6.5616648895000012</v>
      </c>
      <c r="W227" s="100">
        <f>Quarterly!X294</f>
        <v>6.5616648895000012</v>
      </c>
      <c r="X227" s="100">
        <f>Quarterly!Y294</f>
        <v>6.5616648895000012</v>
      </c>
      <c r="Y227" s="100">
        <f>Quarterly!Z294</f>
        <v>6.5616648895000012</v>
      </c>
      <c r="Z227" s="100">
        <f>Quarterly!AA294</f>
        <v>7.5046687500000004</v>
      </c>
      <c r="AA227" s="100">
        <f>Quarterly!AB294</f>
        <v>7.5046687500000004</v>
      </c>
      <c r="AB227" s="100">
        <f>Quarterly!AC294</f>
        <v>7.5046687500000004</v>
      </c>
      <c r="AC227" s="100">
        <f>Quarterly!AD294</f>
        <v>7.5046687500000004</v>
      </c>
      <c r="AD227" s="100">
        <f>Quarterly!AE294</f>
        <v>9.1141062500000007</v>
      </c>
      <c r="AE227" s="100">
        <f>Quarterly!AF294</f>
        <v>9.1141062500000007</v>
      </c>
      <c r="AF227" s="100">
        <f>Quarterly!AG294</f>
        <v>9.1141062500000007</v>
      </c>
      <c r="AG227" s="100">
        <f>Quarterly!AH294</f>
        <v>9.1141062500000007</v>
      </c>
      <c r="AH227" s="100">
        <f>Quarterly!AI294</f>
        <v>10.811037500000001</v>
      </c>
      <c r="AI227" s="100">
        <f>Quarterly!AJ294</f>
        <v>10.811037500000001</v>
      </c>
      <c r="AJ227" s="100">
        <f>Quarterly!AK294</f>
        <v>10.811037500000001</v>
      </c>
      <c r="AK227" s="100">
        <f>Quarterly!AL294</f>
        <v>10.811037500000001</v>
      </c>
      <c r="AL227" s="100">
        <f>Quarterly!AM294</f>
        <v>12.794784983374374</v>
      </c>
      <c r="AM227" s="100">
        <f>Quarterly!AN294</f>
        <v>12.794784983374374</v>
      </c>
      <c r="AN227" s="100">
        <f>Quarterly!AO294</f>
        <v>12.794784983374374</v>
      </c>
      <c r="AO227" s="100">
        <f>Quarterly!AP294</f>
        <v>12.794784983374374</v>
      </c>
      <c r="AP227" s="100">
        <f>Quarterly!AQ294</f>
        <v>15.503682466748749</v>
      </c>
      <c r="AQ227" s="100">
        <f>Quarterly!AR294</f>
        <v>15.503682466748749</v>
      </c>
      <c r="AR227" s="100">
        <f>Quarterly!AS294</f>
        <v>15.503682466748749</v>
      </c>
      <c r="AS227" s="100">
        <f>Quarterly!AT294</f>
        <v>15.503682466748749</v>
      </c>
      <c r="AT227" s="100">
        <f>Quarterly!AU294</f>
        <v>16.800922483374375</v>
      </c>
      <c r="AU227" s="100">
        <f>Quarterly!AV294</f>
        <v>16.800922483374375</v>
      </c>
      <c r="AV227" s="100">
        <f>Quarterly!AW294</f>
        <v>16.800922483374375</v>
      </c>
      <c r="AW227" s="100">
        <f>Quarterly!AX294</f>
        <v>16.800922483374375</v>
      </c>
      <c r="AX227" s="100">
        <f>Quarterly!AY294</f>
        <v>16.962440000000001</v>
      </c>
      <c r="AY227" s="100">
        <f>Quarterly!AZ294</f>
        <v>13.757810000000001</v>
      </c>
      <c r="AZ227" s="100">
        <f>Quarterly!BA294</f>
        <v>22.046659999999999</v>
      </c>
      <c r="BA227" s="100">
        <f>Quarterly!BB294</f>
        <v>24.745349999999998</v>
      </c>
      <c r="BB227" s="100">
        <f>Quarterly!BC294</f>
        <v>17.688659999999999</v>
      </c>
      <c r="BC227" s="100">
        <f>Quarterly!BD294</f>
        <v>17.435400000000001</v>
      </c>
      <c r="BD227" s="100">
        <f>Quarterly!BE294</f>
        <v>21.795119999999997</v>
      </c>
      <c r="BE227" s="100">
        <f>Quarterly!BF294</f>
        <v>23.40767</v>
      </c>
      <c r="BF227" s="100">
        <f>Quarterly!BG294</f>
        <v>27.449919999999999</v>
      </c>
      <c r="BG227" s="100">
        <f>Quarterly!BH294</f>
        <v>31.236099999999997</v>
      </c>
      <c r="BH227" s="100">
        <f>Quarterly!BI294</f>
        <v>22.479649999999999</v>
      </c>
      <c r="BI227" s="100">
        <f>Quarterly!BJ294</f>
        <v>23.640829999999998</v>
      </c>
      <c r="BJ227" s="100">
        <f>Quarterly!BK294</f>
        <v>30.35041</v>
      </c>
      <c r="BK227" s="100">
        <f>Quarterly!BL294</f>
        <v>30.7288</v>
      </c>
      <c r="BL227" s="100">
        <f>Quarterly!BM294</f>
        <v>24.620139999999999</v>
      </c>
      <c r="BM227" s="100">
        <f>Quarterly!BN294</f>
        <v>32.960790000000003</v>
      </c>
      <c r="BN227" s="100">
        <f>Quarterly!BO294</f>
        <v>25.43225</v>
      </c>
      <c r="BO227" s="100">
        <f>Quarterly!BP294</f>
        <v>42.233949999999993</v>
      </c>
      <c r="BP227" s="100">
        <f>Quarterly!BQ294</f>
        <v>35.376750000000001</v>
      </c>
      <c r="BQ227" s="100">
        <f>Quarterly!BR294</f>
        <v>33.835369999999998</v>
      </c>
      <c r="BR227" s="100">
        <f>Quarterly!BS294</f>
        <v>32.181809999999999</v>
      </c>
      <c r="BS227" s="100">
        <f>Quarterly!BT294</f>
        <v>50.654269999999997</v>
      </c>
      <c r="BT227" s="100">
        <f>Quarterly!BU294</f>
        <v>26.765699999999999</v>
      </c>
      <c r="BU227" s="100">
        <f>Quarterly!BV294</f>
        <v>34.574451442000004</v>
      </c>
      <c r="BV227" s="100">
        <f>Quarterly!BW294</f>
        <v>38.302198183000002</v>
      </c>
      <c r="BW227" s="100">
        <f>Quarterly!BX294</f>
        <v>44.954485340999994</v>
      </c>
      <c r="BX227" s="100">
        <f>Quarterly!BY294</f>
        <v>31.191243356000001</v>
      </c>
      <c r="BY227" s="100">
        <f>Quarterly!BZ294</f>
        <v>33.185009474000005</v>
      </c>
      <c r="BZ227" s="100">
        <f>Quarterly!CA294</f>
        <v>39.053348429000003</v>
      </c>
      <c r="CA227" s="100">
        <f>Quarterly!CB294</f>
        <v>39.086483341000005</v>
      </c>
      <c r="CB227" s="100">
        <f>Quarterly!CC294</f>
        <v>44.034020560000002</v>
      </c>
      <c r="CC227" s="100">
        <f>Quarterly!CD294</f>
        <v>56.144786230999998</v>
      </c>
      <c r="CD227" s="100">
        <f>Quarterly!CE294</f>
        <v>54.891905170000001</v>
      </c>
      <c r="CE227" s="100">
        <f>Quarterly!CF294</f>
        <v>34.786726395999999</v>
      </c>
      <c r="CF227" s="100">
        <f>Quarterly!CG294</f>
        <v>47.145300257999999</v>
      </c>
      <c r="CG227" s="100">
        <f>Quarterly!CH294</f>
        <v>52.553532822999998</v>
      </c>
      <c r="CH227" s="100">
        <f>Quarterly!CI294</f>
        <v>47.519319107000001</v>
      </c>
      <c r="CI227" s="100">
        <f>Quarterly!CJ294</f>
        <v>33.403260621999998</v>
      </c>
      <c r="CJ227" s="100">
        <f>Quarterly!CK294</f>
        <v>54.941276277</v>
      </c>
      <c r="CK227" s="100">
        <f>Quarterly!CL294</f>
        <v>44.231961704999996</v>
      </c>
      <c r="CL227" s="100">
        <f>Quarterly!CM294</f>
        <v>49.565859545999999</v>
      </c>
      <c r="CM227" s="100">
        <f>Quarterly!CN294</f>
        <v>70.412775577000005</v>
      </c>
      <c r="CN227" s="100">
        <f>Quarterly!CO294</f>
        <v>67.052111287000002</v>
      </c>
      <c r="CO227" s="100">
        <f>Quarterly!CP294</f>
        <v>50.697837131999997</v>
      </c>
      <c r="CP227" s="100">
        <f>Quarterly!CQ294</f>
        <v>47.421376199999997</v>
      </c>
      <c r="CQ227" s="100">
        <f>Quarterly!CR294</f>
        <v>51.109336783000003</v>
      </c>
      <c r="CR227" s="100">
        <f>Quarterly!CS294</f>
        <v>60.211425725999995</v>
      </c>
      <c r="CS227" s="100">
        <f>Quarterly!CT294</f>
        <v>58.056732474</v>
      </c>
      <c r="CT227" s="100">
        <f>Quarterly!CU294</f>
        <v>57.573456368999999</v>
      </c>
      <c r="CU227" s="100">
        <f>Quarterly!CV294</f>
        <v>54.010569791000002</v>
      </c>
      <c r="CV227" s="100">
        <f>Quarterly!CW294</f>
        <v>111.86758425350013</v>
      </c>
      <c r="CW227" s="100">
        <f>Quarterly!CX294</f>
        <v>111.35461839550001</v>
      </c>
      <c r="CX227" s="100">
        <f>Quarterly!CY294</f>
        <v>175.54495475300001</v>
      </c>
      <c r="CY227" s="100">
        <f>Quarterly!CZ294</f>
        <v>173.57953200900002</v>
      </c>
      <c r="CZ227" s="100">
        <f>Quarterly!DA294</f>
        <v>174.30625961599998</v>
      </c>
      <c r="DA227" s="100">
        <f>Quarterly!DB294</f>
        <v>140.40315745699999</v>
      </c>
      <c r="DB227" s="100">
        <f>Quarterly!DC294</f>
        <v>128.06311668800001</v>
      </c>
      <c r="DC227" s="100">
        <f>Quarterly!DD294</f>
        <v>243.62606140100002</v>
      </c>
      <c r="DD227" s="100">
        <f>Quarterly!DE294</f>
        <v>153.82722891900002</v>
      </c>
      <c r="DE227" s="100">
        <f>Quarterly!DF294</f>
        <v>197.54289851299998</v>
      </c>
      <c r="DF227" s="100">
        <f>Quarterly!DG294</f>
        <v>261.11645349700001</v>
      </c>
      <c r="DG227" s="100">
        <f>Quarterly!DH294</f>
        <v>257.91469521066</v>
      </c>
      <c r="DH227" s="100">
        <f>Quarterly!DI294</f>
        <v>279.23991924567565</v>
      </c>
      <c r="DI227" s="100">
        <f>Quarterly!DJ294</f>
        <v>211.30844514978261</v>
      </c>
      <c r="DJ227" s="100">
        <f>Quarterly!DK294</f>
        <v>206.60094809488282</v>
      </c>
      <c r="DK227" s="100">
        <f>Quarterly!DL294</f>
        <v>317.07356025436411</v>
      </c>
      <c r="DL227" s="100">
        <f>Quarterly!DM294</f>
        <v>205.02036107600003</v>
      </c>
      <c r="DM227" s="100">
        <f>Quarterly!DN294</f>
        <v>184.75315322899999</v>
      </c>
      <c r="DN227" s="100">
        <f>Quarterly!DO294</f>
        <v>231.52631331700005</v>
      </c>
    </row>
    <row r="228" spans="1:118" ht="15.6">
      <c r="A228" s="102" t="s">
        <v>41</v>
      </c>
      <c r="B228" s="100">
        <f>Quarterly!C296</f>
        <v>0</v>
      </c>
      <c r="C228" s="100">
        <f>Quarterly!D296</f>
        <v>0</v>
      </c>
      <c r="D228" s="100">
        <f>Quarterly!E296</f>
        <v>0</v>
      </c>
      <c r="E228" s="100">
        <f>Quarterly!F296</f>
        <v>0</v>
      </c>
      <c r="F228" s="100">
        <f>Quarterly!G296</f>
        <v>0</v>
      </c>
      <c r="G228" s="100">
        <f>Quarterly!H296</f>
        <v>0</v>
      </c>
      <c r="H228" s="100">
        <f>Quarterly!I296</f>
        <v>0</v>
      </c>
      <c r="I228" s="100">
        <f>Quarterly!J296</f>
        <v>0</v>
      </c>
      <c r="J228" s="100">
        <f>Quarterly!K296</f>
        <v>0</v>
      </c>
      <c r="K228" s="100">
        <f>Quarterly!L296</f>
        <v>0</v>
      </c>
      <c r="L228" s="100">
        <f>Quarterly!M296</f>
        <v>0</v>
      </c>
      <c r="M228" s="100">
        <f>Quarterly!N296</f>
        <v>0</v>
      </c>
      <c r="N228" s="100">
        <f>Quarterly!O296</f>
        <v>0</v>
      </c>
      <c r="O228" s="100">
        <f>Quarterly!P296</f>
        <v>0</v>
      </c>
      <c r="P228" s="100">
        <f>Quarterly!Q296</f>
        <v>0</v>
      </c>
      <c r="Q228" s="100">
        <f>Quarterly!R296</f>
        <v>0</v>
      </c>
      <c r="R228" s="100">
        <f>Quarterly!S296</f>
        <v>0</v>
      </c>
      <c r="S228" s="100">
        <f>Quarterly!T296</f>
        <v>0</v>
      </c>
      <c r="T228" s="100">
        <f>Quarterly!U296</f>
        <v>0</v>
      </c>
      <c r="U228" s="100">
        <f>Quarterly!V296</f>
        <v>0</v>
      </c>
      <c r="V228" s="100">
        <f>Quarterly!W296</f>
        <v>0</v>
      </c>
      <c r="W228" s="100">
        <f>Quarterly!X296</f>
        <v>0</v>
      </c>
      <c r="X228" s="100">
        <f>Quarterly!Y296</f>
        <v>0</v>
      </c>
      <c r="Y228" s="100">
        <f>Quarterly!Z296</f>
        <v>0</v>
      </c>
      <c r="Z228" s="100">
        <f>Quarterly!AA296</f>
        <v>0</v>
      </c>
      <c r="AA228" s="100">
        <f>Quarterly!AB296</f>
        <v>0</v>
      </c>
      <c r="AB228" s="100">
        <f>Quarterly!AC296</f>
        <v>0</v>
      </c>
      <c r="AC228" s="100">
        <f>Quarterly!AD296</f>
        <v>0</v>
      </c>
      <c r="AD228" s="100">
        <f>Quarterly!AE296</f>
        <v>0</v>
      </c>
      <c r="AE228" s="100">
        <f>Quarterly!AF296</f>
        <v>0</v>
      </c>
      <c r="AF228" s="100">
        <f>Quarterly!AG296</f>
        <v>0</v>
      </c>
      <c r="AG228" s="100">
        <f>Quarterly!AH296</f>
        <v>0</v>
      </c>
      <c r="AH228" s="100">
        <f>Quarterly!AI296</f>
        <v>0</v>
      </c>
      <c r="AI228" s="100">
        <f>Quarterly!AJ296</f>
        <v>0</v>
      </c>
      <c r="AJ228" s="100">
        <f>Quarterly!AK296</f>
        <v>0</v>
      </c>
      <c r="AK228" s="100">
        <f>Quarterly!AL296</f>
        <v>0</v>
      </c>
      <c r="AL228" s="100">
        <f>Quarterly!AM296</f>
        <v>0</v>
      </c>
      <c r="AM228" s="100">
        <f>Quarterly!AN296</f>
        <v>0</v>
      </c>
      <c r="AN228" s="100">
        <f>Quarterly!AO296</f>
        <v>0</v>
      </c>
      <c r="AO228" s="100">
        <f>Quarterly!AP296</f>
        <v>0</v>
      </c>
      <c r="AP228" s="100">
        <f>Quarterly!AQ296</f>
        <v>0</v>
      </c>
      <c r="AQ228" s="100">
        <f>Quarterly!AR296</f>
        <v>0</v>
      </c>
      <c r="AR228" s="100">
        <f>Quarterly!AS296</f>
        <v>0</v>
      </c>
      <c r="AS228" s="100">
        <f>Quarterly!AT296</f>
        <v>0</v>
      </c>
      <c r="AT228" s="100">
        <f>Quarterly!AU296</f>
        <v>0</v>
      </c>
      <c r="AU228" s="100">
        <f>Quarterly!AV296</f>
        <v>0</v>
      </c>
      <c r="AV228" s="100">
        <f>Quarterly!AW296</f>
        <v>0</v>
      </c>
      <c r="AW228" s="100">
        <f>Quarterly!AX296</f>
        <v>0</v>
      </c>
      <c r="AX228" s="100">
        <f>Quarterly!AY296</f>
        <v>0.53010433665662804</v>
      </c>
      <c r="AY228" s="100">
        <f>Quarterly!AZ296</f>
        <v>1.2022456197521718</v>
      </c>
      <c r="AZ228" s="100">
        <f>Quarterly!BA296</f>
        <v>0.46015283305990007</v>
      </c>
      <c r="BA228" s="100">
        <f>Quarterly!BB296</f>
        <v>7.403062492000001E-2</v>
      </c>
      <c r="BB228" s="100">
        <f>Quarterly!BC296</f>
        <v>0.5493656254592999</v>
      </c>
      <c r="BC228" s="100">
        <f>Quarterly!BD296</f>
        <v>1.3877464493114999</v>
      </c>
      <c r="BD228" s="100">
        <f>Quarterly!BE296</f>
        <v>0.5434616433627999</v>
      </c>
      <c r="BE228" s="100">
        <f>Quarterly!BF296</f>
        <v>1.2769048530698002</v>
      </c>
      <c r="BF228" s="100">
        <f>Quarterly!BG296</f>
        <v>0.66456754900000004</v>
      </c>
      <c r="BG228" s="100">
        <f>Quarterly!BH296</f>
        <v>1.4587610149999999</v>
      </c>
      <c r="BH228" s="100">
        <f>Quarterly!BI296</f>
        <v>0.68426809200000005</v>
      </c>
      <c r="BI228" s="100">
        <f>Quarterly!BJ296</f>
        <v>1.255026494</v>
      </c>
      <c r="BJ228" s="100">
        <f>Quarterly!BK296</f>
        <v>0.81353493964722001</v>
      </c>
      <c r="BK228" s="100">
        <f>Quarterly!BL296</f>
        <v>1.4912421125336</v>
      </c>
      <c r="BL228" s="100">
        <f>Quarterly!BM296</f>
        <v>0.84343512767000006</v>
      </c>
      <c r="BM228" s="100">
        <f>Quarterly!BN296</f>
        <v>1.4110300003482998</v>
      </c>
      <c r="BN228" s="100">
        <f>Quarterly!BO296</f>
        <v>1.3728528500000001</v>
      </c>
      <c r="BO228" s="100">
        <f>Quarterly!BP296</f>
        <v>0.96019386399999995</v>
      </c>
      <c r="BP228" s="100">
        <f>Quarterly!BQ296</f>
        <v>1.5668340860000001</v>
      </c>
      <c r="BQ228" s="100">
        <f>Quarterly!BR296</f>
        <v>0.99599109381999995</v>
      </c>
      <c r="BR228" s="100">
        <f>Quarterly!BS296</f>
        <v>1.6731239523699999</v>
      </c>
      <c r="BS228" s="100">
        <f>Quarterly!BT296</f>
        <v>0.97625318642999992</v>
      </c>
      <c r="BT228" s="100">
        <f>Quarterly!BU296</f>
        <v>1.5017</v>
      </c>
      <c r="BU228" s="100">
        <f>Quarterly!BV296</f>
        <v>0</v>
      </c>
      <c r="BV228" s="100">
        <f>Quarterly!BW296</f>
        <v>2.3757611229268005</v>
      </c>
      <c r="BW228" s="100">
        <f>Quarterly!BX296</f>
        <v>2.1035807114389873</v>
      </c>
      <c r="BX228" s="100">
        <f>Quarterly!BY296</f>
        <v>1.8792575985136883</v>
      </c>
      <c r="BY228" s="100">
        <f>Quarterly!BZ296</f>
        <v>10.369324827894177</v>
      </c>
      <c r="BZ228" s="100">
        <f>Quarterly!CA296</f>
        <v>2.1064545952283296</v>
      </c>
      <c r="CA228" s="100">
        <f>Quarterly!CB296</f>
        <v>11.176415188061526</v>
      </c>
      <c r="CB228" s="100">
        <f>Quarterly!CC296</f>
        <v>2.3784037238213944</v>
      </c>
      <c r="CC228" s="100">
        <f>Quarterly!CD296</f>
        <v>11.22938193876019</v>
      </c>
      <c r="CD228" s="100">
        <f>Quarterly!CE296</f>
        <v>2.1023149306442606</v>
      </c>
      <c r="CE228" s="100">
        <f>Quarterly!CF296</f>
        <v>11.900551686642483</v>
      </c>
      <c r="CF228" s="100">
        <f>Quarterly!CG296</f>
        <v>3.338922375024</v>
      </c>
      <c r="CG228" s="100">
        <f>Quarterly!CH296</f>
        <v>11.819294436000002</v>
      </c>
      <c r="CH228" s="100">
        <f>Quarterly!CI296</f>
        <v>3.8724093539392133</v>
      </c>
      <c r="CI228" s="100">
        <f>Quarterly!CJ296</f>
        <v>12.31661339965604</v>
      </c>
      <c r="CJ228" s="100">
        <f>Quarterly!CK296</f>
        <v>5.3206302813856237</v>
      </c>
      <c r="CK228" s="100">
        <f>Quarterly!CL296</f>
        <v>13.171114056667612</v>
      </c>
      <c r="CL228" s="100">
        <f>Quarterly!CM296</f>
        <v>5.7463248364230042</v>
      </c>
      <c r="CM228" s="100">
        <f>Quarterly!CN296</f>
        <v>12.700550228719413</v>
      </c>
      <c r="CN228" s="100">
        <f>Quarterly!CO296</f>
        <v>7.6699731950508312</v>
      </c>
      <c r="CO228" s="100">
        <f>Quarterly!CP296</f>
        <v>13.339931741427483</v>
      </c>
      <c r="CP228" s="100">
        <f>Quarterly!CQ296</f>
        <v>6.1802398031218821</v>
      </c>
      <c r="CQ228" s="100">
        <f>Quarterly!CR296</f>
        <v>15.636832697877903</v>
      </c>
      <c r="CR228" s="100">
        <f>Quarterly!CS296</f>
        <v>6.3695515060338996</v>
      </c>
      <c r="CS228" s="100">
        <f>Quarterly!CT296</f>
        <v>16.715245283463311</v>
      </c>
      <c r="CT228" s="100">
        <f>Quarterly!CU296</f>
        <v>8.7075301229500468</v>
      </c>
      <c r="CU228" s="100">
        <f>Quarterly!CV296</f>
        <v>16.095889800488266</v>
      </c>
      <c r="CV228" s="100">
        <f>Quarterly!CW296</f>
        <v>9.8897048632003148</v>
      </c>
      <c r="CW228" s="100">
        <f>Quarterly!CX296</f>
        <v>18.549704709087507</v>
      </c>
      <c r="CX228" s="100">
        <f>Quarterly!CY296</f>
        <v>11.979854470451006</v>
      </c>
      <c r="CY228" s="100">
        <f>Quarterly!CZ296</f>
        <v>20.397749879320553</v>
      </c>
      <c r="CZ228" s="100">
        <f>Quarterly!DA296</f>
        <v>12.406831338046846</v>
      </c>
      <c r="DA228" s="100">
        <f>Quarterly!DB296</f>
        <v>20.374418571778996</v>
      </c>
      <c r="DB228" s="100">
        <f>Quarterly!DC296</f>
        <v>14.185021846840032</v>
      </c>
      <c r="DC228" s="100">
        <f>Quarterly!DD296</f>
        <v>20.210722743933967</v>
      </c>
      <c r="DD228" s="100">
        <f>Quarterly!DE296</f>
        <v>20.511334603293019</v>
      </c>
      <c r="DE228" s="100">
        <f>Quarterly!DF296</f>
        <v>7.2857815892086446</v>
      </c>
      <c r="DF228" s="100">
        <f>Quarterly!DG296</f>
        <v>33.552730472420492</v>
      </c>
      <c r="DG228" s="100">
        <f>Quarterly!DH296</f>
        <v>8.6176743641332418</v>
      </c>
      <c r="DH228" s="100">
        <f>Quarterly!DI296</f>
        <v>33.477053925616595</v>
      </c>
      <c r="DI228" s="100">
        <f>Quarterly!DJ296</f>
        <v>9.858374780301677</v>
      </c>
      <c r="DJ228" s="100">
        <f>Quarterly!DK296</f>
        <v>36.887585629677623</v>
      </c>
      <c r="DK228" s="100">
        <f>Quarterly!DL296</f>
        <v>20.626048508505473</v>
      </c>
      <c r="DL228" s="100">
        <f>Quarterly!DM296</f>
        <v>45.001431716318081</v>
      </c>
      <c r="DM228" s="100">
        <f>Quarterly!DN296</f>
        <v>33.120768901354211</v>
      </c>
      <c r="DN228" s="100">
        <f>Quarterly!DO296</f>
        <v>51.162560637159203</v>
      </c>
    </row>
    <row r="229" spans="1:118" ht="15.6">
      <c r="A229" s="102" t="s">
        <v>42</v>
      </c>
      <c r="B229" s="100">
        <f>Quarterly!C297</f>
        <v>0</v>
      </c>
      <c r="C229" s="100">
        <f>Quarterly!D297</f>
        <v>0</v>
      </c>
      <c r="D229" s="100">
        <f>Quarterly!E297</f>
        <v>0</v>
      </c>
      <c r="E229" s="100">
        <f>Quarterly!F297</f>
        <v>0</v>
      </c>
      <c r="F229" s="100">
        <f>Quarterly!G297</f>
        <v>0</v>
      </c>
      <c r="G229" s="100">
        <f>Quarterly!H297</f>
        <v>0</v>
      </c>
      <c r="H229" s="100">
        <f>Quarterly!I297</f>
        <v>0</v>
      </c>
      <c r="I229" s="100">
        <f>Quarterly!J297</f>
        <v>0</v>
      </c>
      <c r="J229" s="100">
        <f>Quarterly!K297</f>
        <v>0</v>
      </c>
      <c r="K229" s="100">
        <f>Quarterly!L297</f>
        <v>0</v>
      </c>
      <c r="L229" s="100">
        <f>Quarterly!M297</f>
        <v>0</v>
      </c>
      <c r="M229" s="100">
        <f>Quarterly!N297</f>
        <v>0</v>
      </c>
      <c r="N229" s="100">
        <f>Quarterly!O297</f>
        <v>0</v>
      </c>
      <c r="O229" s="100">
        <f>Quarterly!P297</f>
        <v>0</v>
      </c>
      <c r="P229" s="100">
        <f>Quarterly!Q297</f>
        <v>0</v>
      </c>
      <c r="Q229" s="100">
        <f>Quarterly!R297</f>
        <v>0</v>
      </c>
      <c r="R229" s="100">
        <f>Quarterly!S297</f>
        <v>2.7079522075</v>
      </c>
      <c r="S229" s="100">
        <f>Quarterly!T297</f>
        <v>2.7079522075</v>
      </c>
      <c r="T229" s="100">
        <f>Quarterly!U297</f>
        <v>2.7079522075</v>
      </c>
      <c r="U229" s="100">
        <f>Quarterly!V297</f>
        <v>2.7079522075</v>
      </c>
      <c r="V229" s="100">
        <f>Quarterly!W297</f>
        <v>3.0431198537499999</v>
      </c>
      <c r="W229" s="100">
        <f>Quarterly!X297</f>
        <v>3.0431198537499999</v>
      </c>
      <c r="X229" s="100">
        <f>Quarterly!Y297</f>
        <v>3.0431198537499999</v>
      </c>
      <c r="Y229" s="100">
        <f>Quarterly!Z297</f>
        <v>3.0431198537499999</v>
      </c>
      <c r="Z229" s="100">
        <f>Quarterly!AA297</f>
        <v>3.8651187499999997</v>
      </c>
      <c r="AA229" s="100">
        <f>Quarterly!AB297</f>
        <v>3.8651187499999997</v>
      </c>
      <c r="AB229" s="100">
        <f>Quarterly!AC297</f>
        <v>3.8651187499999997</v>
      </c>
      <c r="AC229" s="100">
        <f>Quarterly!AD297</f>
        <v>3.8651187499999997</v>
      </c>
      <c r="AD229" s="100">
        <f>Quarterly!AE297</f>
        <v>4.8914749999999998</v>
      </c>
      <c r="AE229" s="100">
        <f>Quarterly!AF297</f>
        <v>4.8914749999999998</v>
      </c>
      <c r="AF229" s="100">
        <f>Quarterly!AG297</f>
        <v>4.8914749999999998</v>
      </c>
      <c r="AG229" s="100">
        <f>Quarterly!AH297</f>
        <v>4.8914749999999998</v>
      </c>
      <c r="AH229" s="100">
        <f>Quarterly!AI297</f>
        <v>6.3942375000000009</v>
      </c>
      <c r="AI229" s="100">
        <f>Quarterly!AJ297</f>
        <v>6.3942375000000009</v>
      </c>
      <c r="AJ229" s="100">
        <f>Quarterly!AK297</f>
        <v>6.3942375000000009</v>
      </c>
      <c r="AK229" s="100">
        <f>Quarterly!AL297</f>
        <v>6.3942375000000009</v>
      </c>
      <c r="AL229" s="100">
        <f>Quarterly!AM297</f>
        <v>9.4211312500000002</v>
      </c>
      <c r="AM229" s="100">
        <f>Quarterly!AN297</f>
        <v>9.4211312500000002</v>
      </c>
      <c r="AN229" s="100">
        <f>Quarterly!AO297</f>
        <v>9.4211312500000002</v>
      </c>
      <c r="AO229" s="100">
        <f>Quarterly!AP297</f>
        <v>9.4211312500000002</v>
      </c>
      <c r="AP229" s="100">
        <f>Quarterly!AQ297</f>
        <v>13.532531250000002</v>
      </c>
      <c r="AQ229" s="100">
        <f>Quarterly!AR297</f>
        <v>13.532531250000002</v>
      </c>
      <c r="AR229" s="100">
        <f>Quarterly!AS297</f>
        <v>13.532531250000002</v>
      </c>
      <c r="AS229" s="100">
        <f>Quarterly!AT297</f>
        <v>13.532531250000002</v>
      </c>
      <c r="AT229" s="100">
        <f>Quarterly!AU297</f>
        <v>18.141981250000001</v>
      </c>
      <c r="AU229" s="100">
        <f>Quarterly!AV297</f>
        <v>18.141981250000001</v>
      </c>
      <c r="AV229" s="100">
        <f>Quarterly!AW297</f>
        <v>18.141981250000001</v>
      </c>
      <c r="AW229" s="100">
        <f>Quarterly!AX297</f>
        <v>18.141981250000001</v>
      </c>
      <c r="AX229" s="100">
        <f>Quarterly!AY297</f>
        <v>22.052130000000002</v>
      </c>
      <c r="AY229" s="100">
        <f>Quarterly!AZ297</f>
        <v>24.20391</v>
      </c>
      <c r="AZ229" s="100">
        <f>Quarterly!BA297</f>
        <v>31.025410000000001</v>
      </c>
      <c r="BA229" s="100">
        <f>Quarterly!BB297</f>
        <v>26.552500000000002</v>
      </c>
      <c r="BB229" s="100">
        <f>Quarterly!BC297</f>
        <v>30.688970000000001</v>
      </c>
      <c r="BC229" s="100">
        <f>Quarterly!BD297</f>
        <v>33.527639999999998</v>
      </c>
      <c r="BD229" s="100">
        <f>Quarterly!BE297</f>
        <v>36.509419999999999</v>
      </c>
      <c r="BE229" s="100">
        <f>Quarterly!BF297</f>
        <v>29.719769999999997</v>
      </c>
      <c r="BF229" s="100">
        <f>Quarterly!BG297</f>
        <v>41.853520000000003</v>
      </c>
      <c r="BG229" s="100">
        <f>Quarterly!BH297</f>
        <v>28.543039999999998</v>
      </c>
      <c r="BH229" s="100">
        <f>Quarterly!BI297</f>
        <v>1.5</v>
      </c>
      <c r="BI229" s="100">
        <f>Quarterly!BJ297</f>
        <v>10.116910000000001</v>
      </c>
      <c r="BJ229" s="100">
        <f>Quarterly!BK297</f>
        <v>16.22268</v>
      </c>
      <c r="BK229" s="100">
        <f>Quarterly!BL297</f>
        <v>48.44314</v>
      </c>
      <c r="BL229" s="100">
        <f>Quarterly!BM297</f>
        <v>49.370280000000001</v>
      </c>
      <c r="BM229" s="100">
        <f>Quarterly!BN297</f>
        <v>46.748099999999994</v>
      </c>
      <c r="BN229" s="100">
        <f>Quarterly!BO297</f>
        <v>49.946449999999999</v>
      </c>
      <c r="BO229" s="100">
        <f>Quarterly!BP297</f>
        <v>51.821280000000002</v>
      </c>
      <c r="BP229" s="100">
        <f>Quarterly!BQ297</f>
        <v>54.011070000000004</v>
      </c>
      <c r="BQ229" s="100">
        <f>Quarterly!BR297</f>
        <v>64.523110000000003</v>
      </c>
      <c r="BR229" s="100">
        <f>Quarterly!BS297</f>
        <v>53.802759999999999</v>
      </c>
      <c r="BS229" s="100">
        <f>Quarterly!BT297</f>
        <v>53.063919999999996</v>
      </c>
      <c r="BT229" s="100">
        <f>Quarterly!BU297</f>
        <v>65.051699999999997</v>
      </c>
      <c r="BU229" s="100">
        <f>Quarterly!BV297</f>
        <v>68.993102450000009</v>
      </c>
      <c r="BV229" s="100">
        <f>Quarterly!BW297</f>
        <v>59.595829246999998</v>
      </c>
      <c r="BW229" s="100">
        <f>Quarterly!BX297</f>
        <v>62.893578893000004</v>
      </c>
      <c r="BX229" s="100">
        <f>Quarterly!BY297</f>
        <v>78.484113831999991</v>
      </c>
      <c r="BY229" s="100">
        <f>Quarterly!BZ297</f>
        <v>72.651313549999998</v>
      </c>
      <c r="BZ229" s="100">
        <f>Quarterly!CA297</f>
        <v>69.748415631</v>
      </c>
      <c r="CA229" s="100">
        <f>Quarterly!CB297</f>
        <v>65.892369031000001</v>
      </c>
      <c r="CB229" s="100">
        <f>Quarterly!CC297</f>
        <v>77.169546182000005</v>
      </c>
      <c r="CC229" s="100">
        <f>Quarterly!CD297</f>
        <v>63.192865196</v>
      </c>
      <c r="CD229" s="100">
        <f>Quarterly!CE297</f>
        <v>60.911340547999998</v>
      </c>
      <c r="CE229" s="100">
        <f>Quarterly!CF297</f>
        <v>63.489486827999997</v>
      </c>
      <c r="CF229" s="100">
        <f>Quarterly!CG297</f>
        <v>68.735862297245546</v>
      </c>
      <c r="CG229" s="100">
        <f>Quarterly!CH297</f>
        <v>89.806554640000002</v>
      </c>
      <c r="CH229" s="100">
        <f>Quarterly!CI297</f>
        <v>79.854059991</v>
      </c>
      <c r="CI229" s="100">
        <f>Quarterly!CJ297</f>
        <v>70.268342537999999</v>
      </c>
      <c r="CJ229" s="100">
        <f>Quarterly!CK297</f>
        <v>75.491676463000005</v>
      </c>
      <c r="CK229" s="100">
        <f>Quarterly!CL297</f>
        <v>86.681211488000002</v>
      </c>
      <c r="CL229" s="100">
        <f>Quarterly!CM297</f>
        <v>94.822763598999998</v>
      </c>
      <c r="CM229" s="100">
        <f>Quarterly!CN297</f>
        <v>103.90776360981999</v>
      </c>
      <c r="CN229" s="100">
        <f>Quarterly!CO297</f>
        <v>90.811465596000005</v>
      </c>
      <c r="CO229" s="100">
        <f>Quarterly!CP297</f>
        <v>98.151417471000002</v>
      </c>
      <c r="CP229" s="100">
        <f>Quarterly!CQ297</f>
        <v>105.48170773003142</v>
      </c>
      <c r="CQ229" s="100">
        <f>Quarterly!CR297</f>
        <v>88.652884970808572</v>
      </c>
      <c r="CR229" s="100">
        <f>Quarterly!CS297</f>
        <v>92.780830438999999</v>
      </c>
      <c r="CS229" s="100">
        <f>Quarterly!CT297</f>
        <v>131.880814762</v>
      </c>
      <c r="CT229" s="100">
        <f>Quarterly!CU297</f>
        <v>95.869497796999994</v>
      </c>
      <c r="CU229" s="100">
        <f>Quarterly!CV297</f>
        <v>86.699854321999993</v>
      </c>
      <c r="CV229" s="100">
        <f>Quarterly!CW297</f>
        <v>181.16766570999999</v>
      </c>
      <c r="CW229" s="100">
        <f>Quarterly!CX297</f>
        <v>215.27095082400004</v>
      </c>
      <c r="CX229" s="100">
        <f>Quarterly!CY297</f>
        <v>163.69426741199999</v>
      </c>
      <c r="CY229" s="100">
        <f>Quarterly!CZ297</f>
        <v>218.85616958599999</v>
      </c>
      <c r="CZ229" s="100">
        <f>Quarterly!DA297</f>
        <v>64.972850561000001</v>
      </c>
      <c r="DA229" s="100">
        <f>Quarterly!DB297</f>
        <v>99.559247855999999</v>
      </c>
      <c r="DB229" s="100">
        <f>Quarterly!DC297</f>
        <v>84.525548905999997</v>
      </c>
      <c r="DC229" s="100">
        <f>Quarterly!DD297</f>
        <v>52.138696221999986</v>
      </c>
      <c r="DD229" s="100">
        <f>Quarterly!DE297</f>
        <v>180.38497103999998</v>
      </c>
      <c r="DE229" s="100">
        <f>Quarterly!DF297</f>
        <v>50.508701638999995</v>
      </c>
      <c r="DF229" s="100">
        <f>Quarterly!DG297</f>
        <v>79.23127279400002</v>
      </c>
      <c r="DG229" s="100">
        <f>Quarterly!DH297</f>
        <v>128.714879228</v>
      </c>
      <c r="DH229" s="100">
        <f>Quarterly!DI297</f>
        <v>100.58614190099999</v>
      </c>
      <c r="DI229" s="100">
        <f>Quarterly!DJ297</f>
        <v>71.70936259299998</v>
      </c>
      <c r="DJ229" s="100">
        <f>Quarterly!DK297</f>
        <v>81.827279780873795</v>
      </c>
      <c r="DK229" s="100">
        <f>Quarterly!DL297</f>
        <v>90.855159472126189</v>
      </c>
      <c r="DL229" s="100">
        <f>Quarterly!DM297</f>
        <v>60.371596953999997</v>
      </c>
      <c r="DM229" s="100">
        <f>Quarterly!DN297</f>
        <v>94.159606230999998</v>
      </c>
      <c r="DN229" s="100">
        <f>Quarterly!DO297</f>
        <v>109.75668139699999</v>
      </c>
    </row>
    <row r="230" spans="1:118" ht="15.6">
      <c r="A230" s="102" t="s">
        <v>19</v>
      </c>
      <c r="B230" s="100">
        <f>Quarterly!C299</f>
        <v>0</v>
      </c>
      <c r="C230" s="100">
        <f>Quarterly!D299</f>
        <v>0</v>
      </c>
      <c r="D230" s="100">
        <f>Quarterly!E299</f>
        <v>0</v>
      </c>
      <c r="E230" s="100">
        <f>Quarterly!F299</f>
        <v>0</v>
      </c>
      <c r="F230" s="100">
        <f>Quarterly!G299</f>
        <v>0</v>
      </c>
      <c r="G230" s="100">
        <f>Quarterly!H299</f>
        <v>0</v>
      </c>
      <c r="H230" s="100">
        <f>Quarterly!I299</f>
        <v>0</v>
      </c>
      <c r="I230" s="100">
        <f>Quarterly!J299</f>
        <v>0</v>
      </c>
      <c r="J230" s="100">
        <f>Quarterly!K299</f>
        <v>0</v>
      </c>
      <c r="K230" s="100">
        <f>Quarterly!L299</f>
        <v>0</v>
      </c>
      <c r="L230" s="100">
        <f>Quarterly!M299</f>
        <v>0</v>
      </c>
      <c r="M230" s="100">
        <f>Quarterly!N299</f>
        <v>0</v>
      </c>
      <c r="N230" s="100">
        <f>Quarterly!O299</f>
        <v>0</v>
      </c>
      <c r="O230" s="100">
        <f>Quarterly!P299</f>
        <v>0</v>
      </c>
      <c r="P230" s="100">
        <f>Quarterly!Q299</f>
        <v>0</v>
      </c>
      <c r="Q230" s="100">
        <f>Quarterly!R299</f>
        <v>0</v>
      </c>
      <c r="R230" s="100">
        <f>Quarterly!S299</f>
        <v>15.567483114750001</v>
      </c>
      <c r="S230" s="100">
        <f>Quarterly!T299</f>
        <v>15.567483114750001</v>
      </c>
      <c r="T230" s="100">
        <f>Quarterly!U299</f>
        <v>15.567483114750001</v>
      </c>
      <c r="U230" s="100">
        <f>Quarterly!V299</f>
        <v>15.567483114750001</v>
      </c>
      <c r="V230" s="100">
        <f>Quarterly!W299</f>
        <v>15.559307182375001</v>
      </c>
      <c r="W230" s="100">
        <f>Quarterly!X299</f>
        <v>15.559307182375001</v>
      </c>
      <c r="X230" s="100">
        <f>Quarterly!Y299</f>
        <v>15.559307182375001</v>
      </c>
      <c r="Y230" s="100">
        <f>Quarterly!Z299</f>
        <v>15.559307182375001</v>
      </c>
      <c r="Z230" s="100">
        <f>Quarterly!AA299</f>
        <v>14.461706250000002</v>
      </c>
      <c r="AA230" s="100">
        <f>Quarterly!AB299</f>
        <v>14.461706250000002</v>
      </c>
      <c r="AB230" s="100">
        <f>Quarterly!AC299</f>
        <v>14.461706250000002</v>
      </c>
      <c r="AC230" s="100">
        <f>Quarterly!AD299</f>
        <v>14.461706250000002</v>
      </c>
      <c r="AD230" s="100">
        <f>Quarterly!AE299</f>
        <v>14.013018750000001</v>
      </c>
      <c r="AE230" s="100">
        <f>Quarterly!AF299</f>
        <v>14.013018750000001</v>
      </c>
      <c r="AF230" s="100">
        <f>Quarterly!AG299</f>
        <v>14.013018750000001</v>
      </c>
      <c r="AG230" s="100">
        <f>Quarterly!AH299</f>
        <v>14.013018750000001</v>
      </c>
      <c r="AH230" s="100">
        <f>Quarterly!AI299</f>
        <v>15.0871</v>
      </c>
      <c r="AI230" s="100">
        <f>Quarterly!AJ299</f>
        <v>15.0871</v>
      </c>
      <c r="AJ230" s="100">
        <f>Quarterly!AK299</f>
        <v>15.0871</v>
      </c>
      <c r="AK230" s="100">
        <f>Quarterly!AL299</f>
        <v>15.0871</v>
      </c>
      <c r="AL230" s="100">
        <f>Quarterly!AM299</f>
        <v>20.277954534999999</v>
      </c>
      <c r="AM230" s="100">
        <f>Quarterly!AN299</f>
        <v>20.277954534999999</v>
      </c>
      <c r="AN230" s="100">
        <f>Quarterly!AO299</f>
        <v>20.277954534999999</v>
      </c>
      <c r="AO230" s="100">
        <f>Quarterly!AP299</f>
        <v>20.277954534999999</v>
      </c>
      <c r="AP230" s="100">
        <f>Quarterly!AQ299</f>
        <v>26.7927104514375</v>
      </c>
      <c r="AQ230" s="100">
        <f>Quarterly!AR299</f>
        <v>26.7927104514375</v>
      </c>
      <c r="AR230" s="100">
        <f>Quarterly!AS299</f>
        <v>26.7927104514375</v>
      </c>
      <c r="AS230" s="100">
        <f>Quarterly!AT299</f>
        <v>26.7927104514375</v>
      </c>
      <c r="AT230" s="100">
        <f>Quarterly!AU299</f>
        <v>31.267724666437502</v>
      </c>
      <c r="AU230" s="100">
        <f>Quarterly!AV299</f>
        <v>31.267724666437502</v>
      </c>
      <c r="AV230" s="100">
        <f>Quarterly!AW299</f>
        <v>31.267724666437502</v>
      </c>
      <c r="AW230" s="100">
        <f>Quarterly!AX299</f>
        <v>31.267724666437502</v>
      </c>
      <c r="AX230" s="100">
        <f>Quarterly!AY299</f>
        <v>40.698239999999998</v>
      </c>
      <c r="AY230" s="100">
        <f>Quarterly!AZ299</f>
        <v>39.930770000000003</v>
      </c>
      <c r="AZ230" s="100">
        <f>Quarterly!BA299</f>
        <v>54.922350000000002</v>
      </c>
      <c r="BA230" s="100">
        <f>Quarterly!BB299</f>
        <v>50.627210000000005</v>
      </c>
      <c r="BB230" s="100">
        <f>Quarterly!BC299</f>
        <v>41.380309999999994</v>
      </c>
      <c r="BC230" s="100">
        <f>Quarterly!BD299</f>
        <v>54.670699999999997</v>
      </c>
      <c r="BD230" s="100">
        <f>Quarterly!BE299</f>
        <v>67.728800000000007</v>
      </c>
      <c r="BE230" s="100">
        <f>Quarterly!BF299</f>
        <v>103.97554</v>
      </c>
      <c r="BF230" s="100">
        <f>Quarterly!BG299</f>
        <v>74.063670000000002</v>
      </c>
      <c r="BG230" s="100">
        <f>Quarterly!BH299</f>
        <v>60.140191012000003</v>
      </c>
      <c r="BH230" s="100">
        <f>Quarterly!BI299</f>
        <v>63.486751945000009</v>
      </c>
      <c r="BI230" s="100">
        <f>Quarterly!BJ299</f>
        <v>97.542347470999999</v>
      </c>
      <c r="BJ230" s="100">
        <f>Quarterly!BK299</f>
        <v>67.728375602</v>
      </c>
      <c r="BK230" s="100">
        <f>Quarterly!BL299</f>
        <v>86.873719327999993</v>
      </c>
      <c r="BL230" s="100">
        <f>Quarterly!BM299</f>
        <v>82.995136559999992</v>
      </c>
      <c r="BM230" s="100">
        <f>Quarterly!BN299</f>
        <v>112.49811214100001</v>
      </c>
      <c r="BN230" s="100">
        <f>Quarterly!BO299</f>
        <v>129.52826735499997</v>
      </c>
      <c r="BO230" s="100">
        <f>Quarterly!BP299</f>
        <v>112.86104362899999</v>
      </c>
      <c r="BP230" s="100">
        <f>Quarterly!BQ299</f>
        <v>83.639184709000006</v>
      </c>
      <c r="BQ230" s="100">
        <f>Quarterly!BR299</f>
        <v>130.554459401</v>
      </c>
      <c r="BR230" s="100">
        <f>Quarterly!BS299</f>
        <v>116.852710237</v>
      </c>
      <c r="BS230" s="100">
        <f>Quarterly!BT299</f>
        <v>164.24621482399999</v>
      </c>
      <c r="BT230" s="100">
        <f>Quarterly!BU299</f>
        <v>119.44330000000001</v>
      </c>
      <c r="BU230" s="100">
        <f>Quarterly!BV299</f>
        <v>60.991217982000002</v>
      </c>
      <c r="BV230" s="100">
        <f>Quarterly!BW299</f>
        <v>48.074055746999996</v>
      </c>
      <c r="BW230" s="100">
        <f>Quarterly!BX299</f>
        <v>96.679133440000001</v>
      </c>
      <c r="BX230" s="100">
        <f>Quarterly!BY299</f>
        <v>131.88308327979999</v>
      </c>
      <c r="BY230" s="100">
        <f>Quarterly!BZ299</f>
        <v>185.88629736408598</v>
      </c>
      <c r="BZ230" s="100">
        <f>Quarterly!CA299</f>
        <v>149.41807968732201</v>
      </c>
      <c r="CA230" s="100">
        <f>Quarterly!CB299</f>
        <v>245.34362048647097</v>
      </c>
      <c r="CB230" s="100">
        <f>Quarterly!CC299</f>
        <v>152.01835483735701</v>
      </c>
      <c r="CC230" s="100">
        <f>Quarterly!CD299</f>
        <v>162.50408615817273</v>
      </c>
      <c r="CD230" s="100">
        <f>Quarterly!CE299</f>
        <v>183.41747692328798</v>
      </c>
      <c r="CE230" s="100">
        <f>Quarterly!CF299</f>
        <v>238.97642498435698</v>
      </c>
      <c r="CF230" s="100">
        <f>Quarterly!CG299</f>
        <v>151.63615041972</v>
      </c>
      <c r="CG230" s="100">
        <f>Quarterly!CH299</f>
        <v>174.77263555250698</v>
      </c>
      <c r="CH230" s="100">
        <f>Quarterly!CI299</f>
        <v>180.89537231745101</v>
      </c>
      <c r="CI230" s="100">
        <f>Quarterly!CJ299</f>
        <v>211.38137435695498</v>
      </c>
      <c r="CJ230" s="100">
        <f>Quarterly!CK299</f>
        <v>133.31085691395154</v>
      </c>
      <c r="CK230" s="100">
        <f>Quarterly!CL299</f>
        <v>132.33962074683544</v>
      </c>
      <c r="CL230" s="100">
        <f>Quarterly!CM299</f>
        <v>161.97347117058399</v>
      </c>
      <c r="CM230" s="100">
        <f>Quarterly!CN299</f>
        <v>191.59431050866334</v>
      </c>
      <c r="CN230" s="100">
        <f>Quarterly!CO299</f>
        <v>179.17600626595799</v>
      </c>
      <c r="CO230" s="100">
        <f>Quarterly!CP299</f>
        <v>185.21181462923198</v>
      </c>
      <c r="CP230" s="100">
        <f>Quarterly!CQ299</f>
        <v>233.33207569558101</v>
      </c>
      <c r="CQ230" s="100">
        <f>Quarterly!CR299</f>
        <v>204.500003796389</v>
      </c>
      <c r="CR230" s="100">
        <f>Quarterly!CS299</f>
        <v>186.19257325366601</v>
      </c>
      <c r="CS230" s="100">
        <f>Quarterly!CT299</f>
        <v>267.89619846618365</v>
      </c>
      <c r="CT230" s="100">
        <f>Quarterly!CU299</f>
        <v>271.38452741644267</v>
      </c>
      <c r="CU230" s="100">
        <f>Quarterly!CV299</f>
        <v>346.23594637548945</v>
      </c>
      <c r="CV230" s="100">
        <f>Quarterly!CW299</f>
        <v>248.00952619335484</v>
      </c>
      <c r="CW230" s="100">
        <f>Quarterly!CX299</f>
        <v>260.0143283901923</v>
      </c>
      <c r="CX230" s="100">
        <f>Quarterly!CY299</f>
        <v>239.0719969427638</v>
      </c>
      <c r="CY230" s="100">
        <f>Quarterly!CZ299</f>
        <v>286.00207297305508</v>
      </c>
      <c r="CZ230" s="100">
        <f>Quarterly!DA299</f>
        <v>438.20508372928578</v>
      </c>
      <c r="DA230" s="100">
        <f>Quarterly!DB299</f>
        <v>340.2922478145598</v>
      </c>
      <c r="DB230" s="100">
        <f>Quarterly!DC299</f>
        <v>350.02094417107907</v>
      </c>
      <c r="DC230" s="100">
        <f>Quarterly!DD299</f>
        <v>316.43091033038422</v>
      </c>
      <c r="DD230" s="100">
        <f>Quarterly!DE299</f>
        <v>317.98277425389233</v>
      </c>
      <c r="DE230" s="100">
        <f>Quarterly!DF299</f>
        <v>530.75122693168919</v>
      </c>
      <c r="DF230" s="100">
        <f>Quarterly!DG299</f>
        <v>434.68342274142458</v>
      </c>
      <c r="DG230" s="100">
        <f>Quarterly!DH299</f>
        <v>452.08399393432364</v>
      </c>
      <c r="DH230" s="100">
        <f>Quarterly!DI299</f>
        <v>433.08172517682306</v>
      </c>
      <c r="DI230" s="100">
        <f>Quarterly!DJ299</f>
        <v>328.9470985360814</v>
      </c>
      <c r="DJ230" s="100">
        <f>Quarterly!DK299</f>
        <v>470.69352643671874</v>
      </c>
      <c r="DK230" s="100">
        <f>Quarterly!DL299</f>
        <v>521.70777249590401</v>
      </c>
      <c r="DL230" s="100">
        <f>Quarterly!DM299</f>
        <v>424.02647210044142</v>
      </c>
      <c r="DM230" s="100">
        <f>Quarterly!DN299</f>
        <v>452.04308065284346</v>
      </c>
      <c r="DN230" s="100">
        <f>Quarterly!DO299</f>
        <v>590.98154072784541</v>
      </c>
    </row>
    <row r="231" spans="1:118" ht="15.6">
      <c r="A231" s="102" t="s">
        <v>619</v>
      </c>
      <c r="B231" s="100">
        <f>Quarterly!C300</f>
        <v>0</v>
      </c>
      <c r="C231" s="100">
        <f>Quarterly!D300</f>
        <v>0</v>
      </c>
      <c r="D231" s="100">
        <f>Quarterly!E300</f>
        <v>0</v>
      </c>
      <c r="E231" s="100">
        <f>Quarterly!F300</f>
        <v>0</v>
      </c>
      <c r="F231" s="100">
        <f>Quarterly!G300</f>
        <v>0</v>
      </c>
      <c r="G231" s="100">
        <f>Quarterly!H300</f>
        <v>0</v>
      </c>
      <c r="H231" s="100">
        <f>Quarterly!I300</f>
        <v>0</v>
      </c>
      <c r="I231" s="100">
        <f>Quarterly!J300</f>
        <v>0</v>
      </c>
      <c r="J231" s="100">
        <f>Quarterly!K300</f>
        <v>0</v>
      </c>
      <c r="K231" s="100">
        <f>Quarterly!L300</f>
        <v>0</v>
      </c>
      <c r="L231" s="100">
        <f>Quarterly!M300</f>
        <v>0</v>
      </c>
      <c r="M231" s="100">
        <f>Quarterly!N300</f>
        <v>0</v>
      </c>
      <c r="N231" s="100">
        <f>Quarterly!O300</f>
        <v>0</v>
      </c>
      <c r="O231" s="100">
        <f>Quarterly!P300</f>
        <v>0</v>
      </c>
      <c r="P231" s="100">
        <f>Quarterly!Q300</f>
        <v>0</v>
      </c>
      <c r="Q231" s="100">
        <f>Quarterly!R300</f>
        <v>0</v>
      </c>
      <c r="R231" s="100">
        <f>Quarterly!S300</f>
        <v>1.24721436475</v>
      </c>
      <c r="S231" s="100">
        <f>Quarterly!T300</f>
        <v>1.24721436475</v>
      </c>
      <c r="T231" s="100">
        <f>Quarterly!U300</f>
        <v>1.24721436475</v>
      </c>
      <c r="U231" s="100">
        <f>Quarterly!V300</f>
        <v>1.24721436475</v>
      </c>
      <c r="V231" s="100">
        <f>Quarterly!W300</f>
        <v>0.91401968237499998</v>
      </c>
      <c r="W231" s="100">
        <f>Quarterly!X300</f>
        <v>0.91401968237499998</v>
      </c>
      <c r="X231" s="100">
        <f>Quarterly!Y300</f>
        <v>0.91401968237499998</v>
      </c>
      <c r="Y231" s="100">
        <f>Quarterly!Z300</f>
        <v>0.91401968237499998</v>
      </c>
      <c r="Z231" s="100">
        <f>Quarterly!AA300</f>
        <v>0.98937499999999989</v>
      </c>
      <c r="AA231" s="100">
        <f>Quarterly!AB300</f>
        <v>0.98937499999999989</v>
      </c>
      <c r="AB231" s="100">
        <f>Quarterly!AC300</f>
        <v>0.98937499999999989</v>
      </c>
      <c r="AC231" s="100">
        <f>Quarterly!AD300</f>
        <v>0.98937499999999989</v>
      </c>
      <c r="AD231" s="100">
        <f>Quarterly!AE300</f>
        <v>1.7492062500000001</v>
      </c>
      <c r="AE231" s="100">
        <f>Quarterly!AF300</f>
        <v>1.7492062500000001</v>
      </c>
      <c r="AF231" s="100">
        <f>Quarterly!AG300</f>
        <v>1.7492062500000001</v>
      </c>
      <c r="AG231" s="100">
        <f>Quarterly!AH300</f>
        <v>1.7492062500000001</v>
      </c>
      <c r="AH231" s="100">
        <f>Quarterly!AI300</f>
        <v>3.4312500000000004</v>
      </c>
      <c r="AI231" s="100">
        <f>Quarterly!AJ300</f>
        <v>3.4312500000000004</v>
      </c>
      <c r="AJ231" s="100">
        <f>Quarterly!AK300</f>
        <v>3.4312500000000004</v>
      </c>
      <c r="AK231" s="100">
        <f>Quarterly!AL300</f>
        <v>3.4312500000000004</v>
      </c>
      <c r="AL231" s="100">
        <f>Quarterly!AM300</f>
        <v>6.2191062500000012</v>
      </c>
      <c r="AM231" s="100">
        <f>Quarterly!AN300</f>
        <v>6.2191062500000012</v>
      </c>
      <c r="AN231" s="100">
        <f>Quarterly!AO300</f>
        <v>6.2191062500000012</v>
      </c>
      <c r="AO231" s="100">
        <f>Quarterly!AP300</f>
        <v>6.2191062500000012</v>
      </c>
      <c r="AP231" s="100">
        <f>Quarterly!AQ300</f>
        <v>8.2264076314374996</v>
      </c>
      <c r="AQ231" s="100">
        <f>Quarterly!AR300</f>
        <v>8.2264076314374996</v>
      </c>
      <c r="AR231" s="100">
        <f>Quarterly!AS300</f>
        <v>8.2264076314374996</v>
      </c>
      <c r="AS231" s="100">
        <f>Quarterly!AT300</f>
        <v>8.2264076314374996</v>
      </c>
      <c r="AT231" s="100">
        <f>Quarterly!AU300</f>
        <v>9.6682326314374993</v>
      </c>
      <c r="AU231" s="100">
        <f>Quarterly!AV300</f>
        <v>9.6682326314374993</v>
      </c>
      <c r="AV231" s="100">
        <f>Quarterly!AW300</f>
        <v>9.6682326314374993</v>
      </c>
      <c r="AW231" s="100">
        <f>Quarterly!AX300</f>
        <v>9.6682326314374993</v>
      </c>
      <c r="AX231" s="100">
        <f>Quarterly!AY300</f>
        <v>11.29824</v>
      </c>
      <c r="AY231" s="100">
        <f>Quarterly!AZ300</f>
        <v>10.63077</v>
      </c>
      <c r="AZ231" s="100">
        <f>Quarterly!BA300</f>
        <v>23.522350000000003</v>
      </c>
      <c r="BA231" s="100">
        <f>Quarterly!BB300</f>
        <v>18.227209999999999</v>
      </c>
      <c r="BB231" s="100">
        <f>Quarterly!BC300</f>
        <v>20.13824</v>
      </c>
      <c r="BC231" s="100">
        <f>Quarterly!BD300</f>
        <v>25.44228</v>
      </c>
      <c r="BD231" s="100">
        <f>Quarterly!BE300</f>
        <v>37.343500000000006</v>
      </c>
      <c r="BE231" s="100">
        <f>Quarterly!BF300</f>
        <v>36.288640000000001</v>
      </c>
      <c r="BF231" s="100">
        <f>Quarterly!BG300</f>
        <v>34.622370000000004</v>
      </c>
      <c r="BG231" s="100">
        <f>Quarterly!BH300</f>
        <v>31.348619999999997</v>
      </c>
      <c r="BH231" s="100">
        <f>Quarterly!BI300</f>
        <v>24.172470000000004</v>
      </c>
      <c r="BI231" s="100">
        <f>Quarterly!BJ300</f>
        <v>49.222110000000001</v>
      </c>
      <c r="BJ231" s="100">
        <f>Quarterly!BK300</f>
        <v>35.093350000000001</v>
      </c>
      <c r="BK231" s="100">
        <f>Quarterly!BL300</f>
        <v>50.272169999999996</v>
      </c>
      <c r="BL231" s="100">
        <f>Quarterly!BM300</f>
        <v>42.430679999999995</v>
      </c>
      <c r="BM231" s="100">
        <f>Quarterly!BN300</f>
        <v>64.621650000000002</v>
      </c>
      <c r="BN231" s="100">
        <f>Quarterly!BO300</f>
        <v>50.54249999999999</v>
      </c>
      <c r="BO231" s="100">
        <f>Quarterly!BP300</f>
        <v>60.555599999999998</v>
      </c>
      <c r="BP231" s="100">
        <f>Quarterly!BQ300</f>
        <v>45.84319</v>
      </c>
      <c r="BQ231" s="100">
        <f>Quarterly!BR300</f>
        <v>57.674075999999999</v>
      </c>
      <c r="BR231" s="100">
        <f>Quarterly!BS300</f>
        <v>42.409549999999996</v>
      </c>
      <c r="BS231" s="100">
        <f>Quarterly!BT300</f>
        <v>84.660629999999998</v>
      </c>
      <c r="BT231" s="100">
        <f>Quarterly!BU300</f>
        <v>33.908699999999996</v>
      </c>
      <c r="BU231" s="100">
        <f>Quarterly!BV300</f>
        <v>60.991217982000002</v>
      </c>
      <c r="BV231" s="100">
        <f>Quarterly!BW300</f>
        <v>48.074055746999996</v>
      </c>
      <c r="BW231" s="100">
        <f>Quarterly!BX300</f>
        <v>96.679133440000001</v>
      </c>
      <c r="BX231" s="100">
        <f>Quarterly!BY300</f>
        <v>48.299836554000002</v>
      </c>
      <c r="BY231" s="100">
        <f>Quarterly!BZ300</f>
        <v>66.601764133000003</v>
      </c>
      <c r="BZ231" s="100">
        <f>Quarterly!CA300</f>
        <v>77.681466843999999</v>
      </c>
      <c r="CA231" s="100">
        <f>Quarterly!CB300</f>
        <v>127.57007172799999</v>
      </c>
      <c r="CB231" s="100">
        <f>Quarterly!CC300</f>
        <v>78.194250011999998</v>
      </c>
      <c r="CC231" s="100">
        <f>Quarterly!CD300</f>
        <v>57.329971860000001</v>
      </c>
      <c r="CD231" s="100">
        <f>Quarterly!CE300</f>
        <v>104.20922734299999</v>
      </c>
      <c r="CE231" s="100">
        <f>Quarterly!CF300</f>
        <v>156.915995106</v>
      </c>
      <c r="CF231" s="100">
        <f>Quarterly!CG300</f>
        <v>87.430784950999993</v>
      </c>
      <c r="CG231" s="100">
        <f>Quarterly!CH300</f>
        <v>90.674166516</v>
      </c>
      <c r="CH231" s="100">
        <f>Quarterly!CI300</f>
        <v>118.75083924</v>
      </c>
      <c r="CI231" s="100">
        <f>Quarterly!CJ300</f>
        <v>150.02172659799999</v>
      </c>
      <c r="CJ231" s="100">
        <f>Quarterly!CK300</f>
        <v>75.483348449999994</v>
      </c>
      <c r="CK231" s="100">
        <f>Quarterly!CL300</f>
        <v>91.394704108000013</v>
      </c>
      <c r="CL231" s="100">
        <f>Quarterly!CM300</f>
        <v>110.144379657</v>
      </c>
      <c r="CM231" s="100">
        <f>Quarterly!CN300</f>
        <v>123.95466536699999</v>
      </c>
      <c r="CN231" s="100">
        <f>Quarterly!CO300</f>
        <v>108.608303877</v>
      </c>
      <c r="CO231" s="100">
        <f>Quarterly!CP300</f>
        <v>103.38250758300001</v>
      </c>
      <c r="CP231" s="100">
        <f>Quarterly!CQ300</f>
        <v>148.396956273</v>
      </c>
      <c r="CQ231" s="100">
        <f>Quarterly!CR300</f>
        <v>102.77171714799999</v>
      </c>
      <c r="CR231" s="100">
        <f>Quarterly!CS300</f>
        <v>94.577733759000012</v>
      </c>
      <c r="CS231" s="100">
        <f>Quarterly!CT300</f>
        <v>158.24957484999999</v>
      </c>
      <c r="CT231" s="100">
        <f>Quarterly!CU300</f>
        <v>161.44212387900001</v>
      </c>
      <c r="CU231" s="100">
        <f>Quarterly!CV300</f>
        <v>209.43581678999999</v>
      </c>
      <c r="CV231" s="100">
        <f>Quarterly!CW300</f>
        <v>125.353073295</v>
      </c>
      <c r="CW231" s="100">
        <f>Quarterly!CX300</f>
        <v>115.82968848799999</v>
      </c>
      <c r="CX231" s="100">
        <f>Quarterly!CY300</f>
        <v>104.99745246000001</v>
      </c>
      <c r="CY231" s="100">
        <f>Quarterly!CZ300</f>
        <v>139.11881687799999</v>
      </c>
      <c r="CZ231" s="100">
        <f>Quarterly!DA300</f>
        <v>188.21386142399996</v>
      </c>
      <c r="DA231" s="100">
        <f>Quarterly!DB300</f>
        <v>204.75993935700001</v>
      </c>
      <c r="DB231" s="100">
        <f>Quarterly!DC300</f>
        <v>204.81737517849999</v>
      </c>
      <c r="DC231" s="100">
        <f>Quarterly!DD300</f>
        <v>161.83964945649998</v>
      </c>
      <c r="DD231" s="100">
        <f>Quarterly!DE300</f>
        <v>154.29299308</v>
      </c>
      <c r="DE231" s="100">
        <f>Quarterly!DF300</f>
        <v>286.93505999900003</v>
      </c>
      <c r="DF231" s="100">
        <f>Quarterly!DG300</f>
        <v>293.93122932099988</v>
      </c>
      <c r="DG231" s="100">
        <f>Quarterly!DH300</f>
        <v>211.633083779</v>
      </c>
      <c r="DH231" s="100">
        <f>Quarterly!DI300</f>
        <v>280.48477342832433</v>
      </c>
      <c r="DI231" s="100">
        <f>Quarterly!DJ300</f>
        <v>146.51410355347267</v>
      </c>
      <c r="DJ231" s="100">
        <f>Quarterly!DK300</f>
        <v>230.68078554288883</v>
      </c>
      <c r="DK231" s="100">
        <f>Quarterly!DL300</f>
        <v>325.2798051385451</v>
      </c>
      <c r="DL231" s="100">
        <f>Quarterly!DM300</f>
        <v>192.64673296699999</v>
      </c>
      <c r="DM231" s="100">
        <f>Quarterly!DN300</f>
        <v>140.07986458400001</v>
      </c>
      <c r="DN231" s="100">
        <f>Quarterly!DO300</f>
        <v>324.07729535099998</v>
      </c>
    </row>
    <row r="232" spans="1:118" ht="15.6">
      <c r="A232" s="102" t="s">
        <v>763</v>
      </c>
      <c r="B232" s="100">
        <f>Quarterly!C301</f>
        <v>0</v>
      </c>
      <c r="C232" s="100">
        <f>Quarterly!D301</f>
        <v>0</v>
      </c>
      <c r="D232" s="100">
        <f>Quarterly!E301</f>
        <v>0</v>
      </c>
      <c r="E232" s="100">
        <f>Quarterly!F301</f>
        <v>0</v>
      </c>
      <c r="F232" s="100">
        <f>Quarterly!G301</f>
        <v>0</v>
      </c>
      <c r="G232" s="100">
        <f>Quarterly!H301</f>
        <v>0</v>
      </c>
      <c r="H232" s="100">
        <f>Quarterly!I301</f>
        <v>0</v>
      </c>
      <c r="I232" s="100">
        <f>Quarterly!J301</f>
        <v>0</v>
      </c>
      <c r="J232" s="100">
        <f>Quarterly!K301</f>
        <v>0</v>
      </c>
      <c r="K232" s="100">
        <f>Quarterly!L301</f>
        <v>0</v>
      </c>
      <c r="L232" s="100">
        <f>Quarterly!M301</f>
        <v>0</v>
      </c>
      <c r="M232" s="100">
        <f>Quarterly!N301</f>
        <v>0</v>
      </c>
      <c r="N232" s="100">
        <f>Quarterly!O301</f>
        <v>0</v>
      </c>
      <c r="O232" s="100">
        <f>Quarterly!P301</f>
        <v>0</v>
      </c>
      <c r="P232" s="100">
        <f>Quarterly!Q301</f>
        <v>0</v>
      </c>
      <c r="Q232" s="100">
        <f>Quarterly!R301</f>
        <v>0</v>
      </c>
      <c r="R232" s="100">
        <f>Quarterly!S301</f>
        <v>14.32026875</v>
      </c>
      <c r="S232" s="100">
        <f>Quarterly!T301</f>
        <v>14.32026875</v>
      </c>
      <c r="T232" s="100">
        <f>Quarterly!U301</f>
        <v>14.32026875</v>
      </c>
      <c r="U232" s="100">
        <f>Quarterly!V301</f>
        <v>14.32026875</v>
      </c>
      <c r="V232" s="100">
        <f>Quarterly!W301</f>
        <v>14.645287500000002</v>
      </c>
      <c r="W232" s="100">
        <f>Quarterly!X301</f>
        <v>14.645287500000002</v>
      </c>
      <c r="X232" s="100">
        <f>Quarterly!Y301</f>
        <v>14.645287500000002</v>
      </c>
      <c r="Y232" s="100">
        <f>Quarterly!Z301</f>
        <v>14.645287500000002</v>
      </c>
      <c r="Z232" s="100">
        <f>Quarterly!AA301</f>
        <v>13.47233125</v>
      </c>
      <c r="AA232" s="100">
        <f>Quarterly!AB301</f>
        <v>13.47233125</v>
      </c>
      <c r="AB232" s="100">
        <f>Quarterly!AC301</f>
        <v>13.47233125</v>
      </c>
      <c r="AC232" s="100">
        <f>Quarterly!AD301</f>
        <v>13.47233125</v>
      </c>
      <c r="AD232" s="100">
        <f>Quarterly!AE301</f>
        <v>12.2638125</v>
      </c>
      <c r="AE232" s="100">
        <f>Quarterly!AF301</f>
        <v>12.2638125</v>
      </c>
      <c r="AF232" s="100">
        <f>Quarterly!AG301</f>
        <v>12.2638125</v>
      </c>
      <c r="AG232" s="100">
        <f>Quarterly!AH301</f>
        <v>12.2638125</v>
      </c>
      <c r="AH232" s="100">
        <f>Quarterly!AI301</f>
        <v>11.655850000000001</v>
      </c>
      <c r="AI232" s="100">
        <f>Quarterly!AJ301</f>
        <v>11.655850000000001</v>
      </c>
      <c r="AJ232" s="100">
        <f>Quarterly!AK301</f>
        <v>11.655850000000001</v>
      </c>
      <c r="AK232" s="100">
        <f>Quarterly!AL301</f>
        <v>11.655850000000001</v>
      </c>
      <c r="AL232" s="100">
        <f>Quarterly!AM301</f>
        <v>14.058848285</v>
      </c>
      <c r="AM232" s="100">
        <f>Quarterly!AN301</f>
        <v>14.058848285</v>
      </c>
      <c r="AN232" s="100">
        <f>Quarterly!AO301</f>
        <v>14.058848285</v>
      </c>
      <c r="AO232" s="100">
        <f>Quarterly!AP301</f>
        <v>14.058848285</v>
      </c>
      <c r="AP232" s="100">
        <f>Quarterly!AQ301</f>
        <v>18.566302819999997</v>
      </c>
      <c r="AQ232" s="100">
        <f>Quarterly!AR301</f>
        <v>18.566302819999997</v>
      </c>
      <c r="AR232" s="100">
        <f>Quarterly!AS301</f>
        <v>18.566302819999997</v>
      </c>
      <c r="AS232" s="100">
        <f>Quarterly!AT301</f>
        <v>18.566302819999997</v>
      </c>
      <c r="AT232" s="100">
        <f>Quarterly!AU301</f>
        <v>21.599492035000001</v>
      </c>
      <c r="AU232" s="100">
        <f>Quarterly!AV301</f>
        <v>21.599492035000001</v>
      </c>
      <c r="AV232" s="100">
        <f>Quarterly!AW301</f>
        <v>21.599492035000001</v>
      </c>
      <c r="AW232" s="100">
        <f>Quarterly!AX301</f>
        <v>21.599492035000001</v>
      </c>
      <c r="AX232" s="100">
        <f>Quarterly!AY301</f>
        <v>29.4</v>
      </c>
      <c r="AY232" s="100">
        <f>Quarterly!AZ301</f>
        <v>29.3</v>
      </c>
      <c r="AZ232" s="100">
        <f>Quarterly!BA301</f>
        <v>31.4</v>
      </c>
      <c r="BA232" s="100">
        <f>Quarterly!BB301</f>
        <v>32.4</v>
      </c>
      <c r="BB232" s="100">
        <f>Quarterly!BC301</f>
        <v>21.242069999999998</v>
      </c>
      <c r="BC232" s="100">
        <f>Quarterly!BD301</f>
        <v>29.22842</v>
      </c>
      <c r="BD232" s="100">
        <f>Quarterly!BE301</f>
        <v>30.385300000000001</v>
      </c>
      <c r="BE232" s="100">
        <f>Quarterly!BF301</f>
        <v>67.686899999999994</v>
      </c>
      <c r="BF232" s="100">
        <f>Quarterly!BG301</f>
        <v>39.441300000000005</v>
      </c>
      <c r="BG232" s="100">
        <f>Quarterly!BH301</f>
        <v>28.791571012000006</v>
      </c>
      <c r="BH232" s="100">
        <f>Quarterly!BI301</f>
        <v>39.314281945000005</v>
      </c>
      <c r="BI232" s="100">
        <f>Quarterly!BJ301</f>
        <v>48.320237470999992</v>
      </c>
      <c r="BJ232" s="100">
        <f>Quarterly!BK301</f>
        <v>32.635025601999999</v>
      </c>
      <c r="BK232" s="100">
        <f>Quarterly!BL301</f>
        <v>36.601549328000004</v>
      </c>
      <c r="BL232" s="100">
        <f>Quarterly!BM301</f>
        <v>40.564456559999996</v>
      </c>
      <c r="BM232" s="100">
        <f>Quarterly!BN301</f>
        <v>47.876462140999998</v>
      </c>
      <c r="BN232" s="100">
        <f>Quarterly!BO301</f>
        <v>78.985767354999993</v>
      </c>
      <c r="BO232" s="100">
        <f>Quarterly!BP301</f>
        <v>52.305443629000003</v>
      </c>
      <c r="BP232" s="100">
        <f>Quarterly!BQ301</f>
        <v>37.795994708999999</v>
      </c>
      <c r="BQ232" s="100">
        <f>Quarterly!BR301</f>
        <v>72.880383401000003</v>
      </c>
      <c r="BR232" s="100">
        <f>Quarterly!BS301</f>
        <v>74.443160237000001</v>
      </c>
      <c r="BS232" s="100">
        <f>Quarterly!BT301</f>
        <v>79.585584824000009</v>
      </c>
      <c r="BT232" s="100">
        <f>Quarterly!BU301</f>
        <v>85.534600000000012</v>
      </c>
      <c r="BU232" s="100">
        <f>Quarterly!BV301</f>
        <v>0</v>
      </c>
      <c r="BV232" s="100">
        <f>Quarterly!BW301</f>
        <v>0</v>
      </c>
      <c r="BW232" s="100">
        <f>Quarterly!BX301</f>
        <v>0</v>
      </c>
      <c r="BX232" s="100">
        <f>Quarterly!BY301</f>
        <v>83.583246725799995</v>
      </c>
      <c r="BY232" s="100">
        <f>Quarterly!BZ301</f>
        <v>119.284533231086</v>
      </c>
      <c r="BZ232" s="100">
        <f>Quarterly!CA301</f>
        <v>71.736612843321993</v>
      </c>
      <c r="CA232" s="100">
        <f>Quarterly!CB301</f>
        <v>117.77354875847098</v>
      </c>
      <c r="CB232" s="100">
        <f>Quarterly!CC301</f>
        <v>73.824104825357011</v>
      </c>
      <c r="CC232" s="100">
        <f>Quarterly!CD301</f>
        <v>105.17411429817271</v>
      </c>
      <c r="CD232" s="100">
        <f>Quarterly!CE301</f>
        <v>79.208249580287983</v>
      </c>
      <c r="CE232" s="100">
        <f>Quarterly!CF301</f>
        <v>82.060429878356985</v>
      </c>
      <c r="CF232" s="100">
        <f>Quarterly!CG301</f>
        <v>64.20536546871999</v>
      </c>
      <c r="CG232" s="100">
        <f>Quarterly!CH301</f>
        <v>84.098469036506998</v>
      </c>
      <c r="CH232" s="100">
        <f>Quarterly!CI301</f>
        <v>62.144533077451008</v>
      </c>
      <c r="CI232" s="100">
        <f>Quarterly!CJ301</f>
        <v>61.359647758954992</v>
      </c>
      <c r="CJ232" s="100">
        <f>Quarterly!CK301</f>
        <v>57.827508463951546</v>
      </c>
      <c r="CK232" s="100">
        <f>Quarterly!CL301</f>
        <v>40.944916638835423</v>
      </c>
      <c r="CL232" s="100">
        <f>Quarterly!CM301</f>
        <v>51.829091513583997</v>
      </c>
      <c r="CM232" s="100">
        <f>Quarterly!CN301</f>
        <v>67.639645141663379</v>
      </c>
      <c r="CN232" s="100">
        <f>Quarterly!CO301</f>
        <v>70.567702388957997</v>
      </c>
      <c r="CO232" s="100">
        <f>Quarterly!CP301</f>
        <v>81.829307046232003</v>
      </c>
      <c r="CP232" s="100">
        <f>Quarterly!CQ301</f>
        <v>84.93511942258101</v>
      </c>
      <c r="CQ232" s="100">
        <f>Quarterly!CR301</f>
        <v>101.728286648389</v>
      </c>
      <c r="CR232" s="100">
        <f>Quarterly!CS301</f>
        <v>91.614839494666001</v>
      </c>
      <c r="CS232" s="100">
        <f>Quarterly!CT301</f>
        <v>109.64662361618365</v>
      </c>
      <c r="CT232" s="100">
        <f>Quarterly!CU301</f>
        <v>109.94240353744263</v>
      </c>
      <c r="CU232" s="100">
        <f>Quarterly!CV301</f>
        <v>136.8001295854894</v>
      </c>
      <c r="CV232" s="100">
        <f>Quarterly!CW301</f>
        <v>122.65645289835484</v>
      </c>
      <c r="CW232" s="100">
        <f>Quarterly!CX301</f>
        <v>144.18463990219232</v>
      </c>
      <c r="CX232" s="100">
        <f>Quarterly!CY301</f>
        <v>134.07454448276383</v>
      </c>
      <c r="CY232" s="100">
        <f>Quarterly!CZ301</f>
        <v>146.88325609505506</v>
      </c>
      <c r="CZ232" s="100">
        <f>Quarterly!DA301</f>
        <v>249.99122230528582</v>
      </c>
      <c r="DA232" s="100">
        <f>Quarterly!DB301</f>
        <v>135.53230845755982</v>
      </c>
      <c r="DB232" s="100">
        <f>Quarterly!DC301</f>
        <v>145.20356899257908</v>
      </c>
      <c r="DC232" s="100">
        <f>Quarterly!DD301</f>
        <v>154.59126087388427</v>
      </c>
      <c r="DD232" s="100">
        <f>Quarterly!DE301</f>
        <v>163.68978117389238</v>
      </c>
      <c r="DE232" s="100">
        <f>Quarterly!DF301</f>
        <v>243.81616693268924</v>
      </c>
      <c r="DF232" s="100">
        <f>Quarterly!DG301</f>
        <v>140.75219342042467</v>
      </c>
      <c r="DG232" s="100">
        <f>Quarterly!DH301</f>
        <v>240.45091015532367</v>
      </c>
      <c r="DH232" s="100">
        <f>Quarterly!DI301</f>
        <v>152.5969517484987</v>
      </c>
      <c r="DI232" s="100">
        <f>Quarterly!DJ301</f>
        <v>182.4329949826087</v>
      </c>
      <c r="DJ232" s="100">
        <f>Quarterly!DK301</f>
        <v>240.01274089382991</v>
      </c>
      <c r="DK232" s="100">
        <f>Quarterly!DL301</f>
        <v>196.42796735735894</v>
      </c>
      <c r="DL232" s="100">
        <f>Quarterly!DM301</f>
        <v>231.37973913344143</v>
      </c>
      <c r="DM232" s="100">
        <f>Quarterly!DN301</f>
        <v>311.96321606884345</v>
      </c>
      <c r="DN232" s="100">
        <f>Quarterly!DO301</f>
        <v>266.90424537684538</v>
      </c>
    </row>
    <row r="233" spans="1:118" ht="15.6">
      <c r="A233" s="103" t="s">
        <v>43</v>
      </c>
      <c r="B233" s="100">
        <f>Quarterly!C302</f>
        <v>0</v>
      </c>
      <c r="C233" s="100">
        <f>Quarterly!D302</f>
        <v>0</v>
      </c>
      <c r="D233" s="100">
        <f>Quarterly!E302</f>
        <v>0</v>
      </c>
      <c r="E233" s="100">
        <f>Quarterly!F302</f>
        <v>0</v>
      </c>
      <c r="F233" s="100">
        <f>Quarterly!G302</f>
        <v>0</v>
      </c>
      <c r="G233" s="100">
        <f>Quarterly!H302</f>
        <v>0</v>
      </c>
      <c r="H233" s="100">
        <f>Quarterly!I302</f>
        <v>0</v>
      </c>
      <c r="I233" s="100">
        <f>Quarterly!J302</f>
        <v>0</v>
      </c>
      <c r="J233" s="100">
        <f>Quarterly!K302</f>
        <v>0</v>
      </c>
      <c r="K233" s="100">
        <f>Quarterly!L302</f>
        <v>0</v>
      </c>
      <c r="L233" s="100">
        <f>Quarterly!M302</f>
        <v>0</v>
      </c>
      <c r="M233" s="100">
        <f>Quarterly!N302</f>
        <v>0</v>
      </c>
      <c r="N233" s="100">
        <f>Quarterly!O302</f>
        <v>0</v>
      </c>
      <c r="O233" s="100">
        <f>Quarterly!P302</f>
        <v>0</v>
      </c>
      <c r="P233" s="100">
        <f>Quarterly!Q302</f>
        <v>0</v>
      </c>
      <c r="Q233" s="100">
        <f>Quarterly!R302</f>
        <v>0</v>
      </c>
      <c r="R233" s="100">
        <f>Quarterly!S302</f>
        <v>8.2074999999999995E-2</v>
      </c>
      <c r="S233" s="100">
        <f>Quarterly!T302</f>
        <v>8.2074999999999995E-2</v>
      </c>
      <c r="T233" s="100">
        <f>Quarterly!U302</f>
        <v>8.2074999999999995E-2</v>
      </c>
      <c r="U233" s="100">
        <f>Quarterly!V302</f>
        <v>8.2074999999999995E-2</v>
      </c>
      <c r="V233" s="100">
        <f>Quarterly!W302</f>
        <v>0.12974374999999999</v>
      </c>
      <c r="W233" s="100">
        <f>Quarterly!X302</f>
        <v>0.12974374999999999</v>
      </c>
      <c r="X233" s="100">
        <f>Quarterly!Y302</f>
        <v>0.12974374999999999</v>
      </c>
      <c r="Y233" s="100">
        <f>Quarterly!Z302</f>
        <v>0.12974374999999999</v>
      </c>
      <c r="Z233" s="100">
        <f>Quarterly!AA302</f>
        <v>0.14389999999999997</v>
      </c>
      <c r="AA233" s="100">
        <f>Quarterly!AB302</f>
        <v>0.14389999999999997</v>
      </c>
      <c r="AB233" s="100">
        <f>Quarterly!AC302</f>
        <v>0.14389999999999997</v>
      </c>
      <c r="AC233" s="100">
        <f>Quarterly!AD302</f>
        <v>0.14389999999999997</v>
      </c>
      <c r="AD233" s="100">
        <f>Quarterly!AE302</f>
        <v>0.25164375</v>
      </c>
      <c r="AE233" s="100">
        <f>Quarterly!AF302</f>
        <v>0.25164375</v>
      </c>
      <c r="AF233" s="100">
        <f>Quarterly!AG302</f>
        <v>0.25164375</v>
      </c>
      <c r="AG233" s="100">
        <f>Quarterly!AH302</f>
        <v>0.25164375</v>
      </c>
      <c r="AH233" s="100">
        <f>Quarterly!AI302</f>
        <v>1.6667812500000001</v>
      </c>
      <c r="AI233" s="100">
        <f>Quarterly!AJ302</f>
        <v>1.6667812500000001</v>
      </c>
      <c r="AJ233" s="100">
        <f>Quarterly!AK302</f>
        <v>1.6667812500000001</v>
      </c>
      <c r="AK233" s="100">
        <f>Quarterly!AL302</f>
        <v>1.6667812500000001</v>
      </c>
      <c r="AL233" s="100">
        <f>Quarterly!AM302</f>
        <v>3.2350051333124998</v>
      </c>
      <c r="AM233" s="100">
        <f>Quarterly!AN302</f>
        <v>3.2350051333124998</v>
      </c>
      <c r="AN233" s="100">
        <f>Quarterly!AO302</f>
        <v>3.2350051333124998</v>
      </c>
      <c r="AO233" s="100">
        <f>Quarterly!AP302</f>
        <v>3.2350051333124998</v>
      </c>
      <c r="AP233" s="100">
        <f>Quarterly!AQ302</f>
        <v>2.7405540166249995</v>
      </c>
      <c r="AQ233" s="100">
        <f>Quarterly!AR302</f>
        <v>2.7405540166249995</v>
      </c>
      <c r="AR233" s="100">
        <f>Quarterly!AS302</f>
        <v>2.7405540166249995</v>
      </c>
      <c r="AS233" s="100">
        <f>Quarterly!AT302</f>
        <v>2.7405540166249995</v>
      </c>
      <c r="AT233" s="100">
        <f>Quarterly!AU302</f>
        <v>2.9832301333125</v>
      </c>
      <c r="AU233" s="100">
        <f>Quarterly!AV302</f>
        <v>2.9832301333125</v>
      </c>
      <c r="AV233" s="100">
        <f>Quarterly!AW302</f>
        <v>2.9832301333125</v>
      </c>
      <c r="AW233" s="100">
        <f>Quarterly!AX302</f>
        <v>2.9832301333125</v>
      </c>
      <c r="AX233" s="100">
        <f>Quarterly!AY302</f>
        <v>5.2109999999999994</v>
      </c>
      <c r="AY233" s="100">
        <f>Quarterly!AZ302</f>
        <v>2.7869000000000002</v>
      </c>
      <c r="AZ233" s="100">
        <f>Quarterly!BA302</f>
        <v>-0.5254000000000002</v>
      </c>
      <c r="BA233" s="100">
        <f>Quarterly!BB302</f>
        <v>-15.544600000000001</v>
      </c>
      <c r="BB233" s="100">
        <f>Quarterly!BC302</f>
        <v>2.843</v>
      </c>
      <c r="BC233" s="100">
        <f>Quarterly!BD302</f>
        <v>-2.148600000000001</v>
      </c>
      <c r="BD233" s="100">
        <f>Quarterly!BE302</f>
        <v>7.3379000000000003</v>
      </c>
      <c r="BE233" s="100">
        <f>Quarterly!BF302</f>
        <v>5.4559999999999995</v>
      </c>
      <c r="BF233" s="100">
        <f>Quarterly!BG302</f>
        <v>3.8855500000000003</v>
      </c>
      <c r="BG233" s="100">
        <f>Quarterly!BH302</f>
        <v>4.5049000000000001</v>
      </c>
      <c r="BH233" s="100">
        <f>Quarterly!BI302</f>
        <v>22.0138</v>
      </c>
      <c r="BI233" s="100">
        <f>Quarterly!BJ302</f>
        <v>4.2784500000000003</v>
      </c>
      <c r="BJ233" s="100">
        <f>Quarterly!BK302</f>
        <v>4.8273000000000001</v>
      </c>
      <c r="BK233" s="100">
        <f>Quarterly!BL302</f>
        <v>-0.60660000000000025</v>
      </c>
      <c r="BL233" s="100">
        <f>Quarterly!BM302</f>
        <v>19.439630000000001</v>
      </c>
      <c r="BM233" s="100">
        <f>Quarterly!BN302</f>
        <v>4.6456400000000002</v>
      </c>
      <c r="BN233" s="100">
        <f>Quarterly!BO302</f>
        <v>-9.1754999999999995</v>
      </c>
      <c r="BO233" s="100">
        <f>Quarterly!BP302</f>
        <v>3.5526999999999997</v>
      </c>
      <c r="BP233" s="100">
        <f>Quarterly!BQ302</f>
        <v>-11.068484999999997</v>
      </c>
      <c r="BQ233" s="100">
        <f>Quarterly!BR302</f>
        <v>-5.5595449709999993</v>
      </c>
      <c r="BR233" s="100">
        <f>Quarterly!BS302</f>
        <v>8.5142303039999998</v>
      </c>
      <c r="BS233" s="100">
        <f>Quarterly!BT302</f>
        <v>7.8835000000000006</v>
      </c>
      <c r="BT233" s="100">
        <f>Quarterly!BU302</f>
        <v>6.4666999999999994</v>
      </c>
      <c r="BU233" s="100">
        <f>Quarterly!BV302</f>
        <v>8.0431954999999995</v>
      </c>
      <c r="BV233" s="100">
        <f>Quarterly!BW302</f>
        <v>8.4896932009999997</v>
      </c>
      <c r="BW233" s="100">
        <f>Quarterly!BX302</f>
        <v>119.25465846</v>
      </c>
      <c r="BX233" s="100">
        <f>Quarterly!BY302</f>
        <v>-5.5715209739999993</v>
      </c>
      <c r="BY233" s="100">
        <f>Quarterly!BZ302</f>
        <v>10.530055426000001</v>
      </c>
      <c r="BZ233" s="100">
        <f>Quarterly!CA302</f>
        <v>24.940588594997582</v>
      </c>
      <c r="CA233" s="100">
        <f>Quarterly!CB302</f>
        <v>19.183561936</v>
      </c>
      <c r="CB233" s="100">
        <f>Quarterly!CC302</f>
        <v>39.057390151930562</v>
      </c>
      <c r="CC233" s="100">
        <f>Quarterly!CD302</f>
        <v>8.6095196319999996</v>
      </c>
      <c r="CD233" s="100">
        <f>Quarterly!CE302</f>
        <v>17.128300459000002</v>
      </c>
      <c r="CE233" s="100">
        <f>Quarterly!CF302</f>
        <v>6.6999999999999993</v>
      </c>
      <c r="CF233" s="100">
        <f>Quarterly!CG302</f>
        <v>27.566784998000003</v>
      </c>
      <c r="CG233" s="100">
        <f>Quarterly!CH302</f>
        <v>11.423360581999999</v>
      </c>
      <c r="CH233" s="100">
        <f>Quarterly!CI302</f>
        <v>35.202958623999997</v>
      </c>
      <c r="CI233" s="100">
        <f>Quarterly!CJ302</f>
        <v>14.22877682</v>
      </c>
      <c r="CJ233" s="100">
        <f>Quarterly!CK302</f>
        <v>18.624184886999998</v>
      </c>
      <c r="CK233" s="100">
        <f>Quarterly!CL302</f>
        <v>25.091985690999998</v>
      </c>
      <c r="CL233" s="100">
        <f>Quarterly!CM302</f>
        <v>35.220372558999998</v>
      </c>
      <c r="CM233" s="100">
        <f>Quarterly!CN302</f>
        <v>34.900378074999999</v>
      </c>
      <c r="CN233" s="100">
        <f>Quarterly!CO302</f>
        <v>52.449711554000004</v>
      </c>
      <c r="CO233" s="100">
        <f>Quarterly!CP302</f>
        <v>40.148008249</v>
      </c>
      <c r="CP233" s="100">
        <f>Quarterly!CQ302</f>
        <v>38.831633603</v>
      </c>
      <c r="CQ233" s="100">
        <f>Quarterly!CR302</f>
        <v>28.613262816999999</v>
      </c>
      <c r="CR233" s="100">
        <f>Quarterly!CS302</f>
        <v>59.072642608000002</v>
      </c>
      <c r="CS233" s="100">
        <f>Quarterly!CT302</f>
        <v>37.168618412000001</v>
      </c>
      <c r="CT233" s="100">
        <f>Quarterly!CU302</f>
        <v>54.197470954000003</v>
      </c>
      <c r="CU233" s="100">
        <f>Quarterly!CV302</f>
        <v>45.884825706000001</v>
      </c>
      <c r="CV233" s="100">
        <f>Quarterly!CW302</f>
        <v>4.4271474340000001</v>
      </c>
      <c r="CW233" s="100">
        <f>Quarterly!CX302</f>
        <v>84.454577412999996</v>
      </c>
      <c r="CX233" s="100">
        <f>Quarterly!CY302</f>
        <v>13.727620035000001</v>
      </c>
      <c r="CY233" s="100">
        <f>Quarterly!CZ302</f>
        <v>11.03821905</v>
      </c>
      <c r="CZ233" s="100">
        <f>Quarterly!DA302</f>
        <v>47.715494765000003</v>
      </c>
      <c r="DA233" s="100">
        <f>Quarterly!DB302</f>
        <v>12.331698703000001</v>
      </c>
      <c r="DB233" s="100">
        <f>Quarterly!DC302</f>
        <v>14.490466298999999</v>
      </c>
      <c r="DC233" s="100">
        <f>Quarterly!DD302</f>
        <v>39.229095172000001</v>
      </c>
      <c r="DD233" s="100">
        <f>Quarterly!DE302</f>
        <v>15.260094661</v>
      </c>
      <c r="DE233" s="100">
        <f>Quarterly!DF302</f>
        <v>25.243291725999999</v>
      </c>
      <c r="DF233" s="100">
        <f>Quarterly!DG302</f>
        <v>19.697223710000003</v>
      </c>
      <c r="DG233" s="100">
        <f>Quarterly!DH302</f>
        <v>96.729924870000005</v>
      </c>
      <c r="DH233" s="100">
        <f>Quarterly!DI302</f>
        <v>78.807389996969988</v>
      </c>
      <c r="DI233" s="100">
        <f>Quarterly!DJ302</f>
        <v>20.872392109</v>
      </c>
      <c r="DJ233" s="100">
        <f>Quarterly!DK302</f>
        <v>21.032352029000002</v>
      </c>
      <c r="DK233" s="100">
        <f>Quarterly!DL302</f>
        <v>20.723032492999998</v>
      </c>
      <c r="DL233" s="100">
        <f>Quarterly!DM302</f>
        <v>19.765632494000002</v>
      </c>
      <c r="DM233" s="100">
        <f>Quarterly!DN302</f>
        <v>37.193501943000001</v>
      </c>
      <c r="DN233" s="100">
        <f>Quarterly!DO302</f>
        <v>38.840196403999997</v>
      </c>
    </row>
    <row r="234" spans="1:118" ht="15.6">
      <c r="A234" s="102" t="s">
        <v>44</v>
      </c>
      <c r="B234" s="100">
        <f>Quarterly!C303</f>
        <v>0</v>
      </c>
      <c r="C234" s="100">
        <f>Quarterly!D303</f>
        <v>0</v>
      </c>
      <c r="D234" s="100">
        <f>Quarterly!E303</f>
        <v>0</v>
      </c>
      <c r="E234" s="100">
        <f>Quarterly!F303</f>
        <v>0</v>
      </c>
      <c r="F234" s="100">
        <f>Quarterly!G303</f>
        <v>0</v>
      </c>
      <c r="G234" s="100">
        <f>Quarterly!H303</f>
        <v>0</v>
      </c>
      <c r="H234" s="100">
        <f>Quarterly!I303</f>
        <v>0</v>
      </c>
      <c r="I234" s="100">
        <f>Quarterly!J303</f>
        <v>0</v>
      </c>
      <c r="J234" s="100">
        <f>Quarterly!K303</f>
        <v>0</v>
      </c>
      <c r="K234" s="100">
        <f>Quarterly!L303</f>
        <v>0</v>
      </c>
      <c r="L234" s="100">
        <f>Quarterly!M303</f>
        <v>0</v>
      </c>
      <c r="M234" s="100">
        <f>Quarterly!N303</f>
        <v>0</v>
      </c>
      <c r="N234" s="100">
        <f>Quarterly!O303</f>
        <v>0</v>
      </c>
      <c r="O234" s="100">
        <f>Quarterly!P303</f>
        <v>0</v>
      </c>
      <c r="P234" s="100">
        <f>Quarterly!Q303</f>
        <v>0</v>
      </c>
      <c r="Q234" s="100">
        <f>Quarterly!R303</f>
        <v>0</v>
      </c>
      <c r="R234" s="100">
        <f>Quarterly!S303</f>
        <v>2.2204812500000006</v>
      </c>
      <c r="S234" s="100">
        <f>Quarterly!T303</f>
        <v>2.2204812500000006</v>
      </c>
      <c r="T234" s="100">
        <f>Quarterly!U303</f>
        <v>2.2204812500000006</v>
      </c>
      <c r="U234" s="100">
        <f>Quarterly!V303</f>
        <v>2.2204812500000006</v>
      </c>
      <c r="V234" s="100">
        <f>Quarterly!W303</f>
        <v>1.5701500000000004</v>
      </c>
      <c r="W234" s="100">
        <f>Quarterly!X303</f>
        <v>1.5701500000000004</v>
      </c>
      <c r="X234" s="100">
        <f>Quarterly!Y303</f>
        <v>1.5701500000000004</v>
      </c>
      <c r="Y234" s="100">
        <f>Quarterly!Z303</f>
        <v>1.5701500000000004</v>
      </c>
      <c r="Z234" s="100">
        <f>Quarterly!AA303</f>
        <v>1.5226062499999999</v>
      </c>
      <c r="AA234" s="100">
        <f>Quarterly!AB303</f>
        <v>1.5226062499999999</v>
      </c>
      <c r="AB234" s="100">
        <f>Quarterly!AC303</f>
        <v>1.5226062499999999</v>
      </c>
      <c r="AC234" s="100">
        <f>Quarterly!AD303</f>
        <v>1.5226062499999999</v>
      </c>
      <c r="AD234" s="100">
        <f>Quarterly!AE303</f>
        <v>1.6131687500000003</v>
      </c>
      <c r="AE234" s="100">
        <f>Quarterly!AF303</f>
        <v>1.6131687500000003</v>
      </c>
      <c r="AF234" s="100">
        <f>Quarterly!AG303</f>
        <v>1.6131687500000003</v>
      </c>
      <c r="AG234" s="100">
        <f>Quarterly!AH303</f>
        <v>1.6131687500000003</v>
      </c>
      <c r="AH234" s="100">
        <f>Quarterly!AI303</f>
        <v>0.76850135193749991</v>
      </c>
      <c r="AI234" s="100">
        <f>Quarterly!AJ303</f>
        <v>0.76850135193749991</v>
      </c>
      <c r="AJ234" s="100">
        <f>Quarterly!AK303</f>
        <v>0.76850135193749991</v>
      </c>
      <c r="AK234" s="100">
        <f>Quarterly!AL303</f>
        <v>0.76850135193749991</v>
      </c>
      <c r="AL234" s="100">
        <f>Quarterly!AM303</f>
        <v>0.21437770387499977</v>
      </c>
      <c r="AM234" s="100">
        <f>Quarterly!AN303</f>
        <v>0.21437770387499977</v>
      </c>
      <c r="AN234" s="100">
        <f>Quarterly!AO303</f>
        <v>0.21437770387499977</v>
      </c>
      <c r="AO234" s="100">
        <f>Quarterly!AP303</f>
        <v>0.21437770387499977</v>
      </c>
      <c r="AP234" s="100">
        <f>Quarterly!AQ303</f>
        <v>0.84623885193749959</v>
      </c>
      <c r="AQ234" s="100">
        <f>Quarterly!AR303</f>
        <v>0.84623885193749959</v>
      </c>
      <c r="AR234" s="100">
        <f>Quarterly!AS303</f>
        <v>0.84623885193749959</v>
      </c>
      <c r="AS234" s="100">
        <f>Quarterly!AT303</f>
        <v>0.84623885193749959</v>
      </c>
      <c r="AT234" s="100">
        <f>Quarterly!AU303</f>
        <v>5.7038812499999993</v>
      </c>
      <c r="AU234" s="100">
        <f>Quarterly!AV303</f>
        <v>5.7038812499999993</v>
      </c>
      <c r="AV234" s="100">
        <f>Quarterly!AW303</f>
        <v>5.7038812499999993</v>
      </c>
      <c r="AW234" s="100">
        <f>Quarterly!AX303</f>
        <v>5.7038812499999993</v>
      </c>
      <c r="AX234" s="100">
        <f>Quarterly!AY303</f>
        <v>9.8557765118876937</v>
      </c>
      <c r="AY234" s="100">
        <f>Quarterly!AZ303</f>
        <v>8.6900208202254685</v>
      </c>
      <c r="AZ234" s="100">
        <f>Quarterly!BA303</f>
        <v>10.634736980159801</v>
      </c>
      <c r="BA234" s="100">
        <f>Quarterly!BB303</f>
        <v>15.375683902759999</v>
      </c>
      <c r="BB234" s="100">
        <f>Quarterly!BC303</f>
        <v>10.7629121351344</v>
      </c>
      <c r="BC234" s="100">
        <f>Quarterly!BD303</f>
        <v>7.3291891216440002</v>
      </c>
      <c r="BD234" s="100">
        <f>Quarterly!BE303</f>
        <v>9.6298824739322004</v>
      </c>
      <c r="BE234" s="100">
        <f>Quarterly!BF303</f>
        <v>28.658830771476701</v>
      </c>
      <c r="BF234" s="100">
        <f>Quarterly!BG303</f>
        <v>11.535757630000001</v>
      </c>
      <c r="BG234" s="100">
        <f>Quarterly!BH303</f>
        <v>11.825778852000001</v>
      </c>
      <c r="BH234" s="100">
        <f>Quarterly!BI303</f>
        <v>6.6532200820000007</v>
      </c>
      <c r="BI234" s="100">
        <f>Quarterly!BJ303</f>
        <v>7.7374958509999994</v>
      </c>
      <c r="BJ234" s="100">
        <f>Quarterly!BK303</f>
        <v>4.5487392174482197</v>
      </c>
      <c r="BK234" s="100">
        <f>Quarterly!BL303</f>
        <v>6.5911137487962508</v>
      </c>
      <c r="BL234" s="100">
        <f>Quarterly!BM303</f>
        <v>5.1190565599999989</v>
      </c>
      <c r="BM234" s="100">
        <f>Quarterly!BN303</f>
        <v>12.7966616449571</v>
      </c>
      <c r="BN234" s="100">
        <f>Quarterly!BO303</f>
        <v>17.975189401000002</v>
      </c>
      <c r="BO234" s="100">
        <f>Quarterly!BP303</f>
        <v>32.197319577000002</v>
      </c>
      <c r="BP234" s="100">
        <f>Quarterly!BQ303</f>
        <v>7.2409036472900015</v>
      </c>
      <c r="BQ234" s="100">
        <f>Quarterly!BR303</f>
        <v>67.402050789159986</v>
      </c>
      <c r="BR234" s="100">
        <f>Quarterly!BS303</f>
        <v>10.856274308749999</v>
      </c>
      <c r="BS234" s="100">
        <f>Quarterly!BT303</f>
        <v>9.553028822089999</v>
      </c>
      <c r="BT234" s="100">
        <f>Quarterly!BU303</f>
        <v>34.54</v>
      </c>
      <c r="BU234" s="100">
        <f>Quarterly!BV303</f>
        <v>11.752031147504148</v>
      </c>
      <c r="BV234" s="100">
        <f>Quarterly!BW303</f>
        <v>9.5482351832137091</v>
      </c>
      <c r="BW234" s="100">
        <f>Quarterly!BX303</f>
        <v>32.654913323649382</v>
      </c>
      <c r="BX234" s="100">
        <f>Quarterly!BY303</f>
        <v>13.273532712579339</v>
      </c>
      <c r="BY234" s="100">
        <f>Quarterly!BZ303</f>
        <v>13.806268089118209</v>
      </c>
      <c r="BZ234" s="100">
        <f>Quarterly!CA303</f>
        <v>14.168005035134602</v>
      </c>
      <c r="CA234" s="100">
        <f>Quarterly!CB303</f>
        <v>63.909109535906225</v>
      </c>
      <c r="CB234" s="100">
        <f>Quarterly!CC303</f>
        <v>20.775780488582612</v>
      </c>
      <c r="CC234" s="100">
        <f>Quarterly!CD303</f>
        <v>82.67627122938157</v>
      </c>
      <c r="CD234" s="100">
        <f>Quarterly!CE303</f>
        <v>20.080593870683707</v>
      </c>
      <c r="CE234" s="100">
        <f>Quarterly!CF303</f>
        <v>64.653933217584296</v>
      </c>
      <c r="CF234" s="100">
        <f>Quarterly!CG303</f>
        <v>58.607093980471433</v>
      </c>
      <c r="CG234" s="100">
        <f>Quarterly!CH303</f>
        <v>107.90780487008519</v>
      </c>
      <c r="CH234" s="100">
        <f>Quarterly!CI303</f>
        <v>38.776060746221859</v>
      </c>
      <c r="CI234" s="100">
        <f>Quarterly!CJ303</f>
        <v>19.117168062910938</v>
      </c>
      <c r="CJ234" s="100">
        <f>Quarterly!CK303</f>
        <v>45.533727643371364</v>
      </c>
      <c r="CK234" s="100">
        <f>Quarterly!CL303</f>
        <v>171.27846973794169</v>
      </c>
      <c r="CL234" s="100">
        <f>Quarterly!CM303</f>
        <v>29.783943041756483</v>
      </c>
      <c r="CM234" s="100">
        <f>Quarterly!CN303</f>
        <v>76.392793968301717</v>
      </c>
      <c r="CN234" s="100">
        <f>Quarterly!CO303</f>
        <v>64.765590652350724</v>
      </c>
      <c r="CO234" s="100">
        <f>Quarterly!CP303</f>
        <v>144.1639814002888</v>
      </c>
      <c r="CP234" s="100">
        <f>Quarterly!CQ303</f>
        <v>73.899380642222184</v>
      </c>
      <c r="CQ234" s="100">
        <f>Quarterly!CR303</f>
        <v>73.200178182364766</v>
      </c>
      <c r="CR234" s="100">
        <f>Quarterly!CS303</f>
        <v>21.75320046393524</v>
      </c>
      <c r="CS234" s="100">
        <f>Quarterly!CT303</f>
        <v>237.01543128304172</v>
      </c>
      <c r="CT234" s="100">
        <f>Quarterly!CU303</f>
        <v>48.933332043678931</v>
      </c>
      <c r="CU234" s="100">
        <f>Quarterly!CV303</f>
        <v>140.61000285308756</v>
      </c>
      <c r="CV234" s="100">
        <f>Quarterly!CW303</f>
        <v>70.730554984773192</v>
      </c>
      <c r="CW234" s="100">
        <f>Quarterly!CX303</f>
        <v>362.12117083272352</v>
      </c>
      <c r="CX234" s="100">
        <f>Quarterly!CY303</f>
        <v>98.572999087195171</v>
      </c>
      <c r="CY234" s="100">
        <f>Quarterly!CZ303</f>
        <v>422.59496667340704</v>
      </c>
      <c r="CZ234" s="100">
        <f>Quarterly!DA303</f>
        <v>255.41760637726622</v>
      </c>
      <c r="DA234" s="100">
        <f>Quarterly!DB303</f>
        <v>195.97413370345052</v>
      </c>
      <c r="DB234" s="100">
        <f>Quarterly!DC303</f>
        <v>134.90371493293895</v>
      </c>
      <c r="DC234" s="100">
        <f>Quarterly!DD303</f>
        <v>70.976985115830928</v>
      </c>
      <c r="DD234" s="100">
        <f>Quarterly!DE303</f>
        <v>334.64742851129523</v>
      </c>
      <c r="DE234" s="100">
        <f>Quarterly!DF303</f>
        <v>420.96524727220708</v>
      </c>
      <c r="DF234" s="100">
        <f>Quarterly!DG303</f>
        <v>99.889282596791404</v>
      </c>
      <c r="DG234" s="100">
        <f>Quarterly!DH303</f>
        <v>22.302421834099789</v>
      </c>
      <c r="DH234" s="100">
        <f>Quarterly!DI303</f>
        <v>93.384272928853122</v>
      </c>
      <c r="DI234" s="100">
        <f>Quarterly!DJ303</f>
        <v>81.202203058288603</v>
      </c>
      <c r="DJ234" s="100">
        <f>Quarterly!DK303</f>
        <v>500.50837164073505</v>
      </c>
      <c r="DK234" s="100">
        <f>Quarterly!DL303</f>
        <v>201.5281001067176</v>
      </c>
      <c r="DL234" s="100">
        <f>Quarterly!DM303</f>
        <v>88.577255324296942</v>
      </c>
      <c r="DM234" s="100">
        <f>Quarterly!DN303</f>
        <v>484.98108458520261</v>
      </c>
      <c r="DN234" s="100">
        <f>Quarterly!DO303</f>
        <v>100.50726348263974</v>
      </c>
    </row>
    <row r="235" spans="1:118" ht="15.6">
      <c r="A235" s="102" t="s">
        <v>46</v>
      </c>
      <c r="B235" s="100">
        <f>Quarterly!C304</f>
        <v>0</v>
      </c>
      <c r="C235" s="100">
        <f>Quarterly!D304</f>
        <v>0</v>
      </c>
      <c r="D235" s="100">
        <f>Quarterly!E304</f>
        <v>0</v>
      </c>
      <c r="E235" s="100">
        <f>Quarterly!F304</f>
        <v>0</v>
      </c>
      <c r="F235" s="100">
        <f>Quarterly!G304</f>
        <v>0</v>
      </c>
      <c r="G235" s="100">
        <f>Quarterly!H304</f>
        <v>0</v>
      </c>
      <c r="H235" s="100">
        <f>Quarterly!I304</f>
        <v>0</v>
      </c>
      <c r="I235" s="100">
        <f>Quarterly!J304</f>
        <v>0</v>
      </c>
      <c r="J235" s="100">
        <f>Quarterly!K304</f>
        <v>0</v>
      </c>
      <c r="K235" s="100">
        <f>Quarterly!L304</f>
        <v>0</v>
      </c>
      <c r="L235" s="100">
        <f>Quarterly!M304</f>
        <v>0</v>
      </c>
      <c r="M235" s="100">
        <f>Quarterly!N304</f>
        <v>0</v>
      </c>
      <c r="N235" s="100">
        <f>Quarterly!O304</f>
        <v>0</v>
      </c>
      <c r="O235" s="100">
        <f>Quarterly!P304</f>
        <v>0</v>
      </c>
      <c r="P235" s="100">
        <f>Quarterly!Q304</f>
        <v>0</v>
      </c>
      <c r="Q235" s="100">
        <f>Quarterly!R304</f>
        <v>0</v>
      </c>
      <c r="R235" s="100">
        <f>Quarterly!S304</f>
        <v>7.1956184446249978</v>
      </c>
      <c r="S235" s="100">
        <f>Quarterly!T304</f>
        <v>7.1956184446249978</v>
      </c>
      <c r="T235" s="100">
        <f>Quarterly!U304</f>
        <v>7.1956184446249978</v>
      </c>
      <c r="U235" s="100">
        <f>Quarterly!V304</f>
        <v>7.1956184446249978</v>
      </c>
      <c r="V235" s="100">
        <f>Quarterly!W304</f>
        <v>5.5158355035624993</v>
      </c>
      <c r="W235" s="100">
        <f>Quarterly!X304</f>
        <v>5.5158355035624993</v>
      </c>
      <c r="X235" s="100">
        <f>Quarterly!Y304</f>
        <v>5.5158355035624993</v>
      </c>
      <c r="Y235" s="100">
        <f>Quarterly!Z304</f>
        <v>5.5158355035624993</v>
      </c>
      <c r="Z235" s="100">
        <f>Quarterly!AA304</f>
        <v>6.431368749999999</v>
      </c>
      <c r="AA235" s="100">
        <f>Quarterly!AB304</f>
        <v>6.431368749999999</v>
      </c>
      <c r="AB235" s="100">
        <f>Quarterly!AC304</f>
        <v>6.431368749999999</v>
      </c>
      <c r="AC235" s="100">
        <f>Quarterly!AD304</f>
        <v>6.431368749999999</v>
      </c>
      <c r="AD235" s="100">
        <f>Quarterly!AE304</f>
        <v>5.4869937499999999</v>
      </c>
      <c r="AE235" s="100">
        <f>Quarterly!AF304</f>
        <v>5.4869937499999999</v>
      </c>
      <c r="AF235" s="100">
        <f>Quarterly!AG304</f>
        <v>5.4869937499999999</v>
      </c>
      <c r="AG235" s="100">
        <f>Quarterly!AH304</f>
        <v>5.4869937499999999</v>
      </c>
      <c r="AH235" s="100">
        <f>Quarterly!AI304</f>
        <v>3.6876911480624992</v>
      </c>
      <c r="AI235" s="100">
        <f>Quarterly!AJ304</f>
        <v>3.6876911480624992</v>
      </c>
      <c r="AJ235" s="100">
        <f>Quarterly!AK304</f>
        <v>3.6876911480624992</v>
      </c>
      <c r="AK235" s="100">
        <f>Quarterly!AL304</f>
        <v>3.6876911480624992</v>
      </c>
      <c r="AL235" s="100">
        <f>Quarterly!AM304</f>
        <v>0.55716368194499788</v>
      </c>
      <c r="AM235" s="100">
        <f>Quarterly!AN304</f>
        <v>0.55716368194499788</v>
      </c>
      <c r="AN235" s="100">
        <f>Quarterly!AO304</f>
        <v>0.55716368194499788</v>
      </c>
      <c r="AO235" s="100">
        <f>Quarterly!AP304</f>
        <v>0.55716368194499788</v>
      </c>
      <c r="AP235" s="100">
        <f>Quarterly!AQ304</f>
        <v>-2.4259259488600011</v>
      </c>
      <c r="AQ235" s="100">
        <f>Quarterly!AR304</f>
        <v>-2.4259259488600011</v>
      </c>
      <c r="AR235" s="100">
        <f>Quarterly!AS304</f>
        <v>-2.4259259488600011</v>
      </c>
      <c r="AS235" s="100">
        <f>Quarterly!AT304</f>
        <v>-2.4259259488600011</v>
      </c>
      <c r="AT235" s="100">
        <f>Quarterly!AU304</f>
        <v>-2.0984922327424935</v>
      </c>
      <c r="AU235" s="100">
        <f>Quarterly!AV304</f>
        <v>-2.0984922327424935</v>
      </c>
      <c r="AV235" s="100">
        <f>Quarterly!AW304</f>
        <v>-2.0984922327424935</v>
      </c>
      <c r="AW235" s="100">
        <f>Quarterly!AX304</f>
        <v>-2.0984922327424935</v>
      </c>
      <c r="AX235" s="100">
        <f>Quarterly!AY304</f>
        <v>24.215317618768925</v>
      </c>
      <c r="AY235" s="100">
        <f>Quarterly!AZ304</f>
        <v>-65.830439853473308</v>
      </c>
      <c r="AZ235" s="100">
        <f>Quarterly!BA304</f>
        <v>34.019894593900112</v>
      </c>
      <c r="BA235" s="100">
        <f>Quarterly!BB304</f>
        <v>2.0998984091600015</v>
      </c>
      <c r="BB235" s="100">
        <f>Quarterly!BC304</f>
        <v>-29.309473738675077</v>
      </c>
      <c r="BC235" s="100">
        <f>Quarterly!BD304</f>
        <v>-32.914010423332506</v>
      </c>
      <c r="BD235" s="100">
        <f>Quarterly!BE304</f>
        <v>28.56905020343061</v>
      </c>
      <c r="BE235" s="100">
        <f>Quarterly!BF304</f>
        <v>-25.714472982406903</v>
      </c>
      <c r="BF235" s="100">
        <f>Quarterly!BG304</f>
        <v>44.632626063000004</v>
      </c>
      <c r="BG235" s="100">
        <f>Quarterly!BH304</f>
        <v>-50.479765896999979</v>
      </c>
      <c r="BH235" s="100">
        <f>Quarterly!BI304</f>
        <v>0.92798512600001359</v>
      </c>
      <c r="BI235" s="100">
        <f>Quarterly!BJ304</f>
        <v>5.7467490250000264</v>
      </c>
      <c r="BJ235" s="100">
        <f>Quarterly!BK304</f>
        <v>7.8244627391990251</v>
      </c>
      <c r="BK235" s="100">
        <f>Quarterly!BL304</f>
        <v>-18.967033208262656</v>
      </c>
      <c r="BL235" s="100">
        <f>Quarterly!BM304</f>
        <v>4.4209529056700205</v>
      </c>
      <c r="BM235" s="100">
        <f>Quarterly!BN304</f>
        <v>-5.1792885876088164</v>
      </c>
      <c r="BN235" s="100">
        <f>Quarterly!BO304</f>
        <v>42.616265853000002</v>
      </c>
      <c r="BO235" s="100">
        <f>Quarterly!BP304</f>
        <v>22.153544151010017</v>
      </c>
      <c r="BP235" s="100">
        <f>Quarterly!BQ304</f>
        <v>-82.188662058190047</v>
      </c>
      <c r="BQ235" s="100">
        <f>Quarterly!BR304</f>
        <v>-91.46063240833999</v>
      </c>
      <c r="BR235" s="100">
        <f>Quarterly!BS304</f>
        <v>73.340491948620013</v>
      </c>
      <c r="BS235" s="100">
        <f>Quarterly!BT304</f>
        <v>71.93186702771429</v>
      </c>
      <c r="BT235" s="100">
        <f>Quarterly!BU304</f>
        <v>-8.1809115881048839</v>
      </c>
      <c r="BU235" s="100">
        <f>Quarterly!BV304</f>
        <v>-84.762898289518716</v>
      </c>
      <c r="BV235" s="100">
        <f>Quarterly!BW304</f>
        <v>-9.7662191782339747</v>
      </c>
      <c r="BW235" s="100">
        <f>Quarterly!BX304</f>
        <v>33.618236731823714</v>
      </c>
      <c r="BX235" s="100">
        <f>Quarterly!BY304</f>
        <v>-75.227008693777663</v>
      </c>
      <c r="BY235" s="100">
        <f>Quarterly!BZ304</f>
        <v>30.081666112004612</v>
      </c>
      <c r="BZ235" s="100">
        <f>Quarterly!CA304</f>
        <v>53.004380304225954</v>
      </c>
      <c r="CA235" s="100">
        <f>Quarterly!CB304</f>
        <v>91.739627408430067</v>
      </c>
      <c r="CB235" s="100">
        <f>Quarterly!CC304</f>
        <v>40.394991534585117</v>
      </c>
      <c r="CC235" s="100">
        <f>Quarterly!CD304</f>
        <v>-92.449248568689697</v>
      </c>
      <c r="CD235" s="100">
        <f>Quarterly!CE304</f>
        <v>21.996128325858425</v>
      </c>
      <c r="CE235" s="100">
        <f>Quarterly!CF304</f>
        <v>87.525110344083572</v>
      </c>
      <c r="CF235" s="100">
        <f>Quarterly!CG304</f>
        <v>-26.376701963985234</v>
      </c>
      <c r="CG235" s="100">
        <f>Quarterly!CH304</f>
        <v>-52.162748750127349</v>
      </c>
      <c r="CH235" s="100">
        <f>Quarterly!CI304</f>
        <v>38.265267363484277</v>
      </c>
      <c r="CI235" s="100">
        <f>Quarterly!CJ304</f>
        <v>56.466356091031159</v>
      </c>
      <c r="CJ235" s="100">
        <f>Quarterly!CK304</f>
        <v>-47.20684145941182</v>
      </c>
      <c r="CK235" s="100">
        <f>Quarterly!CL304</f>
        <v>-25.443226971919831</v>
      </c>
      <c r="CL235" s="100">
        <f>Quarterly!CM304</f>
        <v>49.084066286545536</v>
      </c>
      <c r="CM235" s="100">
        <f>Quarterly!CN304</f>
        <v>82.099057333833173</v>
      </c>
      <c r="CN235" s="100">
        <f>Quarterly!CO304</f>
        <v>3.0262329244252655</v>
      </c>
      <c r="CO235" s="100">
        <f>Quarterly!CP304</f>
        <v>-110.98117212971236</v>
      </c>
      <c r="CP235" s="100">
        <f>Quarterly!CQ304</f>
        <v>75.642252217133105</v>
      </c>
      <c r="CQ235" s="100">
        <f>Quarterly!CR304</f>
        <v>105.63112772682506</v>
      </c>
      <c r="CR235" s="100">
        <f>Quarterly!CS304</f>
        <v>-11.428458779198849</v>
      </c>
      <c r="CS235" s="100">
        <f>Quarterly!CT304</f>
        <v>-135.93559942391397</v>
      </c>
      <c r="CT235" s="100">
        <f>Quarterly!CU304</f>
        <v>125.91324402779168</v>
      </c>
      <c r="CU235" s="100">
        <f>Quarterly!CV304</f>
        <v>75.519520795636993</v>
      </c>
      <c r="CV235" s="100">
        <f>Quarterly!CW304</f>
        <v>64.720874824395537</v>
      </c>
      <c r="CW235" s="100">
        <f>Quarterly!CX304</f>
        <v>-134.89276920568304</v>
      </c>
      <c r="CX235" s="100">
        <f>Quarterly!CY304</f>
        <v>112.61640936069513</v>
      </c>
      <c r="CY235" s="100">
        <f>Quarterly!CZ304</f>
        <v>-144.01558889960873</v>
      </c>
      <c r="CZ235" s="100">
        <f>Quarterly!DA304</f>
        <v>-41.51149503108563</v>
      </c>
      <c r="DA235" s="100">
        <f>Quarterly!DB304</f>
        <v>69.250931133794253</v>
      </c>
      <c r="DB235" s="100">
        <f>Quarterly!DC304</f>
        <v>93.344214797450476</v>
      </c>
      <c r="DC235" s="100">
        <f>Quarterly!DD304</f>
        <v>89.21823330244888</v>
      </c>
      <c r="DD235" s="100">
        <f>Quarterly!DE304</f>
        <v>-146.71427886429441</v>
      </c>
      <c r="DE235" s="100">
        <f>Quarterly!DF304</f>
        <v>145.5408823041692</v>
      </c>
      <c r="DF235" s="100">
        <f>Quarterly!DG304</f>
        <v>10.582061949892307</v>
      </c>
      <c r="DG235" s="100">
        <f>Quarterly!DH304</f>
        <v>2.4682309571866483</v>
      </c>
      <c r="DH235" s="100">
        <f>Quarterly!DI304</f>
        <v>347.91754739690032</v>
      </c>
      <c r="DI235" s="100">
        <f>Quarterly!DJ304</f>
        <v>108.51076634281144</v>
      </c>
      <c r="DJ235" s="100">
        <f>Quarterly!DK304</f>
        <v>-245.62512366975068</v>
      </c>
      <c r="DK235" s="100">
        <f>Quarterly!DL304</f>
        <v>9.3680781823661121</v>
      </c>
      <c r="DL235" s="100">
        <f>Quarterly!DM304</f>
        <v>227.55183350588445</v>
      </c>
      <c r="DM235" s="100">
        <f>Quarterly!DN304</f>
        <v>-280.83004274370353</v>
      </c>
      <c r="DN235" s="100">
        <f>Quarterly!DO304</f>
        <v>343.66660862827746</v>
      </c>
    </row>
    <row r="236" spans="1:118" ht="15.6">
      <c r="A236" s="102" t="s">
        <v>631</v>
      </c>
      <c r="B236" s="100">
        <f>Quarterly!C305</f>
        <v>0</v>
      </c>
      <c r="C236" s="100">
        <f>Quarterly!D305</f>
        <v>0</v>
      </c>
      <c r="D236" s="100">
        <f>Quarterly!E305</f>
        <v>0</v>
      </c>
      <c r="E236" s="100">
        <f>Quarterly!F305</f>
        <v>0</v>
      </c>
      <c r="F236" s="100">
        <f>Quarterly!G305</f>
        <v>0</v>
      </c>
      <c r="G236" s="100">
        <f>Quarterly!H305</f>
        <v>0</v>
      </c>
      <c r="H236" s="100">
        <f>Quarterly!I305</f>
        <v>0</v>
      </c>
      <c r="I236" s="100">
        <f>Quarterly!J305</f>
        <v>0</v>
      </c>
      <c r="J236" s="100">
        <f>Quarterly!K305</f>
        <v>0</v>
      </c>
      <c r="K236" s="100">
        <f>Quarterly!L305</f>
        <v>0</v>
      </c>
      <c r="L236" s="100">
        <f>Quarterly!M305</f>
        <v>0</v>
      </c>
      <c r="M236" s="100">
        <f>Quarterly!N305</f>
        <v>0</v>
      </c>
      <c r="N236" s="100">
        <f>Quarterly!O305</f>
        <v>0</v>
      </c>
      <c r="O236" s="100">
        <f>Quarterly!P305</f>
        <v>0</v>
      </c>
      <c r="P236" s="100">
        <f>Quarterly!Q305</f>
        <v>0</v>
      </c>
      <c r="Q236" s="100">
        <f>Quarterly!R305</f>
        <v>0</v>
      </c>
      <c r="R236" s="100">
        <f>Quarterly!S305</f>
        <v>-0.10275000000000006</v>
      </c>
      <c r="S236" s="100">
        <f>Quarterly!T305</f>
        <v>-0.10275000000000006</v>
      </c>
      <c r="T236" s="100">
        <f>Quarterly!U305</f>
        <v>-0.10275000000000006</v>
      </c>
      <c r="U236" s="100">
        <f>Quarterly!V305</f>
        <v>-0.10275000000000006</v>
      </c>
      <c r="V236" s="100">
        <f>Quarterly!W305</f>
        <v>-1.2867500000000001</v>
      </c>
      <c r="W236" s="100">
        <f>Quarterly!X305</f>
        <v>-1.2867500000000001</v>
      </c>
      <c r="X236" s="100">
        <f>Quarterly!Y305</f>
        <v>-1.2867500000000001</v>
      </c>
      <c r="Y236" s="100">
        <f>Quarterly!Z305</f>
        <v>-1.2867500000000001</v>
      </c>
      <c r="Z236" s="100">
        <f>Quarterly!AA305</f>
        <v>-2.3896937500000002</v>
      </c>
      <c r="AA236" s="100">
        <f>Quarterly!AB305</f>
        <v>-2.3896937500000002</v>
      </c>
      <c r="AB236" s="100">
        <f>Quarterly!AC305</f>
        <v>-2.3896937500000002</v>
      </c>
      <c r="AC236" s="100">
        <f>Quarterly!AD305</f>
        <v>-2.3896937500000002</v>
      </c>
      <c r="AD236" s="100">
        <f>Quarterly!AE305</f>
        <v>-1.6363874999999997</v>
      </c>
      <c r="AE236" s="100">
        <f>Quarterly!AF305</f>
        <v>-1.6363874999999997</v>
      </c>
      <c r="AF236" s="100">
        <f>Quarterly!AG305</f>
        <v>-1.6363874999999997</v>
      </c>
      <c r="AG236" s="100">
        <f>Quarterly!AH305</f>
        <v>-1.6363874999999997</v>
      </c>
      <c r="AH236" s="100">
        <f>Quarterly!AI305</f>
        <v>-2.1994437499999995</v>
      </c>
      <c r="AI236" s="100">
        <f>Quarterly!AJ305</f>
        <v>-2.1994437499999995</v>
      </c>
      <c r="AJ236" s="100">
        <f>Quarterly!AK305</f>
        <v>-2.1994437499999995</v>
      </c>
      <c r="AK236" s="100">
        <f>Quarterly!AL305</f>
        <v>-2.1994437499999995</v>
      </c>
      <c r="AL236" s="100">
        <f>Quarterly!AM305</f>
        <v>-6.9972499999999993</v>
      </c>
      <c r="AM236" s="100">
        <f>Quarterly!AN305</f>
        <v>-6.9972499999999993</v>
      </c>
      <c r="AN236" s="100">
        <f>Quarterly!AO305</f>
        <v>-6.9972499999999993</v>
      </c>
      <c r="AO236" s="100">
        <f>Quarterly!AP305</f>
        <v>-6.9972499999999993</v>
      </c>
      <c r="AP236" s="100">
        <f>Quarterly!AQ305</f>
        <v>-7.6272500000000001</v>
      </c>
      <c r="AQ236" s="100">
        <f>Quarterly!AR305</f>
        <v>-7.6272500000000001</v>
      </c>
      <c r="AR236" s="100">
        <f>Quarterly!AS305</f>
        <v>-7.6272500000000001</v>
      </c>
      <c r="AS236" s="100">
        <f>Quarterly!AT305</f>
        <v>-7.6272500000000001</v>
      </c>
      <c r="AT236" s="100">
        <f>Quarterly!AU305</f>
        <v>-3.5674999999999999</v>
      </c>
      <c r="AU236" s="100">
        <f>Quarterly!AV305</f>
        <v>-3.5674999999999999</v>
      </c>
      <c r="AV236" s="100">
        <f>Quarterly!AW305</f>
        <v>-3.5674999999999999</v>
      </c>
      <c r="AW236" s="100">
        <f>Quarterly!AX305</f>
        <v>-3.5674999999999999</v>
      </c>
      <c r="AX236" s="100">
        <f>Quarterly!AY305</f>
        <v>0</v>
      </c>
      <c r="AY236" s="100">
        <f>Quarterly!AZ305</f>
        <v>0</v>
      </c>
      <c r="AZ236" s="100">
        <f>Quarterly!BA305</f>
        <v>0</v>
      </c>
      <c r="BA236" s="100">
        <f>Quarterly!BB305</f>
        <v>0</v>
      </c>
      <c r="BB236" s="100">
        <f>Quarterly!BC305</f>
        <v>0</v>
      </c>
      <c r="BC236" s="100">
        <f>Quarterly!BD305</f>
        <v>0</v>
      </c>
      <c r="BD236" s="100">
        <f>Quarterly!BE305</f>
        <v>0</v>
      </c>
      <c r="BE236" s="100">
        <f>Quarterly!BF305</f>
        <v>0</v>
      </c>
      <c r="BF236" s="100">
        <f>Quarterly!BG305</f>
        <v>0</v>
      </c>
      <c r="BG236" s="100">
        <f>Quarterly!BH305</f>
        <v>0</v>
      </c>
      <c r="BH236" s="100">
        <f>Quarterly!BI305</f>
        <v>0</v>
      </c>
      <c r="BI236" s="100">
        <f>Quarterly!BJ305</f>
        <v>0</v>
      </c>
      <c r="BJ236" s="100">
        <f>Quarterly!BK305</f>
        <v>0</v>
      </c>
      <c r="BK236" s="100">
        <f>Quarterly!BL305</f>
        <v>0</v>
      </c>
      <c r="BL236" s="100">
        <f>Quarterly!BM305</f>
        <v>0</v>
      </c>
      <c r="BM236" s="100">
        <f>Quarterly!BN305</f>
        <v>0</v>
      </c>
      <c r="BN236" s="100">
        <f>Quarterly!BO305</f>
        <v>0</v>
      </c>
      <c r="BO236" s="100">
        <f>Quarterly!BP305</f>
        <v>0</v>
      </c>
      <c r="BP236" s="100">
        <f>Quarterly!BQ305</f>
        <v>0</v>
      </c>
      <c r="BQ236" s="100">
        <f>Quarterly!BR305</f>
        <v>0</v>
      </c>
      <c r="BR236" s="100">
        <f>Quarterly!BS305</f>
        <v>0</v>
      </c>
      <c r="BS236" s="100">
        <f>Quarterly!BT305</f>
        <v>0</v>
      </c>
      <c r="BT236" s="100">
        <f>Quarterly!BU305</f>
        <v>0</v>
      </c>
      <c r="BU236" s="100">
        <f>Quarterly!BV305</f>
        <v>0</v>
      </c>
      <c r="BV236" s="100">
        <f>Quarterly!BW305</f>
        <v>0</v>
      </c>
      <c r="BW236" s="100">
        <f>Quarterly!BX305</f>
        <v>0</v>
      </c>
      <c r="BX236" s="100">
        <f>Quarterly!BY305</f>
        <v>-52.17487922799998</v>
      </c>
      <c r="BY236" s="100">
        <f>Quarterly!BZ305</f>
        <v>-1.1193994820000253</v>
      </c>
      <c r="BZ236" s="100">
        <f>Quarterly!CA305</f>
        <v>58.858096482456887</v>
      </c>
      <c r="CA236" s="100">
        <f>Quarterly!CB305</f>
        <v>72.933268646690721</v>
      </c>
      <c r="CB236" s="100">
        <f>Quarterly!CC305</f>
        <v>54.579791451266914</v>
      </c>
      <c r="CC236" s="100">
        <f>Quarterly!CD305</f>
        <v>-75.522601138598162</v>
      </c>
      <c r="CD236" s="100">
        <f>Quarterly!CE305</f>
        <v>10.485438993036226</v>
      </c>
      <c r="CE236" s="100">
        <f>Quarterly!CF305</f>
        <v>120.1643336824601</v>
      </c>
      <c r="CF236" s="100">
        <f>Quarterly!CG305</f>
        <v>-42.528580225634933</v>
      </c>
      <c r="CG236" s="100">
        <f>Quarterly!CH305</f>
        <v>-61.593162396096865</v>
      </c>
      <c r="CH236" s="100">
        <f>Quarterly!CI305</f>
        <v>30.530439975240736</v>
      </c>
      <c r="CI236" s="100">
        <f>Quarterly!CJ305</f>
        <v>43.393450764125973</v>
      </c>
      <c r="CJ236" s="100">
        <f>Quarterly!CK305</f>
        <v>-71.595406006545915</v>
      </c>
      <c r="CK236" s="100">
        <f>Quarterly!CL305</f>
        <v>-30.434693304082963</v>
      </c>
      <c r="CL236" s="100">
        <f>Quarterly!CM305</f>
        <v>47.374908092083274</v>
      </c>
      <c r="CM236" s="100">
        <f>Quarterly!CN305</f>
        <v>92.859668792514583</v>
      </c>
      <c r="CN236" s="100">
        <f>Quarterly!CO305</f>
        <v>26.213547757278146</v>
      </c>
      <c r="CO236" s="100">
        <f>Quarterly!CP305</f>
        <v>-105.73235110971238</v>
      </c>
      <c r="CP236" s="100">
        <f>Quarterly!CQ305</f>
        <v>75.025171852133184</v>
      </c>
      <c r="CQ236" s="100">
        <f>Quarterly!CR305</f>
        <v>63.822221280825062</v>
      </c>
      <c r="CR236" s="100">
        <f>Quarterly!CS305</f>
        <v>-25.751250994198791</v>
      </c>
      <c r="CS236" s="100">
        <f>Quarterly!CT305</f>
        <v>-164.70011850591402</v>
      </c>
      <c r="CT236" s="100">
        <f>Quarterly!CU305</f>
        <v>112.97977782179169</v>
      </c>
      <c r="CU236" s="100">
        <f>Quarterly!CV305</f>
        <v>71.037932427636974</v>
      </c>
      <c r="CV236" s="100">
        <f>Quarterly!CW305</f>
        <v>-49.688814954104544</v>
      </c>
      <c r="CW236" s="100">
        <f>Quarterly!CX305</f>
        <v>-81.942096306183117</v>
      </c>
      <c r="CX236" s="100">
        <f>Quarterly!CY305</f>
        <v>115.15115528669509</v>
      </c>
      <c r="CY236" s="100">
        <f>Quarterly!CZ305</f>
        <v>-109.78520199860873</v>
      </c>
      <c r="CZ236" s="100">
        <f>Quarterly!DA305</f>
        <v>-206.93382561308556</v>
      </c>
      <c r="DA236" s="100">
        <f>Quarterly!DB305</f>
        <v>-20.68753678220574</v>
      </c>
      <c r="DB236" s="100">
        <f>Quarterly!DC305</f>
        <v>102.04507149795052</v>
      </c>
      <c r="DC236" s="100">
        <f>Quarterly!DD305</f>
        <v>205.39998989494887</v>
      </c>
      <c r="DD236" s="100">
        <f>Quarterly!DE305</f>
        <v>-138.13189129129438</v>
      </c>
      <c r="DE236" s="100">
        <f>Quarterly!DF305</f>
        <v>40.92427901016913</v>
      </c>
      <c r="DF236" s="100">
        <f>Quarterly!DG305</f>
        <v>33.837259516892402</v>
      </c>
      <c r="DG236" s="100">
        <f>Quarterly!DH305</f>
        <v>51.058681496614099</v>
      </c>
      <c r="DH236" s="100">
        <f>Quarterly!DI305</f>
        <v>241.2807979139003</v>
      </c>
      <c r="DI236" s="100">
        <f>Quarterly!DJ305</f>
        <v>-25.708233326188463</v>
      </c>
      <c r="DJ236" s="100">
        <f>Quarterly!DK305</f>
        <v>-40.409240272750651</v>
      </c>
      <c r="DK236" s="100">
        <f>Quarterly!DL305</f>
        <v>-55.116659972634068</v>
      </c>
      <c r="DL236" s="100">
        <f>Quarterly!DM305</f>
        <v>248.92847483965164</v>
      </c>
      <c r="DM236" s="100">
        <f>Quarterly!DN305</f>
        <v>-297.73355395170364</v>
      </c>
      <c r="DN236" s="100">
        <f>Quarterly!DO305</f>
        <v>237.73666881127735</v>
      </c>
    </row>
    <row r="237" spans="1:118" ht="15.6">
      <c r="A237" s="102" t="s">
        <v>45</v>
      </c>
      <c r="B237" s="100">
        <f>Quarterly!C306</f>
        <v>0</v>
      </c>
      <c r="C237" s="100">
        <f>Quarterly!D306</f>
        <v>0</v>
      </c>
      <c r="D237" s="100">
        <f>Quarterly!E306</f>
        <v>0</v>
      </c>
      <c r="E237" s="100">
        <f>Quarterly!F306</f>
        <v>0</v>
      </c>
      <c r="F237" s="100">
        <f>Quarterly!G306</f>
        <v>0</v>
      </c>
      <c r="G237" s="100">
        <f>Quarterly!H306</f>
        <v>0</v>
      </c>
      <c r="H237" s="100">
        <f>Quarterly!I306</f>
        <v>0</v>
      </c>
      <c r="I237" s="100">
        <f>Quarterly!J306</f>
        <v>0</v>
      </c>
      <c r="J237" s="100">
        <f>Quarterly!K306</f>
        <v>0</v>
      </c>
      <c r="K237" s="100">
        <f>Quarterly!L306</f>
        <v>0</v>
      </c>
      <c r="L237" s="100">
        <f>Quarterly!M306</f>
        <v>0</v>
      </c>
      <c r="M237" s="100">
        <f>Quarterly!N306</f>
        <v>0</v>
      </c>
      <c r="N237" s="100">
        <f>Quarterly!O306</f>
        <v>0</v>
      </c>
      <c r="O237" s="100">
        <f>Quarterly!P306</f>
        <v>0</v>
      </c>
      <c r="P237" s="100">
        <f>Quarterly!Q306</f>
        <v>0</v>
      </c>
      <c r="Q237" s="100">
        <f>Quarterly!R306</f>
        <v>0</v>
      </c>
      <c r="R237" s="100">
        <f>Quarterly!S306</f>
        <v>-1.7307250000000001</v>
      </c>
      <c r="S237" s="100">
        <f>Quarterly!T306</f>
        <v>-1.7307250000000001</v>
      </c>
      <c r="T237" s="100">
        <f>Quarterly!U306</f>
        <v>-1.7307250000000001</v>
      </c>
      <c r="U237" s="100">
        <f>Quarterly!V306</f>
        <v>-1.7307250000000001</v>
      </c>
      <c r="V237" s="100">
        <f>Quarterly!W306</f>
        <v>-0.98448124999999986</v>
      </c>
      <c r="W237" s="100">
        <f>Quarterly!X306</f>
        <v>-0.98448124999999986</v>
      </c>
      <c r="X237" s="100">
        <f>Quarterly!Y306</f>
        <v>-0.98448124999999986</v>
      </c>
      <c r="Y237" s="100">
        <f>Quarterly!Z306</f>
        <v>-0.98448124999999986</v>
      </c>
      <c r="Z237" s="100">
        <f>Quarterly!AA306</f>
        <v>6.1293749999999994E-2</v>
      </c>
      <c r="AA237" s="100">
        <f>Quarterly!AB306</f>
        <v>6.1293749999999994E-2</v>
      </c>
      <c r="AB237" s="100">
        <f>Quarterly!AC306</f>
        <v>6.1293749999999994E-2</v>
      </c>
      <c r="AC237" s="100">
        <f>Quarterly!AD306</f>
        <v>6.1293749999999994E-2</v>
      </c>
      <c r="AD237" s="100">
        <f>Quarterly!AE306</f>
        <v>0.22173937500000002</v>
      </c>
      <c r="AE237" s="100">
        <f>Quarterly!AF306</f>
        <v>0.22173937500000002</v>
      </c>
      <c r="AF237" s="100">
        <f>Quarterly!AG306</f>
        <v>0.22173937500000002</v>
      </c>
      <c r="AG237" s="100">
        <f>Quarterly!AH306</f>
        <v>0.22173937500000002</v>
      </c>
      <c r="AH237" s="100">
        <f>Quarterly!AI306</f>
        <v>0.46867250000000005</v>
      </c>
      <c r="AI237" s="100">
        <f>Quarterly!AJ306</f>
        <v>0.46867250000000005</v>
      </c>
      <c r="AJ237" s="100">
        <f>Quarterly!AK306</f>
        <v>0.46867250000000005</v>
      </c>
      <c r="AK237" s="100">
        <f>Quarterly!AL306</f>
        <v>0.46867250000000005</v>
      </c>
      <c r="AL237" s="100">
        <f>Quarterly!AM306</f>
        <v>0.24133312500000015</v>
      </c>
      <c r="AM237" s="100">
        <f>Quarterly!AN306</f>
        <v>0.24133312500000015</v>
      </c>
      <c r="AN237" s="100">
        <f>Quarterly!AO306</f>
        <v>0.24133312500000015</v>
      </c>
      <c r="AO237" s="100">
        <f>Quarterly!AP306</f>
        <v>0.24133312500000015</v>
      </c>
      <c r="AP237" s="100">
        <f>Quarterly!AQ306</f>
        <v>-1.0055937499999998</v>
      </c>
      <c r="AQ237" s="100">
        <f>Quarterly!AR306</f>
        <v>-1.0055937499999998</v>
      </c>
      <c r="AR237" s="100">
        <f>Quarterly!AS306</f>
        <v>-1.0055937499999998</v>
      </c>
      <c r="AS237" s="100">
        <f>Quarterly!AT306</f>
        <v>-1.0055937499999998</v>
      </c>
      <c r="AT237" s="100">
        <f>Quarterly!AU306</f>
        <v>0.29005625000000024</v>
      </c>
      <c r="AU237" s="100">
        <f>Quarterly!AV306</f>
        <v>0.29005625000000024</v>
      </c>
      <c r="AV237" s="100">
        <f>Quarterly!AW306</f>
        <v>0.29005625000000024</v>
      </c>
      <c r="AW237" s="100">
        <f>Quarterly!AX306</f>
        <v>0.29005625000000024</v>
      </c>
      <c r="AX237" s="100">
        <f>Quarterly!AY306</f>
        <v>5.2325300000000006</v>
      </c>
      <c r="AY237" s="100">
        <f>Quarterly!AZ306</f>
        <v>-7.5663999999999998</v>
      </c>
      <c r="AZ237" s="100">
        <f>Quarterly!BA306</f>
        <v>-5.4873399999999997</v>
      </c>
      <c r="BA237" s="100">
        <f>Quarterly!BB306</f>
        <v>-4.4863799999999996</v>
      </c>
      <c r="BB237" s="100">
        <f>Quarterly!BC306</f>
        <v>-6.8168299999999995</v>
      </c>
      <c r="BC237" s="100">
        <f>Quarterly!BD306</f>
        <v>3.9406431620000006</v>
      </c>
      <c r="BD237" s="100">
        <f>Quarterly!BE306</f>
        <v>-3.1806999999999999</v>
      </c>
      <c r="BE237" s="100">
        <f>Quarterly!BF306</f>
        <v>-9.6381200000000007</v>
      </c>
      <c r="BF237" s="100">
        <f>Quarterly!BG306</f>
        <v>-2.5</v>
      </c>
      <c r="BG237" s="100">
        <f>Quarterly!BH306</f>
        <v>-6.7661200000000008</v>
      </c>
      <c r="BH237" s="100">
        <f>Quarterly!BI306</f>
        <v>-4.5237400000000001</v>
      </c>
      <c r="BI237" s="100">
        <f>Quarterly!BJ306</f>
        <v>-5.1647400000000001</v>
      </c>
      <c r="BJ237" s="100">
        <f>Quarterly!BK306</f>
        <v>-7.56663</v>
      </c>
      <c r="BK237" s="100">
        <f>Quarterly!BL306</f>
        <v>-2.7766799999999998</v>
      </c>
      <c r="BL237" s="100">
        <f>Quarterly!BM306</f>
        <v>-1.21719</v>
      </c>
      <c r="BM237" s="100">
        <f>Quarterly!BN306</f>
        <v>-2.4152300000000002</v>
      </c>
      <c r="BN237" s="100">
        <f>Quarterly!BO306</f>
        <v>-10.54307</v>
      </c>
      <c r="BO237" s="100">
        <f>Quarterly!BP306</f>
        <v>-5.4411100000000001</v>
      </c>
      <c r="BP237" s="100">
        <f>Quarterly!BQ306</f>
        <v>-3.0570180000000002</v>
      </c>
      <c r="BQ237" s="100">
        <f>Quarterly!BR306</f>
        <v>-1.370064685</v>
      </c>
      <c r="BR237" s="100">
        <f>Quarterly!BS306</f>
        <v>-8.3370899999999999</v>
      </c>
      <c r="BS237" s="100">
        <f>Quarterly!BT306</f>
        <v>-10.137690000000001</v>
      </c>
      <c r="BT237" s="100">
        <f>Quarterly!BU306</f>
        <v>17.577100000000002</v>
      </c>
      <c r="BU237" s="100">
        <f>Quarterly!BV306</f>
        <v>0</v>
      </c>
      <c r="BV237" s="100">
        <f>Quarterly!BW306</f>
        <v>0</v>
      </c>
      <c r="BW237" s="100">
        <f>Quarterly!BX306</f>
        <v>0</v>
      </c>
      <c r="BX237" s="100">
        <f>Quarterly!BY306</f>
        <v>-14.726132758000031</v>
      </c>
      <c r="BY237" s="100">
        <f>Quarterly!BZ306</f>
        <v>-21.796214684999999</v>
      </c>
      <c r="BZ237" s="100">
        <f>Quarterly!CA306</f>
        <v>1.2588555680000031</v>
      </c>
      <c r="CA237" s="100">
        <f>Quarterly!CB306</f>
        <v>4.4860233849999993</v>
      </c>
      <c r="CB237" s="100">
        <f>Quarterly!CC306</f>
        <v>6.5550769017974444</v>
      </c>
      <c r="CC237" s="100">
        <f>Quarterly!CD306</f>
        <v>9.3100810878449174</v>
      </c>
      <c r="CD237" s="100">
        <f>Quarterly!CE306</f>
        <v>4.670892058217972</v>
      </c>
      <c r="CE237" s="100">
        <f>Quarterly!CF306</f>
        <v>5.998733984945698</v>
      </c>
      <c r="CF237" s="100">
        <f>Quarterly!CG306</f>
        <v>-1.7321123567480057E-2</v>
      </c>
      <c r="CG237" s="100">
        <f>Quarterly!CH306</f>
        <v>7.3787045901629345</v>
      </c>
      <c r="CH237" s="100">
        <f>Quarterly!CI306</f>
        <v>14.196753879999985</v>
      </c>
      <c r="CI237" s="100">
        <f>Quarterly!CJ306</f>
        <v>26.159222052894993</v>
      </c>
      <c r="CJ237" s="100">
        <f>Quarterly!CK306</f>
        <v>29.4285592491341</v>
      </c>
      <c r="CK237" s="100">
        <f>Quarterly!CL306</f>
        <v>10.092127010163136</v>
      </c>
      <c r="CL237" s="100">
        <f>Quarterly!CM306</f>
        <v>7.0250792614622597</v>
      </c>
      <c r="CM237" s="100">
        <f>Quarterly!CN306</f>
        <v>-5.3559257306814025</v>
      </c>
      <c r="CN237" s="100">
        <f>Quarterly!CO306</f>
        <v>-22.686665576852882</v>
      </c>
      <c r="CO237" s="100">
        <f>Quarterly!CP306</f>
        <v>-1.9351619319999891</v>
      </c>
      <c r="CP237" s="100">
        <f>Quarterly!CQ306</f>
        <v>5.5559222999999136</v>
      </c>
      <c r="CQ237" s="100">
        <f>Quarterly!CR306</f>
        <v>43.553584262000008</v>
      </c>
      <c r="CR237" s="100">
        <f>Quarterly!CS306</f>
        <v>12.907555432999942</v>
      </c>
      <c r="CS237" s="100">
        <f>Quarterly!CT306</f>
        <v>33.193199882000044</v>
      </c>
      <c r="CT237" s="100">
        <f>Quarterly!CU306</f>
        <v>14.326599999999985</v>
      </c>
      <c r="CU237" s="100">
        <f>Quarterly!CV306</f>
        <v>6.4793197760000165</v>
      </c>
      <c r="CV237" s="100">
        <f>Quarterly!CW306</f>
        <v>114.40968977850008</v>
      </c>
      <c r="CW237" s="100">
        <f>Quarterly!CX306</f>
        <v>-52.950672899499921</v>
      </c>
      <c r="CX237" s="100">
        <f>Quarterly!CY306</f>
        <v>-2.5347459259999567</v>
      </c>
      <c r="CY237" s="100">
        <f>Quarterly!CZ306</f>
        <v>-34.230386901000003</v>
      </c>
      <c r="CZ237" s="100">
        <f>Quarterly!DA306</f>
        <v>165.42233058199992</v>
      </c>
      <c r="DA237" s="100">
        <f>Quarterly!DB306</f>
        <v>89.938467916000008</v>
      </c>
      <c r="DB237" s="100">
        <f>Quarterly!DC306</f>
        <v>-8.7008567005000401</v>
      </c>
      <c r="DC237" s="100">
        <f>Quarterly!DD306</f>
        <v>-116.18175659250001</v>
      </c>
      <c r="DD237" s="100">
        <f>Quarterly!DE306</f>
        <v>-8.5823875730000054</v>
      </c>
      <c r="DE237" s="100">
        <f>Quarterly!DF306</f>
        <v>104.61660329400006</v>
      </c>
      <c r="DF237" s="100">
        <f>Quarterly!DG306</f>
        <v>-23.255197567000067</v>
      </c>
      <c r="DG237" s="100">
        <f>Quarterly!DH306</f>
        <v>-48.590450539427451</v>
      </c>
      <c r="DH237" s="100">
        <f>Quarterly!DI306</f>
        <v>106.63674948300005</v>
      </c>
      <c r="DI237" s="100">
        <f>Quarterly!DJ306</f>
        <v>134.21899966899991</v>
      </c>
      <c r="DJ237" s="100">
        <f>Quarterly!DK306</f>
        <v>-205.21588339700003</v>
      </c>
      <c r="DK237" s="100">
        <f>Quarterly!DL306</f>
        <v>64.484738155000173</v>
      </c>
      <c r="DL237" s="100">
        <f>Quarterly!DM306</f>
        <v>-21.376641333767203</v>
      </c>
      <c r="DM237" s="100">
        <f>Quarterly!DN306</f>
        <v>16.903511208000076</v>
      </c>
      <c r="DN237" s="100">
        <f>Quarterly!DO306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Quarterly!C312</f>
        <v>0</v>
      </c>
      <c r="C241" s="349">
        <f>Quarterly!D312</f>
        <v>0</v>
      </c>
      <c r="D241" s="349">
        <f>Quarterly!E312</f>
        <v>0</v>
      </c>
      <c r="E241" s="349">
        <f>Quarterly!F312</f>
        <v>0</v>
      </c>
      <c r="F241" s="349">
        <f>Quarterly!G312</f>
        <v>0</v>
      </c>
      <c r="G241" s="349">
        <f>Quarterly!H312</f>
        <v>0</v>
      </c>
      <c r="H241" s="349">
        <f>Quarterly!I312</f>
        <v>0</v>
      </c>
      <c r="I241" s="349">
        <f>Quarterly!J312</f>
        <v>0</v>
      </c>
      <c r="J241" s="349">
        <f>Quarterly!K312</f>
        <v>0</v>
      </c>
      <c r="K241" s="349">
        <f>Quarterly!L312</f>
        <v>0</v>
      </c>
      <c r="L241" s="349">
        <f>Quarterly!M312</f>
        <v>0</v>
      </c>
      <c r="M241" s="349">
        <f>Quarterly!N312</f>
        <v>0</v>
      </c>
      <c r="N241" s="349">
        <f>Quarterly!O312</f>
        <v>0</v>
      </c>
      <c r="O241" s="349">
        <f>Quarterly!P312</f>
        <v>0</v>
      </c>
      <c r="P241" s="349">
        <f>Quarterly!Q312</f>
        <v>0</v>
      </c>
      <c r="Q241" s="349">
        <f>Quarterly!R312</f>
        <v>0</v>
      </c>
      <c r="R241" s="349">
        <f>Quarterly!S312</f>
        <v>0</v>
      </c>
      <c r="S241" s="349">
        <f>Quarterly!T312</f>
        <v>0</v>
      </c>
      <c r="T241" s="349">
        <f>Quarterly!U312</f>
        <v>0</v>
      </c>
      <c r="U241" s="349">
        <f>Quarterly!V312</f>
        <v>0</v>
      </c>
      <c r="V241" s="349">
        <f>Quarterly!W312</f>
        <v>0</v>
      </c>
      <c r="W241" s="349">
        <f>Quarterly!X312</f>
        <v>0</v>
      </c>
      <c r="X241" s="349">
        <f>Quarterly!Y312</f>
        <v>0</v>
      </c>
      <c r="Y241" s="349">
        <f>Quarterly!Z312</f>
        <v>0</v>
      </c>
      <c r="Z241" s="349">
        <f>Quarterly!AA312</f>
        <v>0</v>
      </c>
      <c r="AA241" s="349">
        <f>Quarterly!AB312</f>
        <v>0</v>
      </c>
      <c r="AB241" s="349">
        <f>Quarterly!AC312</f>
        <v>0</v>
      </c>
      <c r="AC241" s="349">
        <f>Quarterly!AD312</f>
        <v>0</v>
      </c>
      <c r="AD241" s="349" t="e">
        <f>Quarterly!AE312</f>
        <v>#DIV/0!</v>
      </c>
      <c r="AE241" s="349" t="e">
        <f>Quarterly!AF312</f>
        <v>#DIV/0!</v>
      </c>
      <c r="AF241" s="349" t="e">
        <f>Quarterly!AG312</f>
        <v>#DIV/0!</v>
      </c>
      <c r="AG241" s="349" t="e">
        <f>Quarterly!AH312</f>
        <v>#DIV/0!</v>
      </c>
      <c r="AH241" s="349" t="e">
        <f>Quarterly!AI312</f>
        <v>#DIV/0!</v>
      </c>
      <c r="AI241" s="349" t="e">
        <f>Quarterly!AJ312</f>
        <v>#DIV/0!</v>
      </c>
      <c r="AJ241" s="349" t="e">
        <f>Quarterly!AK312</f>
        <v>#DIV/0!</v>
      </c>
      <c r="AK241" s="349" t="e">
        <f>Quarterly!AL312</f>
        <v>#DIV/0!</v>
      </c>
      <c r="AL241" s="349" t="e">
        <f>Quarterly!AM312</f>
        <v>#DIV/0!</v>
      </c>
      <c r="AM241" s="349" t="e">
        <f>Quarterly!AN312</f>
        <v>#DIV/0!</v>
      </c>
      <c r="AN241" s="349" t="e">
        <f>Quarterly!AO312</f>
        <v>#DIV/0!</v>
      </c>
      <c r="AO241" s="349" t="e">
        <f>Quarterly!AP312</f>
        <v>#DIV/0!</v>
      </c>
      <c r="AP241" s="349">
        <f>Quarterly!AQ312</f>
        <v>0</v>
      </c>
      <c r="AQ241" s="349">
        <f>Quarterly!AR312</f>
        <v>0</v>
      </c>
      <c r="AR241" s="349">
        <f>Quarterly!AS312</f>
        <v>6</v>
      </c>
      <c r="AS241" s="349">
        <f>Quarterly!AT312</f>
        <v>9</v>
      </c>
      <c r="AT241" s="349">
        <f>Quarterly!AU312</f>
        <v>9</v>
      </c>
      <c r="AU241" s="349">
        <f>Quarterly!AV312</f>
        <v>9</v>
      </c>
      <c r="AV241" s="349">
        <f>Quarterly!AW312</f>
        <v>9</v>
      </c>
      <c r="AW241" s="349">
        <f>Quarterly!AX312</f>
        <v>9</v>
      </c>
      <c r="AX241" s="349">
        <f>Quarterly!AY312</f>
        <v>9</v>
      </c>
      <c r="AY241" s="349">
        <f>Quarterly!AZ312</f>
        <v>9</v>
      </c>
      <c r="AZ241" s="349">
        <f>Quarterly!BA312</f>
        <v>9</v>
      </c>
      <c r="BA241" s="349">
        <f>Quarterly!BB312</f>
        <v>9</v>
      </c>
      <c r="BB241" s="349">
        <f>Quarterly!BC312</f>
        <v>9</v>
      </c>
      <c r="BC241" s="349">
        <f>Quarterly!BD312</f>
        <v>9</v>
      </c>
      <c r="BD241" s="349">
        <f>Quarterly!BE312</f>
        <v>8.3333333333333339</v>
      </c>
      <c r="BE241" s="349">
        <f>Quarterly!BF312</f>
        <v>8</v>
      </c>
      <c r="BF241" s="349">
        <f>Quarterly!BG312</f>
        <v>9</v>
      </c>
      <c r="BG241" s="349">
        <f>Quarterly!BH312</f>
        <v>9</v>
      </c>
      <c r="BH241" s="349">
        <f>Quarterly!BI312</f>
        <v>9</v>
      </c>
      <c r="BI241" s="349">
        <f>Quarterly!BJ312</f>
        <v>8.5</v>
      </c>
      <c r="BJ241" s="349">
        <f>Quarterly!BK312</f>
        <v>7.333333333333333</v>
      </c>
      <c r="BK241" s="349">
        <f>Quarterly!BL312</f>
        <v>7</v>
      </c>
      <c r="BL241" s="349">
        <f>Quarterly!BM312</f>
        <v>7</v>
      </c>
      <c r="BM241" s="349">
        <f>Quarterly!BN312</f>
        <v>6.333333333333333</v>
      </c>
      <c r="BN241" s="349">
        <f>Quarterly!BO312</f>
        <v>6</v>
      </c>
      <c r="BO241" s="349">
        <f>Quarterly!BP312</f>
        <v>6</v>
      </c>
      <c r="BP241" s="349">
        <f>Quarterly!BQ312</f>
        <v>6</v>
      </c>
      <c r="BQ241" s="349">
        <f>Quarterly!BR312</f>
        <v>6.833333333333333</v>
      </c>
      <c r="BR241" s="349">
        <f>Quarterly!BS312</f>
        <v>7</v>
      </c>
      <c r="BS241" s="349">
        <f>Quarterly!BT312</f>
        <v>7.333333333333333</v>
      </c>
      <c r="BT241" s="349">
        <f>Quarterly!BU312</f>
        <v>7.5</v>
      </c>
      <c r="BU241" s="349">
        <f>Quarterly!BV312</f>
        <v>7.5</v>
      </c>
      <c r="BV241" s="349">
        <f>Quarterly!BW312</f>
        <v>7.5</v>
      </c>
      <c r="BW241" s="349">
        <f>Quarterly!BX312</f>
        <v>7.333333333333333</v>
      </c>
      <c r="BX241" s="349">
        <f>Quarterly!BY312</f>
        <v>7</v>
      </c>
      <c r="BY241" s="349">
        <f>Quarterly!BZ312</f>
        <v>7</v>
      </c>
      <c r="BZ241" s="349">
        <f>Quarterly!CA312</f>
        <v>7</v>
      </c>
      <c r="CA241" s="349">
        <f>Quarterly!CB312</f>
        <v>6.833333333333333</v>
      </c>
      <c r="CB241" s="349">
        <f>Quarterly!CC312</f>
        <v>6.5</v>
      </c>
      <c r="CC241" s="349">
        <f>Quarterly!CD312</f>
        <v>6.5</v>
      </c>
      <c r="CD241" s="349">
        <f>Quarterly!CE312</f>
        <v>6.5</v>
      </c>
      <c r="CE241" s="349">
        <f>Quarterly!CF312</f>
        <v>6.5</v>
      </c>
      <c r="CF241" s="349">
        <f>Quarterly!CG312</f>
        <v>6.5</v>
      </c>
      <c r="CG241" s="349">
        <f>Quarterly!CH312</f>
        <v>6.5</v>
      </c>
      <c r="CH241" s="349">
        <f>Quarterly!CI312</f>
        <v>6.5</v>
      </c>
      <c r="CI241" s="349">
        <f>Quarterly!CJ312</f>
        <v>6.5</v>
      </c>
      <c r="CJ241" s="349">
        <f>Quarterly!CK312</f>
        <v>6.5</v>
      </c>
      <c r="CK241" s="349">
        <f>Quarterly!CL312</f>
        <v>6.416666666666667</v>
      </c>
      <c r="CL241" s="349">
        <f>Quarterly!CM312</f>
        <v>6.25</v>
      </c>
      <c r="CM241" s="349">
        <f>Quarterly!CN312</f>
        <v>6.166666666666667</v>
      </c>
      <c r="CN241" s="349">
        <f>Quarterly!CO312</f>
        <v>6</v>
      </c>
      <c r="CO241" s="349">
        <f>Quarterly!CP312</f>
        <v>5.833333333333333</v>
      </c>
      <c r="CP241" s="349">
        <f>Quarterly!CQ312</f>
        <v>5.5</v>
      </c>
      <c r="CQ241" s="349">
        <f>Quarterly!CR312</f>
        <v>5.5</v>
      </c>
      <c r="CR241" s="349">
        <f>Quarterly!CS312</f>
        <v>5.5</v>
      </c>
      <c r="CS241" s="349">
        <f>Quarterly!CT312</f>
        <v>5.5</v>
      </c>
      <c r="CT241" s="349">
        <f>Quarterly!CU312</f>
        <v>5.5</v>
      </c>
      <c r="CU241" s="349">
        <f>Quarterly!CV312</f>
        <v>5.166666666666667</v>
      </c>
      <c r="CV241" s="349">
        <f>Quarterly!CW312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Quarterly!C320</f>
        <v>0</v>
      </c>
      <c r="C242" s="349">
        <f>Quarterly!D320</f>
        <v>0</v>
      </c>
      <c r="D242" s="349">
        <f>Quarterly!E320</f>
        <v>0</v>
      </c>
      <c r="E242" s="349">
        <f>Quarterly!F320</f>
        <v>0</v>
      </c>
      <c r="F242" s="349">
        <f>Quarterly!G320</f>
        <v>0</v>
      </c>
      <c r="G242" s="349">
        <f>Quarterly!H320</f>
        <v>0</v>
      </c>
      <c r="H242" s="349">
        <f>Quarterly!I320</f>
        <v>0</v>
      </c>
      <c r="I242" s="349">
        <f>Quarterly!J320</f>
        <v>0</v>
      </c>
      <c r="J242" s="349">
        <f>Quarterly!K320</f>
        <v>3</v>
      </c>
      <c r="K242" s="349">
        <f>Quarterly!L320</f>
        <v>9</v>
      </c>
      <c r="L242" s="349">
        <f>Quarterly!M320</f>
        <v>9</v>
      </c>
      <c r="M242" s="349">
        <f>Quarterly!N320</f>
        <v>8.6666666666666661</v>
      </c>
      <c r="N242" s="349">
        <f>Quarterly!O320</f>
        <v>8</v>
      </c>
      <c r="O242" s="349">
        <f>Quarterly!P320</f>
        <v>8</v>
      </c>
      <c r="P242" s="349">
        <f>Quarterly!Q320</f>
        <v>8.2999999999999989</v>
      </c>
      <c r="Q242" s="349">
        <f>Quarterly!R320</f>
        <v>8.1</v>
      </c>
      <c r="R242" s="349">
        <f>Quarterly!S320</f>
        <v>8</v>
      </c>
      <c r="S242" s="349">
        <f>Quarterly!T320</f>
        <v>8.1999999999999993</v>
      </c>
      <c r="T242" s="349">
        <f>Quarterly!U320</f>
        <v>9.1666666666666661</v>
      </c>
      <c r="U242" s="349">
        <f>Quarterly!V320</f>
        <v>8.6333333333333329</v>
      </c>
      <c r="V242" s="349">
        <f>Quarterly!W320</f>
        <v>8.9833333333333343</v>
      </c>
      <c r="W242" s="349">
        <f>Quarterly!X320</f>
        <v>8.5749999999999993</v>
      </c>
      <c r="X242" s="349">
        <f>Quarterly!Y320</f>
        <v>9.3000000000000007</v>
      </c>
      <c r="Y242" s="349">
        <f>Quarterly!Z320</f>
        <v>8.9966666666666679</v>
      </c>
      <c r="Z242" s="349">
        <f>Quarterly!AA320</f>
        <v>9.5833333333333339</v>
      </c>
      <c r="AA242" s="349">
        <f>Quarterly!AB320</f>
        <v>10.326666666666666</v>
      </c>
      <c r="AB242" s="349">
        <f>Quarterly!AC320</f>
        <v>9.9233333333333338</v>
      </c>
      <c r="AC242" s="349">
        <f>Quarterly!AD320</f>
        <v>11.316666666666668</v>
      </c>
      <c r="AD242" s="349">
        <f>Quarterly!AE320</f>
        <v>10.553333333333333</v>
      </c>
      <c r="AE242" s="349">
        <f>Quarterly!AF320</f>
        <v>9.89</v>
      </c>
      <c r="AF242" s="349">
        <f>Quarterly!AG320</f>
        <v>10.220000000000001</v>
      </c>
      <c r="AG242" s="349">
        <f>Quarterly!AH320</f>
        <v>9.7099999999999991</v>
      </c>
      <c r="AH242" s="349">
        <f>Quarterly!AI320</f>
        <v>9.43</v>
      </c>
      <c r="AI242" s="349">
        <f>Quarterly!AJ320</f>
        <v>9.7733333333333334</v>
      </c>
      <c r="AJ242" s="349">
        <f>Quarterly!AK320</f>
        <v>10.336666666666668</v>
      </c>
      <c r="AK242" s="349">
        <f>Quarterly!AL320</f>
        <v>10.986666666666666</v>
      </c>
      <c r="AL242" s="349">
        <f>Quarterly!AM320</f>
        <v>10.86</v>
      </c>
      <c r="AM242" s="349">
        <f>Quarterly!AN320</f>
        <v>10.87</v>
      </c>
      <c r="AN242" s="349">
        <f>Quarterly!AO320</f>
        <v>11.103333333333333</v>
      </c>
      <c r="AO242" s="349">
        <f>Quarterly!AP320</f>
        <v>11.25</v>
      </c>
      <c r="AP242" s="349">
        <f>Quarterly!AQ320</f>
        <v>6.4466666666666663</v>
      </c>
      <c r="AQ242" s="349">
        <f>Quarterly!AR320</f>
        <v>7.72</v>
      </c>
      <c r="AR242" s="349">
        <f>Quarterly!AS320</f>
        <v>9.5233333333333334</v>
      </c>
      <c r="AS242" s="349">
        <f>Quarterly!AT320</f>
        <v>9.4466666666666672</v>
      </c>
      <c r="AT242" s="349">
        <f>Quarterly!AU320</f>
        <v>9.1733333333333338</v>
      </c>
      <c r="AU242" s="349">
        <f>Quarterly!AV320</f>
        <v>8.43</v>
      </c>
      <c r="AV242" s="349">
        <f>Quarterly!AW320</f>
        <v>8</v>
      </c>
      <c r="AW242" s="349">
        <f>Quarterly!AX320</f>
        <v>7.43</v>
      </c>
      <c r="AX242" s="349">
        <f>Quarterly!AY320</f>
        <v>7.93</v>
      </c>
      <c r="AY242" s="349">
        <f>Quarterly!AZ320</f>
        <v>7.43</v>
      </c>
      <c r="AZ242" s="349">
        <f>Quarterly!BA320</f>
        <v>6.086666666666666</v>
      </c>
      <c r="BA242" s="349">
        <f>Quarterly!BB320</f>
        <v>7.4033333333333333</v>
      </c>
      <c r="BB242" s="349">
        <f>Quarterly!BC320</f>
        <v>7.663333333333334</v>
      </c>
      <c r="BC242" s="349">
        <f>Quarterly!BD320</f>
        <v>6.4333333333333336</v>
      </c>
      <c r="BD242" s="349">
        <f>Quarterly!BE320</f>
        <v>7.0333333333333323</v>
      </c>
      <c r="BE242" s="349">
        <f>Quarterly!BF320</f>
        <v>7.413333333333334</v>
      </c>
      <c r="BF242" s="349">
        <f>Quarterly!BG320</f>
        <v>9.3033333333333328</v>
      </c>
      <c r="BG242" s="349">
        <f>Quarterly!BH320</f>
        <v>8.5499999999999989</v>
      </c>
      <c r="BH242" s="349">
        <f>Quarterly!BI320</f>
        <v>9.2866666666666671</v>
      </c>
      <c r="BI242" s="349">
        <f>Quarterly!BJ320</f>
        <v>8.0933333333333337</v>
      </c>
      <c r="BJ242" s="349">
        <f>Quarterly!BK320</f>
        <v>7.0533333333333337</v>
      </c>
      <c r="BK242" s="349">
        <f>Quarterly!BL320</f>
        <v>6.336666666666666</v>
      </c>
      <c r="BL242" s="349">
        <f>Quarterly!BM320</f>
        <v>7.0566666666666658</v>
      </c>
      <c r="BM242" s="349">
        <f>Quarterly!BN320</f>
        <v>7.1066666666666665</v>
      </c>
      <c r="BN242" s="349">
        <f>Quarterly!BO320</f>
        <v>6.7299999999999995</v>
      </c>
      <c r="BO242" s="349">
        <f>Quarterly!BP320</f>
        <v>6.9266666666666667</v>
      </c>
      <c r="BP242" s="349">
        <f>Quarterly!BQ320</f>
        <v>6.9233333333333329</v>
      </c>
      <c r="BQ242" s="349">
        <f>Quarterly!BR320</f>
        <v>7.6400000000000006</v>
      </c>
      <c r="BR242" s="349">
        <f>Quarterly!BS320</f>
        <v>7.2525089605734765</v>
      </c>
      <c r="BS242" s="349">
        <f>Quarterly!BT320</f>
        <v>8.5156666666666663</v>
      </c>
      <c r="BT242" s="349">
        <f>Quarterly!BU320</f>
        <v>9.8075499198878848</v>
      </c>
      <c r="BU242" s="349">
        <f>Quarterly!BV320</f>
        <v>11.301666666666668</v>
      </c>
      <c r="BV242" s="349">
        <f>Quarterly!BW320</f>
        <v>10.480267623197392</v>
      </c>
      <c r="BW242" s="349">
        <f>Quarterly!BX320</f>
        <v>10.907438765142979</v>
      </c>
      <c r="BX242" s="349">
        <f>Quarterly!BY320</f>
        <v>8.8143232912212515</v>
      </c>
      <c r="BY242" s="349">
        <f>Quarterly!BZ320</f>
        <v>6.1246491132012579</v>
      </c>
      <c r="BZ242" s="349">
        <f>Quarterly!CA320</f>
        <v>5.7364574314574313</v>
      </c>
      <c r="CA242" s="349">
        <f>Quarterly!CB320</f>
        <v>5.6813906742362024</v>
      </c>
      <c r="CB242" s="349">
        <f>Quarterly!CC320</f>
        <v>5.5521445376797915</v>
      </c>
      <c r="CC242" s="349">
        <f>Quarterly!CD320</f>
        <v>5.3833333333333329</v>
      </c>
      <c r="CD242" s="349">
        <f>Quarterly!CE320</f>
        <v>4.0373333333333337</v>
      </c>
      <c r="CE242" s="349">
        <f>Quarterly!CF320</f>
        <v>3.454333333333333</v>
      </c>
      <c r="CF242" s="349">
        <f>Quarterly!CG320</f>
        <v>3.4863333333333331</v>
      </c>
      <c r="CG242" s="349">
        <f>Quarterly!CH320</f>
        <v>3.5416666666666665</v>
      </c>
      <c r="CH242" s="349">
        <f>Quarterly!CI320</f>
        <v>4.970427195493162</v>
      </c>
      <c r="CI242" s="349">
        <f>Quarterly!CJ320</f>
        <v>5.8126843241283508</v>
      </c>
      <c r="CJ242" s="349">
        <f>Quarterly!CK320</f>
        <v>6.1701725682117328</v>
      </c>
      <c r="CK242" s="349">
        <f>Quarterly!CL320</f>
        <v>6.6122089740581318</v>
      </c>
      <c r="CL242" s="349">
        <f>Quarterly!CM320</f>
        <v>6.4148143504005573</v>
      </c>
      <c r="CM242" s="349">
        <f>Quarterly!CN320</f>
        <v>6.3199168801594077</v>
      </c>
      <c r="CN242" s="349">
        <f>Quarterly!CO320</f>
        <v>5.9376244802128113</v>
      </c>
      <c r="CO242" s="349">
        <f>Quarterly!CP320</f>
        <v>5.7494477782869211</v>
      </c>
      <c r="CP242" s="349">
        <f>Quarterly!CQ320</f>
        <v>5.5247993026013651</v>
      </c>
      <c r="CQ242" s="349">
        <f>Quarterly!CR320</f>
        <v>5.6416141855648752</v>
      </c>
      <c r="CR242" s="349">
        <f>Quarterly!CS320</f>
        <v>5.6299001259980557</v>
      </c>
      <c r="CS242" s="349">
        <f>Quarterly!CT320</f>
        <v>5.4990731088177158</v>
      </c>
      <c r="CT242" s="349">
        <f>Quarterly!CU320</f>
        <v>5.5234034699270964</v>
      </c>
      <c r="CU242" s="349">
        <f>Quarterly!CV320</f>
        <v>5.3750032371148402</v>
      </c>
      <c r="CV242" s="349">
        <f>Quarterly!CW320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Quarterly!C313</f>
        <v>10.039999999999999</v>
      </c>
      <c r="C243" s="349">
        <f>Quarterly!D313</f>
        <v>12.063333333333333</v>
      </c>
      <c r="D243" s="349">
        <f>Quarterly!E313</f>
        <v>12.036666666666667</v>
      </c>
      <c r="E243" s="349">
        <f>Quarterly!F313</f>
        <v>12.123333333333333</v>
      </c>
      <c r="F243" s="349">
        <f>Quarterly!G313</f>
        <v>11.373333333333333</v>
      </c>
      <c r="G243" s="349">
        <f>Quarterly!H313</f>
        <v>10.826666666666666</v>
      </c>
      <c r="H243" s="349">
        <f>Quarterly!I313</f>
        <v>10.823333333333332</v>
      </c>
      <c r="I243" s="349">
        <f>Quarterly!J313</f>
        <v>11.026666666666666</v>
      </c>
      <c r="J243" s="349">
        <f>Quarterly!K313</f>
        <v>8.3416666666666668</v>
      </c>
      <c r="K243" s="349">
        <f>Quarterly!L313</f>
        <v>8.2193333333333332</v>
      </c>
      <c r="L243" s="349">
        <f>Quarterly!M313</f>
        <v>8.6286666666666658</v>
      </c>
      <c r="M243" s="349">
        <f>Quarterly!N313</f>
        <v>8.3293333333333326</v>
      </c>
      <c r="N243" s="349">
        <f>Quarterly!O313</f>
        <v>9.9093333333333344</v>
      </c>
      <c r="O243" s="349">
        <f>Quarterly!P313</f>
        <v>8.2506666666666675</v>
      </c>
      <c r="P243" s="349">
        <f>Quarterly!Q313</f>
        <v>8.7949999999999999</v>
      </c>
      <c r="Q243" s="349">
        <f>Quarterly!R313</f>
        <v>8.4236666666666675</v>
      </c>
      <c r="R243" s="349">
        <f>Quarterly!S313</f>
        <v>7.9203333333333328</v>
      </c>
      <c r="S243" s="349">
        <f>Quarterly!T313</f>
        <v>8.7376666666666676</v>
      </c>
      <c r="T243" s="349">
        <f>Quarterly!U313</f>
        <v>8.6450000000000014</v>
      </c>
      <c r="U243" s="349">
        <f>Quarterly!V313</f>
        <v>8.5080000000000009</v>
      </c>
      <c r="V243" s="349">
        <f>Quarterly!W313</f>
        <v>9.2239999999999984</v>
      </c>
      <c r="W243" s="349">
        <f>Quarterly!X313</f>
        <v>9.2899999999999991</v>
      </c>
      <c r="X243" s="349">
        <f>Quarterly!Y313</f>
        <v>9.3833333333333329</v>
      </c>
      <c r="Y243" s="349">
        <f>Quarterly!Z313</f>
        <v>10.044666666666666</v>
      </c>
      <c r="Z243" s="349">
        <f>Quarterly!AA313</f>
        <v>9.8833333333333329</v>
      </c>
      <c r="AA243" s="349">
        <f>Quarterly!AB313</f>
        <v>10.033333333333333</v>
      </c>
      <c r="AB243" s="349">
        <f>Quarterly!AC313</f>
        <v>9.8633333333333333</v>
      </c>
      <c r="AC243" s="349">
        <f>Quarterly!AD313</f>
        <v>10.136666666666667</v>
      </c>
      <c r="AD243" s="349">
        <f>Quarterly!AE313</f>
        <v>10.153333333333334</v>
      </c>
      <c r="AE243" s="349">
        <f>Quarterly!AF313</f>
        <v>9.9966666666666661</v>
      </c>
      <c r="AF243" s="349">
        <f>Quarterly!AG313</f>
        <v>9.3433333333333337</v>
      </c>
      <c r="AG243" s="349">
        <f>Quarterly!AH313</f>
        <v>9.1</v>
      </c>
      <c r="AH243" s="349">
        <f>Quarterly!AI313</f>
        <v>8.9433333333333351</v>
      </c>
      <c r="AI243" s="349">
        <f>Quarterly!AJ313</f>
        <v>9.1133333333333315</v>
      </c>
      <c r="AJ243" s="349">
        <f>Quarterly!AK313</f>
        <v>9.2733333333333334</v>
      </c>
      <c r="AK243" s="349">
        <f>Quarterly!AL313</f>
        <v>9.33</v>
      </c>
      <c r="AL243" s="349">
        <f>Quarterly!AM313</f>
        <v>8.9073333333333338</v>
      </c>
      <c r="AM243" s="349">
        <f>Quarterly!AN313</f>
        <v>9.2629999999999999</v>
      </c>
      <c r="AN243" s="349">
        <f>Quarterly!AO313</f>
        <v>9.327</v>
      </c>
      <c r="AO243" s="349">
        <f>Quarterly!AP313</f>
        <v>9.43</v>
      </c>
      <c r="AP243" s="349">
        <f>Quarterly!AQ313</f>
        <v>9.39</v>
      </c>
      <c r="AQ243" s="349">
        <f>Quarterly!AR313</f>
        <v>8.7133333333333329</v>
      </c>
      <c r="AR243" s="349">
        <f>Quarterly!AS313</f>
        <v>8.5633333333333344</v>
      </c>
      <c r="AS243" s="349">
        <f>Quarterly!AT313</f>
        <v>8.0200000000000014</v>
      </c>
      <c r="AT243" s="349">
        <f>Quarterly!AU313</f>
        <v>8.08</v>
      </c>
      <c r="AU243" s="349">
        <f>Quarterly!AV313</f>
        <v>8.1766666666666659</v>
      </c>
      <c r="AV243" s="349">
        <f>Quarterly!AW313</f>
        <v>8.3166666666666664</v>
      </c>
      <c r="AW243" s="349">
        <f>Quarterly!AX313</f>
        <v>8.24</v>
      </c>
      <c r="AX243" s="349">
        <f>Quarterly!AY313</f>
        <v>7.9033333333333333</v>
      </c>
      <c r="AY243" s="349">
        <f>Quarterly!AZ313</f>
        <v>7.69</v>
      </c>
      <c r="AZ243" s="349">
        <f>Quarterly!BA313</f>
        <v>7.5666666666666664</v>
      </c>
      <c r="BA243" s="349">
        <f>Quarterly!BB313</f>
        <v>7.32</v>
      </c>
      <c r="BB243" s="349">
        <f>Quarterly!BC313</f>
        <v>5.8133333333333335</v>
      </c>
      <c r="BC243" s="349">
        <f>Quarterly!BD321</f>
        <v>8</v>
      </c>
      <c r="BD243" s="349" t="e">
        <f>Quarterly!BE313</f>
        <v>#DIV/0!</v>
      </c>
      <c r="BE243" s="349" t="e">
        <f>Quarterly!BF313</f>
        <v>#DIV/0!</v>
      </c>
      <c r="BF243" s="349">
        <f>Quarterly!BG313</f>
        <v>5.8966666666666674</v>
      </c>
      <c r="BG243" s="349">
        <f>Quarterly!BH313</f>
        <v>8.7233333333333345</v>
      </c>
      <c r="BH243" s="349">
        <f>Quarterly!BI313</f>
        <v>9.0566666666666666</v>
      </c>
      <c r="BI243" s="349">
        <f>Quarterly!BJ313</f>
        <v>8.7566666666666659</v>
      </c>
      <c r="BJ243" s="349">
        <f>Quarterly!BK313</f>
        <v>7.2933333333333339</v>
      </c>
      <c r="BK243" s="349">
        <f>Quarterly!BL313</f>
        <v>6.6966666666666663</v>
      </c>
      <c r="BL243" s="349">
        <f>Quarterly!BM313</f>
        <v>6.1766666666666659</v>
      </c>
      <c r="BM243" s="349">
        <f>Quarterly!BN313</f>
        <v>6.8933333333333335</v>
      </c>
      <c r="BN243" s="349">
        <f>Quarterly!BO313</f>
        <v>7.5</v>
      </c>
      <c r="BO243" s="349">
        <f>Quarterly!BP313</f>
        <v>8.2033333333333331</v>
      </c>
      <c r="BP243" s="349">
        <f>Quarterly!BQ313</f>
        <v>7.53</v>
      </c>
      <c r="BQ243" s="349">
        <f>Quarterly!BR313</f>
        <v>7.7633333333333328</v>
      </c>
      <c r="BR243" s="349">
        <f>Quarterly!BS313</f>
        <v>7.95</v>
      </c>
      <c r="BS243" s="349">
        <f>Quarterly!BT313</f>
        <v>8.6399999999999988</v>
      </c>
      <c r="BT243" s="349">
        <f>Quarterly!BU313</f>
        <v>8.65</v>
      </c>
      <c r="BU243" s="349">
        <f>Quarterly!BV313</f>
        <v>10.36</v>
      </c>
      <c r="BV243" s="349">
        <f>Quarterly!BW313</f>
        <v>10.666666666666666</v>
      </c>
      <c r="BW243" s="349">
        <f>Quarterly!BX313</f>
        <v>10.943333333333333</v>
      </c>
      <c r="BX243" s="349">
        <f>Quarterly!BY313</f>
        <v>9.3233333333333341</v>
      </c>
      <c r="BY243" s="349">
        <f>Quarterly!BZ313</f>
        <v>8.6</v>
      </c>
      <c r="BZ243" s="349">
        <f>Quarterly!CA313</f>
        <v>8.3733333333333331</v>
      </c>
      <c r="CA243" s="349">
        <f>Quarterly!CB313</f>
        <v>8.6515603288333303</v>
      </c>
      <c r="CB243" s="349">
        <f>Quarterly!CC313</f>
        <v>8.179623474376525</v>
      </c>
      <c r="CC243" s="349">
        <f>Quarterly!CD313</f>
        <v>7.7523333333333326</v>
      </c>
      <c r="CD243" s="349">
        <f>Quarterly!CE313</f>
        <v>8.3699999999999992</v>
      </c>
      <c r="CE243" s="349">
        <f>Quarterly!CF313</f>
        <v>8.5196666666666658</v>
      </c>
      <c r="CF243" s="349">
        <f>Quarterly!CG313</f>
        <v>8.213000000000001</v>
      </c>
      <c r="CG243" s="349">
        <f>Quarterly!CH313</f>
        <v>7.867</v>
      </c>
      <c r="CH243" s="349">
        <f>Quarterly!CI313</f>
        <v>7.6994276335493161</v>
      </c>
      <c r="CI243" s="349">
        <f>Quarterly!CJ313</f>
        <v>8.2072690425014692</v>
      </c>
      <c r="CJ243" s="349">
        <f>Quarterly!CK313</f>
        <v>8.0499999999999989</v>
      </c>
      <c r="CK243" s="349">
        <f>Quarterly!CL313</f>
        <v>7.7008905736764435</v>
      </c>
      <c r="CL243" s="349">
        <f>Quarterly!CM313</f>
        <v>7.4795904041847647</v>
      </c>
      <c r="CM243" s="349">
        <f>Quarterly!CN313</f>
        <v>8.1138448191827663</v>
      </c>
      <c r="CN243" s="349">
        <f>Quarterly!CO313</f>
        <v>7.7339540502278794</v>
      </c>
      <c r="CO243" s="349">
        <f>Quarterly!CP313</f>
        <v>7.5354258762738269</v>
      </c>
      <c r="CP243" s="349">
        <f>Quarterly!CQ313</f>
        <v>7.8416661645537191</v>
      </c>
      <c r="CQ243" s="349">
        <f>Quarterly!CR313</f>
        <v>8.176185280817494</v>
      </c>
      <c r="CR243" s="349">
        <f>Quarterly!CS313</f>
        <v>6.82484312821519</v>
      </c>
      <c r="CS243" s="349">
        <f>Quarterly!CT313</f>
        <v>7.1798057246988263</v>
      </c>
      <c r="CT243" s="349">
        <f>Quarterly!CU313</f>
        <v>7.1333589784908087</v>
      </c>
      <c r="CU243" s="349">
        <f>Quarterly!CV313</f>
        <v>7.8760494580932869</v>
      </c>
      <c r="CV243" s="349">
        <f>Quarterly!CW313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Quarterly!C314</f>
        <v>15.270000000000001</v>
      </c>
      <c r="C244" s="349">
        <f>Quarterly!D314</f>
        <v>16.486666666666668</v>
      </c>
      <c r="D244" s="349">
        <f>Quarterly!E314</f>
        <v>17.943333333333332</v>
      </c>
      <c r="E244" s="349">
        <f>Quarterly!F314</f>
        <v>17.953333333333333</v>
      </c>
      <c r="F244" s="349">
        <f>Quarterly!G314</f>
        <v>18.296666666666667</v>
      </c>
      <c r="G244" s="349">
        <f>Quarterly!H314</f>
        <v>18.22666666666667</v>
      </c>
      <c r="H244" s="349">
        <f>Quarterly!I314</f>
        <v>18.056666666666668</v>
      </c>
      <c r="I244" s="349">
        <f>Quarterly!J314</f>
        <v>18.443333333333332</v>
      </c>
      <c r="J244" s="349">
        <f>Quarterly!K314</f>
        <v>16.823333333333334</v>
      </c>
      <c r="K244" s="349">
        <f>Quarterly!L314</f>
        <v>16.77</v>
      </c>
      <c r="L244" s="349">
        <f>Quarterly!M314</f>
        <v>16.636666666666667</v>
      </c>
      <c r="M244" s="349">
        <f>Quarterly!N314</f>
        <v>16.63</v>
      </c>
      <c r="N244" s="349">
        <f>Quarterly!O314</f>
        <v>16.133333333333333</v>
      </c>
      <c r="O244" s="349">
        <f>Quarterly!P314</f>
        <v>16.026666666666667</v>
      </c>
      <c r="P244" s="349">
        <f>Quarterly!Q314</f>
        <v>14.593333333333334</v>
      </c>
      <c r="Q244" s="349">
        <f>Quarterly!R314</f>
        <v>16.113333333333333</v>
      </c>
      <c r="R244" s="349">
        <f>Quarterly!S314</f>
        <v>16.14</v>
      </c>
      <c r="S244" s="349">
        <f>Quarterly!T314</f>
        <v>16.143333333333334</v>
      </c>
      <c r="T244" s="349">
        <f>Quarterly!U314</f>
        <v>16.506666666666668</v>
      </c>
      <c r="U244" s="349">
        <f>Quarterly!V314</f>
        <v>16.5</v>
      </c>
      <c r="V244" s="349">
        <f>Quarterly!W314</f>
        <v>16.22666666666667</v>
      </c>
      <c r="W244" s="349">
        <f>Quarterly!X314</f>
        <v>16.343333333333334</v>
      </c>
      <c r="X244" s="349">
        <f>Quarterly!Y314</f>
        <v>16.886666666666667</v>
      </c>
      <c r="Y244" s="349">
        <f>Quarterly!Z314</f>
        <v>16.48</v>
      </c>
      <c r="Z244" s="349">
        <f>Quarterly!AA314</f>
        <v>16.536666666666669</v>
      </c>
      <c r="AA244" s="349">
        <f>Quarterly!AB314</f>
        <v>15.719999999999999</v>
      </c>
      <c r="AB244" s="349">
        <f>Quarterly!AC314</f>
        <v>16.593333333333334</v>
      </c>
      <c r="AC244" s="349">
        <f>Quarterly!AD314</f>
        <v>16.566666666666666</v>
      </c>
      <c r="AD244" s="349">
        <f>Quarterly!AE314</f>
        <v>16.463333333333335</v>
      </c>
      <c r="AE244" s="349">
        <f>Quarterly!AF314</f>
        <v>16.510000000000002</v>
      </c>
      <c r="AF244" s="349">
        <f>Quarterly!AG314</f>
        <v>16.243333333333336</v>
      </c>
      <c r="AG244" s="349">
        <f>Quarterly!AH314</f>
        <v>15.643333333333333</v>
      </c>
      <c r="AH244" s="349">
        <f>Quarterly!AI314</f>
        <v>15.933333333333332</v>
      </c>
      <c r="AI244" s="349">
        <f>Quarterly!AJ314</f>
        <v>16.246666666666666</v>
      </c>
      <c r="AJ244" s="349">
        <f>Quarterly!AK314</f>
        <v>15.486666666666666</v>
      </c>
      <c r="AK244" s="349">
        <f>Quarterly!AL314</f>
        <v>16.303333333333331</v>
      </c>
      <c r="AL244" s="349">
        <f>Quarterly!AM314</f>
        <v>15.9</v>
      </c>
      <c r="AM244" s="349">
        <f>Quarterly!AN314</f>
        <v>15.936666666666666</v>
      </c>
      <c r="AN244" s="349">
        <f>Quarterly!AO314</f>
        <v>15.903333333333334</v>
      </c>
      <c r="AO244" s="349">
        <f>Quarterly!AP314</f>
        <v>16.209999999999997</v>
      </c>
      <c r="AP244" s="349">
        <f>Quarterly!AQ314</f>
        <v>16.313333333333333</v>
      </c>
      <c r="AQ244" s="349">
        <f>Quarterly!AR314</f>
        <v>15.363333333333332</v>
      </c>
      <c r="AR244" s="349">
        <f>Quarterly!AS314</f>
        <v>15.54</v>
      </c>
      <c r="AS244" s="349">
        <f>Quarterly!AT314</f>
        <v>15.893333333333333</v>
      </c>
      <c r="AT244" s="349">
        <f>Quarterly!AU314</f>
        <v>15.453333333333333</v>
      </c>
      <c r="AU244" s="349">
        <f>Quarterly!AV314</f>
        <v>15.583333333333334</v>
      </c>
      <c r="AV244" s="349">
        <f>Quarterly!AW314</f>
        <v>16.23</v>
      </c>
      <c r="AW244" s="349">
        <f>Quarterly!AX314</f>
        <v>16.196666666666665</v>
      </c>
      <c r="AX244" s="349">
        <f>Quarterly!AY314</f>
        <v>15.986666666666665</v>
      </c>
      <c r="AY244" s="349">
        <f>Quarterly!AZ314</f>
        <v>15.9</v>
      </c>
      <c r="AZ244" s="349">
        <f>Quarterly!BA314</f>
        <v>16.053333333333331</v>
      </c>
      <c r="BA244" s="349">
        <f>Quarterly!BB314</f>
        <v>15.953333333333333</v>
      </c>
      <c r="BB244" s="349">
        <f>Quarterly!BC314</f>
        <v>16.056666666666668</v>
      </c>
      <c r="BC244" s="349">
        <f>Quarterly!BD322</f>
        <v>0</v>
      </c>
      <c r="BD244" s="349">
        <f>Quarterly!BE314</f>
        <v>16.316666666666666</v>
      </c>
      <c r="BE244" s="349">
        <f>Quarterly!BF314</f>
        <v>16.393333333333334</v>
      </c>
      <c r="BF244" s="349">
        <f>Quarterly!BG314</f>
        <v>16.083333333333332</v>
      </c>
      <c r="BG244" s="349">
        <f>Quarterly!BH314</f>
        <v>16.78</v>
      </c>
      <c r="BH244" s="349">
        <f>Quarterly!BI314</f>
        <v>17.416666666666668</v>
      </c>
      <c r="BI244" s="349">
        <f>Quarterly!BJ314</f>
        <v>16.613333333333333</v>
      </c>
      <c r="BJ244" s="349">
        <f>Quarterly!BK314</f>
        <v>16.766666666666666</v>
      </c>
      <c r="BK244" s="349">
        <f>Quarterly!BL314</f>
        <v>16.996666666666666</v>
      </c>
      <c r="BL244" s="349">
        <f>Quarterly!BM314</f>
        <v>16.976666666666667</v>
      </c>
      <c r="BM244" s="349">
        <f>Quarterly!BN314</f>
        <v>17.263333333333335</v>
      </c>
      <c r="BN244" s="349">
        <f>Quarterly!BO314</f>
        <v>16.373333333333335</v>
      </c>
      <c r="BO244" s="349">
        <f>Quarterly!BP314</f>
        <v>16.690000000000001</v>
      </c>
      <c r="BP244" s="349">
        <f>Quarterly!BQ314</f>
        <v>16.856666666666669</v>
      </c>
      <c r="BQ244" s="349">
        <f>Quarterly!BR314</f>
        <v>16.75</v>
      </c>
      <c r="BR244" s="349">
        <f>Quarterly!BS314</f>
        <v>16.506666666666664</v>
      </c>
      <c r="BS244" s="349">
        <f>Quarterly!BT314</f>
        <v>16.803333333333335</v>
      </c>
      <c r="BT244" s="349">
        <f>Quarterly!BU314</f>
        <v>16.91333333333333</v>
      </c>
      <c r="BU244" s="349">
        <f>Quarterly!BV314</f>
        <v>16.583333333333332</v>
      </c>
      <c r="BV244" s="349">
        <f>Quarterly!BW314</f>
        <v>17.133333333333336</v>
      </c>
      <c r="BW244" s="349">
        <f>Quarterly!BX314</f>
        <v>17.493333333333332</v>
      </c>
      <c r="BX244" s="349">
        <f>Quarterly!BY314</f>
        <v>17.493333333333332</v>
      </c>
      <c r="BY244" s="349">
        <f>Quarterly!BZ314</f>
        <v>17.15666666666667</v>
      </c>
      <c r="BZ244" s="349">
        <f>Quarterly!CA314</f>
        <v>17.123333333333331</v>
      </c>
      <c r="CA244" s="349">
        <f>Quarterly!CB314</f>
        <v>17.390102271419622</v>
      </c>
      <c r="CB244" s="349">
        <f>Quarterly!CC314</f>
        <v>17.243333333333336</v>
      </c>
      <c r="CC244" s="349">
        <f>Quarterly!CD314</f>
        <v>17.28</v>
      </c>
      <c r="CD244" s="349">
        <f>Quarterly!CE314</f>
        <v>17.436666666666667</v>
      </c>
      <c r="CE244" s="349">
        <f>Quarterly!CF314</f>
        <v>17.486666666666668</v>
      </c>
      <c r="CF244" s="349">
        <f>Quarterly!CG314</f>
        <v>17.313333333333336</v>
      </c>
      <c r="CG244" s="349">
        <f>Quarterly!CH314</f>
        <v>17.096666666666668</v>
      </c>
      <c r="CH244" s="349">
        <f>Quarterly!CI314</f>
        <v>17.123333333333335</v>
      </c>
      <c r="CI244" s="349">
        <f>Quarterly!CJ314</f>
        <v>17.166666666666668</v>
      </c>
      <c r="CJ244" s="349">
        <f>Quarterly!CK314</f>
        <v>17.526666666666667</v>
      </c>
      <c r="CK244" s="349">
        <f>Quarterly!CL314</f>
        <v>17.350000000000001</v>
      </c>
      <c r="CL244" s="349">
        <f>Quarterly!CM314</f>
        <v>17.040000000000003</v>
      </c>
      <c r="CM244" s="349">
        <f>Quarterly!CN314</f>
        <v>17.11</v>
      </c>
      <c r="CN244" s="349">
        <f>Quarterly!CO314</f>
        <v>17.41</v>
      </c>
      <c r="CO244" s="349">
        <f>Quarterly!CP314</f>
        <v>17.123333333333335</v>
      </c>
      <c r="CP244" s="349">
        <f>Quarterly!CQ314</f>
        <v>17.05</v>
      </c>
      <c r="CQ244" s="349">
        <f>Quarterly!CR314</f>
        <v>16.916666666666668</v>
      </c>
      <c r="CR244" s="349">
        <f>Quarterly!CS314</f>
        <v>17.16</v>
      </c>
      <c r="CS244" s="349">
        <f>Quarterly!CT314</f>
        <v>16.693333333333332</v>
      </c>
      <c r="CT244" s="349">
        <f>Quarterly!CU314</f>
        <v>16.756666666666664</v>
      </c>
      <c r="CU244" s="349">
        <f>Quarterly!CV314</f>
        <v>16.523333333333333</v>
      </c>
      <c r="CV244" s="349">
        <f>Quarterly!CW314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Quarterly!C322</f>
        <v>0</v>
      </c>
      <c r="C245" s="349">
        <f>Quarterly!D322</f>
        <v>0</v>
      </c>
      <c r="D245" s="349">
        <f>Quarterly!E322</f>
        <v>0</v>
      </c>
      <c r="E245" s="349">
        <f>Quarterly!F322</f>
        <v>0</v>
      </c>
      <c r="F245" s="349">
        <f>Quarterly!G322</f>
        <v>0</v>
      </c>
      <c r="G245" s="349">
        <f>Quarterly!H322</f>
        <v>0</v>
      </c>
      <c r="H245" s="349">
        <f>Quarterly!I322</f>
        <v>0</v>
      </c>
      <c r="I245" s="349">
        <f>Quarterly!J322</f>
        <v>0</v>
      </c>
      <c r="J245" s="349">
        <f>Quarterly!K322</f>
        <v>0</v>
      </c>
      <c r="K245" s="349">
        <f>Quarterly!L322</f>
        <v>0</v>
      </c>
      <c r="L245" s="349">
        <f>Quarterly!M322</f>
        <v>0</v>
      </c>
      <c r="M245" s="349">
        <f>Quarterly!N322</f>
        <v>0</v>
      </c>
      <c r="N245" s="349">
        <f>Quarterly!O322</f>
        <v>0</v>
      </c>
      <c r="O245" s="349">
        <f>Quarterly!P322</f>
        <v>0</v>
      </c>
      <c r="P245" s="349">
        <f>Quarterly!Q322</f>
        <v>0</v>
      </c>
      <c r="Q245" s="349">
        <f>Quarterly!R322</f>
        <v>0</v>
      </c>
      <c r="R245" s="349">
        <f>Quarterly!S322</f>
        <v>0</v>
      </c>
      <c r="S245" s="349">
        <f>Quarterly!T322</f>
        <v>0</v>
      </c>
      <c r="T245" s="349">
        <f>Quarterly!U322</f>
        <v>0</v>
      </c>
      <c r="U245" s="349">
        <f>Quarterly!V322</f>
        <v>0</v>
      </c>
      <c r="V245" s="349">
        <f>Quarterly!W322</f>
        <v>0</v>
      </c>
      <c r="W245" s="349">
        <f>Quarterly!X322</f>
        <v>0</v>
      </c>
      <c r="X245" s="349">
        <f>Quarterly!Y322</f>
        <v>0</v>
      </c>
      <c r="Y245" s="349">
        <f>Quarterly!Z322</f>
        <v>0</v>
      </c>
      <c r="Z245" s="349">
        <f>Quarterly!AA322</f>
        <v>0</v>
      </c>
      <c r="AA245" s="349">
        <f>Quarterly!AB322</f>
        <v>0</v>
      </c>
      <c r="AB245" s="349">
        <f>Quarterly!AC322</f>
        <v>0</v>
      </c>
      <c r="AC245" s="349">
        <f>Quarterly!AD322</f>
        <v>0</v>
      </c>
      <c r="AD245" s="349">
        <f>Quarterly!AE322</f>
        <v>0</v>
      </c>
      <c r="AE245" s="349">
        <f>Quarterly!AF322</f>
        <v>0</v>
      </c>
      <c r="AF245" s="349">
        <f>Quarterly!AG322</f>
        <v>0</v>
      </c>
      <c r="AG245" s="349">
        <f>Quarterly!AH322</f>
        <v>0</v>
      </c>
      <c r="AH245" s="349">
        <f>Quarterly!AI322</f>
        <v>0</v>
      </c>
      <c r="AI245" s="349">
        <f>Quarterly!AJ322</f>
        <v>0</v>
      </c>
      <c r="AJ245" s="349">
        <f>Quarterly!AK322</f>
        <v>0</v>
      </c>
      <c r="AK245" s="349">
        <f>Quarterly!AL322</f>
        <v>0</v>
      </c>
      <c r="AL245" s="349">
        <f>Quarterly!AM322</f>
        <v>0</v>
      </c>
      <c r="AM245" s="349">
        <f>Quarterly!AN322</f>
        <v>0</v>
      </c>
      <c r="AN245" s="349">
        <f>Quarterly!AO322</f>
        <v>0</v>
      </c>
      <c r="AO245" s="349">
        <f>Quarterly!AP322</f>
        <v>0</v>
      </c>
      <c r="AP245" s="349">
        <f>Quarterly!AQ322</f>
        <v>0</v>
      </c>
      <c r="AQ245" s="349">
        <f>Quarterly!AR322</f>
        <v>0</v>
      </c>
      <c r="AR245" s="349">
        <f>Quarterly!AS322</f>
        <v>0</v>
      </c>
      <c r="AS245" s="349">
        <f>Quarterly!AT322</f>
        <v>0</v>
      </c>
      <c r="AT245" s="349">
        <f>Quarterly!AU322</f>
        <v>0</v>
      </c>
      <c r="AU245" s="349">
        <f>Quarterly!AV322</f>
        <v>0</v>
      </c>
      <c r="AV245" s="349">
        <f>Quarterly!AW322</f>
        <v>0</v>
      </c>
      <c r="AW245" s="349">
        <f>Quarterly!AX322</f>
        <v>0</v>
      </c>
      <c r="AX245" s="349">
        <f>Quarterly!AY322</f>
        <v>0</v>
      </c>
      <c r="AY245" s="349">
        <f>Quarterly!AZ322</f>
        <v>0</v>
      </c>
      <c r="AZ245" s="349">
        <f>Quarterly!BA322</f>
        <v>0</v>
      </c>
      <c r="BA245" s="349">
        <f>Quarterly!BB322</f>
        <v>0</v>
      </c>
      <c r="BB245" s="349">
        <f>Quarterly!BC322</f>
        <v>0</v>
      </c>
      <c r="BC245" s="349">
        <f>Quarterly!BD322</f>
        <v>0</v>
      </c>
      <c r="BD245" s="349">
        <f>Quarterly!BE322</f>
        <v>0</v>
      </c>
      <c r="BE245" s="349">
        <f>Quarterly!BF322</f>
        <v>0</v>
      </c>
      <c r="BF245" s="349">
        <f>Quarterly!BG322</f>
        <v>0</v>
      </c>
      <c r="BG245" s="349">
        <f>Quarterly!BH322</f>
        <v>0</v>
      </c>
      <c r="BH245" s="349">
        <f>Quarterly!BI322</f>
        <v>0</v>
      </c>
      <c r="BI245" s="349">
        <f>Quarterly!BJ322</f>
        <v>0</v>
      </c>
      <c r="BJ245" s="349">
        <f>Quarterly!BK322</f>
        <v>0</v>
      </c>
      <c r="BK245" s="349">
        <f>Quarterly!BL322</f>
        <v>0</v>
      </c>
      <c r="BL245" s="349">
        <f>Quarterly!BM322</f>
        <v>0</v>
      </c>
      <c r="BM245" s="349">
        <f>Quarterly!BN322</f>
        <v>0</v>
      </c>
      <c r="BN245" s="349">
        <f>Quarterly!BO322</f>
        <v>0</v>
      </c>
      <c r="BO245" s="349">
        <f>Quarterly!BP322</f>
        <v>0</v>
      </c>
      <c r="BP245" s="349">
        <f>Quarterly!BQ322</f>
        <v>0</v>
      </c>
      <c r="BQ245" s="349">
        <f>Quarterly!BR322</f>
        <v>0</v>
      </c>
      <c r="BR245" s="349">
        <f>Quarterly!BS322</f>
        <v>0</v>
      </c>
      <c r="BS245" s="349">
        <f>Quarterly!BT322</f>
        <v>0</v>
      </c>
      <c r="BT245" s="349">
        <f>Quarterly!BU322</f>
        <v>0</v>
      </c>
      <c r="BU245" s="349">
        <f>Quarterly!BV322</f>
        <v>0</v>
      </c>
      <c r="BV245" s="349">
        <f>Quarterly!BW322</f>
        <v>0</v>
      </c>
      <c r="BW245" s="349">
        <f>Quarterly!BX322</f>
        <v>0</v>
      </c>
      <c r="BX245" s="349">
        <f>Quarterly!BY322</f>
        <v>0</v>
      </c>
      <c r="BY245" s="349">
        <f>Quarterly!BZ322</f>
        <v>0</v>
      </c>
      <c r="BZ245" s="349">
        <f>Quarterly!CA322</f>
        <v>0</v>
      </c>
      <c r="CA245" s="349">
        <f>Quarterly!CB322</f>
        <v>0</v>
      </c>
      <c r="CB245" s="349">
        <f>Quarterly!CC322</f>
        <v>0</v>
      </c>
      <c r="CC245" s="349">
        <f>Quarterly!CD322</f>
        <v>0</v>
      </c>
      <c r="CD245" s="349">
        <f>Quarterly!CE322</f>
        <v>0</v>
      </c>
      <c r="CE245" s="349">
        <f>Quarterly!CF322</f>
        <v>0</v>
      </c>
      <c r="CF245" s="349">
        <f>Quarterly!CG322</f>
        <v>0</v>
      </c>
      <c r="CG245" s="349">
        <f>Quarterly!CH322</f>
        <v>0</v>
      </c>
      <c r="CH245" s="349">
        <f>Quarterly!CI322</f>
        <v>0</v>
      </c>
      <c r="CI245" s="349">
        <f>Quarterly!CJ322</f>
        <v>0</v>
      </c>
      <c r="CJ245" s="349">
        <f>Quarterly!CK322</f>
        <v>0</v>
      </c>
      <c r="CK245" s="349">
        <f>Quarterly!CL322</f>
        <v>0</v>
      </c>
      <c r="CL245" s="349">
        <f>Quarterly!CM322</f>
        <v>0</v>
      </c>
      <c r="CM245" s="349">
        <f>Quarterly!CN322</f>
        <v>0</v>
      </c>
      <c r="CN245" s="349">
        <f>Quarterly!CO322</f>
        <v>0</v>
      </c>
      <c r="CO245" s="349">
        <f>Quarterly!CP322</f>
        <v>0</v>
      </c>
      <c r="CP245" s="349">
        <f>Quarterly!CQ322</f>
        <v>0</v>
      </c>
      <c r="CQ245" s="349">
        <f>Quarterly!CR322</f>
        <v>0</v>
      </c>
      <c r="CR245" s="349">
        <f>Quarterly!CS322</f>
        <v>0</v>
      </c>
      <c r="CS245" s="349">
        <f>Quarterly!CT322</f>
        <v>0</v>
      </c>
      <c r="CT245" s="349">
        <f>Quarterly!CU322</f>
        <v>0</v>
      </c>
      <c r="CU245" s="349">
        <f>Quarterly!CV322</f>
        <v>0</v>
      </c>
      <c r="CV245" s="349">
        <f>Quarterly!CW322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2025-03-13T08:49:00Z</dcterms:modified>
</cp:coreProperties>
</file>