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andrew.mushokambere\Documents\MINECOFIN\QMFM1\QMFM\data\"/>
    </mc:Choice>
  </mc:AlternateContent>
  <xr:revisionPtr revIDLastSave="0" documentId="13_ncr:1_{23019900-ED75-4720-A7AA-F3F2A6FF7F46}" xr6:coauthVersionLast="47" xr6:coauthVersionMax="47" xr10:uidLastSave="{00000000-0000-0000-0000-000000000000}"/>
  <bookViews>
    <workbookView xWindow="-110" yWindow="-110" windowWidth="19420" windowHeight="10300" tabRatio="795" firstSheet="2" activeTab="4" xr2:uid="{00000000-000D-0000-FFFF-FFFF00000000}"/>
  </bookViews>
  <sheets>
    <sheet name="Quarterly data (2)" sheetId="7" state="hidden" r:id="rId1"/>
    <sheet name="ToC data doc" sheetId="8" r:id="rId2"/>
    <sheet name="Quarterly data" sheetId="3" r:id="rId3"/>
    <sheet name="monthly data" sheetId="4" r:id="rId4"/>
    <sheet name="FiscForTuning" sheetId="9"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T140" i="3" l="1"/>
  <c r="DT139" i="3"/>
  <c r="DT125" i="3"/>
  <c r="DT126" i="3"/>
  <c r="DT80" i="3"/>
  <c r="DT57" i="3"/>
  <c r="DS55" i="3" s="1"/>
  <c r="DT55" i="3" l="1"/>
  <c r="DT249" i="3" l="1"/>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DV308" i="3" l="1"/>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DU334" i="3" l="1"/>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97" i="3" l="1"/>
  <c r="AV695" i="3"/>
  <c r="AV694" i="3"/>
  <c r="AV747" i="3"/>
  <c r="AV499" i="3"/>
  <c r="AV743" i="3"/>
  <c r="AV679" i="3"/>
  <c r="AV671" i="3"/>
  <c r="AV711" i="3"/>
  <c r="AV713" i="3"/>
  <c r="AV739" i="3"/>
  <c r="AV742" i="3"/>
  <c r="AV745" i="3"/>
  <c r="AV746" i="3"/>
  <c r="AV511" i="3"/>
  <c r="AV635" i="3"/>
  <c r="AV636" i="3"/>
  <c r="AV631" i="3"/>
  <c r="AV627" i="3"/>
  <c r="AV628" i="3"/>
  <c r="AV672" i="3"/>
  <c r="AV728" i="3"/>
  <c r="AV712" i="3"/>
  <c r="AV762" i="3"/>
  <c r="AV751" i="3"/>
  <c r="AV765" i="3"/>
  <c r="AV642" i="3"/>
  <c r="AV640" i="3"/>
  <c r="AV758" i="3"/>
  <c r="AV759" i="3"/>
  <c r="AV756" i="3"/>
  <c r="AV755" i="3"/>
  <c r="AV750" i="3"/>
  <c r="AV752" i="3"/>
  <c r="AV768" i="3"/>
  <c r="AV699" i="3"/>
  <c r="AV692" i="3"/>
  <c r="AV698" i="3"/>
  <c r="AV667" i="3"/>
  <c r="AV691" i="3"/>
  <c r="AV729" i="3"/>
  <c r="AV727" i="3"/>
  <c r="AV714" i="3"/>
  <c r="AV669" i="3"/>
  <c r="AV677" i="3"/>
  <c r="AV67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9/2025: 16.7%
 </t>
        </r>
      </text>
    </comment>
    <comment ref="DT80" authorId="0" shapeId="0" xr:uid="{856349C7-C010-49ED-B765-4068DC47E13D}">
      <text>
        <r>
          <rPr>
            <sz val="13"/>
            <color indexed="81"/>
            <rFont val="Tahoma"/>
            <family val="2"/>
          </rPr>
          <t xml:space="preserve">Y-on-Y growth in  rebased Q NA 9/2025:
 </t>
        </r>
      </text>
    </comment>
    <comment ref="DT125" authorId="0" shapeId="0" xr:uid="{A02FAB44-A971-41B0-A593-CE10106F2166}">
      <text>
        <r>
          <rPr>
            <sz val="13"/>
            <color indexed="81"/>
            <rFont val="Tahoma"/>
            <family val="2"/>
          </rPr>
          <t>Y-on-Y growth in  rebased Q NA 9/2025:</t>
        </r>
      </text>
    </comment>
    <comment ref="DT126" authorId="0" shapeId="0" xr:uid="{54D4C28B-1A0C-4684-9393-99752A5E1B7A}">
      <text>
        <r>
          <rPr>
            <sz val="13"/>
            <color indexed="81"/>
            <rFont val="Tahoma"/>
            <family val="2"/>
          </rPr>
          <t xml:space="preserve">Q-on-Q growth in  rebased Q NA 9/2025:
9.89 and 24.2%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<sst xmlns="http://schemas.openxmlformats.org/spreadsheetml/2006/main" count="10349" uniqueCount="1663">
  <si>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</si>
  <si>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</si>
  <si>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</si>
  <si>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</si>
  <si>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</si>
  <si>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</si>
  <si>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</si>
  <si>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</si>
  <si>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</si>
  <si>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</si>
  <si>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</si>
  <si>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</si>
  <si>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</si>
  <si>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</si>
  <si>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</si>
  <si>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</si>
  <si>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</si>
  <si>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</si>
  <si>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</si>
  <si>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</si>
  <si>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</si>
  <si>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</si>
  <si>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</si>
  <si>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</si>
  <si>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</si>
  <si>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</si>
  <si>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</si>
  <si>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</si>
  <si>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</si>
  <si>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</si>
  <si>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</si>
  <si>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</si>
  <si>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</si>
  <si>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</si>
  <si>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</si>
  <si>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</si>
  <si>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</si>
  <si>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</si>
  <si>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</si>
  <si>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</si>
  <si>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</si>
  <si>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</si>
  <si>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</si>
  <si>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</si>
  <si>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</si>
  <si>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</si>
  <si>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</si>
  <si>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</si>
  <si>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</si>
  <si>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</si>
  <si>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</si>
  <si>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</si>
  <si>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</si>
  <si>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</si>
  <si>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</si>
  <si>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</si>
  <si>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</si>
  <si>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</si>
  <si>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</si>
  <si>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</si>
  <si>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</si>
  <si>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</si>
  <si>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</si>
  <si>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</si>
  <si>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</si>
  <si>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</si>
  <si>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</si>
  <si>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</si>
  <si>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</si>
  <si>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</si>
  <si>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</si>
  <si>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</si>
  <si>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</si>
  <si>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</si>
  <si>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</si>
  <si>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</si>
  <si>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</si>
  <si>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</si>
  <si>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</si>
  <si>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</si>
  <si>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</si>
  <si>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</si>
  <si>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</si>
  <si>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</si>
  <si>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</si>
  <si>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</si>
  <si>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</si>
  <si>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</si>
  <si>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</si>
  <si>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</si>
  <si>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</si>
  <si>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</si>
  <si>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</si>
  <si>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</si>
  <si>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</si>
  <si>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</si>
  <si>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</si>
  <si>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</si>
  <si>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</si>
  <si>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</si>
  <si>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</si>
  <si>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</si>
  <si>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</si>
  <si>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</si>
  <si>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</si>
  <si>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</si>
  <si>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</si>
  <si>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</si>
  <si>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</si>
  <si>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</si>
  <si>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</si>
  <si>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</si>
  <si>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</si>
  <si>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</si>
  <si>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</si>
  <si>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</si>
  <si>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</si>
  <si>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</si>
  <si>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</si>
  <si>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</si>
  <si>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</si>
  <si>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</si>
  <si>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</si>
  <si>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</si>
  <si>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</si>
  <si>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</si>
  <si>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</si>
  <si>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</si>
  <si>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</si>
  <si>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</si>
  <si>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</si>
  <si>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</si>
  <si>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</si>
  <si>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</si>
  <si>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</si>
  <si>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</si>
  <si>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</si>
  <si>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</si>
  <si>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</si>
  <si>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</si>
  <si>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</si>
  <si>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</si>
  <si>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</si>
  <si>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</si>
  <si>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</si>
  <si>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</si>
  <si>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</si>
  <si>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</si>
  <si>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</si>
  <si>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</si>
  <si>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</si>
  <si>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</si>
  <si>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</si>
  <si>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</si>
  <si>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</si>
  <si>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</si>
  <si>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</si>
  <si>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</si>
  <si>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</si>
  <si>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</si>
  <si>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</si>
  <si>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</si>
  <si>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</si>
  <si>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</si>
  <si>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</si>
  <si>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</si>
  <si>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</si>
  <si>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</si>
  <si>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</si>
  <si>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</si>
  <si>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</si>
  <si>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</si>
  <si>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</si>
  <si>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</si>
  <si>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</si>
  <si>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</si>
  <si>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</si>
  <si>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</si>
  <si>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</si>
  <si>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</si>
  <si>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</si>
  <si>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</si>
  <si>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</si>
  <si>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</si>
  <si>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</si>
  <si>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</si>
  <si>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</si>
  <si>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</si>
  <si>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</si>
  <si>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</si>
  <si>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</si>
  <si>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</si>
  <si>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</si>
  <si>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</si>
  <si>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</si>
  <si>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</si>
  <si>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</si>
  <si>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</si>
  <si>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</si>
  <si>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</si>
  <si>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</si>
  <si>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</si>
  <si>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</si>
  <si>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</si>
  <si>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</si>
  <si>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</si>
  <si>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</si>
  <si>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</si>
  <si>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</si>
  <si>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</si>
  <si>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</si>
  <si>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</si>
  <si>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</si>
  <si>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</si>
  <si>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</si>
  <si>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</si>
  <si>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</si>
  <si>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</si>
  <si>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</si>
  <si>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</si>
  <si>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</si>
  <si>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</si>
  <si>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</si>
  <si>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</si>
  <si>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</si>
  <si>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</si>
  <si>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</si>
  <si>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</si>
  <si>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</si>
  <si>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</si>
  <si>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</si>
  <si>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</si>
  <si>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</si>
  <si>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</si>
  <si>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</si>
  <si>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</si>
  <si>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</si>
  <si>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</si>
  <si>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</si>
  <si>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</si>
  <si>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</si>
  <si>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</si>
  <si>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</si>
  <si>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</si>
  <si>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</si>
  <si>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</si>
  <si>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</si>
  <si>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</si>
  <si>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</si>
  <si>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</si>
  <si>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</si>
  <si>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</si>
  <si>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</si>
  <si>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</si>
  <si>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</si>
  <si>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</si>
  <si>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</si>
  <si>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</si>
  <si>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</si>
  <si>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</si>
  <si>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</si>
  <si>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</si>
  <si>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</si>
  <si>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</si>
  <si>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</si>
  <si>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</si>
  <si>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</si>
  <si>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</si>
  <si>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</si>
  <si>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</si>
  <si>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</si>
  <si>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</si>
  <si>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</si>
  <si>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</si>
  <si>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</si>
  <si>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</si>
  <si>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</si>
  <si>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</si>
  <si>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</si>
  <si>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</si>
  <si>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</si>
  <si>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</si>
  <si>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</si>
  <si>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</si>
  <si>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</si>
  <si>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</si>
  <si>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</si>
  <si>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</si>
  <si>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</si>
  <si>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</si>
  <si>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</si>
  <si>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</si>
  <si>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</si>
  <si>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</si>
  <si>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</si>
  <si>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</si>
  <si>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</si>
  <si>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</si>
  <si>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</si>
  <si>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</si>
  <si>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</si>
  <si>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</si>
  <si>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</si>
  <si>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</si>
  <si>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</si>
  <si>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</si>
  <si>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</si>
  <si>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</si>
  <si>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</si>
  <si>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</si>
  <si>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</si>
  <si>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</si>
  <si>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</si>
  <si>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</si>
  <si>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</si>
  <si>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</si>
  <si>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</si>
  <si>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</si>
  <si>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</si>
  <si>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</si>
  <si>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</si>
  <si>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</si>
  <si>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</si>
  <si>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</si>
  <si>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</si>
  <si>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</si>
  <si>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</si>
  <si>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</si>
  <si>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</si>
  <si>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</si>
  <si>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</si>
  <si>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</si>
  <si>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</si>
  <si>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</si>
  <si>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</si>
  <si>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</si>
  <si>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</si>
  <si>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</si>
  <si>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</si>
  <si>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</si>
  <si>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</si>
  <si>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</si>
  <si>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</si>
  <si>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</si>
  <si>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</si>
  <si>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</si>
  <si>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</si>
  <si>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</si>
  <si>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</si>
  <si>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</si>
  <si>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</si>
  <si>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</si>
  <si>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</si>
  <si>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</si>
  <si>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</si>
  <si>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</si>
  <si>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</si>
  <si>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</si>
  <si>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</si>
  <si>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</si>
  <si>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</si>
  <si>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</si>
  <si>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</si>
  <si>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</si>
  <si>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</si>
  <si>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</si>
  <si>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</si>
  <si>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</si>
  <si>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</si>
  <si>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</si>
  <si>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</si>
  <si>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</si>
  <si>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</si>
  <si>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</si>
  <si>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</si>
  <si>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</si>
  <si>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</si>
  <si>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</si>
  <si>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</si>
  <si>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</si>
  <si>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</si>
  <si>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</si>
  <si>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</si>
  <si>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</si>
  <si>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</si>
  <si>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</si>
  <si>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</si>
  <si>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</si>
  <si>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</si>
  <si>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</si>
  <si>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</si>
  <si>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</si>
  <si>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</si>
  <si>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</si>
  <si>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</si>
  <si>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</si>
  <si>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</si>
  <si>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</si>
  <si>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</si>
  <si>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</si>
  <si>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</si>
  <si>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</si>
  <si>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</si>
  <si>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</si>
  <si>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</si>
  <si>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</si>
  <si>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</si>
  <si>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</si>
  <si>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</si>
  <si>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</si>
  <si>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</si>
  <si>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</si>
  <si>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</si>
  <si>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</si>
  <si>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</si>
  <si>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</si>
  <si>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</si>
  <si>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</si>
  <si>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</si>
  <si>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</si>
  <si>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</si>
  <si>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</si>
  <si>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</si>
  <si>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</si>
  <si>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</si>
  <si>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</si>
  <si>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</si>
  <si>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</si>
  <si>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</si>
  <si>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</si>
  <si>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</si>
  <si>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</si>
  <si>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</si>
  <si>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</si>
  <si>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</si>
  <si>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</si>
  <si>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</si>
  <si>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</si>
  <si>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</si>
  <si>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</si>
  <si>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</si>
  <si>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</si>
  <si>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</si>
  <si>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</si>
  <si>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</si>
  <si>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</si>
  <si>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</si>
  <si>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</si>
  <si>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</si>
  <si>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</si>
  <si>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</si>
  <si>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</si>
  <si>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</si>
  <si>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</si>
  <si>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</si>
  <si>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</si>
  <si>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</si>
  <si>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</si>
  <si>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</si>
  <si>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</si>
  <si>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</si>
  <si>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</si>
  <si>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</si>
  <si>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</si>
  <si>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</si>
  <si>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</si>
  <si>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</si>
  <si>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</si>
  <si>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</si>
  <si>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</si>
  <si>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</si>
  <si>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</si>
  <si>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</si>
  <si>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</si>
  <si>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</si>
  <si>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</si>
  <si>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</si>
  <si>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</si>
  <si>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</si>
  <si>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</si>
  <si>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</si>
  <si>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</si>
  <si>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</si>
  <si>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</si>
  <si>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</si>
  <si>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</si>
  <si>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</si>
  <si>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</si>
  <si>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</si>
  <si>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</si>
  <si>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</si>
  <si>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</si>
  <si>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</si>
  <si>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</si>
  <si>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</si>
  <si>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</si>
  <si>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</si>
  <si>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</si>
  <si>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</si>
  <si>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</si>
  <si>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</si>
  <si>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</si>
  <si>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</si>
  <si>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</si>
  <si>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</si>
  <si>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</si>
  <si>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</si>
  <si>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</si>
  <si>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</si>
  <si>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</si>
  <si>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</si>
  <si>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</si>
  <si>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</si>
  <si>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</si>
  <si>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</si>
  <si>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</si>
  <si>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</si>
  <si>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</si>
  <si>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</si>
  <si>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</si>
  <si>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</si>
  <si>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</si>
  <si>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</si>
  <si>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</si>
  <si>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</si>
  <si>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</si>
  <si>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</si>
  <si>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</si>
  <si>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</si>
  <si>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</si>
  <si>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</si>
  <si>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</si>
  <si>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</si>
  <si>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</si>
  <si>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</si>
  <si>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</si>
  <si>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</si>
  <si>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</si>
  <si>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</si>
  <si>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</si>
  <si>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</si>
  <si>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</si>
  <si>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</si>
  <si>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</si>
  <si>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</si>
  <si>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</si>
  <si>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</si>
  <si>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</si>
  <si>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</si>
  <si>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</si>
  <si>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</si>
  <si>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</si>
  <si>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</si>
  <si>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</si>
  <si>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</si>
  <si>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</si>
  <si>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</si>
  <si>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</si>
  <si>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</si>
  <si>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</si>
  <si>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</si>
  <si>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</si>
  <si>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</si>
  <si>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</si>
  <si>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</si>
  <si>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</si>
  <si>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</si>
  <si>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</si>
  <si>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</si>
  <si>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</si>
  <si>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</si>
  <si>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</si>
  <si>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</si>
  <si>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</si>
  <si>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</si>
  <si>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</si>
  <si>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</si>
  <si>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</si>
  <si>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</si>
  <si>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</si>
  <si>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</si>
  <si>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</si>
  <si>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</si>
  <si>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</si>
  <si>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</si>
  <si>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</si>
  <si>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</si>
  <si>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</si>
  <si>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</si>
  <si>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</si>
  <si>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</si>
  <si>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</si>
  <si>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</si>
  <si>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</si>
  <si>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</si>
  <si>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</si>
  <si>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</si>
  <si>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</si>
  <si>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</si>
  <si>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</si>
  <si>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</si>
  <si>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</si>
  <si>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</si>
  <si>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</si>
  <si>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</si>
  <si>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</si>
  <si>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</si>
  <si>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</si>
  <si>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</si>
  <si>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</si>
  <si>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</si>
  <si>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</si>
  <si>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</si>
  <si>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</si>
  <si>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</si>
  <si>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</si>
  <si>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</si>
  <si>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</si>
  <si>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</si>
  <si>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</si>
  <si>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</si>
  <si>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</si>
  <si>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</si>
  <si>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</si>
  <si>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</si>
  <si>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</si>
  <si>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</si>
  <si>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</si>
  <si>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</si>
  <si>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</si>
  <si>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</si>
  <si>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</si>
  <si>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</si>
  <si>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</si>
  <si>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</si>
  <si>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</si>
  <si>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</si>
  <si>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</si>
  <si>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</si>
  <si>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</si>
  <si>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</si>
  <si>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</si>
  <si>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</si>
  <si>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</si>
  <si>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</si>
  <si>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</si>
  <si>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</si>
  <si>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</si>
  <si>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</si>
  <si>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</si>
  <si>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</si>
  <si>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</si>
  <si>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</si>
  <si>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</si>
  <si>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</si>
  <si>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</si>
  <si>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</si>
  <si>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</si>
  <si>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</si>
  <si>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</si>
  <si>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</si>
  <si>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</si>
  <si>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</si>
  <si>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</si>
  <si>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</si>
  <si>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</si>
  <si>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</si>
  <si>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</si>
  <si>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</si>
  <si>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</si>
  <si>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</si>
  <si>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</si>
  <si>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</si>
  <si>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</si>
  <si>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</si>
  <si>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</si>
  <si>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</si>
  <si>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</si>
  <si>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</si>
  <si>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</si>
  <si>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</si>
  <si>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</si>
  <si>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</si>
  <si>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</si>
  <si>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</si>
  <si>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</si>
  <si>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</si>
  <si>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</si>
  <si>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</si>
  <si>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</si>
  <si>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</si>
  <si>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</si>
  <si>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</si>
  <si>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</si>
  <si>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</si>
  <si>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</si>
  <si>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</si>
  <si>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</si>
  <si>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</si>
  <si>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</si>
  <si>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</si>
  <si>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</si>
  <si>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</si>
  <si>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</si>
  <si>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</si>
  <si>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</si>
  <si>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</si>
  <si>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</si>
  <si>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</si>
  <si>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</si>
  <si>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</si>
  <si>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</si>
  <si>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</si>
  <si>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</si>
  <si>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</si>
  <si>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</si>
  <si>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</si>
  <si>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</si>
  <si>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</si>
  <si>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</si>
  <si>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</si>
  <si>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</si>
  <si>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</si>
  <si>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</si>
  <si>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</si>
  <si>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</si>
  <si>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</si>
  <si>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</si>
  <si>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</si>
  <si>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</si>
  <si>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</si>
  <si>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</si>
  <si>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</si>
  <si>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</si>
  <si>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</si>
  <si>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</si>
  <si>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</si>
  <si>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</si>
  <si>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</si>
  <si>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</si>
  <si>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</si>
  <si>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</si>
  <si>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</si>
  <si>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</si>
  <si>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</si>
  <si>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</si>
  <si>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</si>
  <si>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</si>
  <si>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</si>
  <si>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</si>
  <si>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</si>
  <si>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</si>
  <si>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</si>
  <si>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</si>
  <si>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</si>
  <si>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</si>
  <si>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</si>
  <si>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</si>
  <si>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</si>
  <si>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</si>
  <si>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</si>
  <si>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</si>
  <si>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</si>
  <si>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</si>
  <si>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</si>
  <si>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</si>
  <si>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</si>
  <si>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</si>
  <si>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</si>
  <si>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</si>
  <si>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</si>
  <si>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</si>
  <si>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</si>
  <si>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</si>
  <si>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</si>
  <si>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</si>
  <si>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</si>
  <si>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</si>
  <si>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</si>
  <si>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</si>
  <si>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</si>
  <si>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</si>
  <si>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</si>
  <si>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</si>
  <si>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</si>
  <si>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</si>
  <si>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</si>
  <si>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</si>
  <si>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</si>
  <si>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</si>
  <si>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</si>
  <si>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</si>
  <si>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</si>
  <si>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</si>
  <si>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</si>
  <si>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</si>
  <si>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</si>
  <si>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</si>
  <si>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</si>
  <si>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</si>
  <si>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</si>
  <si>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</si>
  <si>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</si>
  <si>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</si>
  <si>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</si>
  <si>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</si>
  <si>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</si>
  <si>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</si>
  <si>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</si>
  <si>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</si>
  <si>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</si>
  <si>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</si>
  <si>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</si>
  <si>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</si>
  <si>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</si>
  <si>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</si>
  <si>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</si>
  <si>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</si>
  <si>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</si>
  <si>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</si>
  <si>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</si>
  <si>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</si>
  <si>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</si>
  <si>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</si>
  <si>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</si>
  <si>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</si>
  <si>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</si>
  <si>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</si>
  <si>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</si>
  <si>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</si>
  <si>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</si>
  <si>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</si>
  <si>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</si>
  <si>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</si>
  <si>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</si>
  <si>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</si>
  <si>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</si>
  <si>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</si>
  <si>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</si>
  <si>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</si>
  <si>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</si>
  <si>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</si>
  <si>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</si>
  <si>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</si>
  <si>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</si>
  <si>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</si>
  <si>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</si>
  <si>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</si>
  <si>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</si>
  <si>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</si>
  <si>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</si>
  <si>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</si>
  <si>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</si>
  <si>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</si>
  <si>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</si>
  <si>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</si>
  <si>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</si>
  <si>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</si>
  <si>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</si>
  <si>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</si>
  <si>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</si>
  <si>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</si>
  <si>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</si>
  <si>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</si>
  <si>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</si>
  <si>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</si>
  <si>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</si>
  <si>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</si>
  <si>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</si>
  <si>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</si>
  <si>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</si>
  <si>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</si>
  <si>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</si>
  <si>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</si>
  <si>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</si>
  <si>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</si>
  <si>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</si>
  <si>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</si>
  <si>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</si>
  <si>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</si>
  <si>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</si>
  <si>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</si>
  <si>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</si>
  <si>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</si>
  <si>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</si>
  <si>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</si>
  <si>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</si>
  <si>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</si>
  <si>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</si>
  <si>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</si>
  <si>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</si>
  <si>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</si>
  <si>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</si>
  <si>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</si>
  <si>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</si>
  <si>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</si>
  <si>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</si>
  <si>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</si>
  <si>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</si>
  <si>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</si>
  <si>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</si>
  <si>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</si>
  <si>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</si>
  <si>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</si>
  <si>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</si>
  <si>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</si>
  <si>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</si>
  <si>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</si>
  <si>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</si>
  <si>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</si>
  <si>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</si>
  <si>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</si>
  <si>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</si>
  <si>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</si>
  <si>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</si>
  <si>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</si>
  <si>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</si>
  <si>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</si>
  <si>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</si>
  <si>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</si>
  <si>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</si>
  <si>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</si>
  <si>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</si>
  <si>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</si>
  <si>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</si>
  <si>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</si>
  <si>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</si>
  <si>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</si>
  <si>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</si>
  <si>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</si>
  <si>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</si>
  <si>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</si>
  <si>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</si>
  <si>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</si>
  <si>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</si>
  <si>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</si>
  <si>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</si>
  <si>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</si>
  <si>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</si>
  <si>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</si>
  <si>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</si>
  <si>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</si>
  <si>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</si>
  <si>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</si>
  <si>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</si>
  <si>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</si>
  <si>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</si>
  <si>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</si>
  <si>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</si>
  <si>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</si>
  <si>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</si>
  <si>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</si>
  <si>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</si>
  <si>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</si>
  <si>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</si>
  <si>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</si>
  <si>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</si>
  <si>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</si>
  <si>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</si>
  <si>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</si>
  <si>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</si>
  <si>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</si>
  <si>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</si>
  <si>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</si>
  <si>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</si>
  <si>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</si>
  <si>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</si>
  <si>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</si>
  <si>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</si>
  <si>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</si>
  <si>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</si>
  <si>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</si>
  <si>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</si>
  <si>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</si>
  <si>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</si>
  <si>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</si>
  <si>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</si>
  <si>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</si>
  <si>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</si>
  <si>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</si>
  <si>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</si>
  <si>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</si>
  <si>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</si>
  <si>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</si>
  <si>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</si>
  <si>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</si>
  <si>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</si>
  <si>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</si>
  <si>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</si>
  <si>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</si>
  <si>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</si>
  <si>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</si>
  <si>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</si>
  <si>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</si>
  <si>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</si>
  <si>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</si>
  <si>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</si>
  <si>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</si>
  <si>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</si>
  <si>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</si>
  <si>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</si>
  <si>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</si>
  <si>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</si>
  <si>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</si>
  <si>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</si>
  <si>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</si>
  <si>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</si>
  <si>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</si>
  <si>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</si>
  <si>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</si>
  <si>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</si>
  <si>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</si>
  <si>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</si>
  <si>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</si>
  <si>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</si>
  <si>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</si>
  <si>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</si>
  <si>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</si>
  <si>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</si>
  <si>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</si>
  <si>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</si>
  <si>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</si>
  <si>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</si>
  <si>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</si>
  <si>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</si>
  <si>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</si>
  <si>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</si>
  <si>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</si>
  <si>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</si>
  <si>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</si>
  <si>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</si>
  <si>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</si>
  <si>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</si>
  <si>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</si>
  <si>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</si>
  <si>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</si>
  <si>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</si>
  <si>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</si>
  <si>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</si>
  <si>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</si>
  <si>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</si>
  <si>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</si>
  <si>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</si>
  <si>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</si>
  <si>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</si>
  <si>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</si>
  <si>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</si>
  <si>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</si>
  <si>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</si>
  <si>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</si>
  <si>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</si>
  <si>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</si>
  <si>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</si>
  <si>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</si>
  <si>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</si>
  <si>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</si>
  <si>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</si>
  <si>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</si>
  <si>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</si>
  <si>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</si>
  <si>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</si>
  <si>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</si>
  <si>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</si>
  <si>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</si>
  <si>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</si>
  <si>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</si>
  <si>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</si>
  <si>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</si>
  <si>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</si>
  <si>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</si>
  <si>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</si>
  <si>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</si>
  <si>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</si>
  <si>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</si>
  <si>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</si>
  <si>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</si>
  <si>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</si>
  <si>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</si>
  <si>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</si>
  <si>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</si>
  <si>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</si>
  <si>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</si>
  <si>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</si>
  <si>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</si>
  <si>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</si>
  <si>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</si>
  <si>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</si>
  <si>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</si>
  <si>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</si>
  <si>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</si>
  <si>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</si>
  <si>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</si>
  <si>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</si>
  <si>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</si>
  <si>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</si>
  <si>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</si>
  <si>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</si>
  <si>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</si>
  <si>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</si>
  <si>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</si>
  <si>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</si>
  <si>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</si>
  <si>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</si>
  <si>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</si>
  <si>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</si>
  <si>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</si>
  <si>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</si>
  <si>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</si>
  <si>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</si>
  <si>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</si>
  <si>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</si>
  <si>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</si>
  <si>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</si>
  <si>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</si>
  <si>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</si>
  <si>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</si>
  <si>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</si>
  <si>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</si>
  <si>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</si>
  <si>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</si>
  <si>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</si>
  <si>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</si>
  <si>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</si>
  <si>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</si>
  <si>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</si>
  <si>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</si>
  <si>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</si>
  <si>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</si>
  <si>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</si>
  <si>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</si>
  <si>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</si>
  <si>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</si>
  <si>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</si>
  <si>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</si>
  <si>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</si>
  <si>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</si>
  <si>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</si>
  <si>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</si>
  <si>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</si>
  <si>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</si>
  <si>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</si>
  <si>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</si>
  <si>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</si>
  <si>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</si>
  <si>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</si>
  <si>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</si>
  <si>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</si>
  <si>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</si>
  <si>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</si>
  <si>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</si>
  <si>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</si>
  <si>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</si>
  <si>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</si>
  <si>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</si>
  <si>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</si>
  <si>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</si>
  <si>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</si>
  <si>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</si>
  <si>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</si>
  <si>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</si>
  <si>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</si>
  <si>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</si>
  <si>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</si>
  <si>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</si>
  <si>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</si>
  <si>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</si>
  <si>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</si>
  <si>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</si>
  <si>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</si>
  <si>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</si>
  <si>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</si>
  <si>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</si>
  <si>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</si>
  <si>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</si>
  <si>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</si>
  <si>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</si>
  <si>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</si>
  <si>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</si>
  <si>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</si>
  <si>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</si>
  <si>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</si>
  <si>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</si>
  <si>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</si>
  <si>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</si>
  <si>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</si>
  <si>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</si>
  <si>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</si>
  <si>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</si>
  <si>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</si>
  <si>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</si>
  <si>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</si>
  <si>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</si>
  <si>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</si>
  <si>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</si>
  <si>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</si>
  <si>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</si>
  <si>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</si>
  <si>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</si>
  <si>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</si>
  <si>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</si>
  <si>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</si>
  <si>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</si>
  <si>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</si>
  <si>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</si>
  <si>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</si>
  <si>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</si>
  <si>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</si>
  <si>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</si>
  <si>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</si>
  <si>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</si>
  <si>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</si>
  <si>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</si>
  <si>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</si>
  <si>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</si>
  <si>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</si>
  <si>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</si>
  <si>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</si>
  <si>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</si>
  <si>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</si>
  <si>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</si>
  <si>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</si>
  <si>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</si>
  <si>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</si>
  <si>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</si>
  <si>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</si>
  <si>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</si>
  <si>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</si>
  <si>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</si>
  <si>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</si>
  <si>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</si>
  <si>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</si>
  <si>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</si>
  <si>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</si>
  <si>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</si>
  <si>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</si>
  <si>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</si>
  <si>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</si>
  <si>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</si>
  <si>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</si>
  <si>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</si>
  <si>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</si>
  <si>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</si>
  <si>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</si>
  <si>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</si>
  <si>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</si>
  <si>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</si>
  <si>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</si>
  <si>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</si>
  <si>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</si>
  <si>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</si>
  <si>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</si>
  <si>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</si>
  <si>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</si>
  <si>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</si>
  <si>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</si>
  <si>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</si>
  <si>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</si>
  <si>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</si>
  <si>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</si>
  <si>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</si>
  <si>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</si>
  <si>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</si>
  <si>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</si>
  <si>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</si>
  <si>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</si>
  <si>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</si>
  <si>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</si>
  <si>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</si>
  <si>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</si>
  <si>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</si>
  <si>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</si>
  <si>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</si>
  <si>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</si>
  <si>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</si>
  <si>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</si>
  <si>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</si>
  <si>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</si>
  <si>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</si>
  <si>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</si>
  <si>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</si>
  <si>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</si>
  <si>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</si>
  <si>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</si>
  <si>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</si>
  <si>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</si>
  <si>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</si>
  <si>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</si>
  <si>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</si>
  <si>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</si>
  <si>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</si>
  <si>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</si>
  <si>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</si>
  <si>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</si>
  <si>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</si>
  <si>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</si>
  <si>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</si>
  <si>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</si>
  <si>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</si>
  <si>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</si>
  <si>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</si>
  <si>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</si>
  <si>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</si>
  <si>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</si>
  <si>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</si>
  <si>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</si>
  <si>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</si>
  <si>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</si>
  <si>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</si>
  <si>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</si>
  <si>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</si>
  <si>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</si>
  <si>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</si>
  <si>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</si>
  <si>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</si>
  <si>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</si>
  <si>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</si>
  <si>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</si>
  <si>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</si>
  <si>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</si>
  <si>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</si>
  <si>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</si>
  <si>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</si>
  <si>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</si>
  <si>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</si>
  <si>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</si>
  <si>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</si>
  <si>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</si>
  <si>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</si>
  <si>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</si>
  <si>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</si>
  <si>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</si>
  <si>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</si>
  <si>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</si>
  <si>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</si>
  <si>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</si>
  <si>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</si>
  <si>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</si>
  <si>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</si>
  <si>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</si>
  <si>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</si>
  <si>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</si>
  <si>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</si>
  <si>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</si>
  <si>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</si>
  <si>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</si>
  <si>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</si>
  <si>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</si>
  <si>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</si>
  <si>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</si>
  <si>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</si>
  <si>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</si>
  <si>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</si>
  <si>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</si>
  <si>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</si>
  <si>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</si>
  <si>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</si>
  <si>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</si>
  <si>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</si>
  <si>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</si>
  <si>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</si>
  <si>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</si>
  <si>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</si>
  <si>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</si>
  <si>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</si>
  <si>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</si>
  <si>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</si>
  <si>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</si>
  <si>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</si>
  <si>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</si>
  <si>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</si>
  <si>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</si>
  <si>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</si>
  <si>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</si>
  <si>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</si>
  <si>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</si>
  <si>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</si>
  <si>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</si>
  <si>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</si>
  <si>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</si>
  <si>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</si>
  <si>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</si>
  <si>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</si>
  <si>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</si>
  <si>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</si>
  <si>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</si>
  <si>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</si>
  <si>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</si>
  <si>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</si>
  <si>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</si>
  <si>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</si>
  <si>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</si>
  <si>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</si>
  <si>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</si>
  <si>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</si>
  <si>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</si>
  <si>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</si>
  <si>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</si>
  <si>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</si>
  <si>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</si>
  <si>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</si>
  <si>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</si>
  <si>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</si>
  <si>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</si>
  <si>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</si>
  <si>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</si>
  <si>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</si>
  <si>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</si>
  <si>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</si>
  <si>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</si>
  <si>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</si>
  <si>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</si>
  <si>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</si>
  <si>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</si>
  <si>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</si>
  <si>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</si>
  <si>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</si>
  <si>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</si>
  <si>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</si>
  <si>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</si>
  <si>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</si>
  <si>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</si>
  <si>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</si>
  <si>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</si>
  <si>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</si>
  <si>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</si>
  <si>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</si>
  <si>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</si>
  <si>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</si>
  <si>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</si>
  <si>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</si>
  <si>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</si>
  <si>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</si>
  <si>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</si>
  <si>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</si>
  <si>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</si>
  <si>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</si>
  <si>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</si>
  <si>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</si>
  <si>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</si>
  <si>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</si>
  <si>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</si>
  <si>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</si>
  <si>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</si>
  <si>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</si>
  <si>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</si>
  <si>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</si>
  <si>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</si>
  <si>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</si>
  <si>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</si>
  <si>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</si>
  <si>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</si>
  <si>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</si>
  <si>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</si>
  <si>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</si>
  <si>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</si>
  <si>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</si>
  <si>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</si>
  <si>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</si>
  <si>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</si>
  <si>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</si>
  <si>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</si>
  <si>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</si>
  <si>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</si>
  <si>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</si>
  <si>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</si>
  <si>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</si>
  <si>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</si>
  <si>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</si>
  <si>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</si>
  <si>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</si>
  <si>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</si>
  <si>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</si>
  <si>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</si>
  <si>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</si>
  <si>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</si>
  <si>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</si>
  <si>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</si>
  <si>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</si>
  <si>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</si>
  <si>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</si>
  <si>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</si>
  <si>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</si>
  <si>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</si>
  <si>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</si>
  <si>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</si>
  <si>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</si>
  <si>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</si>
  <si>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</si>
  <si>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</si>
  <si>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</si>
  <si>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</si>
  <si>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</si>
  <si>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</si>
  <si>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</si>
  <si>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</si>
  <si>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</si>
  <si>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</si>
  <si>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</si>
  <si>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</si>
  <si>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</si>
  <si>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</si>
  <si>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</si>
  <si>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</si>
  <si>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</si>
  <si>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</si>
  <si>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</si>
  <si>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</si>
  <si>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</si>
  <si>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</si>
  <si>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</si>
  <si>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</si>
  <si>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</si>
  <si>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</si>
  <si>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</si>
  <si>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</si>
  <si>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</si>
  <si>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</si>
  <si>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</si>
  <si>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</si>
  <si>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</si>
  <si>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</si>
  <si>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</si>
  <si>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</si>
  <si>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</si>
  <si>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</si>
  <si>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</si>
  <si>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</si>
  <si>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</si>
  <si>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</si>
  <si>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</si>
  <si>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</si>
  <si>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</si>
  <si>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</si>
  <si>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</si>
  <si>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</si>
  <si>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</si>
  <si>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</si>
  <si>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</si>
  <si>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</si>
  <si>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</si>
  <si>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</si>
  <si>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</si>
  <si>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</si>
  <si>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</si>
  <si>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</si>
  <si>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</si>
  <si>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</si>
  <si>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</si>
  <si>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</si>
  <si>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</si>
  <si>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</si>
  <si>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</si>
  <si>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</si>
  <si>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</si>
  <si>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</si>
  <si>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</si>
  <si>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</si>
  <si>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</si>
  <si>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</si>
  <si>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</si>
  <si>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</si>
  <si>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</si>
  <si>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</si>
  <si>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</si>
  <si>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</si>
  <si>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</si>
  <si>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</si>
  <si>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</si>
  <si>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</si>
  <si>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</si>
  <si>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</si>
  <si>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</si>
  <si>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</si>
  <si>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</si>
  <si>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</si>
  <si>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</si>
  <si>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</si>
  <si>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</si>
  <si>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</si>
  <si>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</si>
  <si>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</si>
  <si>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</si>
  <si>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</si>
  <si>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</si>
  <si>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</si>
  <si>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</si>
  <si>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</si>
  <si>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</si>
  <si>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</si>
  <si>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</si>
  <si>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</si>
  <si>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</si>
  <si>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</si>
  <si>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</si>
  <si>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</si>
  <si>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</si>
  <si>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</si>
  <si>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</si>
  <si>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</si>
  <si>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</si>
  <si>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</si>
  <si>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</si>
  <si>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</si>
  <si>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</si>
  <si>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</si>
  <si>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</si>
  <si>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</si>
  <si>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</si>
  <si>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</si>
  <si>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</si>
  <si>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</si>
  <si>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</si>
  <si>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</si>
  <si>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</si>
  <si>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</si>
  <si>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</si>
  <si>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</si>
  <si>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</si>
  <si>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</si>
  <si>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</si>
  <si>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</si>
  <si>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</si>
  <si>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</si>
  <si>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</si>
  <si>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</si>
  <si>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</si>
  <si>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</si>
  <si>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</si>
  <si>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</si>
  <si>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</si>
  <si>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</si>
  <si>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</si>
  <si>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</si>
  <si>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</si>
  <si>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</si>
  <si>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</si>
  <si>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</si>
  <si>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</si>
  <si>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</si>
  <si>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</si>
  <si>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</si>
  <si>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</si>
  <si>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</si>
  <si>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</si>
  <si>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</si>
  <si>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</si>
  <si>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</si>
  <si>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</si>
  <si>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</si>
  <si>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2030/2031</t>
  </si>
  <si>
    <t>2031/2032</t>
  </si>
  <si>
    <t>2032/2033</t>
  </si>
  <si>
    <t>2033/2034</t>
  </si>
  <si>
    <t>2034/2035</t>
  </si>
  <si>
    <t>Proj.</t>
  </si>
  <si>
    <t>Jul-Dec</t>
  </si>
  <si>
    <t>Jan-Jun</t>
  </si>
  <si>
    <t xml:space="preserve">Nominal GDP </t>
  </si>
  <si>
    <t>Grev in % of GDP</t>
  </si>
  <si>
    <t>Gdem in % of GDP</t>
  </si>
  <si>
    <t>Other Expenditure of %GDP</t>
  </si>
  <si>
    <t>Tot Spending in % of GDP</t>
  </si>
  <si>
    <t>Deficit (Excl. Grants ) % of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</si>
</sst>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3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b/>
      <sz val="11"/>
      <color theme="1"/>
      <name val="Calibri Light"/>
      <family val="1"/>
      <scheme val="maj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16">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236" fillId="0" borderId="63" xfId="0" applyNumberFormat="1" applyFont="1" applyBorder="1" applyAlignment="1">
      <alignment horizontal="center"/>
    </xf>
    <xf numFmtId="164" fontId="60" fillId="0" borderId="0" xfId="0" applyNumberFormat="1" applyFont="1" applyAlignment="1">
      <alignment horizontal="center"/>
    </xf>
    <xf numFmtId="0" fontId="61" fillId="96" borderId="0" xfId="0" applyFont="1" applyFill="1"/>
    <xf numFmtId="179" fontId="0" fillId="0" borderId="0" xfId="4" applyNumberFormat="1" applyFont="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64" fontId="0" fillId="0" borderId="0" xfId="0" applyNumberFormat="1"/>
    <xf numFmtId="179" fontId="0" fillId="0" borderId="0" xfId="0" applyNumberFormat="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393700</xdr:colOff>
          <xdr:row>5</xdr:row>
          <xdr:rowOff>107950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107950</xdr:colOff>
          <xdr:row>3</xdr:row>
          <xdr:rowOff>31750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717550</xdr:colOff>
          <xdr:row>2</xdr:row>
          <xdr:rowOff>88900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 thickTop="1">
      <c r="A103" s="3"/>
    </row>
    <row r="104" spans="1:118" ht="15.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6.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 thickTop="1"/>
    <row r="1262" spans="1:118">
      <c r="A1262" s="93" t="s">
        <v>651</v>
      </c>
    </row>
    <row r="1263" spans="1:118" ht="20.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09" t="s">
        <v>570</v>
      </c>
    </row>
    <row r="1265" spans="1:121" ht="15.5">
      <c r="A1265" s="1210"/>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7.5">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7.5">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7.5">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7.5">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7.5">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5">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7.5">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5">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7.5">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7.5">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5">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5">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7.5">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7.5">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7.5">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7.5">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7.5">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7.5">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7.5">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7.5">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7.5">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5">
      <c r="A1292" s="88"/>
    </row>
    <row r="1293" spans="1:121">
      <c r="A1293" s="4"/>
    </row>
    <row r="1294" spans="1:121" ht="15.5">
      <c r="A1294" s="95" t="s">
        <v>618</v>
      </c>
      <c r="B1294" s="105"/>
      <c r="C1294" s="105"/>
      <c r="D1294" s="105"/>
      <c r="E1294" s="105"/>
      <c r="F1294" s="105"/>
      <c r="G1294" s="105"/>
      <c r="H1294" s="105"/>
      <c r="I1294" s="105"/>
      <c r="J1294" s="105"/>
      <c r="K1294" s="105"/>
      <c r="L1294" s="105"/>
      <c r="M1294" s="105"/>
      <c r="N1294" s="105"/>
      <c r="O1294" s="105"/>
    </row>
    <row r="1295" spans="1:121" s="216" customFormat="1" ht="15.5">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5">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5.5">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5.5">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5.5">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5.5">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5.5">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5.5">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5.5">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5.5">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5.5">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5.5">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5.5">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5.5">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5.5">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5.5">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5.5">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5.5">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5.5">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5.5">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5.5">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5.5">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5.5">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5.5">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393700</xdr:colOff>
                <xdr:row>5</xdr:row>
                <xdr:rowOff>107950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5"/>
  <cols>
    <col min="1" max="1" width="24.453125" customWidth="1"/>
    <col min="2" max="2" width="56.453125" customWidth="1"/>
    <col min="3" max="3" width="39.453125" customWidth="1"/>
  </cols>
  <sheetData>
    <row r="1" spans="1:3" ht="15.5">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5">
      <c r="A19" s="661" t="s">
        <v>986</v>
      </c>
      <c r="B19" s="497"/>
      <c r="C19" s="497"/>
    </row>
    <row r="20" spans="1:26">
      <c r="A20" s="216" t="s">
        <v>950</v>
      </c>
      <c r="B20" s="497"/>
      <c r="C20" s="497"/>
    </row>
    <row r="21" spans="1:26" ht="132.5">
      <c r="A21" s="541" t="s">
        <v>987</v>
      </c>
      <c r="B21" s="540" t="s">
        <v>951</v>
      </c>
    </row>
    <row r="22" spans="1:26" ht="48">
      <c r="A22" s="541" t="s">
        <v>953</v>
      </c>
      <c r="B22" s="545" t="s">
        <v>954</v>
      </c>
    </row>
    <row r="23" spans="1:26">
      <c r="B23" s="542"/>
      <c r="C23" s="543"/>
      <c r="D23" s="543"/>
      <c r="E23" s="544"/>
    </row>
    <row r="24" spans="1:26">
      <c r="A24" t="s">
        <v>990</v>
      </c>
    </row>
    <row r="25" spans="1:26">
      <c r="A25" t="s">
        <v>1360</v>
      </c>
      <c r="B25" t="s">
        <v>991</v>
      </c>
    </row>
    <row r="26" spans="1:26" ht="24">
      <c r="A26" s="541" t="s">
        <v>992</v>
      </c>
    </row>
    <row r="27" spans="1:26" ht="24.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zoomScale="106" zoomScaleNormal="106" zoomScalePageLayoutView="34" workbookViewId="0">
      <pane xSplit="8900" ySplit="3510" topLeftCell="DN131" activePane="bottomRight"/>
      <selection activeCell="B42" sqref="B42:B43"/>
      <selection pane="topRight" activeCell="DT19" sqref="DT1:DT1048576"/>
      <selection pane="bottomLeft" activeCell="B80" sqref="B80"/>
      <selection pane="bottomRight" activeCell="DT140" sqref="DT140"/>
    </sheetView>
  </sheetViews>
  <sheetFormatPr defaultRowHeight="14.5" outlineLevelCol="1"/>
  <cols>
    <col min="1" max="1" width="12.7265625" customWidth="1"/>
    <col min="2" max="2" width="47.7265625" style="1" customWidth="1"/>
    <col min="3" max="3" width="6.7265625" customWidth="1"/>
    <col min="4" max="4" width="5.453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11"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12"/>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12"/>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13"/>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11"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12"/>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13"/>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1.5">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S55" s="538">
        <f>DT57/DP57-1</f>
        <v>0.27735507401312609</v>
      </c>
      <c r="DT55" s="1208">
        <f>DT57/DS57-1</f>
        <v>9.8938589840788405E-2</v>
      </c>
    </row>
    <row r="56" spans="1:159" s="562" customFormat="1" ht="12">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+DS57*(1+0.0989385898407884)</f>
        <v>5774.9222896133433</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+DS80*(1+0.096614531775886)</f>
        <v>3554.1276974856464</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+DS125*(1+0.0989385898407884)</f>
        <v>5774.9222896133433</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+DS126*(1+0.241666666666667)</f>
        <v>1553.3250000000003</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 thickTop="1">
      <c r="B137" s="451"/>
    </row>
    <row r="138" spans="1:131" ht="1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+DS139*(1+0.096614531775886)</f>
        <v>3554.1276974856464</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+DS140*(1+0.251479289940828)</f>
        <v>835.98816568047312</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5.5">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5.5">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5.5"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5"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5.5" hidden="1">
      <c r="B578" s="549" t="s">
        <v>1124</v>
      </c>
      <c r="C578" s="575" t="s">
        <v>1038</v>
      </c>
    </row>
    <row r="579" spans="2:49" ht="15.5"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5.5"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5.5"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5.5"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5.5"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5.5"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5"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5"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5"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25400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NB265" sqref="NB265"/>
    </sheetView>
  </sheetViews>
  <sheetFormatPr defaultRowHeight="14.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 thickTop="1">
      <c r="A97" s="353" t="s">
        <v>944</v>
      </c>
    </row>
    <row r="98" spans="1:367">
      <c r="A98" s="353"/>
    </row>
    <row r="99" spans="1:367" ht="15.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 thickTop="1">
      <c r="A134" s="451"/>
    </row>
    <row r="135" spans="1:367" ht="1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7.5">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7.5">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7.5">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7.5">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7.5">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7.5">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7.5">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7.5">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7.5">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7.5">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7.5">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7.5">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7.5">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7.5">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7.5">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7.5">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7.5">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7.5">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7.5">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7.5">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5.5">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DAD45-6C6C-454D-ABDC-830E98034582}">
  <dimension ref="B1:AG8"/>
  <sheetViews>
    <sheetView tabSelected="1" workbookViewId="0">
      <selection activeCell="B11" sqref="B11"/>
    </sheetView>
  </sheetViews>
  <sheetFormatPr defaultRowHeight="14.5"/>
  <cols>
    <col min="2" max="2" width="28.90625" customWidth="1"/>
    <col min="3" max="33" width="11.7265625" customWidth="1"/>
  </cols>
  <sheetData>
    <row r="1" spans="2:33">
      <c r="C1" s="1205" t="s">
        <v>1643</v>
      </c>
      <c r="D1" s="1205" t="s">
        <v>1644</v>
      </c>
      <c r="E1" s="1205" t="s">
        <v>1644</v>
      </c>
      <c r="F1" s="1205" t="s">
        <v>1644</v>
      </c>
      <c r="G1" s="1205" t="s">
        <v>1645</v>
      </c>
      <c r="H1" s="1205" t="s">
        <v>1645</v>
      </c>
      <c r="I1" s="1205" t="s">
        <v>1645</v>
      </c>
      <c r="J1" s="1205" t="s">
        <v>1646</v>
      </c>
      <c r="K1" s="1205" t="s">
        <v>1646</v>
      </c>
      <c r="L1" s="1205" t="s">
        <v>1646</v>
      </c>
      <c r="M1" s="1205" t="s">
        <v>1647</v>
      </c>
      <c r="N1" s="1205" t="s">
        <v>1647</v>
      </c>
      <c r="O1" s="1205" t="s">
        <v>1647</v>
      </c>
      <c r="P1" s="1205" t="s">
        <v>1648</v>
      </c>
      <c r="Q1" s="1205" t="s">
        <v>1648</v>
      </c>
      <c r="R1" s="1205" t="s">
        <v>1648</v>
      </c>
      <c r="S1" s="1205" t="s">
        <v>1649</v>
      </c>
      <c r="T1" s="1205" t="s">
        <v>1649</v>
      </c>
      <c r="U1" s="1205" t="s">
        <v>1649</v>
      </c>
      <c r="V1" s="1205" t="s">
        <v>1650</v>
      </c>
      <c r="W1" s="1205" t="s">
        <v>1650</v>
      </c>
      <c r="X1" s="1205" t="s">
        <v>1650</v>
      </c>
      <c r="Y1" s="1205" t="s">
        <v>1651</v>
      </c>
      <c r="Z1" s="1205" t="s">
        <v>1651</v>
      </c>
      <c r="AA1" s="1205" t="s">
        <v>1651</v>
      </c>
      <c r="AB1" s="1205" t="s">
        <v>1652</v>
      </c>
      <c r="AC1" s="1205" t="s">
        <v>1652</v>
      </c>
      <c r="AD1" s="1205" t="s">
        <v>1652</v>
      </c>
      <c r="AE1" s="1205" t="s">
        <v>1653</v>
      </c>
      <c r="AF1" s="1205" t="s">
        <v>1653</v>
      </c>
      <c r="AG1" s="1205" t="s">
        <v>1653</v>
      </c>
    </row>
    <row r="2" spans="2:33" ht="15.5">
      <c r="C2" s="1206" t="s">
        <v>1654</v>
      </c>
      <c r="D2" s="1206" t="s">
        <v>1655</v>
      </c>
      <c r="E2" s="1206" t="s">
        <v>1656</v>
      </c>
      <c r="F2" s="1206" t="s">
        <v>1654</v>
      </c>
      <c r="G2" s="1206" t="s">
        <v>1655</v>
      </c>
      <c r="H2" s="1206" t="s">
        <v>1656</v>
      </c>
      <c r="I2" s="1206" t="s">
        <v>1654</v>
      </c>
      <c r="J2" s="1206" t="s">
        <v>1655</v>
      </c>
      <c r="K2" s="1206" t="s">
        <v>1656</v>
      </c>
      <c r="L2" s="1206" t="s">
        <v>1654</v>
      </c>
      <c r="M2" s="1206" t="s">
        <v>1655</v>
      </c>
      <c r="N2" s="1206" t="s">
        <v>1656</v>
      </c>
      <c r="O2" s="1206" t="s">
        <v>1654</v>
      </c>
      <c r="P2" s="1206" t="s">
        <v>1655</v>
      </c>
      <c r="Q2" s="1206" t="s">
        <v>1656</v>
      </c>
      <c r="R2" s="1206" t="s">
        <v>1654</v>
      </c>
      <c r="S2" s="1206" t="s">
        <v>1655</v>
      </c>
      <c r="T2" s="1206" t="s">
        <v>1656</v>
      </c>
      <c r="U2" s="1206" t="s">
        <v>1654</v>
      </c>
      <c r="V2" s="1206" t="s">
        <v>1655</v>
      </c>
      <c r="W2" s="1206" t="s">
        <v>1656</v>
      </c>
      <c r="X2" s="1206" t="s">
        <v>1654</v>
      </c>
      <c r="Y2" s="1206" t="s">
        <v>1655</v>
      </c>
      <c r="Z2" s="1206" t="s">
        <v>1656</v>
      </c>
      <c r="AA2" s="1206" t="s">
        <v>1654</v>
      </c>
      <c r="AB2" s="1206" t="s">
        <v>1655</v>
      </c>
      <c r="AC2" s="1206" t="s">
        <v>1656</v>
      </c>
      <c r="AD2" s="1206" t="s">
        <v>1654</v>
      </c>
      <c r="AE2" s="1206" t="s">
        <v>1655</v>
      </c>
      <c r="AF2" s="1206" t="s">
        <v>1656</v>
      </c>
      <c r="AG2" s="1206" t="s">
        <v>1654</v>
      </c>
    </row>
    <row r="3" spans="2:33" ht="15.5">
      <c r="B3" s="1207" t="s">
        <v>1657</v>
      </c>
      <c r="C3" s="1214">
        <v>20033.689823079447</v>
      </c>
      <c r="D3" s="1214">
        <v>11326.738119159327</v>
      </c>
      <c r="E3" s="1214">
        <v>11326.738119159327</v>
      </c>
      <c r="F3" s="1214">
        <v>22653.476238318653</v>
      </c>
      <c r="G3" s="1214">
        <v>12781.239907852294</v>
      </c>
      <c r="H3" s="1214">
        <v>12781.239907852294</v>
      </c>
      <c r="I3" s="1214">
        <v>25562.479815704588</v>
      </c>
      <c r="J3" s="1214">
        <v>14387.536018309578</v>
      </c>
      <c r="K3" s="1214">
        <v>14387.536018309578</v>
      </c>
      <c r="L3" s="1214">
        <v>28775.072036619156</v>
      </c>
      <c r="M3" s="1214">
        <v>16166.704197489691</v>
      </c>
      <c r="N3" s="1214">
        <v>16166.704197489691</v>
      </c>
      <c r="O3" s="1214">
        <v>32333.408394979382</v>
      </c>
      <c r="P3" s="1214">
        <v>18163.761804602887</v>
      </c>
      <c r="Q3" s="1214">
        <v>18163.761804602887</v>
      </c>
      <c r="R3" s="1214">
        <v>36327.523609205775</v>
      </c>
    </row>
    <row r="4" spans="2:33" ht="15.5">
      <c r="B4" s="1207" t="s">
        <v>1658</v>
      </c>
      <c r="C4" s="1215">
        <v>0.18265969901885684</v>
      </c>
      <c r="D4" s="1215">
        <v>0.18202180406841192</v>
      </c>
      <c r="E4" s="1215">
        <v>0.19342862639163508</v>
      </c>
      <c r="F4" s="1215">
        <v>0.1877252152300235</v>
      </c>
      <c r="G4" s="1215">
        <v>0.19131015743891358</v>
      </c>
      <c r="H4" s="1215">
        <v>0.20347286117005281</v>
      </c>
      <c r="I4" s="1215">
        <v>0.19739150930448318</v>
      </c>
      <c r="J4" s="1215">
        <v>0.19639922020301412</v>
      </c>
      <c r="K4" s="1215">
        <v>0.20882982480919066</v>
      </c>
      <c r="L4" s="1215">
        <v>0.20261452250610237</v>
      </c>
      <c r="M4" s="1215">
        <v>0.19848358609826458</v>
      </c>
      <c r="N4" s="1215">
        <v>0.21105666189556113</v>
      </c>
      <c r="O4" s="1215">
        <v>0.20477012399691286</v>
      </c>
      <c r="P4" s="1215">
        <v>0.20026130698200914</v>
      </c>
      <c r="Q4" s="1215">
        <v>0.21296624659299274</v>
      </c>
      <c r="R4" s="1215">
        <v>0.20661377678750092</v>
      </c>
    </row>
    <row r="5" spans="2:33" ht="15.5">
      <c r="B5" s="1207" t="s">
        <v>1659</v>
      </c>
      <c r="C5" s="1215">
        <v>0.21618191762249483</v>
      </c>
      <c r="D5" s="1215">
        <v>0.22207929529235795</v>
      </c>
      <c r="E5" s="1215">
        <v>0.18220563884602761</v>
      </c>
      <c r="F5" s="1215">
        <v>0.20214246706919278</v>
      </c>
      <c r="G5" s="1215">
        <v>0.23085905359127892</v>
      </c>
      <c r="H5" s="1215">
        <v>0.19146428712535027</v>
      </c>
      <c r="I5" s="1215">
        <v>0.2111616703583146</v>
      </c>
      <c r="J5" s="1215">
        <v>0.1708666529724199</v>
      </c>
      <c r="K5" s="1215">
        <v>0.14106344180139738</v>
      </c>
      <c r="L5" s="1215">
        <v>0.21736809529944531</v>
      </c>
      <c r="M5" s="1215">
        <v>0.16912216075845865</v>
      </c>
      <c r="N5" s="1215">
        <v>0.14565705261025019</v>
      </c>
      <c r="O5" s="1215">
        <v>0.21938605929611971</v>
      </c>
      <c r="P5" s="1215">
        <v>0.16615357804585285</v>
      </c>
      <c r="Q5" s="1215">
        <v>0.14627159152842076</v>
      </c>
      <c r="R5" s="1215">
        <v>0.21652717851044984</v>
      </c>
    </row>
    <row r="6" spans="2:33" ht="15.5">
      <c r="B6" s="1207" t="s">
        <v>1660</v>
      </c>
      <c r="C6" s="1215">
        <v>5.2313276029538544E-2</v>
      </c>
      <c r="D6" s="1215">
        <v>0.12451984317227541</v>
      </c>
      <c r="E6" s="1215">
        <v>4.5857654055867912E-2</v>
      </c>
      <c r="F6" s="1215">
        <v>8.5188748614071663E-2</v>
      </c>
      <c r="G6" s="1215">
        <v>7.4739109667772821E-2</v>
      </c>
      <c r="H6" s="1215">
        <v>5.8352899484848814E-2</v>
      </c>
      <c r="I6" s="1215">
        <v>6.6546004576310824E-2</v>
      </c>
      <c r="J6" s="1215">
        <v>4.7993212971092845E-2</v>
      </c>
      <c r="K6" s="1215">
        <v>4.5252519773348869E-2</v>
      </c>
      <c r="L6" s="1215">
        <v>4.6622866372220864E-2</v>
      </c>
      <c r="M6" s="1215">
        <v>4.1204502576226411E-2</v>
      </c>
      <c r="N6" s="1215">
        <v>4.3614820920078026E-2</v>
      </c>
      <c r="O6" s="1215">
        <v>4.2409661748152208E-2</v>
      </c>
      <c r="P6" s="1215">
        <v>3.8923052132281609E-2</v>
      </c>
      <c r="Q6" s="1215">
        <v>5.3553863939848227E-2</v>
      </c>
      <c r="R6" s="1215">
        <v>4.6238458036064918E-2</v>
      </c>
    </row>
    <row r="7" spans="2:33" ht="15.5">
      <c r="B7" s="1207" t="s">
        <v>1661</v>
      </c>
      <c r="C7" s="1215">
        <v>0.26849519365203339</v>
      </c>
      <c r="D7" s="1215">
        <v>0.34659913846463342</v>
      </c>
      <c r="E7" s="1215">
        <v>0.22806329290189545</v>
      </c>
      <c r="F7" s="1215">
        <v>0.28733121568326442</v>
      </c>
      <c r="G7" s="1215">
        <v>0.30559536781284657</v>
      </c>
      <c r="H7" s="1215">
        <v>0.24981998205640421</v>
      </c>
      <c r="I7" s="1215">
        <v>0.27770767493462539</v>
      </c>
      <c r="J7" s="1215">
        <v>0.10068970512346855</v>
      </c>
      <c r="K7" s="1215">
        <v>8.1983015152663943E-2</v>
      </c>
      <c r="L7" s="1215">
        <v>0.26399096167166619</v>
      </c>
      <c r="M7" s="1215">
        <v>9.5806708468755788E-2</v>
      </c>
      <c r="N7" s="1215">
        <v>8.7007920333264793E-2</v>
      </c>
      <c r="O7" s="1215">
        <v>0.26179572104427185</v>
      </c>
      <c r="P7" s="1215">
        <v>9.3361461533231785E-2</v>
      </c>
      <c r="Q7" s="1215">
        <v>8.6420688737840298E-2</v>
      </c>
      <c r="R7" s="1215">
        <v>0.2627656365465148</v>
      </c>
    </row>
    <row r="8" spans="2:33" ht="15.5">
      <c r="B8" s="1207" t="s">
        <v>1662</v>
      </c>
      <c r="C8" s="1215">
        <v>-8.5835494633176551E-2</v>
      </c>
      <c r="D8" s="1215">
        <v>-0.16457733439622149</v>
      </c>
      <c r="E8" s="1215">
        <v>-3.4634666510260363E-2</v>
      </c>
      <c r="F8" s="1215">
        <v>-9.9606000453240931E-2</v>
      </c>
      <c r="G8" s="1215">
        <v>-0.11428521037393302</v>
      </c>
      <c r="H8" s="1215">
        <v>-4.6347120886351449E-2</v>
      </c>
      <c r="I8" s="1215">
        <v>-8.0316165630142225E-2</v>
      </c>
      <c r="J8" s="1215">
        <v>-8.7811086312425041E-2</v>
      </c>
      <c r="K8" s="1215">
        <v>-3.4941792018702664E-2</v>
      </c>
      <c r="L8" s="1215">
        <v>-6.1376439165563845E-2</v>
      </c>
      <c r="M8" s="1215">
        <v>-7.7781240023852449E-2</v>
      </c>
      <c r="N8" s="1215">
        <v>-3.6269954070865654E-2</v>
      </c>
      <c r="O8" s="1215">
        <v>-5.7025597047359065E-2</v>
      </c>
      <c r="P8" s="1215">
        <v>-6.8838841852160104E-2</v>
      </c>
      <c r="Q8" s="1215">
        <v>-4.346487766586761E-2</v>
      </c>
      <c r="R8" s="1215">
        <v>-5.6151859759013864E-2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 thickBot="1">
      <c r="A4" s="38" t="s">
        <v>465</v>
      </c>
      <c r="B4" s="38" t="s">
        <v>465</v>
      </c>
      <c r="C4" s="361" t="s">
        <v>465</v>
      </c>
    </row>
    <row r="5" spans="1:3" ht="15" thickTop="1">
      <c r="A5" s="37" t="s">
        <v>466</v>
      </c>
      <c r="B5" s="37" t="s">
        <v>466</v>
      </c>
      <c r="C5" s="362" t="s">
        <v>466</v>
      </c>
    </row>
    <row r="6" spans="1:3">
      <c r="A6" s="38" t="s">
        <v>464</v>
      </c>
      <c r="B6" s="38" t="s">
        <v>464</v>
      </c>
      <c r="C6" s="361" t="s">
        <v>464</v>
      </c>
    </row>
    <row r="7" spans="1:3" ht="15" thickBot="1">
      <c r="A7" s="38" t="s">
        <v>465</v>
      </c>
      <c r="B7" s="38" t="s">
        <v>465</v>
      </c>
      <c r="C7" s="361" t="s">
        <v>465</v>
      </c>
    </row>
    <row r="8" spans="1:3" ht="1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 thickBot="1">
      <c r="A228" s="36" t="s">
        <v>784</v>
      </c>
      <c r="B228" s="36" t="s">
        <v>784</v>
      </c>
      <c r="C228" s="388"/>
    </row>
    <row r="229" spans="1:3" ht="1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 thickBot="1">
      <c r="A463" s="70" t="s">
        <v>351</v>
      </c>
      <c r="B463" s="70" t="s">
        <v>351</v>
      </c>
      <c r="C463" s="409" t="s">
        <v>351</v>
      </c>
    </row>
    <row r="464" spans="1:3" ht="1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 thickBot="1">
      <c r="A602" s="46" t="s">
        <v>420</v>
      </c>
      <c r="B602" s="46" t="s">
        <v>300</v>
      </c>
      <c r="C602" s="391" t="s">
        <v>228</v>
      </c>
    </row>
    <row r="603" spans="1:3" ht="15" thickTop="1">
      <c r="A603" s="46" t="s">
        <v>244</v>
      </c>
      <c r="B603" s="37" t="s">
        <v>421</v>
      </c>
      <c r="C603" s="391" t="s">
        <v>420</v>
      </c>
    </row>
    <row r="604" spans="1:3" ht="15" thickBot="1">
      <c r="A604" s="46" t="s">
        <v>300</v>
      </c>
      <c r="B604" s="38" t="s">
        <v>299</v>
      </c>
      <c r="C604" s="391" t="s">
        <v>244</v>
      </c>
    </row>
    <row r="605" spans="1:3" ht="15.5" thickTop="1" thickBot="1">
      <c r="A605" s="37" t="s">
        <v>421</v>
      </c>
      <c r="B605" s="39" t="s">
        <v>300</v>
      </c>
      <c r="C605" s="391" t="s">
        <v>300</v>
      </c>
    </row>
    <row r="606" spans="1:3" ht="1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 thickBot="1">
      <c r="A661" s="55" t="s">
        <v>447</v>
      </c>
      <c r="B661" s="46" t="s">
        <v>234</v>
      </c>
      <c r="C661" s="391" t="s">
        <v>224</v>
      </c>
    </row>
    <row r="662" spans="1:3" ht="15" thickTop="1">
      <c r="A662" s="46" t="s">
        <v>268</v>
      </c>
      <c r="B662" s="73" t="s">
        <v>448</v>
      </c>
      <c r="C662" s="391" t="s">
        <v>447</v>
      </c>
    </row>
    <row r="663" spans="1:3" ht="15" thickBot="1">
      <c r="A663" s="46" t="s">
        <v>234</v>
      </c>
      <c r="B663" s="74" t="s">
        <v>449</v>
      </c>
      <c r="C663" s="391" t="s">
        <v>268</v>
      </c>
    </row>
    <row r="664" spans="1:3" ht="15.5" thickTop="1" thickBot="1">
      <c r="A664" s="73" t="s">
        <v>448</v>
      </c>
      <c r="B664" s="75" t="s">
        <v>253</v>
      </c>
      <c r="C664" s="391" t="s">
        <v>234</v>
      </c>
    </row>
    <row r="665" spans="1:3" ht="1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 thickBot="1">
      <c r="A696" s="55" t="s">
        <v>462</v>
      </c>
      <c r="B696" s="55" t="s">
        <v>395</v>
      </c>
      <c r="C696" s="391" t="s">
        <v>461</v>
      </c>
    </row>
    <row r="697" spans="1:3" ht="15.5" thickTop="1" thickBot="1">
      <c r="A697" s="55" t="s">
        <v>394</v>
      </c>
      <c r="B697" s="334" t="s">
        <v>641</v>
      </c>
      <c r="C697" s="391" t="s">
        <v>462</v>
      </c>
    </row>
    <row r="698" spans="1:3" ht="15.5" thickTop="1" thickBot="1">
      <c r="A698" s="55" t="s">
        <v>395</v>
      </c>
      <c r="B698" s="240" t="s">
        <v>670</v>
      </c>
      <c r="C698" s="391" t="s">
        <v>394</v>
      </c>
    </row>
    <row r="699" spans="1:3" ht="15.5" thickTop="1" thickBot="1">
      <c r="A699" s="334" t="s">
        <v>641</v>
      </c>
      <c r="B699" s="240" t="s">
        <v>671</v>
      </c>
      <c r="C699" s="391" t="s">
        <v>395</v>
      </c>
    </row>
    <row r="700" spans="1:3" ht="15.5" thickTop="1" thickBot="1">
      <c r="A700" s="240" t="s">
        <v>670</v>
      </c>
      <c r="B700" s="240" t="s">
        <v>672</v>
      </c>
      <c r="C700" s="415" t="s">
        <v>641</v>
      </c>
    </row>
    <row r="701" spans="1:3" ht="1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4.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5">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5.5">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5.5">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5.5">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5.5">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5.5">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5.5">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5">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5">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5">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5">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5">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5">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5">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5">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5">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5">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5">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5">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5">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5">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5">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5">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723900</xdr:colOff>
                <xdr:row>2</xdr:row>
                <xdr:rowOff>95250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Quarterly data (2)</vt:lpstr>
      <vt:lpstr>ToC data doc</vt:lpstr>
      <vt:lpstr>Quarterly data</vt:lpstr>
      <vt:lpstr>monthly data</vt:lpstr>
      <vt:lpstr>FiscForTuning</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Andrew MUSHOKAMBERE</cp:lastModifiedBy>
  <cp:lastPrinted>2020-11-14T00:53:58Z</cp:lastPrinted>
  <dcterms:created xsi:type="dcterms:W3CDTF">2018-08-06T07:02:49Z</dcterms:created>
  <dcterms:modified xsi:type="dcterms:W3CDTF">2025-10-15T09:36:30Z</dcterms:modified>
</cp:coreProperties>
</file>