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<sst xmlns="http://schemas.openxmlformats.org/spreadsheetml/2006/main" uniqueCount="30">
  <si>
    <t>School District</t>
  </si>
  <si>
    <t>Name</t>
  </si>
  <si>
    <t>Duty Title</t>
  </si>
  <si>
    <t>Cert FTE</t>
  </si>
  <si>
    <t>Clas FTE</t>
  </si>
  <si>
    <t>Base Salary</t>
  </si>
  <si>
    <t>Total Salary</t>
  </si>
  <si>
    <t>Insurance Benefits</t>
  </si>
  <si>
    <t>Mandatory Benefits</t>
  </si>
  <si>
    <t>Cert #</t>
  </si>
  <si>
    <t>Last Name</t>
  </si>
  <si>
    <t>,</t>
  </si>
  <si>
    <t>First Name</t>
  </si>
  <si>
    <t>Cert Base Salary</t>
  </si>
  <si>
    <t>Clas Base Salary</t>
  </si>
  <si>
    <t>Salary &amp; Benefits</t>
  </si>
  <si>
    <t>Seattle</t>
  </si>
  <si>
    <t>SALAMI, TOMMY</t>
  </si>
  <si>
    <t>Primary Cat</t>
  </si>
  <si>
    <t>SALAMI</t>
  </si>
  <si>
    <t xml:space="preserve"> </t>
  </si>
  <si>
    <t>TOMMY</t>
  </si>
  <si>
    <t>KEN, DOCTOR</t>
  </si>
  <si>
    <t>Funny Man</t>
  </si>
  <si>
    <t>KEN</t>
  </si>
  <si>
    <t>DOCTOR</t>
  </si>
  <si>
    <t>OBAMA, MICHELLE</t>
  </si>
  <si>
    <t>Forever First Lady</t>
  </si>
  <si>
    <t>OBAMA</t>
  </si>
  <si>
    <t>MICHELLE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</si>
</sst>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&quot; &quot;;(#,##0)"/>
  </numFmts>
  <fonts count="5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Segoe UI"/>
    </font>
    <font>
      <b val="1"/>
      <sz val="10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8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2"/>
      </right>
      <top style="thin">
        <color indexed="8"/>
      </top>
      <bottom style="thin">
        <color indexed="1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2"/>
      </right>
      <top style="thin">
        <color indexed="14"/>
      </top>
      <bottom style="thin">
        <color indexed="14"/>
      </bottom>
      <diagonal/>
    </border>
    <border>
      <left style="thin">
        <color indexed="12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bottom" wrapText="1"/>
    </xf>
    <xf numFmtId="49" fontId="3" fillId="3" borderId="2" applyNumberFormat="1" applyFont="1" applyFill="1" applyBorder="1" applyAlignment="1" applyProtection="0">
      <alignment horizontal="center" vertical="bottom" wrapText="1"/>
    </xf>
    <xf numFmtId="49" fontId="3" fillId="3" borderId="1" applyNumberFormat="1" applyFont="1" applyFill="1" applyBorder="1" applyAlignment="1" applyProtection="0">
      <alignment vertical="bottom" wrapText="1"/>
    </xf>
    <xf numFmtId="0" fontId="3" fillId="3" borderId="1" applyNumberFormat="0" applyFont="1" applyFill="1" applyBorder="1" applyAlignment="1" applyProtection="0">
      <alignment horizontal="center" vertical="bottom" wrapText="1"/>
    </xf>
    <xf numFmtId="49" fontId="3" fillId="3" borderId="1" applyNumberFormat="1" applyFont="1" applyFill="1" applyBorder="1" applyAlignment="1" applyProtection="0">
      <alignment horizontal="center" vertical="bottom" wrapText="1"/>
    </xf>
    <xf numFmtId="49" fontId="4" fillId="4" borderId="3" applyNumberFormat="1" applyFont="1" applyFill="1" applyBorder="1" applyAlignment="1" applyProtection="0">
      <alignment vertical="top" wrapText="1"/>
    </xf>
    <xf numFmtId="49" fontId="4" fillId="5" borderId="4" applyNumberFormat="1" applyFont="1" applyFill="1" applyBorder="1" applyAlignment="1" applyProtection="0">
      <alignment vertical="top" wrapText="1"/>
    </xf>
    <xf numFmtId="49" fontId="0" fillId="3" borderId="5" applyNumberFormat="1" applyFont="1" applyFill="1" applyBorder="1" applyAlignment="1" applyProtection="0">
      <alignment vertical="top" wrapText="1"/>
    </xf>
    <xf numFmtId="49" fontId="0" fillId="3" borderId="6" applyNumberFormat="1" applyFont="1" applyFill="1" applyBorder="1" applyAlignment="1" applyProtection="0">
      <alignment vertical="top" wrapText="1"/>
    </xf>
    <xf numFmtId="0" fontId="0" fillId="3" borderId="6" applyNumberFormat="1" applyFont="1" applyFill="1" applyBorder="1" applyAlignment="1" applyProtection="0">
      <alignment vertical="top" wrapText="1"/>
    </xf>
    <xf numFmtId="59" fontId="0" fillId="3" borderId="6" applyNumberFormat="1" applyFont="1" applyFill="1" applyBorder="1" applyAlignment="1" applyProtection="0">
      <alignment vertical="top" wrapText="1"/>
    </xf>
    <xf numFmtId="49" fontId="0" fillId="3" borderId="7" applyNumberFormat="1" applyFont="1" applyFill="1" applyBorder="1" applyAlignment="1" applyProtection="0">
      <alignment vertical="top" wrapText="1"/>
    </xf>
    <xf numFmtId="49" fontId="0" fillId="3" borderId="8" applyNumberFormat="1" applyFont="1" applyFill="1" applyBorder="1" applyAlignment="1" applyProtection="0">
      <alignment vertical="center" wrapText="1"/>
    </xf>
    <xf numFmtId="49" fontId="0" fillId="3" borderId="9" applyNumberFormat="1" applyFont="1" applyFill="1" applyBorder="1" applyAlignment="1" applyProtection="0">
      <alignment vertical="top" wrapText="1"/>
    </xf>
    <xf numFmtId="59" fontId="0" fillId="3" borderId="10" applyNumberFormat="1" applyFont="1" applyFill="1" applyBorder="1" applyAlignment="1" applyProtection="0">
      <alignment vertical="top" wrapText="1"/>
    </xf>
    <xf numFmtId="49" fontId="4" fillId="5" borderId="11" applyNumberFormat="1" applyFont="1" applyFill="1" applyBorder="1" applyAlignment="1" applyProtection="0">
      <alignment vertical="top" wrapText="1"/>
    </xf>
    <xf numFmtId="49" fontId="0" fillId="3" borderId="12" applyNumberFormat="1" applyFont="1" applyFill="1" applyBorder="1" applyAlignment="1" applyProtection="0">
      <alignment vertical="top" wrapText="1"/>
    </xf>
    <xf numFmtId="49" fontId="0" fillId="3" borderId="13" applyNumberFormat="1" applyFont="1" applyFill="1" applyBorder="1" applyAlignment="1" applyProtection="0">
      <alignment vertical="top" wrapText="1"/>
    </xf>
    <xf numFmtId="0" fontId="0" fillId="3" borderId="13" applyNumberFormat="1" applyFont="1" applyFill="1" applyBorder="1" applyAlignment="1" applyProtection="0">
      <alignment vertical="top" wrapText="1"/>
    </xf>
    <xf numFmtId="59" fontId="0" fillId="3" borderId="13" applyNumberFormat="1" applyFont="1" applyFill="1" applyBorder="1" applyAlignment="1" applyProtection="0">
      <alignment vertical="top" wrapText="1"/>
    </xf>
    <xf numFmtId="0" fontId="0" fillId="3" borderId="14" applyNumberFormat="0" applyFont="1" applyFill="1" applyBorder="1" applyAlignment="1" applyProtection="0">
      <alignment vertical="top" wrapText="1"/>
    </xf>
    <xf numFmtId="49" fontId="0" fillId="3" borderId="15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0c0c0"/>
      <rgbColor rgb="ffff0000"/>
      <rgbColor rgb="ffffffff"/>
      <rgbColor rgb="ffd0d7e5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Q4"/>
  <sheetViews>
    <sheetView workbookViewId="0" showGridLines="0" defaultGridColor="1"/>
  </sheetViews>
  <sheetFormatPr defaultColWidth="16.3333" defaultRowHeight="19.9" customHeight="1" outlineLevelRow="0" outlineLevelCol="0"/>
  <cols>
    <col min="1" max="17" width="16.3516" style="1" customWidth="1"/>
    <col min="18" max="16384" width="16.3516" style="1" customWidth="1"/>
  </cols>
  <sheetData>
    <row r="1" ht="2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3">
        <v>10</v>
      </c>
      <c r="L1" t="s" s="4">
        <v>11</v>
      </c>
      <c r="M1" s="5"/>
      <c r="N1" t="s" s="6">
        <v>12</v>
      </c>
      <c r="O1" t="s" s="6">
        <v>13</v>
      </c>
      <c r="P1" t="s" s="6">
        <v>14</v>
      </c>
      <c r="Q1" t="s" s="7">
        <v>15</v>
      </c>
    </row>
    <row r="2" ht="20.7" customHeight="1">
      <c r="A2" t="s" s="8">
        <v>16</v>
      </c>
      <c r="B2" t="s" s="9">
        <f>CONCATENATE(K2,L2,M2,N2)</f>
        <v>17</v>
      </c>
      <c r="C2" t="s" s="10">
        <v>18</v>
      </c>
      <c r="D2" s="11">
        <v>1</v>
      </c>
      <c r="E2" s="11">
        <v>0</v>
      </c>
      <c r="F2" s="12">
        <f>O2+P2</f>
        <v>0</v>
      </c>
      <c r="G2" s="12">
        <v>100000</v>
      </c>
      <c r="H2" s="12">
        <v>0</v>
      </c>
      <c r="I2" s="12">
        <v>15000</v>
      </c>
      <c r="J2" s="13"/>
      <c r="K2" t="s" s="14">
        <v>19</v>
      </c>
      <c r="L2" t="s" s="15">
        <v>11</v>
      </c>
      <c r="M2" t="s" s="10">
        <v>20</v>
      </c>
      <c r="N2" t="s" s="10">
        <v>21</v>
      </c>
      <c r="O2" s="12">
        <v>0</v>
      </c>
      <c r="P2" s="12">
        <v>0</v>
      </c>
      <c r="Q2" s="16">
        <f>SUM(G2,I2)</f>
        <v>115000</v>
      </c>
    </row>
    <row r="3" ht="20.7" customHeight="1">
      <c r="A3" t="s" s="17">
        <v>16</v>
      </c>
      <c r="B3" t="s" s="18">
        <f>CONCATENATE(K3,L3,M3,N3)</f>
        <v>22</v>
      </c>
      <c r="C3" t="s" s="19">
        <v>23</v>
      </c>
      <c r="D3" s="20">
        <v>0</v>
      </c>
      <c r="E3" s="20">
        <v>0.8</v>
      </c>
      <c r="F3" s="21">
        <f>O3+P3</f>
        <v>0</v>
      </c>
      <c r="G3" s="21">
        <v>85000</v>
      </c>
      <c r="H3" s="21">
        <v>0</v>
      </c>
      <c r="I3" s="21">
        <v>50000</v>
      </c>
      <c r="J3" s="22"/>
      <c r="K3" t="s" s="14">
        <v>24</v>
      </c>
      <c r="L3" t="s" s="23">
        <v>11</v>
      </c>
      <c r="M3" t="s" s="19">
        <v>20</v>
      </c>
      <c r="N3" t="s" s="19">
        <v>25</v>
      </c>
      <c r="O3" s="21">
        <v>0</v>
      </c>
      <c r="P3" s="21">
        <v>0</v>
      </c>
      <c r="Q3" s="21">
        <f>SUM(G3,I3)</f>
        <v>135000</v>
      </c>
    </row>
    <row r="4" ht="32.7" customHeight="1">
      <c r="A4" t="s" s="17">
        <v>16</v>
      </c>
      <c r="B4" t="s" s="18">
        <f>CONCATENATE(K4,L4,M4,N4)</f>
        <v>26</v>
      </c>
      <c r="C4" t="s" s="19">
        <v>27</v>
      </c>
      <c r="D4" s="20">
        <v>0.5</v>
      </c>
      <c r="E4" s="20">
        <v>0</v>
      </c>
      <c r="F4" s="21">
        <f>O4+P4</f>
        <v>0</v>
      </c>
      <c r="G4" s="21">
        <v>1000000</v>
      </c>
      <c r="H4" s="21">
        <v>0</v>
      </c>
      <c r="I4" s="21">
        <v>150000</v>
      </c>
      <c r="J4" s="22"/>
      <c r="K4" t="s" s="14">
        <v>28</v>
      </c>
      <c r="L4" t="s" s="23">
        <v>11</v>
      </c>
      <c r="M4" t="s" s="19">
        <v>20</v>
      </c>
      <c r="N4" t="s" s="19">
        <v>29</v>
      </c>
      <c r="O4" s="21">
        <v>0</v>
      </c>
      <c r="P4" s="21">
        <v>0</v>
      </c>
      <c r="Q4" s="21">
        <f>SUM(G4,I4)</f>
        <v>1150000</v>
      </c>
    </row>
  </sheetData>
  <conditionalFormatting sqref="F1:I4 O1:P4 Q2:Q4">
    <cfRule type="cellIs" dxfId="0" priority="1" operator="lessThan" stopIfTrue="1">
      <formula>0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