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Project Schedule" sheetId="2" r:id="rId5"/>
    <sheet state="visible" name="Budget" sheetId="3" r:id="rId6"/>
    <sheet state="visible" name="Communication Plan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Add hyperlink to digital document, Project charter
</t>
      </text>
    </comment>
    <comment authorId="0" ref="A8">
      <text>
        <t xml:space="preserve">Add hyperlink to digital document, Statement of work
</t>
      </text>
    </comment>
    <comment authorId="0" ref="A9">
      <text>
        <t xml:space="preserve">Add hyperlink to digital document, risk management plan
</t>
      </text>
    </comment>
    <comment authorId="0" ref="A13">
      <text>
        <t xml:space="preserve">Add hyperlink to a shared folder 
</t>
      </text>
    </comment>
    <comment authorId="0" ref="A14">
      <text>
        <t xml:space="preserve">Add hyperlink to RACI chart spreadsheet</t>
      </text>
    </comment>
  </commentList>
</comments>
</file>

<file path=xl/sharedStrings.xml><?xml version="1.0" encoding="utf-8"?>
<sst xmlns="http://schemas.openxmlformats.org/spreadsheetml/2006/main" count="304" uniqueCount="198">
  <si>
    <t>Project Plant Pals: Operations &amp; Training Plan</t>
  </si>
  <si>
    <r>
      <rPr>
        <rFont val="Arial"/>
        <b/>
        <color theme="1"/>
        <sz val="11.0"/>
      </rPr>
      <t xml:space="preserve">Description: </t>
    </r>
    <r>
      <rPr>
        <rFont val="Arial"/>
        <b val="0"/>
        <color theme="1"/>
        <sz val="11.0"/>
      </rPr>
      <t>This is a document resource overview for the Operations and Training plan for Office Green's new Plant Pals service.</t>
    </r>
  </si>
  <si>
    <r>
      <rPr>
        <rFont val="Arial"/>
        <b/>
        <color theme="1"/>
        <sz val="11.0"/>
      </rPr>
      <t xml:space="preserve">Owner: </t>
    </r>
    <r>
      <rPr>
        <rFont val="Arial"/>
        <b val="0"/>
        <color theme="1"/>
        <sz val="11.0"/>
      </rPr>
      <t>Project Manager name</t>
    </r>
  </si>
  <si>
    <r>
      <rPr>
        <rFont val="Arial"/>
        <b/>
        <color theme="1"/>
        <sz val="11.0"/>
      </rPr>
      <t xml:space="preserve">Status: </t>
    </r>
    <r>
      <rPr>
        <rFont val="Arial"/>
        <b val="0"/>
        <color theme="1"/>
        <sz val="11.0"/>
      </rPr>
      <t>Draft</t>
    </r>
  </si>
  <si>
    <t>Key Docs</t>
  </si>
  <si>
    <t>Description</t>
  </si>
  <si>
    <t xml:space="preserve">Project charter </t>
  </si>
  <si>
    <t>An overview of the project, key elements and expectations</t>
  </si>
  <si>
    <t>Statement of work</t>
  </si>
  <si>
    <t>Identifies the work that is included in the project and the pricing that was quoted initially.</t>
  </si>
  <si>
    <t>Risk management plan</t>
  </si>
  <si>
    <t xml:space="preserve">Identifies the potential risks to the project, their likelihood, and how you plan to mitigate them if they become realized. </t>
  </si>
  <si>
    <t>Schedule</t>
  </si>
  <si>
    <t xml:space="preserve">Identifies the planned schedule as well as any changes through out the project lifecycle.        </t>
  </si>
  <si>
    <t>Budget</t>
  </si>
  <si>
    <t xml:space="preserve">Identifies the planned budget as well as any over and under runs.  Allows you to estimate the cost at completion. </t>
  </si>
  <si>
    <t>Communication plan</t>
  </si>
  <si>
    <t>Identifies how often, what type of communication method, and what information your stakeholders needs to know</t>
  </si>
  <si>
    <t>Shared folder</t>
  </si>
  <si>
    <t>Folder with all relevant documentation</t>
  </si>
  <si>
    <t>RACI chart</t>
  </si>
  <si>
    <t>Identifies who is responsible, accountable, consulted and informed within the project.</t>
  </si>
  <si>
    <t>Gantt Chart</t>
  </si>
  <si>
    <r>
      <rPr>
        <rFont val="Arial"/>
        <b/>
        <color rgb="FF34A853"/>
      </rPr>
      <t xml:space="preserve">TITLE: </t>
    </r>
    <r>
      <rPr>
        <rFont val="Arial"/>
        <b/>
        <color rgb="FF999999"/>
        <sz val="11.0"/>
      </rPr>
      <t>Plant Pals Operations and Training Plan</t>
    </r>
  </si>
  <si>
    <t>COMPANY NAME:</t>
  </si>
  <si>
    <t>Office Green</t>
  </si>
  <si>
    <r>
      <rPr>
        <rFont val="Arial"/>
        <b/>
        <color rgb="FF34A853"/>
      </rPr>
      <t>PROJECT MANAGER:</t>
    </r>
    <r>
      <rPr>
        <rFont val="Arial"/>
        <b/>
        <color rgb="FF999999"/>
      </rPr>
      <t xml:space="preserve"> Project Manager</t>
    </r>
  </si>
  <si>
    <t>CREATION DATE:</t>
  </si>
  <si>
    <t>02/15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</si>
  <si>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</si>
  <si>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</si>
  <si>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</si>
  <si>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</si>
  <si>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</si>
  <si>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</si>
  <si>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</si>
  <si>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</si>
  <si>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</si>
  <si>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</si>
  <si>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</si>
  <si>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</si>
  <si>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</si>
  <si>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</si>
  <si>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</si>
  <si>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</si>
  <si>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</si>
  <si>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</si>
  <si>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</si>
  <si>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</si>
  <si>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</si>
  <si>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</si>
  <si>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</si>
  <si>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</si>
  <si>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</si>
  <si>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</si>
  <si>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</si>
  <si>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</si>
  <si>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</si>
  <si>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</si>
  <si>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</si>
  <si>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</si>
  <si>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</si>
  <si>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</si>
  <si>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Establish a plant delivery and logistics plan</t>
  </si>
  <si>
    <t>Source packaging materials</t>
  </si>
  <si>
    <t>Fulfillment Director</t>
  </si>
  <si>
    <t>3/1</t>
  </si>
  <si>
    <t>3/12</t>
  </si>
  <si>
    <t>Hire delivery drivers</t>
  </si>
  <si>
    <t>HR Specialist</t>
  </si>
  <si>
    <t>3/15</t>
  </si>
  <si>
    <t>3/26</t>
  </si>
  <si>
    <t>Calculate delivery fees</t>
  </si>
  <si>
    <t>Financial Analyst</t>
  </si>
  <si>
    <t>3/29</t>
  </si>
  <si>
    <t>4/9</t>
  </si>
  <si>
    <t>Select and install supply chain software and equipment</t>
  </si>
  <si>
    <t>Supervise vendor setup of inventory management and fulfillment software</t>
  </si>
  <si>
    <t>Inventory manager</t>
  </si>
  <si>
    <t>4/12</t>
  </si>
  <si>
    <t>4/14</t>
  </si>
  <si>
    <t>Supervise vendor installation of fulfillment equipment</t>
  </si>
  <si>
    <t>4/15</t>
  </si>
  <si>
    <t>4/16</t>
  </si>
  <si>
    <t>Determine internal safety protocols for equipment</t>
  </si>
  <si>
    <t>Quality Assurance Tester</t>
  </si>
  <si>
    <t>4/19</t>
  </si>
  <si>
    <t>4/30</t>
  </si>
  <si>
    <t>Develop and launch an employee training program</t>
  </si>
  <si>
    <t>Develop training sessions</t>
  </si>
  <si>
    <t>5/3</t>
  </si>
  <si>
    <t>5/14</t>
  </si>
  <si>
    <t>Train employees to use the software and equipment</t>
  </si>
  <si>
    <t>Training Manager</t>
  </si>
  <si>
    <t>5/17</t>
  </si>
  <si>
    <t>5/28</t>
  </si>
  <si>
    <t>Monitor employee progress and improve training processes</t>
  </si>
  <si>
    <t>5/31</t>
  </si>
  <si>
    <t>6/11</t>
  </si>
  <si>
    <t>Budget: Project Plant Pals Operations &amp; Training</t>
  </si>
  <si>
    <t>TARGET BUDGET</t>
  </si>
  <si>
    <t>ACTUAL/FINAL SPEND</t>
  </si>
  <si>
    <t>UNDER/
OVER</t>
  </si>
  <si>
    <t>LABOR</t>
  </si>
  <si>
    <t>MATERIALS</t>
  </si>
  <si>
    <t>FIXED COST</t>
  </si>
  <si>
    <t>BUDGET</t>
  </si>
  <si>
    <t>ACTUAL</t>
  </si>
  <si>
    <t>UNDER/OVER</t>
  </si>
  <si>
    <t>EMPLOYEE</t>
  </si>
  <si>
    <t>HOURS</t>
  </si>
  <si>
    <t>RATE</t>
  </si>
  <si>
    <t>UNITS</t>
  </si>
  <si>
    <t>$/UNIT(S)</t>
  </si>
  <si>
    <t>Milestone 1: Establish a plant delivery and logistics plan</t>
  </si>
  <si>
    <t>Task 1: Purchase delivery trucks</t>
  </si>
  <si>
    <t>--</t>
  </si>
  <si>
    <t>Task 2: Source packaging materials</t>
  </si>
  <si>
    <t>Task 3: Pay delivery drivers</t>
  </si>
  <si>
    <t>Delivery Drivers (2)</t>
  </si>
  <si>
    <t>Total</t>
  </si>
  <si>
    <t>Milestone 2: Select and install supply chain management software and equipment</t>
  </si>
  <si>
    <t>Task 1: Source vendor (includes set up, installation, and deployment of systems)</t>
  </si>
  <si>
    <t>Milestone 3: Develop and launch an employee training program</t>
  </si>
  <si>
    <t>Task 1: Develop training sessions</t>
  </si>
  <si>
    <t>Task 2: Train employees to use the software and equipment</t>
  </si>
  <si>
    <t>Task 3: Monitor employee progress and improve training processes</t>
  </si>
  <si>
    <t>Reserve buffer</t>
  </si>
  <si>
    <t>TOTAL</t>
  </si>
  <si>
    <t>Project Plant Pals: 
Employee Training Communication Plan</t>
  </si>
  <si>
    <t>Recipients</t>
  </si>
  <si>
    <t>Type of Communication</t>
  </si>
  <si>
    <t>Frequency</t>
  </si>
  <si>
    <t>Sender/Owner</t>
  </si>
  <si>
    <t>Key Dates</t>
  </si>
  <si>
    <t>Delivery Method</t>
  </si>
  <si>
    <t>Goal</t>
  </si>
  <si>
    <t>Resource Links</t>
  </si>
  <si>
    <t>Notes</t>
  </si>
  <si>
    <t>Core Team</t>
  </si>
  <si>
    <t>Planning Meeting</t>
  </si>
  <si>
    <t>Daily</t>
  </si>
  <si>
    <t>Project Manager</t>
  </si>
  <si>
    <t>Every day at 3pm</t>
  </si>
  <si>
    <t>In Person</t>
  </si>
  <si>
    <t>Project planning and task updates to make sure the team stays on track</t>
  </si>
  <si>
    <t>[link to meeting agenda and notes]</t>
  </si>
  <si>
    <t>If needed, check in with manager about any high-level questions before meetings.</t>
  </si>
  <si>
    <t>Software and Equipment Vendor</t>
  </si>
  <si>
    <t>One time</t>
  </si>
  <si>
    <t>Core Team: HR Specialist &amp; Training Manager</t>
  </si>
  <si>
    <t>Half day, Friday before development of the training plan begins; confirm date and time three days in advance</t>
  </si>
  <si>
    <t>Go over the training manual in order to create an effective training plan for Office Green's employees</t>
  </si>
  <si>
    <t>[link to vendor SoW]</t>
  </si>
  <si>
    <t>This meeting needs to take place before the end of the vendor's SoW. Make sure the HR Specialist &amp; Training Manager check in with fulfillment and inventory team members about the outcome of the meeting.</t>
  </si>
  <si>
    <t>Human Resources</t>
  </si>
  <si>
    <t>Planning Check-In</t>
  </si>
  <si>
    <t>Weekly</t>
  </si>
  <si>
    <t>Core Team: HR Specialist</t>
  </si>
  <si>
    <t>Also send reminders (via email) the day before each training</t>
  </si>
  <si>
    <t>Project planning assistance; provide support during the training session</t>
  </si>
  <si>
    <t>Additional communication on an as-needed basis</t>
  </si>
  <si>
    <t>Facilities</t>
  </si>
  <si>
    <t>Core Team: Administrative Coordinator</t>
  </si>
  <si>
    <t>Tuesdays at 2pm</t>
  </si>
  <si>
    <t>Phone Call</t>
  </si>
  <si>
    <t>Reserve rooms, spaces, and equipment needed for employee training</t>
  </si>
  <si>
    <t>[link to room and equipment reservation form]</t>
  </si>
  <si>
    <t>Print Shop</t>
  </si>
  <si>
    <t>Thursdays, including the day before the event</t>
  </si>
  <si>
    <t>Coordinate on the printing and delivery of training manuals for employees</t>
  </si>
  <si>
    <t>[link to printing order form]</t>
  </si>
  <si>
    <t>Office Green employees</t>
  </si>
  <si>
    <t>Informational Update</t>
  </si>
  <si>
    <t>Core Team: Training Manager</t>
  </si>
  <si>
    <t>Fridays, including the Friday before training sessions begin</t>
  </si>
  <si>
    <t>Email (from company address)</t>
  </si>
  <si>
    <t>Communicate schedules, locations, and other necessary details to trainees</t>
  </si>
  <si>
    <t>[trainee email list]</t>
  </si>
  <si>
    <t>Set up automated reminder emails</t>
  </si>
  <si>
    <t>Training</t>
  </si>
  <si>
    <t>Each day for ten days, starting at 10am</t>
  </si>
  <si>
    <t>Train employees to use the supply chain management software and equipment</t>
  </si>
  <si>
    <t>[link to training schedule]</t>
  </si>
  <si>
    <t>Survey</t>
  </si>
  <si>
    <t>The first business day after trainings end, with two follow-up reminders</t>
  </si>
  <si>
    <t>Post-training survey</t>
  </si>
  <si>
    <t>Discuss results at next team meeting</t>
  </si>
  <si>
    <t>Your Manager</t>
  </si>
  <si>
    <t>Status Update</t>
  </si>
  <si>
    <t>Monday afternoons at 2pm</t>
  </si>
  <si>
    <t>Update on event planning, ask questions, and get feedback</t>
  </si>
  <si>
    <t>Come prepared with a brief update and specific questions</t>
  </si>
  <si>
    <t>Senior Leaders: Director of Operations and the Director of Product (and CC your manager)</t>
  </si>
  <si>
    <t xml:space="preserve">Debrief the week after the event </t>
  </si>
  <si>
    <t>Email (from individual address)</t>
  </si>
  <si>
    <t>High-level information and general updates</t>
  </si>
  <si>
    <t>[link to folder with training notes and survey results]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</si>
</sst>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_(&quot;$&quot;* #,##0.00_);_(&quot;$&quot;* \(#,##0.00\);_(&quot;$&quot;* &quot;-&quot;??_);_(@_)"/>
  </numFmts>
  <fonts count="46">
    <font>
      <sz val="10.0"/>
      <color rgb="FF000000"/>
      <name val="Arial"/>
      <scheme val="minor"/>
    </font>
    <font>
      <b/>
      <sz val="11.0"/>
      <color rgb="FF000000"/>
      <name val="Arial"/>
    </font>
    <font/>
    <font>
      <b/>
      <sz val="11.0"/>
      <color theme="1"/>
      <name val="Arial"/>
    </font>
    <font>
      <b/>
      <sz val="12.0"/>
      <color rgb="FFFFFFFF"/>
      <name val="Roboto"/>
    </font>
    <font>
      <b/>
      <sz val="12.0"/>
      <color rgb="FFFFFFFF"/>
      <name val="Arial"/>
    </font>
    <font>
      <u/>
      <sz val="11.0"/>
      <color rgb="FF1155CC"/>
      <name val="Arial"/>
    </font>
    <font>
      <sz val="11.0"/>
      <color rgb="FF000000"/>
      <name val="Roboto"/>
    </font>
    <font>
      <color theme="1"/>
      <name val="Arial"/>
      <scheme val="minor"/>
    </font>
    <font>
      <sz val="11.0"/>
      <color theme="1"/>
      <name val="Arial"/>
    </font>
    <font>
      <sz val="11.0"/>
      <color theme="1"/>
      <name val="Roboto"/>
    </font>
    <font>
      <b/>
      <sz val="30.0"/>
      <color rgb="FF0B5394"/>
      <name val="Arial"/>
    </font>
    <font>
      <b/>
      <sz val="11.0"/>
      <color rgb="FF0B5394"/>
      <name val="Arial"/>
    </font>
    <font>
      <color theme="1"/>
      <name val="Arial"/>
    </font>
    <font>
      <sz val="11.0"/>
      <color rgb="FF000000"/>
      <name val="Arial"/>
    </font>
    <font>
      <b/>
      <sz val="30.0"/>
      <color rgb="FF34A853"/>
      <name val="Arial"/>
    </font>
    <font>
      <b/>
      <sz val="29.0"/>
      <color rgb="FF34A853"/>
      <name val="Arial"/>
    </font>
    <font>
      <sz val="12.0"/>
      <color theme="1"/>
      <name val="Arial"/>
    </font>
    <font>
      <b/>
      <sz val="30.0"/>
      <color rgb="FF38761D"/>
      <name val="Arial"/>
    </font>
    <font>
      <sz val="12.0"/>
      <color theme="1"/>
      <name val="Corbel"/>
    </font>
    <font>
      <b/>
      <color rgb="FF34A853"/>
      <name val="Arial"/>
    </font>
    <font>
      <sz val="11.0"/>
      <color rgb="FF999999"/>
      <name val="Arial"/>
    </font>
    <font>
      <sz val="11.0"/>
      <color theme="1"/>
      <name val="Poppins"/>
    </font>
    <font>
      <b/>
      <sz val="8.0"/>
      <color theme="1"/>
      <name val="Roboto"/>
    </font>
    <font>
      <b/>
      <sz val="8.0"/>
      <color rgb="FF000000"/>
      <name val="Arial"/>
    </font>
    <font>
      <b/>
      <sz val="9.0"/>
      <color rgb="FF073763"/>
      <name val="Arial"/>
    </font>
    <font>
      <b/>
      <sz val="9.0"/>
      <color rgb="FFFFFFFF"/>
      <name val="Arial"/>
    </font>
    <font>
      <sz val="9.0"/>
      <color theme="1"/>
      <name val="Roboto"/>
    </font>
    <font>
      <b/>
      <sz val="9.0"/>
      <color rgb="FF999999"/>
      <name val="Arial"/>
    </font>
    <font>
      <b/>
      <sz val="9.0"/>
      <color rgb="FF274E13"/>
      <name val="Arial"/>
    </font>
    <font>
      <b/>
      <sz val="12.0"/>
      <color rgb="FF000000"/>
      <name val="Arial"/>
    </font>
    <font>
      <sz val="10.0"/>
      <color theme="1"/>
      <name val="Roboto"/>
    </font>
    <font>
      <sz val="10.0"/>
      <color rgb="FF434343"/>
      <name val="Arial"/>
    </font>
    <font>
      <color rgb="FF434343"/>
      <name val="Arial"/>
    </font>
    <font>
      <b/>
      <sz val="21.0"/>
      <color rgb="FF1F497D"/>
      <name val="Arial"/>
    </font>
    <font>
      <sz val="14.0"/>
      <color rgb="FFFFFFFF"/>
      <name val="Arial"/>
    </font>
    <font>
      <sz val="11.0"/>
      <color theme="0"/>
      <name val="Arial"/>
    </font>
    <font>
      <sz val="11.0"/>
      <color rgb="FFFFFFFF"/>
      <name val="Arial"/>
    </font>
    <font>
      <b/>
      <sz val="14.0"/>
      <color theme="0"/>
      <name val="Arial"/>
    </font>
    <font>
      <sz val="14.0"/>
      <color theme="0"/>
      <name val="Arial"/>
    </font>
    <font>
      <b/>
      <sz val="12.0"/>
      <color rgb="FF34A853"/>
      <name val="Arial"/>
    </font>
    <font>
      <b/>
      <sz val="20.0"/>
      <color rgb="FF38761D"/>
      <name val="Arial"/>
    </font>
    <font>
      <b/>
      <sz val="12.0"/>
      <color rgb="FF38761D"/>
      <name val="Arial"/>
    </font>
    <font>
      <b/>
      <color rgb="FF274E13"/>
      <name val="Arial"/>
    </font>
    <font>
      <color rgb="FF0000FF"/>
      <name val="Arial"/>
    </font>
    <font>
      <sz val="12.0"/>
      <color rgb="FF000000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34A853"/>
        <bgColor rgb="FF34A85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EEECE1"/>
        <bgColor rgb="FFEEECE1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A4C2F4"/>
        <bgColor rgb="FFA4C2F4"/>
      </patternFill>
    </fill>
    <fill>
      <patternFill patternType="solid">
        <fgColor rgb="FFB7E1CD"/>
        <bgColor rgb="FFB7E1CD"/>
      </patternFill>
    </fill>
  </fills>
  <borders count="3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274E13"/>
      </bottom>
    </border>
    <border>
      <bottom style="thin">
        <color rgb="FFCCCCCC"/>
      </bottom>
    </border>
    <border>
      <bottom style="thin">
        <color rgb="FF000000"/>
      </bottom>
    </border>
    <border>
      <bottom style="thin">
        <color rgb="FFB7B7B7"/>
      </bottom>
    </border>
    <border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top style="thin">
        <color rgb="FFB7B7B7"/>
      </top>
      <bottom style="thin">
        <color rgb="FFB7B7B7"/>
      </bottom>
    </border>
    <border>
      <top style="thin">
        <color rgb="FFB7B7B7"/>
      </top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/>
      <top/>
      <bottom/>
    </border>
    <border>
      <left style="thin">
        <color rgb="FF000000"/>
      </left>
      <right style="thin">
        <color rgb="FF000000"/>
      </right>
      <top/>
      <bottom/>
    </border>
    <border>
      <right style="hair">
        <color rgb="FFFFFFFF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</border>
    <border>
      <left/>
      <top/>
    </border>
    <border>
      <left/>
      <right/>
      <bottom/>
    </border>
    <border>
      <left/>
      <bottom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</border>
    <border>
      <left style="hair">
        <color rgb="FF969696"/>
      </left>
      <top style="hair">
        <color rgb="FF969696"/>
      </top>
      <bottom style="hair">
        <color rgb="FF969696"/>
      </bottom>
    </border>
    <border>
      <left style="thin">
        <color rgb="FF000000"/>
      </left>
      <right style="thin">
        <color rgb="FF000000"/>
      </right>
      <top style="hair">
        <color rgb="FF969696"/>
      </top>
      <bottom style="hair">
        <color rgb="FF969696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right style="hair">
        <color rgb="FF969696"/>
      </right>
      <top style="hair">
        <color rgb="FF969696"/>
      </top>
      <bottom style="hair">
        <color rgb="FF969696"/>
      </bottom>
    </border>
    <border>
      <left/>
      <right/>
      <bottom style="thin">
        <color rgb="FF000000"/>
      </bottom>
    </border>
  </borders>
  <cellStyleXfs count="1">
    <xf borderId="0" fillId="0" fontId="0" numFmtId="0" applyAlignment="1" applyFont="1"/>
  </cellStyleXfs>
  <cellXfs count="19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1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ont="1">
      <alignment readingOrder="0" shrinkToFit="0" vertical="bottom" wrapText="1"/>
    </xf>
    <xf borderId="1" fillId="2" fontId="3" numFmtId="0" xfId="0" applyAlignment="1" applyBorder="1" applyFont="1">
      <alignment readingOrder="0" vertical="bottom"/>
    </xf>
    <xf borderId="0" fillId="0" fontId="4" numFmtId="0" xfId="0" applyAlignment="1" applyFont="1">
      <alignment shrinkToFit="0" wrapText="1"/>
    </xf>
    <xf borderId="4" fillId="3" fontId="5" numFmtId="0" xfId="0" applyAlignment="1" applyBorder="1" applyFill="1" applyFont="1">
      <alignment vertical="bottom"/>
    </xf>
    <xf borderId="1" fillId="3" fontId="5" numFmtId="0" xfId="0" applyAlignment="1" applyBorder="1" applyFont="1">
      <alignment vertical="bottom"/>
    </xf>
    <xf borderId="4" fillId="4" fontId="6" numFmtId="0" xfId="0" applyAlignment="1" applyBorder="1" applyFill="1" applyFont="1">
      <alignment readingOrder="0" shrinkToFit="0" vertical="center" wrapText="1"/>
    </xf>
    <xf borderId="1" fillId="5" fontId="7" numFmtId="0" xfId="0" applyAlignment="1" applyBorder="1" applyFill="1" applyFont="1">
      <alignment readingOrder="0" shrinkToFit="0" vertical="center" wrapText="1"/>
    </xf>
    <xf borderId="0" fillId="0" fontId="8" numFmtId="0" xfId="0" applyAlignment="1" applyFont="1">
      <alignment shrinkToFit="0" vertical="center" wrapText="1"/>
    </xf>
    <xf borderId="1" fillId="0" fontId="9" numFmtId="0" xfId="0" applyAlignment="1" applyBorder="1" applyFont="1">
      <alignment readingOrder="0" shrinkToFit="0" vertical="center" wrapText="1"/>
    </xf>
    <xf borderId="1" fillId="0" fontId="10" numFmtId="0" xfId="0" applyAlignment="1" applyBorder="1" applyFont="1">
      <alignment shrinkToFit="0" vertical="center" wrapText="1"/>
    </xf>
    <xf borderId="1" fillId="0" fontId="10" numFmtId="0" xfId="0" applyAlignment="1" applyBorder="1" applyFont="1">
      <alignment readingOrder="0" shrinkToFit="0" vertical="center" wrapText="1"/>
    </xf>
    <xf borderId="0" fillId="0" fontId="9" numFmtId="0" xfId="0" applyAlignment="1" applyFont="1">
      <alignment vertical="center"/>
    </xf>
    <xf borderId="0" fillId="5" fontId="11" numFmtId="0" xfId="0" applyAlignment="1" applyFont="1">
      <alignment shrinkToFit="0" vertical="center" wrapText="0"/>
    </xf>
    <xf borderId="0" fillId="5" fontId="12" numFmtId="0" xfId="0" applyAlignment="1" applyFont="1">
      <alignment shrinkToFit="0" vertical="center" wrapText="0"/>
    </xf>
    <xf borderId="0" fillId="0" fontId="13" numFmtId="0" xfId="0" applyAlignment="1" applyFont="1">
      <alignment vertical="center"/>
    </xf>
    <xf borderId="0" fillId="5" fontId="12" numFmtId="0" xfId="0" applyAlignment="1" applyFont="1">
      <alignment horizontal="center" shrinkToFit="0" vertical="center" wrapText="0"/>
    </xf>
    <xf borderId="0" fillId="5" fontId="14" numFmtId="0" xfId="0" applyAlignment="1" applyFont="1">
      <alignment horizontal="center" shrinkToFit="0" vertical="center" wrapText="0"/>
    </xf>
    <xf borderId="0" fillId="5" fontId="14" numFmtId="0" xfId="0" applyAlignment="1" applyFont="1">
      <alignment shrinkToFit="0" vertical="center" wrapText="0"/>
    </xf>
    <xf borderId="0" fillId="0" fontId="14" numFmtId="0" xfId="0" applyAlignment="1" applyFont="1">
      <alignment horizontal="left" shrinkToFit="0" vertical="center" wrapText="0"/>
    </xf>
    <xf borderId="0" fillId="0" fontId="13" numFmtId="0" xfId="0" applyFont="1"/>
    <xf borderId="0" fillId="5" fontId="15" numFmtId="0" xfId="0" applyAlignment="1" applyFont="1">
      <alignment shrinkToFit="0" vertical="center" wrapText="0"/>
    </xf>
    <xf borderId="0" fillId="5" fontId="16" numFmtId="0" xfId="0" applyAlignment="1" applyFont="1">
      <alignment horizontal="left"/>
    </xf>
    <xf borderId="0" fillId="6" fontId="17" numFmtId="0" xfId="0" applyFill="1" applyFont="1"/>
    <xf borderId="0" fillId="6" fontId="18" numFmtId="0" xfId="0" applyFont="1"/>
    <xf borderId="0" fillId="6" fontId="14" numFmtId="0" xfId="0" applyAlignment="1" applyFont="1">
      <alignment shrinkToFit="0" vertical="center" wrapText="0"/>
    </xf>
    <xf borderId="0" fillId="6" fontId="9" numFmtId="0" xfId="0" applyAlignment="1" applyFont="1">
      <alignment vertical="center"/>
    </xf>
    <xf borderId="0" fillId="6" fontId="19" numFmtId="0" xfId="0" applyFont="1"/>
    <xf borderId="0" fillId="0" fontId="17" numFmtId="0" xfId="0" applyFont="1"/>
    <xf borderId="0" fillId="5" fontId="15" numFmtId="0" xfId="0" applyFont="1"/>
    <xf borderId="0" fillId="0" fontId="14" numFmtId="0" xfId="0" applyAlignment="1" applyFont="1">
      <alignment shrinkToFit="0" vertical="center" wrapText="0"/>
    </xf>
    <xf borderId="0" fillId="0" fontId="19" numFmtId="0" xfId="0" applyFont="1"/>
    <xf borderId="0" fillId="0" fontId="20" numFmtId="0" xfId="0" applyAlignment="1" applyFont="1">
      <alignment readingOrder="0"/>
    </xf>
    <xf borderId="0" fillId="5" fontId="21" numFmtId="0" xfId="0" applyFont="1"/>
    <xf borderId="0" fillId="5" fontId="13" numFmtId="0" xfId="0" applyFont="1"/>
    <xf borderId="0" fillId="0" fontId="22" numFmtId="0" xfId="0" applyAlignment="1" applyFont="1">
      <alignment vertical="center"/>
    </xf>
    <xf borderId="0" fillId="0" fontId="21" numFmtId="0" xfId="0" applyFont="1"/>
    <xf borderId="0" fillId="0" fontId="13" numFmtId="0" xfId="0" applyFont="1"/>
    <xf borderId="0" fillId="5" fontId="21" numFmtId="49" xfId="0" applyAlignment="1" applyFont="1" applyNumberFormat="1">
      <alignment horizontal="left" readingOrder="0"/>
    </xf>
    <xf borderId="0" fillId="0" fontId="10" numFmtId="0" xfId="0" applyAlignment="1" applyFont="1">
      <alignment vertical="center"/>
    </xf>
    <xf borderId="0" fillId="0" fontId="23" numFmtId="0" xfId="0" applyAlignment="1" applyFont="1">
      <alignment vertical="center"/>
    </xf>
    <xf borderId="5" fillId="2" fontId="24" numFmtId="0" xfId="0" applyAlignment="1" applyBorder="1" applyFont="1">
      <alignment horizontal="center" readingOrder="0" shrinkToFit="0" vertical="center" wrapText="1"/>
    </xf>
    <xf borderId="5" fillId="2" fontId="24" numFmtId="0" xfId="0" applyAlignment="1" applyBorder="1" applyFont="1">
      <alignment horizontal="center" shrinkToFit="0" vertical="center" wrapText="1"/>
    </xf>
    <xf borderId="0" fillId="7" fontId="25" numFmtId="0" xfId="0" applyAlignment="1" applyFill="1" applyFont="1">
      <alignment horizontal="center" vertical="center"/>
    </xf>
    <xf borderId="0" fillId="8" fontId="25" numFmtId="0" xfId="0" applyAlignment="1" applyFill="1" applyFont="1">
      <alignment horizontal="center" vertical="center"/>
    </xf>
    <xf borderId="0" fillId="9" fontId="26" numFmtId="0" xfId="0" applyAlignment="1" applyFill="1" applyFont="1">
      <alignment horizontal="center" vertical="center"/>
    </xf>
    <xf borderId="0" fillId="0" fontId="27" numFmtId="0" xfId="0" applyAlignment="1" applyFont="1">
      <alignment vertical="center"/>
    </xf>
    <xf borderId="5" fillId="0" fontId="2" numFmtId="0" xfId="0" applyBorder="1" applyFont="1"/>
    <xf borderId="0" fillId="10" fontId="26" numFmtId="0" xfId="0" applyAlignment="1" applyFill="1" applyFont="1">
      <alignment horizontal="center" vertical="bottom"/>
    </xf>
    <xf borderId="0" fillId="5" fontId="28" numFmtId="0" xfId="0" applyAlignment="1" applyFont="1">
      <alignment horizontal="center" vertical="bottom"/>
    </xf>
    <xf borderId="0" fillId="11" fontId="29" numFmtId="3" xfId="0" applyAlignment="1" applyFill="1" applyFont="1" applyNumberFormat="1">
      <alignment readingOrder="0" vertical="bottom"/>
    </xf>
    <xf borderId="0" fillId="11" fontId="13" numFmtId="3" xfId="0" applyAlignment="1" applyFont="1" applyNumberFormat="1">
      <alignment vertical="bottom"/>
    </xf>
    <xf borderId="5" fillId="11" fontId="13" numFmtId="3" xfId="0" applyAlignment="1" applyBorder="1" applyFont="1" applyNumberFormat="1">
      <alignment vertical="bottom"/>
    </xf>
    <xf borderId="6" fillId="7" fontId="25" numFmtId="0" xfId="0" applyAlignment="1" applyBorder="1" applyFont="1">
      <alignment horizontal="center" vertical="bottom"/>
    </xf>
    <xf borderId="6" fillId="8" fontId="25" numFmtId="0" xfId="0" applyAlignment="1" applyBorder="1" applyFont="1">
      <alignment horizontal="center" vertical="bottom"/>
    </xf>
    <xf borderId="6" fillId="9" fontId="26" numFmtId="0" xfId="0" applyAlignment="1" applyBorder="1" applyFont="1">
      <alignment horizontal="center" vertical="bottom"/>
    </xf>
    <xf borderId="7" fillId="11" fontId="1" numFmtId="0" xfId="0" applyAlignment="1" applyBorder="1" applyFont="1">
      <alignment horizontal="left" readingOrder="0" shrinkToFit="0" vertical="center" wrapText="1"/>
    </xf>
    <xf borderId="0" fillId="11" fontId="30" numFmtId="0" xfId="0" applyAlignment="1" applyFont="1">
      <alignment readingOrder="0" vertical="center"/>
    </xf>
    <xf borderId="7" fillId="11" fontId="1" numFmtId="0" xfId="0" applyAlignment="1" applyBorder="1" applyFont="1">
      <alignment shrinkToFit="0" vertical="center" wrapText="1"/>
    </xf>
    <xf borderId="8" fillId="7" fontId="25" numFmtId="0" xfId="0" applyAlignment="1" applyBorder="1" applyFont="1">
      <alignment horizontal="center" readingOrder="0" vertical="bottom"/>
    </xf>
    <xf borderId="0" fillId="8" fontId="25" numFmtId="0" xfId="0" applyAlignment="1" applyFont="1">
      <alignment horizontal="center" readingOrder="0" vertical="bottom"/>
    </xf>
    <xf borderId="0" fillId="9" fontId="26" numFmtId="0" xfId="0" applyAlignment="1" applyFont="1">
      <alignment horizontal="center" readingOrder="0" vertical="bottom"/>
    </xf>
    <xf borderId="0" fillId="0" fontId="31" numFmtId="0" xfId="0" applyAlignment="1" applyFont="1">
      <alignment vertical="center"/>
    </xf>
    <xf borderId="9" fillId="0" fontId="32" numFmtId="0" xfId="0" applyAlignment="1" applyBorder="1" applyFont="1">
      <alignment horizontal="left" readingOrder="0" shrinkToFit="0" vertical="center" wrapText="1"/>
    </xf>
    <xf borderId="9" fillId="0" fontId="32" numFmtId="0" xfId="0" applyAlignment="1" applyBorder="1" applyFont="1">
      <alignment readingOrder="0" shrinkToFit="0" vertical="center" wrapText="1"/>
    </xf>
    <xf borderId="9" fillId="0" fontId="32" numFmtId="0" xfId="0" applyAlignment="1" applyBorder="1" applyFont="1">
      <alignment horizontal="center" readingOrder="0" shrinkToFit="0" vertical="center" wrapText="1"/>
    </xf>
    <xf borderId="9" fillId="0" fontId="32" numFmtId="49" xfId="0" applyAlignment="1" applyBorder="1" applyFont="1" applyNumberFormat="1">
      <alignment horizontal="center" readingOrder="0" shrinkToFit="0" vertical="center" wrapText="1"/>
    </xf>
    <xf borderId="9" fillId="0" fontId="32" numFmtId="9" xfId="0" applyAlignment="1" applyBorder="1" applyFont="1" applyNumberFormat="1">
      <alignment horizontal="center" shrinkToFit="0" vertical="center" wrapText="1"/>
    </xf>
    <xf borderId="10" fillId="7" fontId="13" numFmtId="0" xfId="0" applyAlignment="1" applyBorder="1" applyFont="1">
      <alignment readingOrder="0" vertical="bottom"/>
    </xf>
    <xf borderId="10" fillId="0" fontId="13" numFmtId="0" xfId="0" applyAlignment="1" applyBorder="1" applyFont="1">
      <alignment readingOrder="0" vertical="bottom"/>
    </xf>
    <xf borderId="10" fillId="0" fontId="13" numFmtId="0" xfId="0" applyAlignment="1" applyBorder="1" applyFont="1">
      <alignment vertical="bottom"/>
    </xf>
    <xf borderId="11" fillId="0" fontId="13" numFmtId="0" xfId="0" applyAlignment="1" applyBorder="1" applyFont="1">
      <alignment vertical="bottom"/>
    </xf>
    <xf borderId="11" fillId="0" fontId="13" numFmtId="0" xfId="0" applyAlignment="1" applyBorder="1" applyFont="1">
      <alignment readingOrder="0" vertical="bottom"/>
    </xf>
    <xf borderId="12" fillId="0" fontId="13" numFmtId="0" xfId="0" applyAlignment="1" applyBorder="1" applyFont="1">
      <alignment vertical="bottom"/>
    </xf>
    <xf borderId="12" fillId="7" fontId="13" numFmtId="0" xfId="0" applyAlignment="1" applyBorder="1" applyFont="1">
      <alignment vertical="bottom"/>
    </xf>
    <xf borderId="7" fillId="11" fontId="1" numFmtId="0" xfId="0" applyAlignment="1" applyBorder="1" applyFont="1">
      <alignment horizontal="center" shrinkToFit="0" vertical="center" wrapText="1"/>
    </xf>
    <xf borderId="7" fillId="11" fontId="1" numFmtId="49" xfId="0" applyAlignment="1" applyBorder="1" applyFont="1" applyNumberFormat="1">
      <alignment horizontal="center" shrinkToFit="0" vertical="center" wrapText="1"/>
    </xf>
    <xf borderId="0" fillId="11" fontId="13" numFmtId="0" xfId="0" applyAlignment="1" applyFont="1">
      <alignment vertical="bottom"/>
    </xf>
    <xf borderId="0" fillId="11" fontId="13" numFmtId="164" xfId="0" applyAlignment="1" applyFont="1" applyNumberFormat="1">
      <alignment vertical="bottom"/>
    </xf>
    <xf borderId="0" fillId="11" fontId="13" numFmtId="164" xfId="0" applyAlignment="1" applyFont="1" applyNumberFormat="1">
      <alignment vertical="bottom"/>
    </xf>
    <xf borderId="9" fillId="0" fontId="33" numFmtId="0" xfId="0" applyAlignment="1" applyBorder="1" applyFont="1">
      <alignment readingOrder="0"/>
    </xf>
    <xf borderId="11" fillId="0" fontId="13" numFmtId="9" xfId="0" applyAlignment="1" applyBorder="1" applyFont="1" applyNumberFormat="1">
      <alignment vertical="bottom"/>
    </xf>
    <xf borderId="11" fillId="0" fontId="13" numFmtId="164" xfId="0" applyAlignment="1" applyBorder="1" applyFont="1" applyNumberFormat="1">
      <alignment vertical="bottom"/>
    </xf>
    <xf borderId="11" fillId="8" fontId="13" numFmtId="0" xfId="0" applyAlignment="1" applyBorder="1" applyFont="1">
      <alignment vertical="bottom"/>
    </xf>
    <xf borderId="13" fillId="0" fontId="33" numFmtId="0" xfId="0" applyAlignment="1" applyBorder="1" applyFont="1">
      <alignment readingOrder="0"/>
    </xf>
    <xf borderId="9" fillId="12" fontId="32" numFmtId="9" xfId="0" applyAlignment="1" applyBorder="1" applyFill="1" applyFont="1" applyNumberFormat="1">
      <alignment horizontal="center" shrinkToFit="0" vertical="center" wrapText="1"/>
    </xf>
    <xf borderId="12" fillId="0" fontId="13" numFmtId="9" xfId="0" applyAlignment="1" applyBorder="1" applyFont="1" applyNumberFormat="1">
      <alignment vertical="bottom"/>
    </xf>
    <xf borderId="12" fillId="0" fontId="13" numFmtId="164" xfId="0" applyAlignment="1" applyBorder="1" applyFont="1" applyNumberFormat="1">
      <alignment vertical="bottom"/>
    </xf>
    <xf borderId="12" fillId="8" fontId="13" numFmtId="0" xfId="0" applyAlignment="1" applyBorder="1" applyFont="1">
      <alignment vertical="bottom"/>
    </xf>
    <xf borderId="14" fillId="0" fontId="33" numFmtId="0" xfId="0" applyAlignment="1" applyBorder="1" applyFont="1">
      <alignment readingOrder="0"/>
    </xf>
    <xf borderId="9" fillId="0" fontId="32" numFmtId="0" xfId="0" applyAlignment="1" applyBorder="1" applyFont="1">
      <alignment readingOrder="0"/>
    </xf>
    <xf borderId="11" fillId="9" fontId="13" numFmtId="0" xfId="0" applyAlignment="1" applyBorder="1" applyFont="1">
      <alignment vertical="bottom"/>
    </xf>
    <xf borderId="14" fillId="0" fontId="32" numFmtId="0" xfId="0" applyAlignment="1" applyBorder="1" applyFont="1">
      <alignment readingOrder="0"/>
    </xf>
    <xf borderId="12" fillId="9" fontId="13" numFmtId="0" xfId="0" applyAlignment="1" applyBorder="1" applyFont="1">
      <alignment vertical="bottom"/>
    </xf>
    <xf borderId="13" fillId="0" fontId="32" numFmtId="0" xfId="0" applyAlignment="1" applyBorder="1" applyFont="1">
      <alignment readingOrder="0"/>
    </xf>
    <xf borderId="15" fillId="13" fontId="34" numFmtId="0" xfId="0" applyAlignment="1" applyBorder="1" applyFill="1" applyFont="1">
      <alignment horizontal="left" readingOrder="0" vertical="center"/>
    </xf>
    <xf borderId="16" fillId="0" fontId="2" numFmtId="0" xfId="0" applyBorder="1" applyFont="1"/>
    <xf borderId="17" fillId="0" fontId="2" numFmtId="0" xfId="0" applyBorder="1" applyFont="1"/>
    <xf borderId="18" fillId="13" fontId="17" numFmtId="0" xfId="0" applyBorder="1" applyFont="1"/>
    <xf borderId="19" fillId="13" fontId="17" numFmtId="0" xfId="0" applyBorder="1" applyFont="1"/>
    <xf borderId="20" fillId="14" fontId="35" numFmtId="0" xfId="0" applyAlignment="1" applyBorder="1" applyFill="1" applyFont="1">
      <alignment horizontal="center" shrinkToFit="0" vertical="top" wrapText="1"/>
    </xf>
    <xf borderId="20" fillId="10" fontId="35" numFmtId="0" xfId="0" applyAlignment="1" applyBorder="1" applyFont="1">
      <alignment horizontal="center" readingOrder="0" shrinkToFit="0" vertical="top" wrapText="1"/>
    </xf>
    <xf borderId="21" fillId="0" fontId="13" numFmtId="0" xfId="0" applyBorder="1" applyFont="1"/>
    <xf borderId="22" fillId="15" fontId="17" numFmtId="165" xfId="0" applyAlignment="1" applyBorder="1" applyFill="1" applyFont="1" applyNumberFormat="1">
      <alignment horizontal="center"/>
    </xf>
    <xf borderId="22" fillId="2" fontId="17" numFmtId="165" xfId="0" applyAlignment="1" applyBorder="1" applyFont="1" applyNumberFormat="1">
      <alignment horizontal="center"/>
    </xf>
    <xf borderId="22" fillId="5" fontId="17" numFmtId="165" xfId="0" applyBorder="1" applyFont="1" applyNumberFormat="1"/>
    <xf borderId="23" fillId="13" fontId="17" numFmtId="0" xfId="0" applyBorder="1" applyFont="1"/>
    <xf borderId="24" fillId="13" fontId="17" numFmtId="0" xfId="0" applyBorder="1" applyFont="1"/>
    <xf borderId="20" fillId="13" fontId="17" numFmtId="0" xfId="0" applyAlignment="1" applyBorder="1" applyFont="1">
      <alignment horizontal="center"/>
    </xf>
    <xf borderId="20" fillId="5" fontId="17" numFmtId="0" xfId="0" applyAlignment="1" applyBorder="1" applyFont="1">
      <alignment horizontal="center"/>
    </xf>
    <xf borderId="20" fillId="5" fontId="17" numFmtId="0" xfId="0" applyBorder="1" applyFont="1"/>
    <xf borderId="4" fillId="0" fontId="9" numFmtId="0" xfId="0" applyBorder="1" applyFont="1"/>
    <xf borderId="1" fillId="0" fontId="14" numFmtId="0" xfId="0" applyAlignment="1" applyBorder="1" applyFont="1">
      <alignment horizontal="center"/>
    </xf>
    <xf borderId="20" fillId="14" fontId="36" numFmtId="0" xfId="0" applyAlignment="1" applyBorder="1" applyFont="1">
      <alignment horizontal="center" vertical="top"/>
    </xf>
    <xf borderId="20" fillId="10" fontId="37" numFmtId="0" xfId="0" applyAlignment="1" applyBorder="1" applyFont="1">
      <alignment horizontal="center" readingOrder="0" vertical="top"/>
    </xf>
    <xf borderId="20" fillId="10" fontId="37" numFmtId="0" xfId="0" applyAlignment="1" applyBorder="1" applyFont="1">
      <alignment horizontal="left" readingOrder="0" vertical="top"/>
    </xf>
    <xf borderId="0" fillId="0" fontId="9" numFmtId="0" xfId="0" applyFont="1"/>
    <xf borderId="25" fillId="16" fontId="37" numFmtId="0" xfId="0" applyAlignment="1" applyBorder="1" applyFill="1" applyFont="1">
      <alignment horizontal="center" readingOrder="0" vertical="center"/>
    </xf>
    <xf borderId="25" fillId="16" fontId="36" numFmtId="0" xfId="0" applyAlignment="1" applyBorder="1" applyFont="1">
      <alignment horizontal="center" vertical="center"/>
    </xf>
    <xf borderId="26" fillId="16" fontId="36" numFmtId="0" xfId="0" applyAlignment="1" applyBorder="1" applyFont="1">
      <alignment horizontal="center" vertical="center"/>
    </xf>
    <xf borderId="20" fillId="16" fontId="36" numFmtId="0" xfId="0" applyAlignment="1" applyBorder="1" applyFont="1">
      <alignment horizontal="center" vertical="center"/>
    </xf>
    <xf borderId="0" fillId="0" fontId="9" numFmtId="0" xfId="0" applyAlignment="1" applyFont="1">
      <alignment horizontal="center" vertical="center"/>
    </xf>
    <xf borderId="18" fillId="17" fontId="3" numFmtId="0" xfId="0" applyAlignment="1" applyBorder="1" applyFill="1" applyFont="1">
      <alignment readingOrder="0"/>
    </xf>
    <xf borderId="18" fillId="17" fontId="9" numFmtId="0" xfId="0" applyBorder="1" applyFont="1"/>
    <xf borderId="18" fillId="17" fontId="3" numFmtId="0" xfId="0" applyBorder="1" applyFont="1"/>
    <xf borderId="19" fillId="17" fontId="3" numFmtId="0" xfId="0" applyBorder="1" applyFont="1"/>
    <xf borderId="20" fillId="17" fontId="9" numFmtId="0" xfId="0" applyAlignment="1" applyBorder="1" applyFont="1">
      <alignment horizontal="center"/>
    </xf>
    <xf borderId="18" fillId="17" fontId="9" numFmtId="0" xfId="0" applyAlignment="1" applyBorder="1" applyFont="1">
      <alignment readingOrder="0"/>
    </xf>
    <xf borderId="27" fillId="5" fontId="9" numFmtId="165" xfId="0" applyAlignment="1" applyBorder="1" applyFont="1" applyNumberFormat="1">
      <alignment readingOrder="0"/>
    </xf>
    <xf borderId="27" fillId="5" fontId="9" numFmtId="0" xfId="0" applyAlignment="1" applyBorder="1" applyFont="1">
      <alignment readingOrder="0"/>
    </xf>
    <xf borderId="28" fillId="5" fontId="9" numFmtId="165" xfId="0" applyAlignment="1" applyBorder="1" applyFont="1" applyNumberFormat="1">
      <alignment readingOrder="0"/>
    </xf>
    <xf borderId="29" fillId="13" fontId="9" numFmtId="165" xfId="0" applyAlignment="1" applyBorder="1" applyFont="1" applyNumberFormat="1">
      <alignment horizontal="center"/>
    </xf>
    <xf borderId="5" fillId="5" fontId="14" numFmtId="165" xfId="0" applyBorder="1" applyFont="1" applyNumberFormat="1"/>
    <xf borderId="27" fillId="5" fontId="9" numFmtId="0" xfId="0" applyBorder="1" applyFont="1"/>
    <xf borderId="27" fillId="5" fontId="9" numFmtId="165" xfId="0" applyBorder="1" applyFont="1" applyNumberFormat="1"/>
    <xf borderId="28" fillId="5" fontId="9" numFmtId="165" xfId="0" applyBorder="1" applyFont="1" applyNumberFormat="1"/>
    <xf borderId="20" fillId="0" fontId="9" numFmtId="165" xfId="0" applyBorder="1" applyFont="1" applyNumberFormat="1"/>
    <xf borderId="30" fillId="18" fontId="3" numFmtId="0" xfId="0" applyBorder="1" applyFill="1" applyFont="1"/>
    <xf borderId="15" fillId="18" fontId="3" numFmtId="0" xfId="0" applyAlignment="1" applyBorder="1" applyFont="1">
      <alignment horizontal="right" readingOrder="0"/>
    </xf>
    <xf borderId="31" fillId="18" fontId="3" numFmtId="165" xfId="0" applyAlignment="1" applyBorder="1" applyFont="1" applyNumberFormat="1">
      <alignment horizontal="center"/>
    </xf>
    <xf borderId="31" fillId="18" fontId="3" numFmtId="0" xfId="0" applyAlignment="1" applyBorder="1" applyFont="1">
      <alignment horizontal="center"/>
    </xf>
    <xf borderId="25" fillId="17" fontId="3" numFmtId="0" xfId="0" applyAlignment="1" applyBorder="1" applyFont="1">
      <alignment readingOrder="0"/>
    </xf>
    <xf borderId="25" fillId="17" fontId="3" numFmtId="0" xfId="0" applyBorder="1" applyFont="1"/>
    <xf borderId="26" fillId="17" fontId="3" numFmtId="0" xfId="0" applyBorder="1" applyFont="1"/>
    <xf borderId="32" fillId="17" fontId="9" numFmtId="165" xfId="0" applyAlignment="1" applyBorder="1" applyFont="1" applyNumberFormat="1">
      <alignment horizontal="center"/>
    </xf>
    <xf borderId="29" fillId="5" fontId="9" numFmtId="165" xfId="0" applyAlignment="1" applyBorder="1" applyFont="1" applyNumberFormat="1">
      <alignment horizontal="center"/>
    </xf>
    <xf borderId="25" fillId="17" fontId="9" numFmtId="0" xfId="0" applyBorder="1" applyFont="1"/>
    <xf borderId="25" fillId="17" fontId="9" numFmtId="0" xfId="0" applyBorder="1" applyFont="1"/>
    <xf borderId="26" fillId="17" fontId="9" numFmtId="0" xfId="0" applyAlignment="1" applyBorder="1" applyFont="1">
      <alignment readingOrder="0"/>
    </xf>
    <xf borderId="23" fillId="17" fontId="9" numFmtId="0" xfId="0" applyAlignment="1" applyBorder="1" applyFont="1">
      <alignment vertical="bottom"/>
    </xf>
    <xf borderId="27" fillId="0" fontId="9" numFmtId="165" xfId="0" applyAlignment="1" applyBorder="1" applyFont="1" applyNumberFormat="1">
      <alignment readingOrder="0"/>
    </xf>
    <xf borderId="27" fillId="0" fontId="9" numFmtId="0" xfId="0" applyAlignment="1" applyBorder="1" applyFont="1">
      <alignment readingOrder="0"/>
    </xf>
    <xf borderId="27" fillId="0" fontId="9" numFmtId="165" xfId="0" applyBorder="1" applyFont="1" applyNumberFormat="1"/>
    <xf borderId="28" fillId="0" fontId="9" numFmtId="165" xfId="0" applyBorder="1" applyFont="1" applyNumberFormat="1"/>
    <xf borderId="0" fillId="17" fontId="9" numFmtId="0" xfId="0" applyAlignment="1" applyFont="1">
      <alignment vertical="bottom"/>
    </xf>
    <xf borderId="33" fillId="0" fontId="9" numFmtId="165" xfId="0" applyAlignment="1" applyBorder="1" applyFont="1" applyNumberFormat="1">
      <alignment readingOrder="0"/>
    </xf>
    <xf borderId="28" fillId="0" fontId="9" numFmtId="165" xfId="0" applyAlignment="1" applyBorder="1" applyFont="1" applyNumberFormat="1">
      <alignment horizontal="right"/>
    </xf>
    <xf borderId="34" fillId="18" fontId="3" numFmtId="0" xfId="0" applyBorder="1" applyFont="1"/>
    <xf borderId="25" fillId="17" fontId="9" numFmtId="0" xfId="0" applyAlignment="1" applyBorder="1" applyFont="1">
      <alignment readingOrder="0"/>
    </xf>
    <xf borderId="32" fillId="5" fontId="9" numFmtId="165" xfId="0" applyAlignment="1" applyBorder="1" applyFont="1" applyNumberFormat="1">
      <alignment horizontal="center" readingOrder="0"/>
    </xf>
    <xf borderId="32" fillId="5" fontId="9" numFmtId="165" xfId="0" applyAlignment="1" applyBorder="1" applyFont="1" applyNumberFormat="1">
      <alignment horizontal="center"/>
    </xf>
    <xf borderId="32" fillId="0" fontId="9" numFmtId="0" xfId="0" applyBorder="1" applyFont="1"/>
    <xf borderId="18" fillId="16" fontId="38" numFmtId="0" xfId="0" applyBorder="1" applyFont="1"/>
    <xf borderId="18" fillId="16" fontId="39" numFmtId="0" xfId="0" applyBorder="1" applyFont="1"/>
    <xf borderId="19" fillId="16" fontId="38" numFmtId="0" xfId="0" applyBorder="1" applyFont="1"/>
    <xf borderId="20" fillId="14" fontId="38" numFmtId="165" xfId="0" applyAlignment="1" applyBorder="1" applyFont="1" applyNumberFormat="1">
      <alignment horizontal="center"/>
    </xf>
    <xf borderId="20" fillId="16" fontId="38" numFmtId="165" xfId="0" applyAlignment="1" applyBorder="1" applyFont="1" applyNumberFormat="1">
      <alignment horizontal="center"/>
    </xf>
    <xf borderId="20" fillId="16" fontId="38" numFmtId="0" xfId="0" applyBorder="1" applyFont="1"/>
    <xf borderId="0" fillId="0" fontId="13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40" numFmtId="0" xfId="0" applyAlignment="1" applyFont="1">
      <alignment horizontal="left" readingOrder="0" shrinkToFit="0" vertical="center" wrapText="1"/>
    </xf>
    <xf borderId="0" fillId="5" fontId="41" numFmtId="0" xfId="0" applyAlignment="1" applyFont="1">
      <alignment horizontal="left" readingOrder="0" vertical="center"/>
    </xf>
    <xf borderId="0" fillId="6" fontId="42" numFmtId="0" xfId="0" applyAlignment="1" applyFont="1">
      <alignment horizontal="center" readingOrder="0" shrinkToFit="0" vertical="center" wrapText="1"/>
    </xf>
    <xf borderId="0" fillId="0" fontId="43" numFmtId="0" xfId="0" applyAlignment="1" applyFont="1">
      <alignment shrinkToFit="0" vertical="center" wrapText="1"/>
    </xf>
    <xf borderId="0" fillId="0" fontId="13" numFmtId="0" xfId="0" applyAlignment="1" applyFont="1">
      <alignment readingOrder="0" shrinkToFit="0" vertical="center" wrapText="1"/>
    </xf>
    <xf borderId="0" fillId="0" fontId="13" numFmtId="0" xfId="0" applyAlignment="1" applyFont="1">
      <alignment shrinkToFit="0" vertical="center" wrapText="1"/>
    </xf>
    <xf borderId="0" fillId="0" fontId="13" numFmtId="0" xfId="0" applyAlignment="1" applyFont="1">
      <alignment shrinkToFit="0" vertical="center" wrapText="1"/>
    </xf>
    <xf borderId="0" fillId="0" fontId="44" numFmtId="0" xfId="0" applyAlignment="1" applyFont="1">
      <alignment horizontal="left" readingOrder="0" shrinkToFit="0" vertical="center" wrapText="1"/>
    </xf>
    <xf borderId="0" fillId="19" fontId="43" numFmtId="0" xfId="0" applyAlignment="1" applyFill="1" applyFont="1">
      <alignment readingOrder="0" shrinkToFit="0" vertical="center" wrapText="1"/>
    </xf>
    <xf borderId="0" fillId="0" fontId="8" numFmtId="0" xfId="0" applyAlignment="1" applyFont="1">
      <alignment readingOrder="0" shrinkToFit="0" vertical="center" wrapText="1"/>
    </xf>
    <xf borderId="0" fillId="0" fontId="44" numFmtId="0" xfId="0" applyAlignment="1" applyFont="1">
      <alignment horizontal="left" readingOrder="0" shrinkToFit="0" vertical="center" wrapText="1"/>
    </xf>
    <xf borderId="0" fillId="0" fontId="13" numFmtId="0" xfId="0" applyAlignment="1" applyFont="1">
      <alignment horizontal="left" shrinkToFit="0" vertical="center" wrapText="1"/>
    </xf>
    <xf borderId="0" fillId="0" fontId="13" numFmtId="0" xfId="0" applyAlignment="1" applyFont="1">
      <alignment shrinkToFit="0" wrapText="1"/>
    </xf>
    <xf borderId="0" fillId="0" fontId="45" numFmtId="0" xfId="0" applyAlignment="1" applyFont="1">
      <alignment readingOrder="0" shrinkToFit="0" wrapText="1"/>
    </xf>
    <xf borderId="0" fillId="0" fontId="17" numFmtId="0" xfId="0" applyAlignment="1" applyFont="1">
      <alignment readingOrder="0" shrinkToFit="0" vertical="top" wrapText="1"/>
    </xf>
    <xf borderId="0" fillId="0" fontId="45" numFmtId="0" xfId="0" applyAlignment="1" applyFont="1">
      <alignment readingOrder="0"/>
    </xf>
    <xf borderId="0" fillId="0" fontId="17" numFmtId="0" xfId="0" applyAlignment="1" applyFont="1">
      <alignment horizontal="left" readingOrder="0" vertical="top"/>
    </xf>
    <xf borderId="0" fillId="0" fontId="17" numFmtId="0" xfId="0" applyAlignment="1" applyFont="1">
      <alignment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52550" cy="9239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85ABC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3.5"/>
    <col customWidth="1" min="2" max="2" width="41.63"/>
    <col customWidth="1" min="3" max="3" width="46.13"/>
  </cols>
  <sheetData>
    <row r="1" ht="24.0" customHeight="1">
      <c r="A1" s="1" t="s">
        <v>0</v>
      </c>
      <c r="B1" s="2"/>
      <c r="C1" s="3"/>
    </row>
    <row r="2" ht="24.0" customHeight="1">
      <c r="A2" s="4" t="s">
        <v>1</v>
      </c>
      <c r="B2" s="2"/>
      <c r="C2" s="3"/>
    </row>
    <row r="3" ht="24.0" customHeight="1">
      <c r="A3" s="4" t="s">
        <v>2</v>
      </c>
      <c r="B3" s="2"/>
      <c r="C3" s="3"/>
    </row>
    <row r="4" ht="24.0" customHeight="1">
      <c r="A4" s="5" t="s">
        <v>3</v>
      </c>
      <c r="B4" s="2"/>
      <c r="C4" s="3"/>
    </row>
    <row r="5" ht="14.25" customHeight="1">
      <c r="A5" s="6"/>
    </row>
    <row r="6" ht="33.0" customHeight="1">
      <c r="A6" s="7" t="s">
        <v>4</v>
      </c>
      <c r="B6" s="8" t="s">
        <v>5</v>
      </c>
      <c r="C6" s="3"/>
    </row>
    <row r="7" ht="33.0" customHeight="1">
      <c r="A7" s="9" t="s">
        <v>6</v>
      </c>
      <c r="B7" s="10" t="s">
        <v>7</v>
      </c>
      <c r="C7" s="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33.0" customHeight="1">
      <c r="A8" s="9" t="s">
        <v>8</v>
      </c>
      <c r="B8" s="12" t="s">
        <v>9</v>
      </c>
      <c r="C8" s="3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33.0" customHeight="1">
      <c r="A9" s="9" t="s">
        <v>10</v>
      </c>
      <c r="B9" s="13" t="s">
        <v>11</v>
      </c>
      <c r="C9" s="3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33.0" customHeight="1">
      <c r="A10" s="9" t="s">
        <v>12</v>
      </c>
      <c r="B10" s="14" t="s">
        <v>13</v>
      </c>
      <c r="C10" s="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33.0" customHeight="1">
      <c r="A11" s="9" t="s">
        <v>14</v>
      </c>
      <c r="B11" s="13" t="s">
        <v>15</v>
      </c>
      <c r="C11" s="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33.0" customHeight="1">
      <c r="A12" s="9" t="s">
        <v>16</v>
      </c>
      <c r="B12" s="13" t="s">
        <v>17</v>
      </c>
      <c r="C12" s="3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33.0" customHeight="1">
      <c r="A13" s="9" t="s">
        <v>18</v>
      </c>
      <c r="B13" s="14" t="s">
        <v>19</v>
      </c>
      <c r="C13" s="3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33.0" customHeight="1">
      <c r="A14" s="9" t="s">
        <v>20</v>
      </c>
      <c r="B14" s="13" t="s">
        <v>21</v>
      </c>
      <c r="C14" s="3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33.0" customHeight="1">
      <c r="A15" s="6"/>
      <c r="B15" s="6"/>
      <c r="C15" s="6"/>
    </row>
  </sheetData>
  <mergeCells count="14">
    <mergeCell ref="B8:C8"/>
    <mergeCell ref="B9:C9"/>
    <mergeCell ref="B10:C10"/>
    <mergeCell ref="B11:C11"/>
    <mergeCell ref="B12:C12"/>
    <mergeCell ref="B13:C13"/>
    <mergeCell ref="B14:C14"/>
    <mergeCell ref="A1:C1"/>
    <mergeCell ref="A2:C2"/>
    <mergeCell ref="A3:C3"/>
    <mergeCell ref="A4:C4"/>
    <mergeCell ref="A5:C5"/>
    <mergeCell ref="B6:C6"/>
    <mergeCell ref="B7:C7"/>
  </mergeCells>
  <hyperlinks>
    <hyperlink display="Schedule" location="null!A1" ref="A10"/>
    <hyperlink display="Budget" location="null!A1" ref="A11"/>
    <hyperlink display="Communication plan" location="null!A1" ref="A12"/>
  </hyperlin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83F04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57.63"/>
    <col customWidth="1" min="4" max="4" width="25.5"/>
    <col customWidth="1" min="5" max="6" width="10.5"/>
    <col customWidth="1" min="7" max="7" width="8.63"/>
    <col customWidth="1" min="9" max="38" width="3.0"/>
    <col customWidth="1" min="39" max="83" width="3.38"/>
  </cols>
  <sheetData>
    <row r="1" ht="21.0" customHeight="1">
      <c r="A1" s="15"/>
      <c r="B1" s="16"/>
      <c r="C1" s="17"/>
      <c r="D1" s="17"/>
      <c r="E1" s="17"/>
      <c r="F1" s="18"/>
      <c r="G1" s="18"/>
      <c r="H1" s="17"/>
      <c r="I1" s="19"/>
      <c r="J1" s="20"/>
      <c r="K1" s="21"/>
      <c r="L1" s="22"/>
      <c r="M1" s="21"/>
      <c r="N1" s="21"/>
      <c r="O1" s="21"/>
      <c r="P1" s="21"/>
      <c r="Q1" s="21"/>
      <c r="R1" s="21"/>
      <c r="S1" s="15"/>
      <c r="T1" s="15"/>
      <c r="U1" s="15"/>
      <c r="V1" s="15"/>
      <c r="W1" s="15"/>
      <c r="X1" s="15"/>
      <c r="Y1" s="15"/>
      <c r="Z1" s="15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</row>
    <row r="2" ht="21.0" customHeight="1">
      <c r="A2" s="15"/>
      <c r="B2" s="16"/>
      <c r="C2" s="17"/>
      <c r="D2" s="17"/>
      <c r="E2" s="17"/>
      <c r="F2" s="18"/>
      <c r="G2" s="18"/>
      <c r="H2" s="17"/>
      <c r="I2" s="19"/>
      <c r="J2" s="20"/>
      <c r="K2" s="21"/>
      <c r="L2" s="22"/>
      <c r="M2" s="21"/>
      <c r="N2" s="21"/>
      <c r="O2" s="21"/>
      <c r="P2" s="21"/>
      <c r="Q2" s="21"/>
      <c r="R2" s="21"/>
      <c r="S2" s="15"/>
      <c r="T2" s="15"/>
      <c r="U2" s="15"/>
      <c r="V2" s="15"/>
      <c r="W2" s="15"/>
      <c r="X2" s="15"/>
      <c r="Y2" s="15"/>
      <c r="Z2" s="15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</row>
    <row r="3" ht="21.0" customHeight="1">
      <c r="A3" s="15"/>
      <c r="B3" s="16"/>
      <c r="C3" s="17"/>
      <c r="D3" s="17"/>
      <c r="E3" s="17"/>
      <c r="F3" s="18"/>
      <c r="G3" s="18"/>
      <c r="H3" s="17"/>
      <c r="I3" s="19"/>
      <c r="J3" s="20"/>
      <c r="K3" s="21"/>
      <c r="L3" s="22"/>
      <c r="M3" s="21"/>
      <c r="N3" s="21"/>
      <c r="O3" s="21"/>
      <c r="P3" s="21"/>
      <c r="Q3" s="21"/>
      <c r="R3" s="21"/>
      <c r="S3" s="15"/>
      <c r="T3" s="15"/>
      <c r="U3" s="15"/>
      <c r="V3" s="15"/>
      <c r="W3" s="15"/>
      <c r="X3" s="15"/>
      <c r="Y3" s="15"/>
      <c r="Z3" s="15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</row>
    <row r="4" ht="21.0" customHeight="1">
      <c r="A4" s="15"/>
      <c r="B4" s="16"/>
      <c r="C4" s="17"/>
      <c r="D4" s="17"/>
      <c r="E4" s="17"/>
      <c r="F4" s="18"/>
      <c r="G4" s="18"/>
      <c r="H4" s="17"/>
      <c r="I4" s="19"/>
      <c r="J4" s="20"/>
      <c r="K4" s="21"/>
      <c r="L4" s="22"/>
      <c r="M4" s="21"/>
      <c r="N4" s="21"/>
      <c r="O4" s="21"/>
      <c r="P4" s="21"/>
      <c r="Q4" s="21"/>
      <c r="R4" s="21"/>
      <c r="S4" s="15"/>
      <c r="T4" s="15"/>
      <c r="U4" s="15"/>
      <c r="V4" s="15"/>
      <c r="W4" s="15"/>
      <c r="X4" s="15"/>
      <c r="Y4" s="15"/>
      <c r="Z4" s="15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</row>
    <row r="5" ht="17.25" customHeight="1">
      <c r="A5" s="15"/>
      <c r="B5" s="16"/>
      <c r="C5" s="17"/>
      <c r="D5" s="17"/>
      <c r="E5" s="17"/>
      <c r="F5" s="18"/>
      <c r="G5" s="18"/>
      <c r="H5" s="17"/>
      <c r="I5" s="19"/>
      <c r="J5" s="20"/>
      <c r="K5" s="21"/>
      <c r="L5" s="22"/>
      <c r="M5" s="21"/>
      <c r="N5" s="21"/>
      <c r="O5" s="21"/>
      <c r="P5" s="21"/>
      <c r="Q5" s="21"/>
      <c r="R5" s="21"/>
      <c r="S5" s="15"/>
      <c r="T5" s="15"/>
      <c r="U5" s="15"/>
      <c r="V5" s="15"/>
      <c r="W5" s="15"/>
      <c r="X5" s="15"/>
      <c r="Y5" s="15"/>
      <c r="Z5" s="15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</row>
    <row r="6" ht="1.5" customHeight="1">
      <c r="A6" s="15"/>
      <c r="B6" s="24"/>
      <c r="C6" s="17"/>
      <c r="D6" s="25"/>
      <c r="E6" s="17"/>
      <c r="F6" s="18"/>
      <c r="G6" s="18"/>
      <c r="H6" s="17"/>
      <c r="I6" s="19"/>
      <c r="J6" s="20"/>
      <c r="K6" s="21"/>
      <c r="L6" s="22"/>
      <c r="M6" s="21"/>
      <c r="N6" s="21"/>
      <c r="O6" s="21"/>
      <c r="P6" s="21"/>
      <c r="Q6" s="21"/>
      <c r="R6" s="21"/>
      <c r="S6" s="15"/>
      <c r="T6" s="15"/>
      <c r="U6" s="15"/>
      <c r="V6" s="15"/>
      <c r="W6" s="15"/>
      <c r="X6" s="15"/>
      <c r="Y6" s="15"/>
      <c r="Z6" s="15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</row>
    <row r="7">
      <c r="A7" s="26"/>
      <c r="B7" s="27" t="s">
        <v>22</v>
      </c>
      <c r="I7" s="28"/>
      <c r="N7" s="28"/>
      <c r="O7" s="28"/>
      <c r="P7" s="28"/>
      <c r="Q7" s="28"/>
      <c r="R7" s="28"/>
      <c r="S7" s="29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</row>
    <row r="8" ht="21.0" customHeight="1">
      <c r="A8" s="31"/>
      <c r="B8" s="23"/>
      <c r="C8" s="32"/>
      <c r="D8" s="32"/>
      <c r="E8" s="32"/>
      <c r="F8" s="32"/>
      <c r="G8" s="32"/>
      <c r="H8" s="32"/>
      <c r="I8" s="33"/>
      <c r="J8" s="33"/>
      <c r="K8" s="33"/>
      <c r="L8" s="33"/>
      <c r="M8" s="33"/>
      <c r="N8" s="33"/>
      <c r="O8" s="33"/>
      <c r="P8" s="33"/>
      <c r="Q8" s="33"/>
      <c r="R8" s="33"/>
      <c r="S8" s="15"/>
      <c r="T8" s="15"/>
      <c r="U8" s="15"/>
      <c r="V8" s="15"/>
      <c r="W8" s="15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</row>
    <row r="9" ht="21.0" customHeight="1">
      <c r="A9" s="15"/>
      <c r="B9" s="35" t="s">
        <v>23</v>
      </c>
      <c r="D9" s="36"/>
      <c r="H9" s="37"/>
      <c r="I9" s="35" t="s">
        <v>24</v>
      </c>
      <c r="N9" s="36" t="s">
        <v>25</v>
      </c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</row>
    <row r="10" ht="21.0" customHeight="1">
      <c r="A10" s="15"/>
      <c r="B10" s="35" t="s">
        <v>26</v>
      </c>
      <c r="D10" s="39"/>
      <c r="H10" s="40"/>
      <c r="I10" s="35" t="s">
        <v>27</v>
      </c>
      <c r="N10" s="41" t="s">
        <v>28</v>
      </c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</row>
    <row r="11" ht="21.0" customHeight="1">
      <c r="A11" s="15"/>
      <c r="B11" s="21"/>
      <c r="C11" s="21"/>
      <c r="D11" s="21"/>
      <c r="E11" s="21"/>
      <c r="F11" s="21"/>
      <c r="G11" s="20"/>
      <c r="H11" s="20"/>
      <c r="I11" s="21"/>
      <c r="J11" s="21"/>
      <c r="K11" s="21"/>
      <c r="L11" s="21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</row>
    <row r="12" ht="21.0" customHeight="1">
      <c r="A12" s="15"/>
      <c r="B12" s="21"/>
      <c r="C12" s="21"/>
      <c r="D12" s="21"/>
      <c r="E12" s="21"/>
      <c r="F12" s="21"/>
      <c r="G12" s="20"/>
      <c r="H12" s="20"/>
      <c r="I12" s="21"/>
      <c r="J12" s="21"/>
      <c r="K12" s="21"/>
      <c r="L12" s="21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</row>
    <row r="13" ht="17.25" customHeight="1">
      <c r="A13" s="43"/>
      <c r="B13" s="44" t="s">
        <v>29</v>
      </c>
      <c r="C13" s="44" t="s">
        <v>30</v>
      </c>
      <c r="D13" s="45" t="s">
        <v>31</v>
      </c>
      <c r="E13" s="45" t="s">
        <v>32</v>
      </c>
      <c r="F13" s="45" t="s">
        <v>33</v>
      </c>
      <c r="G13" s="45" t="s">
        <v>34</v>
      </c>
      <c r="H13" s="45" t="s">
        <v>35</v>
      </c>
      <c r="I13" s="46" t="s">
        <v>36</v>
      </c>
      <c r="AM13" s="47" t="s">
        <v>37</v>
      </c>
      <c r="BB13" s="48" t="s">
        <v>38</v>
      </c>
    </row>
    <row r="14" ht="17.25" customHeight="1">
      <c r="A14" s="49"/>
      <c r="B14" s="50"/>
      <c r="C14" s="50"/>
      <c r="D14" s="50"/>
      <c r="E14" s="50"/>
      <c r="F14" s="50"/>
      <c r="G14" s="50"/>
      <c r="H14" s="50"/>
      <c r="I14" s="51" t="s">
        <v>39</v>
      </c>
      <c r="N14" s="52" t="s">
        <v>40</v>
      </c>
      <c r="S14" s="51" t="s">
        <v>41</v>
      </c>
      <c r="X14" s="52" t="s">
        <v>42</v>
      </c>
      <c r="AC14" s="51" t="s">
        <v>43</v>
      </c>
      <c r="AH14" s="52" t="s">
        <v>44</v>
      </c>
      <c r="AM14" s="51" t="s">
        <v>45</v>
      </c>
      <c r="AR14" s="52" t="s">
        <v>46</v>
      </c>
      <c r="AW14" s="51" t="s">
        <v>47</v>
      </c>
      <c r="BB14" s="52" t="s">
        <v>48</v>
      </c>
      <c r="BG14" s="51" t="s">
        <v>49</v>
      </c>
      <c r="BL14" s="52" t="s">
        <v>50</v>
      </c>
      <c r="BQ14" s="51" t="s">
        <v>51</v>
      </c>
      <c r="BV14" s="52" t="s">
        <v>52</v>
      </c>
      <c r="CA14" s="51" t="s">
        <v>53</v>
      </c>
    </row>
    <row r="15" ht="17.25" customHeight="1">
      <c r="A15" s="49"/>
      <c r="B15" s="50"/>
      <c r="C15" s="50"/>
      <c r="D15" s="50"/>
      <c r="E15" s="50"/>
      <c r="F15" s="50"/>
      <c r="G15" s="50"/>
      <c r="H15" s="50"/>
      <c r="I15" s="53" t="s">
        <v>54</v>
      </c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5"/>
      <c r="AF15" s="53" t="s">
        <v>55</v>
      </c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5"/>
      <c r="BB15" s="53" t="s">
        <v>56</v>
      </c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5"/>
      <c r="BW15" s="53" t="s">
        <v>57</v>
      </c>
      <c r="BX15" s="54"/>
      <c r="BY15" s="54"/>
      <c r="BZ15" s="54"/>
      <c r="CA15" s="54"/>
      <c r="CB15" s="54"/>
      <c r="CC15" s="54"/>
      <c r="CD15" s="54"/>
      <c r="CE15" s="54"/>
    </row>
    <row r="16" ht="17.25" customHeight="1">
      <c r="A16" s="49"/>
      <c r="B16" s="50"/>
      <c r="C16" s="50"/>
      <c r="D16" s="50"/>
      <c r="E16" s="50"/>
      <c r="F16" s="50"/>
      <c r="G16" s="50"/>
      <c r="H16" s="50"/>
      <c r="I16" s="56" t="s">
        <v>58</v>
      </c>
      <c r="J16" s="56" t="s">
        <v>59</v>
      </c>
      <c r="K16" s="56" t="s">
        <v>60</v>
      </c>
      <c r="L16" s="56" t="s">
        <v>61</v>
      </c>
      <c r="M16" s="56" t="s">
        <v>62</v>
      </c>
      <c r="N16" s="56" t="s">
        <v>58</v>
      </c>
      <c r="O16" s="56" t="s">
        <v>59</v>
      </c>
      <c r="P16" s="56" t="s">
        <v>60</v>
      </c>
      <c r="Q16" s="56" t="s">
        <v>61</v>
      </c>
      <c r="R16" s="56" t="s">
        <v>62</v>
      </c>
      <c r="S16" s="56" t="s">
        <v>58</v>
      </c>
      <c r="T16" s="56" t="s">
        <v>59</v>
      </c>
      <c r="U16" s="56" t="s">
        <v>60</v>
      </c>
      <c r="V16" s="56" t="s">
        <v>61</v>
      </c>
      <c r="W16" s="56" t="s">
        <v>62</v>
      </c>
      <c r="X16" s="56" t="s">
        <v>58</v>
      </c>
      <c r="Y16" s="56" t="s">
        <v>59</v>
      </c>
      <c r="Z16" s="56" t="s">
        <v>60</v>
      </c>
      <c r="AA16" s="56" t="s">
        <v>61</v>
      </c>
      <c r="AB16" s="56" t="s">
        <v>62</v>
      </c>
      <c r="AC16" s="56" t="s">
        <v>58</v>
      </c>
      <c r="AD16" s="56" t="s">
        <v>59</v>
      </c>
      <c r="AE16" s="56" t="s">
        <v>60</v>
      </c>
      <c r="AF16" s="56" t="s">
        <v>61</v>
      </c>
      <c r="AG16" s="56" t="s">
        <v>62</v>
      </c>
      <c r="AH16" s="56" t="s">
        <v>58</v>
      </c>
      <c r="AI16" s="56" t="s">
        <v>59</v>
      </c>
      <c r="AJ16" s="56" t="s">
        <v>60</v>
      </c>
      <c r="AK16" s="56" t="s">
        <v>61</v>
      </c>
      <c r="AL16" s="56" t="s">
        <v>62</v>
      </c>
      <c r="AM16" s="57" t="s">
        <v>58</v>
      </c>
      <c r="AN16" s="57" t="s">
        <v>59</v>
      </c>
      <c r="AO16" s="57" t="s">
        <v>60</v>
      </c>
      <c r="AP16" s="57" t="s">
        <v>61</v>
      </c>
      <c r="AQ16" s="57" t="s">
        <v>62</v>
      </c>
      <c r="AR16" s="57" t="s">
        <v>58</v>
      </c>
      <c r="AS16" s="57" t="s">
        <v>59</v>
      </c>
      <c r="AT16" s="57" t="s">
        <v>60</v>
      </c>
      <c r="AU16" s="57" t="s">
        <v>61</v>
      </c>
      <c r="AV16" s="57" t="s">
        <v>62</v>
      </c>
      <c r="AW16" s="57" t="s">
        <v>58</v>
      </c>
      <c r="AX16" s="57" t="s">
        <v>59</v>
      </c>
      <c r="AY16" s="57" t="s">
        <v>60</v>
      </c>
      <c r="AZ16" s="57" t="s">
        <v>61</v>
      </c>
      <c r="BA16" s="57" t="s">
        <v>62</v>
      </c>
      <c r="BB16" s="58" t="s">
        <v>58</v>
      </c>
      <c r="BC16" s="58" t="s">
        <v>59</v>
      </c>
      <c r="BD16" s="58" t="s">
        <v>60</v>
      </c>
      <c r="BE16" s="58" t="s">
        <v>61</v>
      </c>
      <c r="BF16" s="58" t="s">
        <v>62</v>
      </c>
      <c r="BG16" s="58" t="s">
        <v>58</v>
      </c>
      <c r="BH16" s="58" t="s">
        <v>59</v>
      </c>
      <c r="BI16" s="58" t="s">
        <v>60</v>
      </c>
      <c r="BJ16" s="58" t="s">
        <v>61</v>
      </c>
      <c r="BK16" s="58" t="s">
        <v>62</v>
      </c>
      <c r="BL16" s="58" t="s">
        <v>58</v>
      </c>
      <c r="BM16" s="58" t="s">
        <v>59</v>
      </c>
      <c r="BN16" s="58" t="s">
        <v>60</v>
      </c>
      <c r="BO16" s="58" t="s">
        <v>61</v>
      </c>
      <c r="BP16" s="58" t="s">
        <v>62</v>
      </c>
      <c r="BQ16" s="58" t="s">
        <v>58</v>
      </c>
      <c r="BR16" s="58" t="s">
        <v>59</v>
      </c>
      <c r="BS16" s="58" t="s">
        <v>60</v>
      </c>
      <c r="BT16" s="58" t="s">
        <v>61</v>
      </c>
      <c r="BU16" s="58" t="s">
        <v>62</v>
      </c>
      <c r="BV16" s="58" t="s">
        <v>58</v>
      </c>
      <c r="BW16" s="58" t="s">
        <v>59</v>
      </c>
      <c r="BX16" s="58" t="s">
        <v>60</v>
      </c>
      <c r="BY16" s="58" t="s">
        <v>61</v>
      </c>
      <c r="BZ16" s="58" t="s">
        <v>62</v>
      </c>
      <c r="CA16" s="58" t="s">
        <v>58</v>
      </c>
      <c r="CB16" s="58" t="s">
        <v>59</v>
      </c>
      <c r="CC16" s="58" t="s">
        <v>60</v>
      </c>
      <c r="CD16" s="58" t="s">
        <v>61</v>
      </c>
      <c r="CE16" s="58" t="s">
        <v>62</v>
      </c>
    </row>
    <row r="17" ht="21.0" customHeight="1">
      <c r="A17" s="42"/>
      <c r="B17" s="59">
        <v>1.0</v>
      </c>
      <c r="C17" s="60" t="s">
        <v>63</v>
      </c>
      <c r="D17" s="61"/>
      <c r="E17" s="61"/>
      <c r="F17" s="61"/>
      <c r="G17" s="61"/>
      <c r="H17" s="61"/>
      <c r="I17" s="62">
        <v>1.0</v>
      </c>
      <c r="J17" s="62">
        <v>2.0</v>
      </c>
      <c r="K17" s="62">
        <v>3.0</v>
      </c>
      <c r="L17" s="62">
        <v>4.0</v>
      </c>
      <c r="M17" s="62">
        <v>5.0</v>
      </c>
      <c r="N17" s="62">
        <v>8.0</v>
      </c>
      <c r="O17" s="62">
        <v>9.0</v>
      </c>
      <c r="P17" s="62">
        <v>10.0</v>
      </c>
      <c r="Q17" s="62">
        <v>11.0</v>
      </c>
      <c r="R17" s="62">
        <v>12.0</v>
      </c>
      <c r="S17" s="62">
        <v>15.0</v>
      </c>
      <c r="T17" s="62">
        <v>16.0</v>
      </c>
      <c r="U17" s="62">
        <v>17.0</v>
      </c>
      <c r="V17" s="62">
        <v>18.0</v>
      </c>
      <c r="W17" s="62">
        <v>19.0</v>
      </c>
      <c r="X17" s="62">
        <v>22.0</v>
      </c>
      <c r="Y17" s="62">
        <v>23.0</v>
      </c>
      <c r="Z17" s="62">
        <v>24.0</v>
      </c>
      <c r="AA17" s="62">
        <v>25.0</v>
      </c>
      <c r="AB17" s="62">
        <v>26.0</v>
      </c>
      <c r="AC17" s="62">
        <v>29.0</v>
      </c>
      <c r="AD17" s="62">
        <v>30.0</v>
      </c>
      <c r="AE17" s="62">
        <v>31.0</v>
      </c>
      <c r="AF17" s="62">
        <v>1.0</v>
      </c>
      <c r="AG17" s="62">
        <v>2.0</v>
      </c>
      <c r="AH17" s="62">
        <v>5.0</v>
      </c>
      <c r="AI17" s="62">
        <v>6.0</v>
      </c>
      <c r="AJ17" s="62">
        <v>7.0</v>
      </c>
      <c r="AK17" s="62">
        <v>8.0</v>
      </c>
      <c r="AL17" s="62">
        <v>9.0</v>
      </c>
      <c r="AM17" s="63">
        <v>12.0</v>
      </c>
      <c r="AN17" s="63">
        <v>13.0</v>
      </c>
      <c r="AO17" s="63">
        <v>14.0</v>
      </c>
      <c r="AP17" s="63">
        <v>15.0</v>
      </c>
      <c r="AQ17" s="63">
        <v>16.0</v>
      </c>
      <c r="AR17" s="63">
        <v>19.0</v>
      </c>
      <c r="AS17" s="63">
        <v>20.0</v>
      </c>
      <c r="AT17" s="63">
        <v>21.0</v>
      </c>
      <c r="AU17" s="63">
        <v>22.0</v>
      </c>
      <c r="AV17" s="63">
        <v>23.0</v>
      </c>
      <c r="AW17" s="63">
        <v>26.0</v>
      </c>
      <c r="AX17" s="63">
        <v>27.0</v>
      </c>
      <c r="AY17" s="63">
        <v>28.0</v>
      </c>
      <c r="AZ17" s="63">
        <v>29.0</v>
      </c>
      <c r="BA17" s="63">
        <v>30.0</v>
      </c>
      <c r="BB17" s="64">
        <v>3.0</v>
      </c>
      <c r="BC17" s="64">
        <v>4.0</v>
      </c>
      <c r="BD17" s="64">
        <v>5.0</v>
      </c>
      <c r="BE17" s="64">
        <v>6.0</v>
      </c>
      <c r="BF17" s="64">
        <v>7.0</v>
      </c>
      <c r="BG17" s="64">
        <v>10.0</v>
      </c>
      <c r="BH17" s="64">
        <v>11.0</v>
      </c>
      <c r="BI17" s="64">
        <v>12.0</v>
      </c>
      <c r="BJ17" s="64">
        <v>13.0</v>
      </c>
      <c r="BK17" s="64">
        <v>14.0</v>
      </c>
      <c r="BL17" s="64">
        <v>17.0</v>
      </c>
      <c r="BM17" s="64">
        <v>18.0</v>
      </c>
      <c r="BN17" s="64">
        <v>19.0</v>
      </c>
      <c r="BO17" s="64">
        <v>20.0</v>
      </c>
      <c r="BP17" s="64">
        <v>21.0</v>
      </c>
      <c r="BQ17" s="64">
        <v>24.0</v>
      </c>
      <c r="BR17" s="64">
        <v>25.0</v>
      </c>
      <c r="BS17" s="64">
        <v>26.0</v>
      </c>
      <c r="BT17" s="64">
        <v>27.0</v>
      </c>
      <c r="BU17" s="64">
        <v>28.0</v>
      </c>
      <c r="BV17" s="64">
        <v>31.0</v>
      </c>
      <c r="BW17" s="64">
        <v>1.0</v>
      </c>
      <c r="BX17" s="64">
        <v>2.0</v>
      </c>
      <c r="BY17" s="64">
        <v>3.0</v>
      </c>
      <c r="BZ17" s="64">
        <v>4.0</v>
      </c>
      <c r="CA17" s="64">
        <v>7.0</v>
      </c>
      <c r="CB17" s="64">
        <v>8.0</v>
      </c>
      <c r="CC17" s="64">
        <v>9.0</v>
      </c>
      <c r="CD17" s="64">
        <v>10.0</v>
      </c>
      <c r="CE17" s="64">
        <v>11.0</v>
      </c>
    </row>
    <row r="18" outlineLevel="1">
      <c r="A18" s="65"/>
      <c r="B18" s="66">
        <v>1.1</v>
      </c>
      <c r="C18" s="67" t="s">
        <v>64</v>
      </c>
      <c r="D18" s="68" t="s">
        <v>65</v>
      </c>
      <c r="E18" s="69" t="s">
        <v>66</v>
      </c>
      <c r="F18" s="69" t="s">
        <v>67</v>
      </c>
      <c r="G18" s="68">
        <v>10.0</v>
      </c>
      <c r="H18" s="70">
        <v>0.0</v>
      </c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2"/>
      <c r="T18" s="72"/>
      <c r="U18" s="72"/>
      <c r="V18" s="72"/>
      <c r="W18" s="73"/>
      <c r="X18" s="73"/>
      <c r="Y18" s="74"/>
      <c r="Z18" s="74"/>
      <c r="AA18" s="74"/>
      <c r="AB18" s="74"/>
      <c r="AC18" s="74"/>
      <c r="AD18" s="74"/>
      <c r="AE18" s="75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5"/>
      <c r="BB18" s="75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75"/>
      <c r="BW18" s="75"/>
      <c r="BX18" s="74"/>
      <c r="BY18" s="74"/>
      <c r="BZ18" s="74"/>
      <c r="CA18" s="74"/>
      <c r="CB18" s="74"/>
      <c r="CC18" s="74"/>
      <c r="CD18" s="74"/>
      <c r="CE18" s="75"/>
    </row>
    <row r="19" ht="17.25" customHeight="1" outlineLevel="1">
      <c r="A19" s="65"/>
      <c r="B19" s="66">
        <v>1.2</v>
      </c>
      <c r="C19" s="67" t="s">
        <v>68</v>
      </c>
      <c r="D19" s="68" t="s">
        <v>69</v>
      </c>
      <c r="E19" s="69" t="s">
        <v>70</v>
      </c>
      <c r="F19" s="69" t="s">
        <v>71</v>
      </c>
      <c r="G19" s="68">
        <v>10.0</v>
      </c>
      <c r="H19" s="70">
        <v>0.0</v>
      </c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76"/>
    </row>
    <row r="20" ht="17.25" customHeight="1" outlineLevel="1">
      <c r="A20" s="65"/>
      <c r="B20" s="66">
        <v>1.3</v>
      </c>
      <c r="C20" s="67" t="s">
        <v>72</v>
      </c>
      <c r="D20" s="68" t="s">
        <v>73</v>
      </c>
      <c r="E20" s="69" t="s">
        <v>74</v>
      </c>
      <c r="F20" s="69" t="s">
        <v>75</v>
      </c>
      <c r="G20" s="68">
        <v>10.0</v>
      </c>
      <c r="H20" s="70">
        <v>0.0</v>
      </c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1"/>
      <c r="AD20" s="71"/>
      <c r="AE20" s="71"/>
      <c r="AF20" s="71"/>
      <c r="AG20" s="71"/>
      <c r="AH20" s="71"/>
      <c r="AI20" s="71"/>
      <c r="AJ20" s="77"/>
      <c r="AK20" s="77"/>
      <c r="AL20" s="77"/>
      <c r="AM20" s="73"/>
      <c r="AN20" s="73"/>
      <c r="AO20" s="73"/>
      <c r="AP20" s="73"/>
      <c r="AQ20" s="73"/>
      <c r="AR20" s="73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</row>
    <row r="21" ht="21.0" customHeight="1">
      <c r="A21" s="42"/>
      <c r="B21" s="59">
        <v>2.0</v>
      </c>
      <c r="C21" s="60" t="s">
        <v>76</v>
      </c>
      <c r="D21" s="78"/>
      <c r="E21" s="79"/>
      <c r="F21" s="79"/>
      <c r="G21" s="78"/>
      <c r="H21" s="61"/>
      <c r="I21" s="80"/>
      <c r="J21" s="81"/>
      <c r="K21" s="54"/>
      <c r="L21" s="54"/>
      <c r="M21" s="80"/>
      <c r="N21" s="80"/>
      <c r="O21" s="82"/>
      <c r="P21" s="54"/>
      <c r="Q21" s="54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  <c r="BM21" s="80"/>
      <c r="BN21" s="80"/>
      <c r="BO21" s="80"/>
      <c r="BP21" s="80"/>
      <c r="BQ21" s="80"/>
      <c r="BR21" s="80"/>
      <c r="BS21" s="80"/>
      <c r="BT21" s="80"/>
      <c r="BU21" s="80"/>
      <c r="BV21" s="80"/>
      <c r="BW21" s="80"/>
      <c r="BX21" s="80"/>
      <c r="BY21" s="80"/>
      <c r="BZ21" s="80"/>
      <c r="CA21" s="80"/>
      <c r="CB21" s="80"/>
      <c r="CC21" s="80"/>
      <c r="CD21" s="80"/>
      <c r="CE21" s="80"/>
    </row>
    <row r="22" ht="17.25" customHeight="1" outlineLevel="1">
      <c r="A22" s="65"/>
      <c r="B22" s="66">
        <v>2.1</v>
      </c>
      <c r="C22" s="83" t="s">
        <v>77</v>
      </c>
      <c r="D22" s="68" t="s">
        <v>78</v>
      </c>
      <c r="E22" s="69" t="s">
        <v>79</v>
      </c>
      <c r="F22" s="69" t="s">
        <v>80</v>
      </c>
      <c r="G22" s="68">
        <v>3.0</v>
      </c>
      <c r="H22" s="70">
        <v>0.0</v>
      </c>
      <c r="I22" s="84"/>
      <c r="J22" s="85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86"/>
      <c r="AN22" s="86"/>
      <c r="AO22" s="86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  <c r="CD22" s="74"/>
      <c r="CE22" s="74"/>
    </row>
    <row r="23" outlineLevel="1">
      <c r="A23" s="65"/>
      <c r="B23" s="66">
        <v>2.2</v>
      </c>
      <c r="C23" s="87" t="s">
        <v>81</v>
      </c>
      <c r="D23" s="68" t="s">
        <v>65</v>
      </c>
      <c r="E23" s="69" t="s">
        <v>82</v>
      </c>
      <c r="F23" s="69" t="s">
        <v>83</v>
      </c>
      <c r="G23" s="68">
        <v>2.0</v>
      </c>
      <c r="H23" s="88">
        <v>0.0</v>
      </c>
      <c r="I23" s="89"/>
      <c r="J23" s="90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4"/>
      <c r="AN23" s="74"/>
      <c r="AO23" s="74"/>
      <c r="AP23" s="91"/>
      <c r="AQ23" s="91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</row>
    <row r="24" ht="17.25" customHeight="1" outlineLevel="1">
      <c r="A24" s="65"/>
      <c r="B24" s="66">
        <v>2.3</v>
      </c>
      <c r="C24" s="92" t="s">
        <v>84</v>
      </c>
      <c r="D24" s="68" t="s">
        <v>85</v>
      </c>
      <c r="E24" s="69" t="s">
        <v>86</v>
      </c>
      <c r="F24" s="69" t="s">
        <v>87</v>
      </c>
      <c r="G24" s="68">
        <v>10.0</v>
      </c>
      <c r="H24" s="70">
        <v>0.0</v>
      </c>
      <c r="I24" s="89"/>
      <c r="J24" s="90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4"/>
      <c r="AN24" s="74"/>
      <c r="AO24" s="74"/>
      <c r="AP24" s="74"/>
      <c r="AQ24" s="74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74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6"/>
    </row>
    <row r="25" ht="21.0" customHeight="1">
      <c r="A25" s="42"/>
      <c r="B25" s="59">
        <v>3.0</v>
      </c>
      <c r="C25" s="60" t="s">
        <v>88</v>
      </c>
      <c r="D25" s="78"/>
      <c r="E25" s="79"/>
      <c r="F25" s="79"/>
      <c r="G25" s="78"/>
      <c r="H25" s="61"/>
      <c r="I25" s="80"/>
      <c r="J25" s="81"/>
      <c r="K25" s="54"/>
      <c r="L25" s="54"/>
      <c r="M25" s="80"/>
      <c r="N25" s="80"/>
      <c r="O25" s="82"/>
      <c r="P25" s="54"/>
      <c r="Q25" s="54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0"/>
      <c r="BL25" s="80"/>
      <c r="BM25" s="80"/>
      <c r="BN25" s="80"/>
      <c r="BO25" s="80"/>
      <c r="BP25" s="80"/>
      <c r="BQ25" s="80"/>
      <c r="BR25" s="80"/>
      <c r="BS25" s="80"/>
      <c r="BT25" s="80"/>
      <c r="BU25" s="80"/>
      <c r="BV25" s="80"/>
      <c r="BW25" s="80"/>
      <c r="BX25" s="80"/>
      <c r="BY25" s="80"/>
      <c r="BZ25" s="80"/>
      <c r="CA25" s="80"/>
      <c r="CB25" s="80"/>
      <c r="CC25" s="80"/>
      <c r="CD25" s="80"/>
      <c r="CE25" s="80"/>
    </row>
    <row r="26" ht="17.25" customHeight="1" outlineLevel="1">
      <c r="A26" s="65"/>
      <c r="B26" s="66">
        <v>3.1</v>
      </c>
      <c r="C26" s="93" t="s">
        <v>89</v>
      </c>
      <c r="D26" s="68" t="s">
        <v>69</v>
      </c>
      <c r="E26" s="69" t="s">
        <v>90</v>
      </c>
      <c r="F26" s="69" t="s">
        <v>91</v>
      </c>
      <c r="G26" s="68">
        <v>10.0</v>
      </c>
      <c r="H26" s="70">
        <v>0.0</v>
      </c>
      <c r="I26" s="84"/>
      <c r="J26" s="85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74"/>
      <c r="BM26" s="74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  <c r="CD26" s="74"/>
      <c r="CE26" s="74"/>
    </row>
    <row r="27" outlineLevel="1">
      <c r="A27" s="65"/>
      <c r="B27" s="66">
        <v>3.2</v>
      </c>
      <c r="C27" s="95" t="s">
        <v>92</v>
      </c>
      <c r="D27" s="68" t="s">
        <v>93</v>
      </c>
      <c r="E27" s="69" t="s">
        <v>94</v>
      </c>
      <c r="F27" s="69" t="s">
        <v>95</v>
      </c>
      <c r="G27" s="68">
        <v>20.0</v>
      </c>
      <c r="H27" s="70">
        <v>0.0</v>
      </c>
      <c r="I27" s="89"/>
      <c r="J27" s="90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74"/>
      <c r="BW27" s="74"/>
      <c r="BX27" s="74"/>
      <c r="BY27" s="74"/>
      <c r="BZ27" s="74"/>
      <c r="CA27" s="74"/>
      <c r="CB27" s="74"/>
      <c r="CC27" s="74"/>
      <c r="CD27" s="74"/>
      <c r="CE27" s="74"/>
    </row>
    <row r="28" ht="17.25" customHeight="1" outlineLevel="1">
      <c r="A28" s="65"/>
      <c r="B28" s="66">
        <v>3.3</v>
      </c>
      <c r="C28" s="97" t="s">
        <v>96</v>
      </c>
      <c r="D28" s="68" t="s">
        <v>93</v>
      </c>
      <c r="E28" s="69" t="s">
        <v>97</v>
      </c>
      <c r="F28" s="69" t="s">
        <v>98</v>
      </c>
      <c r="G28" s="68">
        <v>10.0</v>
      </c>
      <c r="H28" s="70">
        <v>0.0</v>
      </c>
      <c r="I28" s="89"/>
      <c r="J28" s="90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4"/>
      <c r="BR28" s="74"/>
      <c r="BS28" s="74"/>
      <c r="BT28" s="74"/>
      <c r="BU28" s="74"/>
      <c r="BV28" s="96"/>
      <c r="BW28" s="96"/>
      <c r="BX28" s="96"/>
      <c r="BY28" s="96"/>
      <c r="BZ28" s="96"/>
      <c r="CA28" s="96"/>
      <c r="CB28" s="96"/>
      <c r="CC28" s="96"/>
      <c r="CD28" s="96"/>
      <c r="CE28" s="96"/>
    </row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</sheetData>
  <mergeCells count="36">
    <mergeCell ref="B7:H7"/>
    <mergeCell ref="I7:M7"/>
    <mergeCell ref="S7:W7"/>
    <mergeCell ref="B9:C9"/>
    <mergeCell ref="D9:G9"/>
    <mergeCell ref="I9:M9"/>
    <mergeCell ref="N9:W9"/>
    <mergeCell ref="E13:E16"/>
    <mergeCell ref="F13:F16"/>
    <mergeCell ref="G13:G16"/>
    <mergeCell ref="H13:H16"/>
    <mergeCell ref="I13:AL13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CA14:CE14"/>
    <mergeCell ref="I14:M14"/>
    <mergeCell ref="N14:R14"/>
    <mergeCell ref="X14:AB14"/>
    <mergeCell ref="AC14:AG14"/>
    <mergeCell ref="AH14:AL14"/>
    <mergeCell ref="AM14:AQ14"/>
    <mergeCell ref="AR14:AV14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28">
    <cfRule type="colorScale" priority="2">
      <colorScale>
        <cfvo type="min"/>
        <cfvo type="max"/>
        <color rgb="FF6D9EEB"/>
        <color rgb="FFFFFFFF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1C75"/>
    <pageSetUpPr/>
  </sheetPr>
  <sheetViews>
    <sheetView workbookViewId="0"/>
  </sheetViews>
  <sheetFormatPr customHeight="1" defaultColWidth="12.63" defaultRowHeight="15.75"/>
  <cols>
    <col customWidth="1" min="1" max="1" width="73.0"/>
    <col customWidth="1" min="2" max="2" width="21.5"/>
    <col customWidth="1" min="3" max="3" width="10.75"/>
    <col customWidth="1" min="4" max="4" width="9.13"/>
    <col customWidth="1" min="5" max="5" width="8.75"/>
    <col customWidth="1" min="6" max="6" width="10.88"/>
    <col customWidth="1" min="7" max="7" width="16.25"/>
    <col customWidth="1" min="8" max="8" width="19.13"/>
    <col customWidth="1" min="9" max="9" width="20.38"/>
    <col customWidth="1" min="10" max="10" width="15.38"/>
    <col customWidth="1" min="11" max="11" width="3.75"/>
    <col customWidth="1" min="12" max="27" width="11.88"/>
  </cols>
  <sheetData>
    <row r="1" ht="42.0" customHeight="1">
      <c r="A1" s="98" t="s">
        <v>99</v>
      </c>
      <c r="B1" s="99"/>
      <c r="C1" s="99"/>
      <c r="D1" s="99"/>
      <c r="E1" s="99"/>
      <c r="F1" s="99"/>
      <c r="G1" s="99"/>
      <c r="H1" s="99"/>
      <c r="I1" s="99"/>
      <c r="J1" s="10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</row>
    <row r="2">
      <c r="A2" s="101"/>
      <c r="B2" s="101"/>
      <c r="C2" s="101"/>
      <c r="D2" s="101"/>
      <c r="E2" s="101"/>
      <c r="F2" s="101"/>
      <c r="G2" s="102"/>
      <c r="H2" s="103" t="s">
        <v>100</v>
      </c>
      <c r="I2" s="104" t="s">
        <v>101</v>
      </c>
      <c r="J2" s="104" t="s">
        <v>102</v>
      </c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>
      <c r="A3" s="105"/>
      <c r="B3" s="40"/>
      <c r="C3" s="101"/>
      <c r="D3" s="101"/>
      <c r="E3" s="101"/>
      <c r="F3" s="101"/>
      <c r="G3" s="102"/>
      <c r="H3" s="106">
        <f t="shared" ref="H3:I3" si="1">H21</f>
        <v>62000</v>
      </c>
      <c r="I3" s="107">
        <f t="shared" si="1"/>
        <v>0</v>
      </c>
      <c r="J3" s="108">
        <f>H3-I3</f>
        <v>62000</v>
      </c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</row>
    <row r="4">
      <c r="A4" s="109"/>
      <c r="B4" s="109"/>
      <c r="C4" s="109"/>
      <c r="D4" s="109"/>
      <c r="E4" s="109"/>
      <c r="F4" s="109"/>
      <c r="G4" s="110"/>
      <c r="H4" s="111"/>
      <c r="I4" s="112"/>
      <c r="J4" s="113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</row>
    <row r="5">
      <c r="A5" s="114"/>
      <c r="B5" s="115" t="s">
        <v>103</v>
      </c>
      <c r="C5" s="2"/>
      <c r="D5" s="3"/>
      <c r="E5" s="115" t="s">
        <v>104</v>
      </c>
      <c r="F5" s="3"/>
      <c r="G5" s="114" t="s">
        <v>105</v>
      </c>
      <c r="H5" s="116" t="s">
        <v>106</v>
      </c>
      <c r="I5" s="117" t="s">
        <v>107</v>
      </c>
      <c r="J5" s="118" t="s">
        <v>108</v>
      </c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</row>
    <row r="6" ht="25.5" customHeight="1">
      <c r="A6" s="120" t="s">
        <v>30</v>
      </c>
      <c r="B6" s="120" t="s">
        <v>109</v>
      </c>
      <c r="C6" s="120" t="s">
        <v>110</v>
      </c>
      <c r="D6" s="121" t="s">
        <v>111</v>
      </c>
      <c r="E6" s="121" t="s">
        <v>112</v>
      </c>
      <c r="F6" s="120" t="s">
        <v>113</v>
      </c>
      <c r="G6" s="122"/>
      <c r="H6" s="123"/>
      <c r="I6" s="123"/>
      <c r="J6" s="123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</row>
    <row r="7">
      <c r="A7" s="125" t="s">
        <v>114</v>
      </c>
      <c r="B7" s="126"/>
      <c r="C7" s="127"/>
      <c r="D7" s="127"/>
      <c r="E7" s="127"/>
      <c r="F7" s="127"/>
      <c r="G7" s="128"/>
      <c r="H7" s="129"/>
      <c r="I7" s="129"/>
      <c r="J7" s="129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</row>
    <row r="8">
      <c r="A8" s="130" t="s">
        <v>115</v>
      </c>
      <c r="B8" s="131" t="s">
        <v>116</v>
      </c>
      <c r="C8" s="132"/>
      <c r="D8" s="131"/>
      <c r="E8" s="132">
        <v>2.0</v>
      </c>
      <c r="F8" s="132">
        <v>15000.0</v>
      </c>
      <c r="G8" s="133"/>
      <c r="H8" s="134">
        <f t="shared" ref="H8:H10" si="2">C8*D8+E8*F8+G8</f>
        <v>30000</v>
      </c>
      <c r="I8" s="134"/>
      <c r="J8" s="135">
        <f t="shared" ref="J8:J10" si="3">I8-H8</f>
        <v>-30000</v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</row>
    <row r="9">
      <c r="A9" s="130" t="s">
        <v>117</v>
      </c>
      <c r="B9" s="131" t="s">
        <v>116</v>
      </c>
      <c r="C9" s="136"/>
      <c r="D9" s="137"/>
      <c r="E9" s="132">
        <v>1500.0</v>
      </c>
      <c r="F9" s="132">
        <v>2.0</v>
      </c>
      <c r="G9" s="138"/>
      <c r="H9" s="134">
        <f t="shared" si="2"/>
        <v>3000</v>
      </c>
      <c r="I9" s="134"/>
      <c r="J9" s="139">
        <f t="shared" si="3"/>
        <v>-3000</v>
      </c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</row>
    <row r="10" ht="15.75" customHeight="1">
      <c r="A10" s="130" t="s">
        <v>118</v>
      </c>
      <c r="B10" s="131" t="s">
        <v>119</v>
      </c>
      <c r="C10" s="132">
        <v>160.0</v>
      </c>
      <c r="D10" s="131">
        <v>15.0</v>
      </c>
      <c r="E10" s="136"/>
      <c r="F10" s="137"/>
      <c r="G10" s="138"/>
      <c r="H10" s="134">
        <f t="shared" si="2"/>
        <v>2400</v>
      </c>
      <c r="I10" s="134"/>
      <c r="J10" s="139">
        <f t="shared" si="3"/>
        <v>-2400</v>
      </c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</row>
    <row r="11" ht="15.75" customHeight="1">
      <c r="A11" s="140"/>
      <c r="B11" s="140"/>
      <c r="C11" s="140"/>
      <c r="D11" s="140"/>
      <c r="E11" s="140"/>
      <c r="F11" s="140"/>
      <c r="G11" s="141" t="s">
        <v>120</v>
      </c>
      <c r="H11" s="142">
        <f t="shared" ref="H11:I11" si="4">SUM(H8:H10)</f>
        <v>35400</v>
      </c>
      <c r="I11" s="142">
        <f t="shared" si="4"/>
        <v>0</v>
      </c>
      <c r="J11" s="143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</row>
    <row r="12" ht="15.75" customHeight="1">
      <c r="A12" s="144" t="s">
        <v>121</v>
      </c>
      <c r="B12" s="145"/>
      <c r="C12" s="145"/>
      <c r="D12" s="145"/>
      <c r="E12" s="145"/>
      <c r="F12" s="145"/>
      <c r="G12" s="146"/>
      <c r="H12" s="147"/>
      <c r="I12" s="147"/>
      <c r="J12" s="147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</row>
    <row r="13" ht="15.75" customHeight="1">
      <c r="A13" s="130" t="s">
        <v>122</v>
      </c>
      <c r="B13" s="131" t="s">
        <v>116</v>
      </c>
      <c r="C13" s="136"/>
      <c r="D13" s="137"/>
      <c r="E13" s="136"/>
      <c r="F13" s="137"/>
      <c r="G13" s="133">
        <v>15000.0</v>
      </c>
      <c r="H13" s="148">
        <f>C13*D13+E13*F13+G13</f>
        <v>15000</v>
      </c>
      <c r="I13" s="134"/>
      <c r="J13" s="139">
        <f>I13-H13</f>
        <v>-15000</v>
      </c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</row>
    <row r="14" ht="15.75" customHeight="1">
      <c r="A14" s="140"/>
      <c r="B14" s="140"/>
      <c r="C14" s="140"/>
      <c r="D14" s="140"/>
      <c r="E14" s="140"/>
      <c r="F14" s="140"/>
      <c r="G14" s="141" t="s">
        <v>120</v>
      </c>
      <c r="H14" s="142">
        <f t="shared" ref="H14:I14" si="5">SUM(H13)</f>
        <v>15000</v>
      </c>
      <c r="I14" s="142">
        <f t="shared" si="5"/>
        <v>0</v>
      </c>
      <c r="J14" s="143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ht="15.75" customHeight="1">
      <c r="A15" s="144" t="s">
        <v>123</v>
      </c>
      <c r="B15" s="149"/>
      <c r="C15" s="150"/>
      <c r="D15" s="149"/>
      <c r="E15" s="149"/>
      <c r="F15" s="149"/>
      <c r="G15" s="151"/>
      <c r="H15" s="147"/>
      <c r="I15" s="147"/>
      <c r="J15" s="147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ht="15.75" customHeight="1">
      <c r="A16" s="152" t="s">
        <v>124</v>
      </c>
      <c r="B16" s="153" t="s">
        <v>69</v>
      </c>
      <c r="C16" s="154">
        <v>80.0</v>
      </c>
      <c r="D16" s="153">
        <v>50.0</v>
      </c>
      <c r="E16" s="155"/>
      <c r="F16" s="155"/>
      <c r="G16" s="156"/>
      <c r="H16" s="134">
        <f t="shared" ref="H16:H18" si="6">C16*D16+E16*F16+G16</f>
        <v>4000</v>
      </c>
      <c r="I16" s="134"/>
      <c r="J16" s="139">
        <f t="shared" ref="J16:J18" si="7">I16-H16</f>
        <v>-4000</v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</row>
    <row r="17" ht="15.75" customHeight="1">
      <c r="A17" s="157" t="s">
        <v>125</v>
      </c>
      <c r="B17" s="158" t="s">
        <v>93</v>
      </c>
      <c r="C17" s="154">
        <v>80.0</v>
      </c>
      <c r="D17" s="153">
        <v>25.0</v>
      </c>
      <c r="E17" s="155"/>
      <c r="F17" s="155"/>
      <c r="G17" s="156"/>
      <c r="H17" s="134">
        <f t="shared" si="6"/>
        <v>2000</v>
      </c>
      <c r="I17" s="134"/>
      <c r="J17" s="139">
        <f t="shared" si="7"/>
        <v>-2000</v>
      </c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 ht="15.75" customHeight="1">
      <c r="A18" s="157" t="s">
        <v>126</v>
      </c>
      <c r="B18" s="158" t="s">
        <v>93</v>
      </c>
      <c r="C18" s="154">
        <v>80.0</v>
      </c>
      <c r="D18" s="153">
        <v>25.0</v>
      </c>
      <c r="E18" s="155"/>
      <c r="F18" s="155"/>
      <c r="G18" s="159"/>
      <c r="H18" s="134">
        <f t="shared" si="6"/>
        <v>2000</v>
      </c>
      <c r="I18" s="134"/>
      <c r="J18" s="139">
        <f t="shared" si="7"/>
        <v>-2000</v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</row>
    <row r="19" ht="15.75" customHeight="1">
      <c r="A19" s="160"/>
      <c r="B19" s="140"/>
      <c r="C19" s="140"/>
      <c r="D19" s="140"/>
      <c r="E19" s="140"/>
      <c r="F19" s="140"/>
      <c r="G19" s="141" t="s">
        <v>120</v>
      </c>
      <c r="H19" s="142">
        <f>SUM(H16:H18)</f>
        <v>8000</v>
      </c>
      <c r="I19" s="142">
        <f>SUM(I17:I18)</f>
        <v>0</v>
      </c>
      <c r="J19" s="143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</row>
    <row r="20" ht="15.75" customHeight="1">
      <c r="A20" s="161" t="s">
        <v>127</v>
      </c>
      <c r="B20" s="149"/>
      <c r="C20" s="149"/>
      <c r="D20" s="149"/>
      <c r="E20" s="149"/>
      <c r="F20" s="149"/>
      <c r="G20" s="151"/>
      <c r="H20" s="162">
        <v>3600.0</v>
      </c>
      <c r="I20" s="163"/>
      <c r="J20" s="164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</row>
    <row r="21" ht="27.0" customHeight="1">
      <c r="A21" s="165" t="s">
        <v>128</v>
      </c>
      <c r="B21" s="165"/>
      <c r="C21" s="166"/>
      <c r="D21" s="165"/>
      <c r="E21" s="165"/>
      <c r="F21" s="165"/>
      <c r="G21" s="167"/>
      <c r="H21" s="168">
        <f>H11+H14+H19+H20</f>
        <v>62000</v>
      </c>
      <c r="I21" s="169">
        <f>SUM(I8:I10)</f>
        <v>0</v>
      </c>
      <c r="J21" s="17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</row>
    <row r="22" ht="15.75" customHeight="1">
      <c r="A22" s="40"/>
      <c r="B22" s="40"/>
      <c r="C22" s="40"/>
      <c r="D22" s="40"/>
      <c r="E22" s="40"/>
      <c r="F22" s="40"/>
      <c r="G22" s="40"/>
      <c r="H22" s="171"/>
      <c r="I22" s="171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</row>
    <row r="23" ht="15.75" customHeight="1">
      <c r="A23" s="40"/>
      <c r="B23" s="40"/>
      <c r="C23" s="40"/>
      <c r="D23" s="40"/>
      <c r="E23" s="40"/>
      <c r="F23" s="40"/>
      <c r="G23" s="40"/>
      <c r="H23" s="171"/>
      <c r="I23" s="171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</row>
    <row r="24" ht="15.75" customHeight="1">
      <c r="A24" s="40"/>
      <c r="B24" s="40"/>
      <c r="C24" s="40"/>
      <c r="D24" s="40"/>
      <c r="E24" s="40"/>
      <c r="F24" s="40"/>
      <c r="G24" s="40"/>
      <c r="H24" s="171"/>
      <c r="I24" s="171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</row>
    <row r="25" ht="15.75" customHeight="1">
      <c r="A25" s="40"/>
      <c r="B25" s="40"/>
      <c r="C25" s="40"/>
      <c r="D25" s="40"/>
      <c r="E25" s="40"/>
      <c r="F25" s="40"/>
      <c r="G25" s="40"/>
      <c r="H25" s="171"/>
      <c r="I25" s="171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</row>
    <row r="26" ht="15.75" customHeight="1">
      <c r="A26" s="40"/>
      <c r="B26" s="40"/>
      <c r="C26" s="40"/>
      <c r="D26" s="40"/>
      <c r="E26" s="40"/>
      <c r="F26" s="40"/>
      <c r="G26" s="40"/>
      <c r="H26" s="171"/>
      <c r="I26" s="171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</row>
    <row r="27" ht="15.75" customHeight="1">
      <c r="A27" s="40"/>
      <c r="B27" s="40"/>
      <c r="C27" s="40"/>
      <c r="D27" s="40"/>
      <c r="E27" s="40"/>
      <c r="F27" s="40"/>
      <c r="G27" s="40"/>
      <c r="H27" s="171"/>
      <c r="I27" s="171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</row>
    <row r="28" ht="15.75" customHeight="1">
      <c r="A28" s="40"/>
      <c r="B28" s="40"/>
      <c r="C28" s="40"/>
      <c r="D28" s="40"/>
      <c r="E28" s="40"/>
      <c r="F28" s="40"/>
      <c r="G28" s="40"/>
      <c r="H28" s="171"/>
      <c r="I28" s="171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</row>
    <row r="29" ht="15.75" customHeight="1">
      <c r="A29" s="40"/>
      <c r="B29" s="40"/>
      <c r="C29" s="40"/>
      <c r="D29" s="40"/>
      <c r="E29" s="40"/>
      <c r="F29" s="40"/>
      <c r="G29" s="40"/>
      <c r="H29" s="171"/>
      <c r="I29" s="171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</row>
    <row r="30" ht="15.75" customHeight="1">
      <c r="A30" s="40"/>
      <c r="B30" s="40"/>
      <c r="C30" s="40"/>
      <c r="D30" s="40"/>
      <c r="E30" s="40"/>
      <c r="F30" s="40"/>
      <c r="G30" s="40"/>
      <c r="H30" s="171"/>
      <c r="I30" s="171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</row>
    <row r="31" ht="15.75" customHeight="1">
      <c r="A31" s="40"/>
      <c r="B31" s="40"/>
      <c r="C31" s="40"/>
      <c r="D31" s="40"/>
      <c r="E31" s="40"/>
      <c r="F31" s="40"/>
      <c r="G31" s="40"/>
      <c r="H31" s="171"/>
      <c r="I31" s="171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</row>
    <row r="32" ht="15.75" customHeight="1">
      <c r="A32" s="40"/>
      <c r="B32" s="40"/>
      <c r="C32" s="40"/>
      <c r="D32" s="40"/>
      <c r="E32" s="40"/>
      <c r="F32" s="40"/>
      <c r="G32" s="40"/>
      <c r="H32" s="171"/>
      <c r="I32" s="171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</row>
    <row r="33" ht="15.75" customHeight="1">
      <c r="A33" s="40"/>
      <c r="B33" s="40"/>
      <c r="C33" s="40"/>
      <c r="D33" s="40"/>
      <c r="E33" s="40"/>
      <c r="F33" s="40"/>
      <c r="G33" s="40"/>
      <c r="H33" s="171"/>
      <c r="I33" s="171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</row>
    <row r="34" ht="15.75" customHeight="1">
      <c r="A34" s="40"/>
      <c r="B34" s="40"/>
      <c r="C34" s="40"/>
      <c r="D34" s="40"/>
      <c r="E34" s="40"/>
      <c r="F34" s="40"/>
      <c r="G34" s="40"/>
      <c r="H34" s="171"/>
      <c r="I34" s="171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</row>
    <row r="35" ht="15.75" customHeight="1">
      <c r="A35" s="40"/>
      <c r="B35" s="40"/>
      <c r="C35" s="40"/>
      <c r="D35" s="40"/>
      <c r="E35" s="40"/>
      <c r="F35" s="40"/>
      <c r="G35" s="40"/>
      <c r="H35" s="171"/>
      <c r="I35" s="171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</row>
    <row r="36" ht="15.75" customHeight="1">
      <c r="A36" s="40"/>
      <c r="B36" s="40"/>
      <c r="C36" s="40"/>
      <c r="D36" s="40"/>
      <c r="E36" s="40"/>
      <c r="F36" s="40"/>
      <c r="G36" s="40"/>
      <c r="H36" s="171"/>
      <c r="I36" s="171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</row>
    <row r="37" ht="15.75" customHeight="1">
      <c r="A37" s="40"/>
      <c r="B37" s="40"/>
      <c r="C37" s="40"/>
      <c r="D37" s="40"/>
      <c r="E37" s="40"/>
      <c r="F37" s="40"/>
      <c r="G37" s="40"/>
      <c r="H37" s="171"/>
      <c r="I37" s="171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</row>
    <row r="38" ht="15.75" customHeight="1">
      <c r="A38" s="40"/>
      <c r="B38" s="40"/>
      <c r="C38" s="40"/>
      <c r="D38" s="40"/>
      <c r="E38" s="40"/>
      <c r="F38" s="40"/>
      <c r="G38" s="40"/>
      <c r="H38" s="171"/>
      <c r="I38" s="171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</row>
    <row r="39" ht="15.75" customHeight="1">
      <c r="A39" s="40"/>
      <c r="B39" s="40"/>
      <c r="C39" s="40"/>
      <c r="D39" s="40"/>
      <c r="E39" s="40"/>
      <c r="F39" s="40"/>
      <c r="G39" s="40"/>
      <c r="H39" s="171"/>
      <c r="I39" s="171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</row>
    <row r="40" ht="15.75" customHeight="1">
      <c r="A40" s="40"/>
      <c r="B40" s="40"/>
      <c r="C40" s="40"/>
      <c r="D40" s="40"/>
      <c r="E40" s="40"/>
      <c r="F40" s="40"/>
      <c r="G40" s="40"/>
      <c r="H40" s="171"/>
      <c r="I40" s="171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</row>
    <row r="41" ht="15.75" customHeight="1">
      <c r="A41" s="40"/>
      <c r="B41" s="40"/>
      <c r="C41" s="40"/>
      <c r="D41" s="40"/>
      <c r="E41" s="40"/>
      <c r="F41" s="40"/>
      <c r="G41" s="40"/>
      <c r="H41" s="171"/>
      <c r="I41" s="171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</row>
    <row r="42" ht="15.75" customHeight="1">
      <c r="A42" s="40"/>
      <c r="B42" s="40"/>
      <c r="C42" s="40"/>
      <c r="D42" s="40"/>
      <c r="E42" s="40"/>
      <c r="F42" s="40"/>
      <c r="G42" s="40"/>
      <c r="H42" s="171"/>
      <c r="I42" s="171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</row>
    <row r="43" ht="15.75" customHeight="1">
      <c r="A43" s="40"/>
      <c r="B43" s="40"/>
      <c r="C43" s="40"/>
      <c r="D43" s="40"/>
      <c r="E43" s="40"/>
      <c r="F43" s="40"/>
      <c r="G43" s="40"/>
      <c r="H43" s="171"/>
      <c r="I43" s="171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</row>
    <row r="44" ht="15.75" customHeight="1">
      <c r="A44" s="40"/>
      <c r="B44" s="40"/>
      <c r="C44" s="40"/>
      <c r="D44" s="40"/>
      <c r="E44" s="40"/>
      <c r="F44" s="40"/>
      <c r="G44" s="40"/>
      <c r="H44" s="171"/>
      <c r="I44" s="171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</row>
    <row r="45" ht="15.75" customHeight="1">
      <c r="A45" s="40"/>
      <c r="B45" s="40"/>
      <c r="C45" s="40"/>
      <c r="D45" s="40"/>
      <c r="E45" s="40"/>
      <c r="F45" s="40"/>
      <c r="G45" s="40"/>
      <c r="H45" s="171"/>
      <c r="I45" s="171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</row>
    <row r="46" ht="15.75" customHeight="1">
      <c r="A46" s="40"/>
      <c r="B46" s="40"/>
      <c r="C46" s="40"/>
      <c r="D46" s="40"/>
      <c r="E46" s="40"/>
      <c r="F46" s="40"/>
      <c r="G46" s="40"/>
      <c r="H46" s="171"/>
      <c r="I46" s="171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</row>
    <row r="47" ht="15.75" customHeight="1">
      <c r="A47" s="40"/>
      <c r="B47" s="40"/>
      <c r="C47" s="40"/>
      <c r="D47" s="40"/>
      <c r="E47" s="40"/>
      <c r="F47" s="40"/>
      <c r="G47" s="40"/>
      <c r="H47" s="171"/>
      <c r="I47" s="171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</row>
    <row r="48" ht="15.75" customHeight="1">
      <c r="A48" s="40"/>
      <c r="B48" s="40"/>
      <c r="C48" s="40"/>
      <c r="D48" s="40"/>
      <c r="E48" s="40"/>
      <c r="F48" s="40"/>
      <c r="G48" s="40"/>
      <c r="H48" s="171"/>
      <c r="I48" s="171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</row>
    <row r="49" ht="15.75" customHeight="1">
      <c r="A49" s="40"/>
      <c r="B49" s="40"/>
      <c r="C49" s="40"/>
      <c r="D49" s="40"/>
      <c r="E49" s="40"/>
      <c r="F49" s="40"/>
      <c r="G49" s="40"/>
      <c r="H49" s="171"/>
      <c r="I49" s="171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</row>
    <row r="50" ht="15.75" customHeight="1">
      <c r="A50" s="40"/>
      <c r="B50" s="40"/>
      <c r="C50" s="40"/>
      <c r="D50" s="40"/>
      <c r="E50" s="40"/>
      <c r="F50" s="40"/>
      <c r="G50" s="40"/>
      <c r="H50" s="171"/>
      <c r="I50" s="171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</row>
    <row r="51" ht="15.75" customHeight="1">
      <c r="A51" s="40"/>
      <c r="B51" s="40"/>
      <c r="C51" s="40"/>
      <c r="D51" s="40"/>
      <c r="E51" s="40"/>
      <c r="F51" s="40"/>
      <c r="G51" s="40"/>
      <c r="H51" s="171"/>
      <c r="I51" s="171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</row>
    <row r="52" ht="15.75" customHeight="1">
      <c r="A52" s="40"/>
      <c r="B52" s="40"/>
      <c r="C52" s="40"/>
      <c r="D52" s="40"/>
      <c r="E52" s="40"/>
      <c r="F52" s="40"/>
      <c r="G52" s="40"/>
      <c r="H52" s="171"/>
      <c r="I52" s="171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</row>
    <row r="53" ht="15.75" customHeight="1">
      <c r="A53" s="40"/>
      <c r="B53" s="40"/>
      <c r="C53" s="40"/>
      <c r="D53" s="40"/>
      <c r="E53" s="40"/>
      <c r="F53" s="40"/>
      <c r="G53" s="40"/>
      <c r="H53" s="171"/>
      <c r="I53" s="171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</row>
    <row r="54" ht="15.75" customHeight="1">
      <c r="A54" s="40"/>
      <c r="B54" s="40"/>
      <c r="C54" s="40"/>
      <c r="D54" s="40"/>
      <c r="E54" s="40"/>
      <c r="F54" s="40"/>
      <c r="G54" s="40"/>
      <c r="H54" s="171"/>
      <c r="I54" s="171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</row>
    <row r="55" ht="15.75" customHeight="1">
      <c r="A55" s="40"/>
      <c r="B55" s="40"/>
      <c r="C55" s="40"/>
      <c r="D55" s="40"/>
      <c r="E55" s="40"/>
      <c r="F55" s="40"/>
      <c r="G55" s="40"/>
      <c r="H55" s="171"/>
      <c r="I55" s="171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</row>
    <row r="56" ht="15.75" customHeight="1">
      <c r="A56" s="40"/>
      <c r="B56" s="40"/>
      <c r="C56" s="40"/>
      <c r="D56" s="40"/>
      <c r="E56" s="40"/>
      <c r="F56" s="40"/>
      <c r="G56" s="40"/>
      <c r="H56" s="171"/>
      <c r="I56" s="171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</row>
    <row r="57" ht="15.75" customHeight="1">
      <c r="A57" s="40"/>
      <c r="B57" s="40"/>
      <c r="C57" s="40"/>
      <c r="D57" s="40"/>
      <c r="E57" s="40"/>
      <c r="F57" s="40"/>
      <c r="G57" s="40"/>
      <c r="H57" s="171"/>
      <c r="I57" s="171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</row>
    <row r="58" ht="15.75" customHeight="1">
      <c r="A58" s="40"/>
      <c r="B58" s="40"/>
      <c r="C58" s="40"/>
      <c r="D58" s="40"/>
      <c r="E58" s="40"/>
      <c r="F58" s="40"/>
      <c r="G58" s="40"/>
      <c r="H58" s="171"/>
      <c r="I58" s="171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</row>
    <row r="59" ht="15.75" customHeight="1">
      <c r="A59" s="40"/>
      <c r="B59" s="40"/>
      <c r="C59" s="40"/>
      <c r="D59" s="40"/>
      <c r="E59" s="40"/>
      <c r="F59" s="40"/>
      <c r="G59" s="40"/>
      <c r="H59" s="171"/>
      <c r="I59" s="171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</row>
    <row r="60" ht="15.75" customHeight="1">
      <c r="A60" s="40"/>
      <c r="B60" s="40"/>
      <c r="C60" s="40"/>
      <c r="D60" s="40"/>
      <c r="E60" s="40"/>
      <c r="F60" s="40"/>
      <c r="G60" s="40"/>
      <c r="H60" s="171"/>
      <c r="I60" s="171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</row>
    <row r="61" ht="15.75" customHeight="1">
      <c r="A61" s="40"/>
      <c r="B61" s="40"/>
      <c r="C61" s="40"/>
      <c r="D61" s="40"/>
      <c r="E61" s="40"/>
      <c r="F61" s="40"/>
      <c r="G61" s="40"/>
      <c r="H61" s="171"/>
      <c r="I61" s="171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</row>
    <row r="62" ht="15.75" customHeight="1">
      <c r="A62" s="40"/>
      <c r="B62" s="40"/>
      <c r="C62" s="40"/>
      <c r="D62" s="40"/>
      <c r="E62" s="40"/>
      <c r="F62" s="40"/>
      <c r="G62" s="40"/>
      <c r="H62" s="171"/>
      <c r="I62" s="171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</row>
    <row r="63" ht="15.75" customHeight="1">
      <c r="A63" s="40"/>
      <c r="B63" s="40"/>
      <c r="C63" s="40"/>
      <c r="D63" s="40"/>
      <c r="E63" s="40"/>
      <c r="F63" s="40"/>
      <c r="G63" s="40"/>
      <c r="H63" s="171"/>
      <c r="I63" s="171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</row>
    <row r="64" ht="15.75" customHeight="1">
      <c r="A64" s="40"/>
      <c r="B64" s="40"/>
      <c r="C64" s="40"/>
      <c r="D64" s="40"/>
      <c r="E64" s="40"/>
      <c r="F64" s="40"/>
      <c r="G64" s="40"/>
      <c r="H64" s="171"/>
      <c r="I64" s="171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</row>
    <row r="65" ht="15.75" customHeight="1">
      <c r="A65" s="40"/>
      <c r="B65" s="40"/>
      <c r="C65" s="40"/>
      <c r="D65" s="40"/>
      <c r="E65" s="40"/>
      <c r="F65" s="40"/>
      <c r="G65" s="40"/>
      <c r="H65" s="171"/>
      <c r="I65" s="171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</row>
    <row r="66" ht="15.75" customHeight="1">
      <c r="A66" s="40"/>
      <c r="B66" s="40"/>
      <c r="C66" s="40"/>
      <c r="D66" s="40"/>
      <c r="E66" s="40"/>
      <c r="F66" s="40"/>
      <c r="G66" s="40"/>
      <c r="H66" s="171"/>
      <c r="I66" s="171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</row>
    <row r="67" ht="15.75" customHeight="1">
      <c r="A67" s="40"/>
      <c r="B67" s="40"/>
      <c r="C67" s="40"/>
      <c r="D67" s="40"/>
      <c r="E67" s="40"/>
      <c r="F67" s="40"/>
      <c r="G67" s="40"/>
      <c r="H67" s="171"/>
      <c r="I67" s="171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</row>
    <row r="68" ht="15.75" customHeight="1">
      <c r="A68" s="40"/>
      <c r="B68" s="40"/>
      <c r="C68" s="40"/>
      <c r="D68" s="40"/>
      <c r="E68" s="40"/>
      <c r="F68" s="40"/>
      <c r="G68" s="40"/>
      <c r="H68" s="171"/>
      <c r="I68" s="171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</row>
    <row r="69" ht="15.75" customHeight="1">
      <c r="A69" s="40"/>
      <c r="B69" s="40"/>
      <c r="C69" s="40"/>
      <c r="D69" s="40"/>
      <c r="E69" s="40"/>
      <c r="F69" s="40"/>
      <c r="G69" s="40"/>
      <c r="H69" s="171"/>
      <c r="I69" s="171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</row>
    <row r="70" ht="15.75" customHeight="1">
      <c r="A70" s="40"/>
      <c r="B70" s="40"/>
      <c r="C70" s="40"/>
      <c r="D70" s="40"/>
      <c r="E70" s="40"/>
      <c r="F70" s="40"/>
      <c r="G70" s="40"/>
      <c r="H70" s="171"/>
      <c r="I70" s="171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</row>
    <row r="71" ht="15.75" customHeight="1">
      <c r="A71" s="40"/>
      <c r="B71" s="40"/>
      <c r="C71" s="40"/>
      <c r="D71" s="40"/>
      <c r="E71" s="40"/>
      <c r="F71" s="40"/>
      <c r="G71" s="40"/>
      <c r="H71" s="171"/>
      <c r="I71" s="171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</row>
    <row r="72" ht="15.75" customHeight="1">
      <c r="A72" s="40"/>
      <c r="B72" s="40"/>
      <c r="C72" s="40"/>
      <c r="D72" s="40"/>
      <c r="E72" s="40"/>
      <c r="F72" s="40"/>
      <c r="G72" s="40"/>
      <c r="H72" s="171"/>
      <c r="I72" s="171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</row>
    <row r="73" ht="15.75" customHeight="1">
      <c r="A73" s="40"/>
      <c r="B73" s="40"/>
      <c r="C73" s="40"/>
      <c r="D73" s="40"/>
      <c r="E73" s="40"/>
      <c r="F73" s="40"/>
      <c r="G73" s="40"/>
      <c r="H73" s="171"/>
      <c r="I73" s="171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</row>
    <row r="74" ht="15.75" customHeight="1">
      <c r="A74" s="40"/>
      <c r="B74" s="40"/>
      <c r="C74" s="40"/>
      <c r="D74" s="40"/>
      <c r="E74" s="40"/>
      <c r="F74" s="40"/>
      <c r="G74" s="40"/>
      <c r="H74" s="171"/>
      <c r="I74" s="171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</row>
    <row r="75" ht="15.75" customHeight="1">
      <c r="A75" s="40"/>
      <c r="B75" s="40"/>
      <c r="C75" s="40"/>
      <c r="D75" s="40"/>
      <c r="E75" s="40"/>
      <c r="F75" s="40"/>
      <c r="G75" s="40"/>
      <c r="H75" s="171"/>
      <c r="I75" s="171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</row>
    <row r="76" ht="15.75" customHeight="1">
      <c r="A76" s="40"/>
      <c r="B76" s="40"/>
      <c r="C76" s="40"/>
      <c r="D76" s="40"/>
      <c r="E76" s="40"/>
      <c r="F76" s="40"/>
      <c r="G76" s="40"/>
      <c r="H76" s="171"/>
      <c r="I76" s="171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</row>
    <row r="77" ht="15.75" customHeight="1">
      <c r="A77" s="40"/>
      <c r="B77" s="40"/>
      <c r="C77" s="40"/>
      <c r="D77" s="40"/>
      <c r="E77" s="40"/>
      <c r="F77" s="40"/>
      <c r="G77" s="40"/>
      <c r="H77" s="171"/>
      <c r="I77" s="171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</row>
    <row r="78" ht="15.75" customHeight="1">
      <c r="A78" s="40"/>
      <c r="B78" s="40"/>
      <c r="C78" s="40"/>
      <c r="D78" s="40"/>
      <c r="E78" s="40"/>
      <c r="F78" s="40"/>
      <c r="G78" s="40"/>
      <c r="H78" s="171"/>
      <c r="I78" s="171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</row>
    <row r="79" ht="15.75" customHeight="1">
      <c r="A79" s="40"/>
      <c r="B79" s="40"/>
      <c r="C79" s="40"/>
      <c r="D79" s="40"/>
      <c r="E79" s="40"/>
      <c r="F79" s="40"/>
      <c r="G79" s="40"/>
      <c r="H79" s="171"/>
      <c r="I79" s="171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</row>
    <row r="80" ht="15.75" customHeight="1">
      <c r="A80" s="40"/>
      <c r="B80" s="40"/>
      <c r="C80" s="40"/>
      <c r="D80" s="40"/>
      <c r="E80" s="40"/>
      <c r="F80" s="40"/>
      <c r="G80" s="40"/>
      <c r="H80" s="171"/>
      <c r="I80" s="171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</row>
    <row r="81" ht="15.75" customHeight="1">
      <c r="A81" s="40"/>
      <c r="B81" s="40"/>
      <c r="C81" s="40"/>
      <c r="D81" s="40"/>
      <c r="E81" s="40"/>
      <c r="F81" s="40"/>
      <c r="G81" s="40"/>
      <c r="H81" s="171"/>
      <c r="I81" s="171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</row>
    <row r="82" ht="15.75" customHeight="1">
      <c r="A82" s="40"/>
      <c r="B82" s="40"/>
      <c r="C82" s="40"/>
      <c r="D82" s="40"/>
      <c r="E82" s="40"/>
      <c r="F82" s="40"/>
      <c r="G82" s="40"/>
      <c r="H82" s="171"/>
      <c r="I82" s="171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</row>
    <row r="83" ht="15.75" customHeight="1">
      <c r="A83" s="40"/>
      <c r="B83" s="40"/>
      <c r="C83" s="40"/>
      <c r="D83" s="40"/>
      <c r="E83" s="40"/>
      <c r="F83" s="40"/>
      <c r="G83" s="40"/>
      <c r="H83" s="171"/>
      <c r="I83" s="171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</row>
    <row r="84" ht="15.75" customHeight="1">
      <c r="A84" s="40"/>
      <c r="B84" s="40"/>
      <c r="C84" s="40"/>
      <c r="D84" s="40"/>
      <c r="E84" s="40"/>
      <c r="F84" s="40"/>
      <c r="G84" s="40"/>
      <c r="H84" s="171"/>
      <c r="I84" s="171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</row>
    <row r="85" ht="15.75" customHeight="1">
      <c r="A85" s="40"/>
      <c r="B85" s="40"/>
      <c r="C85" s="40"/>
      <c r="D85" s="40"/>
      <c r="E85" s="40"/>
      <c r="F85" s="40"/>
      <c r="G85" s="40"/>
      <c r="H85" s="171"/>
      <c r="I85" s="171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</row>
    <row r="86" ht="15.75" customHeight="1">
      <c r="A86" s="40"/>
      <c r="B86" s="40"/>
      <c r="C86" s="40"/>
      <c r="D86" s="40"/>
      <c r="E86" s="40"/>
      <c r="F86" s="40"/>
      <c r="G86" s="40"/>
      <c r="H86" s="171"/>
      <c r="I86" s="171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</row>
    <row r="87" ht="15.75" customHeight="1">
      <c r="A87" s="40"/>
      <c r="B87" s="40"/>
      <c r="C87" s="40"/>
      <c r="D87" s="40"/>
      <c r="E87" s="40"/>
      <c r="F87" s="40"/>
      <c r="G87" s="40"/>
      <c r="H87" s="171"/>
      <c r="I87" s="171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</row>
    <row r="88" ht="15.75" customHeight="1">
      <c r="A88" s="40"/>
      <c r="B88" s="40"/>
      <c r="C88" s="40"/>
      <c r="D88" s="40"/>
      <c r="E88" s="40"/>
      <c r="F88" s="40"/>
      <c r="G88" s="40"/>
      <c r="H88" s="171"/>
      <c r="I88" s="171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</row>
    <row r="89" ht="15.75" customHeight="1">
      <c r="A89" s="40"/>
      <c r="B89" s="40"/>
      <c r="C89" s="40"/>
      <c r="D89" s="40"/>
      <c r="E89" s="40"/>
      <c r="F89" s="40"/>
      <c r="G89" s="40"/>
      <c r="H89" s="171"/>
      <c r="I89" s="171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</row>
    <row r="90" ht="15.75" customHeight="1">
      <c r="A90" s="40"/>
      <c r="B90" s="40"/>
      <c r="C90" s="40"/>
      <c r="D90" s="40"/>
      <c r="E90" s="40"/>
      <c r="F90" s="40"/>
      <c r="G90" s="40"/>
      <c r="H90" s="171"/>
      <c r="I90" s="171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</row>
    <row r="91" ht="15.75" customHeight="1">
      <c r="A91" s="40"/>
      <c r="B91" s="40"/>
      <c r="C91" s="40"/>
      <c r="D91" s="40"/>
      <c r="E91" s="40"/>
      <c r="F91" s="40"/>
      <c r="G91" s="40"/>
      <c r="H91" s="171"/>
      <c r="I91" s="171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</row>
    <row r="92" ht="15.75" customHeight="1">
      <c r="A92" s="40"/>
      <c r="B92" s="40"/>
      <c r="C92" s="40"/>
      <c r="D92" s="40"/>
      <c r="E92" s="40"/>
      <c r="F92" s="40"/>
      <c r="G92" s="40"/>
      <c r="H92" s="171"/>
      <c r="I92" s="171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</row>
    <row r="93" ht="15.75" customHeight="1">
      <c r="A93" s="40"/>
      <c r="B93" s="40"/>
      <c r="C93" s="40"/>
      <c r="D93" s="40"/>
      <c r="E93" s="40"/>
      <c r="F93" s="40"/>
      <c r="G93" s="40"/>
      <c r="H93" s="171"/>
      <c r="I93" s="171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</row>
    <row r="94" ht="15.75" customHeight="1">
      <c r="A94" s="40"/>
      <c r="B94" s="40"/>
      <c r="C94" s="40"/>
      <c r="D94" s="40"/>
      <c r="E94" s="40"/>
      <c r="F94" s="40"/>
      <c r="G94" s="40"/>
      <c r="H94" s="171"/>
      <c r="I94" s="171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</row>
    <row r="95" ht="15.75" customHeight="1">
      <c r="A95" s="40"/>
      <c r="B95" s="40"/>
      <c r="C95" s="40"/>
      <c r="D95" s="40"/>
      <c r="E95" s="40"/>
      <c r="F95" s="40"/>
      <c r="G95" s="40"/>
      <c r="H95" s="171"/>
      <c r="I95" s="171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</row>
    <row r="96" ht="15.75" customHeight="1">
      <c r="A96" s="40"/>
      <c r="B96" s="40"/>
      <c r="C96" s="40"/>
      <c r="D96" s="40"/>
      <c r="E96" s="40"/>
      <c r="F96" s="40"/>
      <c r="G96" s="40"/>
      <c r="H96" s="171"/>
      <c r="I96" s="171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</row>
    <row r="97" ht="15.75" customHeight="1">
      <c r="A97" s="40"/>
      <c r="B97" s="40"/>
      <c r="C97" s="40"/>
      <c r="D97" s="40"/>
      <c r="E97" s="40"/>
      <c r="F97" s="40"/>
      <c r="G97" s="40"/>
      <c r="H97" s="171"/>
      <c r="I97" s="171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</row>
    <row r="98" ht="15.75" customHeight="1">
      <c r="A98" s="40"/>
      <c r="B98" s="40"/>
      <c r="C98" s="40"/>
      <c r="D98" s="40"/>
      <c r="E98" s="40"/>
      <c r="F98" s="40"/>
      <c r="G98" s="40"/>
      <c r="H98" s="171"/>
      <c r="I98" s="171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</row>
    <row r="99" ht="15.75" customHeight="1">
      <c r="A99" s="40"/>
      <c r="B99" s="40"/>
      <c r="C99" s="40"/>
      <c r="D99" s="40"/>
      <c r="E99" s="40"/>
      <c r="F99" s="40"/>
      <c r="G99" s="40"/>
      <c r="H99" s="171"/>
      <c r="I99" s="171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</row>
    <row r="100" ht="15.75" customHeight="1">
      <c r="A100" s="40"/>
      <c r="B100" s="40"/>
      <c r="C100" s="40"/>
      <c r="D100" s="40"/>
      <c r="E100" s="40"/>
      <c r="F100" s="40"/>
      <c r="G100" s="40"/>
      <c r="H100" s="171"/>
      <c r="I100" s="171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</row>
    <row r="101" ht="15.75" customHeight="1">
      <c r="A101" s="40"/>
      <c r="B101" s="40"/>
      <c r="C101" s="40"/>
      <c r="D101" s="40"/>
      <c r="E101" s="40"/>
      <c r="F101" s="40"/>
      <c r="G101" s="40"/>
      <c r="H101" s="171"/>
      <c r="I101" s="171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</row>
    <row r="102" ht="15.75" customHeight="1">
      <c r="A102" s="40"/>
      <c r="B102" s="40"/>
      <c r="C102" s="40"/>
      <c r="D102" s="40"/>
      <c r="E102" s="40"/>
      <c r="F102" s="40"/>
      <c r="G102" s="40"/>
      <c r="H102" s="171"/>
      <c r="I102" s="171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</row>
    <row r="103" ht="15.75" customHeight="1">
      <c r="A103" s="40"/>
      <c r="B103" s="40"/>
      <c r="C103" s="40"/>
      <c r="D103" s="40"/>
      <c r="E103" s="40"/>
      <c r="F103" s="40"/>
      <c r="G103" s="40"/>
      <c r="H103" s="171"/>
      <c r="I103" s="171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</row>
    <row r="104" ht="15.75" customHeight="1">
      <c r="A104" s="40"/>
      <c r="B104" s="40"/>
      <c r="C104" s="40"/>
      <c r="D104" s="40"/>
      <c r="E104" s="40"/>
      <c r="F104" s="40"/>
      <c r="G104" s="40"/>
      <c r="H104" s="171"/>
      <c r="I104" s="171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</row>
    <row r="105" ht="15.75" customHeight="1">
      <c r="A105" s="40"/>
      <c r="B105" s="40"/>
      <c r="C105" s="40"/>
      <c r="D105" s="40"/>
      <c r="E105" s="40"/>
      <c r="F105" s="40"/>
      <c r="G105" s="40"/>
      <c r="H105" s="171"/>
      <c r="I105" s="171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</row>
    <row r="106" ht="15.75" customHeight="1">
      <c r="A106" s="40"/>
      <c r="B106" s="40"/>
      <c r="C106" s="40"/>
      <c r="D106" s="40"/>
      <c r="E106" s="40"/>
      <c r="F106" s="40"/>
      <c r="G106" s="40"/>
      <c r="H106" s="171"/>
      <c r="I106" s="171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</row>
    <row r="107" ht="15.75" customHeight="1">
      <c r="A107" s="40"/>
      <c r="B107" s="40"/>
      <c r="C107" s="40"/>
      <c r="D107" s="40"/>
      <c r="E107" s="40"/>
      <c r="F107" s="40"/>
      <c r="G107" s="40"/>
      <c r="H107" s="171"/>
      <c r="I107" s="171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</row>
    <row r="108" ht="15.75" customHeight="1">
      <c r="A108" s="40"/>
      <c r="B108" s="40"/>
      <c r="C108" s="40"/>
      <c r="D108" s="40"/>
      <c r="E108" s="40"/>
      <c r="F108" s="40"/>
      <c r="G108" s="40"/>
      <c r="H108" s="171"/>
      <c r="I108" s="171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</row>
    <row r="109" ht="15.75" customHeight="1">
      <c r="A109" s="40"/>
      <c r="B109" s="40"/>
      <c r="C109" s="40"/>
      <c r="D109" s="40"/>
      <c r="E109" s="40"/>
      <c r="F109" s="40"/>
      <c r="G109" s="40"/>
      <c r="H109" s="171"/>
      <c r="I109" s="171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</row>
    <row r="110" ht="15.75" customHeight="1">
      <c r="A110" s="40"/>
      <c r="B110" s="40"/>
      <c r="C110" s="40"/>
      <c r="D110" s="40"/>
      <c r="E110" s="40"/>
      <c r="F110" s="40"/>
      <c r="G110" s="40"/>
      <c r="H110" s="171"/>
      <c r="I110" s="171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</row>
    <row r="111" ht="15.75" customHeight="1">
      <c r="A111" s="40"/>
      <c r="B111" s="40"/>
      <c r="C111" s="40"/>
      <c r="D111" s="40"/>
      <c r="E111" s="40"/>
      <c r="F111" s="40"/>
      <c r="G111" s="40"/>
      <c r="H111" s="171"/>
      <c r="I111" s="171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</row>
    <row r="112" ht="15.75" customHeight="1">
      <c r="A112" s="40"/>
      <c r="B112" s="40"/>
      <c r="C112" s="40"/>
      <c r="D112" s="40"/>
      <c r="E112" s="40"/>
      <c r="F112" s="40"/>
      <c r="G112" s="40"/>
      <c r="H112" s="171"/>
      <c r="I112" s="171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</row>
    <row r="113" ht="15.75" customHeight="1">
      <c r="A113" s="40"/>
      <c r="B113" s="40"/>
      <c r="C113" s="40"/>
      <c r="D113" s="40"/>
      <c r="E113" s="40"/>
      <c r="F113" s="40"/>
      <c r="G113" s="40"/>
      <c r="H113" s="171"/>
      <c r="I113" s="171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</row>
    <row r="114" ht="15.75" customHeight="1">
      <c r="A114" s="40"/>
      <c r="B114" s="40"/>
      <c r="C114" s="40"/>
      <c r="D114" s="40"/>
      <c r="E114" s="40"/>
      <c r="F114" s="40"/>
      <c r="G114" s="40"/>
      <c r="H114" s="171"/>
      <c r="I114" s="171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</row>
    <row r="115" ht="15.75" customHeight="1">
      <c r="A115" s="40"/>
      <c r="B115" s="40"/>
      <c r="C115" s="40"/>
      <c r="D115" s="40"/>
      <c r="E115" s="40"/>
      <c r="F115" s="40"/>
      <c r="G115" s="40"/>
      <c r="H115" s="171"/>
      <c r="I115" s="171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</row>
    <row r="116" ht="15.75" customHeight="1">
      <c r="A116" s="40"/>
      <c r="B116" s="40"/>
      <c r="C116" s="40"/>
      <c r="D116" s="40"/>
      <c r="E116" s="40"/>
      <c r="F116" s="40"/>
      <c r="G116" s="40"/>
      <c r="H116" s="171"/>
      <c r="I116" s="171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</row>
    <row r="117" ht="15.75" customHeight="1">
      <c r="A117" s="40"/>
      <c r="B117" s="40"/>
      <c r="C117" s="40"/>
      <c r="D117" s="40"/>
      <c r="E117" s="40"/>
      <c r="F117" s="40"/>
      <c r="G117" s="40"/>
      <c r="H117" s="171"/>
      <c r="I117" s="171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</row>
    <row r="118" ht="15.75" customHeight="1">
      <c r="A118" s="40"/>
      <c r="B118" s="40"/>
      <c r="C118" s="40"/>
      <c r="D118" s="40"/>
      <c r="E118" s="40"/>
      <c r="F118" s="40"/>
      <c r="G118" s="40"/>
      <c r="H118" s="171"/>
      <c r="I118" s="171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</row>
    <row r="119" ht="15.75" customHeight="1">
      <c r="A119" s="40"/>
      <c r="B119" s="40"/>
      <c r="C119" s="40"/>
      <c r="D119" s="40"/>
      <c r="E119" s="40"/>
      <c r="F119" s="40"/>
      <c r="G119" s="40"/>
      <c r="H119" s="171"/>
      <c r="I119" s="171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</row>
    <row r="120" ht="15.75" customHeight="1">
      <c r="A120" s="40"/>
      <c r="B120" s="40"/>
      <c r="C120" s="40"/>
      <c r="D120" s="40"/>
      <c r="E120" s="40"/>
      <c r="F120" s="40"/>
      <c r="G120" s="40"/>
      <c r="H120" s="171"/>
      <c r="I120" s="171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</row>
    <row r="121" ht="15.75" customHeight="1">
      <c r="A121" s="40"/>
      <c r="B121" s="40"/>
      <c r="C121" s="40"/>
      <c r="D121" s="40"/>
      <c r="E121" s="40"/>
      <c r="F121" s="40"/>
      <c r="G121" s="40"/>
      <c r="H121" s="171"/>
      <c r="I121" s="171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</row>
    <row r="122" ht="15.75" customHeight="1">
      <c r="A122" s="40"/>
      <c r="B122" s="40"/>
      <c r="C122" s="40"/>
      <c r="D122" s="40"/>
      <c r="E122" s="40"/>
      <c r="F122" s="40"/>
      <c r="G122" s="40"/>
      <c r="H122" s="171"/>
      <c r="I122" s="171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</row>
    <row r="123" ht="15.75" customHeight="1">
      <c r="A123" s="40"/>
      <c r="B123" s="40"/>
      <c r="C123" s="40"/>
      <c r="D123" s="40"/>
      <c r="E123" s="40"/>
      <c r="F123" s="40"/>
      <c r="G123" s="40"/>
      <c r="H123" s="171"/>
      <c r="I123" s="171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</row>
    <row r="124" ht="15.75" customHeight="1">
      <c r="A124" s="40"/>
      <c r="B124" s="40"/>
      <c r="C124" s="40"/>
      <c r="D124" s="40"/>
      <c r="E124" s="40"/>
      <c r="F124" s="40"/>
      <c r="G124" s="40"/>
      <c r="H124" s="171"/>
      <c r="I124" s="171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</row>
    <row r="125" ht="15.75" customHeight="1">
      <c r="A125" s="40"/>
      <c r="B125" s="40"/>
      <c r="C125" s="40"/>
      <c r="D125" s="40"/>
      <c r="E125" s="40"/>
      <c r="F125" s="40"/>
      <c r="G125" s="40"/>
      <c r="H125" s="171"/>
      <c r="I125" s="171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</row>
    <row r="126" ht="15.75" customHeight="1">
      <c r="A126" s="40"/>
      <c r="B126" s="40"/>
      <c r="C126" s="40"/>
      <c r="D126" s="40"/>
      <c r="E126" s="40"/>
      <c r="F126" s="40"/>
      <c r="G126" s="40"/>
      <c r="H126" s="171"/>
      <c r="I126" s="171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</row>
    <row r="127" ht="15.75" customHeight="1">
      <c r="A127" s="40"/>
      <c r="B127" s="40"/>
      <c r="C127" s="40"/>
      <c r="D127" s="40"/>
      <c r="E127" s="40"/>
      <c r="F127" s="40"/>
      <c r="G127" s="40"/>
      <c r="H127" s="171"/>
      <c r="I127" s="171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</row>
    <row r="128" ht="15.75" customHeight="1">
      <c r="A128" s="40"/>
      <c r="B128" s="40"/>
      <c r="C128" s="40"/>
      <c r="D128" s="40"/>
      <c r="E128" s="40"/>
      <c r="F128" s="40"/>
      <c r="G128" s="40"/>
      <c r="H128" s="171"/>
      <c r="I128" s="171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</row>
    <row r="129" ht="15.75" customHeight="1">
      <c r="A129" s="40"/>
      <c r="B129" s="40"/>
      <c r="C129" s="40"/>
      <c r="D129" s="40"/>
      <c r="E129" s="40"/>
      <c r="F129" s="40"/>
      <c r="G129" s="40"/>
      <c r="H129" s="171"/>
      <c r="I129" s="171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</row>
    <row r="130" ht="15.75" customHeight="1">
      <c r="A130" s="40"/>
      <c r="B130" s="40"/>
      <c r="C130" s="40"/>
      <c r="D130" s="40"/>
      <c r="E130" s="40"/>
      <c r="F130" s="40"/>
      <c r="G130" s="40"/>
      <c r="H130" s="171"/>
      <c r="I130" s="171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</row>
    <row r="131" ht="15.75" customHeight="1">
      <c r="A131" s="40"/>
      <c r="B131" s="40"/>
      <c r="C131" s="40"/>
      <c r="D131" s="40"/>
      <c r="E131" s="40"/>
      <c r="F131" s="40"/>
      <c r="G131" s="40"/>
      <c r="H131" s="171"/>
      <c r="I131" s="171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</row>
    <row r="132" ht="15.75" customHeight="1">
      <c r="A132" s="40"/>
      <c r="B132" s="40"/>
      <c r="C132" s="40"/>
      <c r="D132" s="40"/>
      <c r="E132" s="40"/>
      <c r="F132" s="40"/>
      <c r="G132" s="40"/>
      <c r="H132" s="171"/>
      <c r="I132" s="171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</row>
    <row r="133" ht="15.75" customHeight="1">
      <c r="A133" s="40"/>
      <c r="B133" s="40"/>
      <c r="C133" s="40"/>
      <c r="D133" s="40"/>
      <c r="E133" s="40"/>
      <c r="F133" s="40"/>
      <c r="G133" s="40"/>
      <c r="H133" s="171"/>
      <c r="I133" s="171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</row>
    <row r="134" ht="15.75" customHeight="1">
      <c r="A134" s="40"/>
      <c r="B134" s="40"/>
      <c r="C134" s="40"/>
      <c r="D134" s="40"/>
      <c r="E134" s="40"/>
      <c r="F134" s="40"/>
      <c r="G134" s="40"/>
      <c r="H134" s="171"/>
      <c r="I134" s="171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</row>
    <row r="135" ht="15.75" customHeight="1">
      <c r="A135" s="40"/>
      <c r="B135" s="40"/>
      <c r="C135" s="40"/>
      <c r="D135" s="40"/>
      <c r="E135" s="40"/>
      <c r="F135" s="40"/>
      <c r="G135" s="40"/>
      <c r="H135" s="171"/>
      <c r="I135" s="171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</row>
    <row r="136" ht="15.75" customHeight="1">
      <c r="A136" s="40"/>
      <c r="B136" s="40"/>
      <c r="C136" s="40"/>
      <c r="D136" s="40"/>
      <c r="E136" s="40"/>
      <c r="F136" s="40"/>
      <c r="G136" s="40"/>
      <c r="H136" s="171"/>
      <c r="I136" s="171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</row>
    <row r="137" ht="15.75" customHeight="1">
      <c r="A137" s="40"/>
      <c r="B137" s="40"/>
      <c r="C137" s="40"/>
      <c r="D137" s="40"/>
      <c r="E137" s="40"/>
      <c r="F137" s="40"/>
      <c r="G137" s="40"/>
      <c r="H137" s="171"/>
      <c r="I137" s="171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</row>
    <row r="138" ht="15.75" customHeight="1">
      <c r="A138" s="40"/>
      <c r="B138" s="40"/>
      <c r="C138" s="40"/>
      <c r="D138" s="40"/>
      <c r="E138" s="40"/>
      <c r="F138" s="40"/>
      <c r="G138" s="40"/>
      <c r="H138" s="171"/>
      <c r="I138" s="171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</row>
    <row r="139" ht="15.75" customHeight="1">
      <c r="A139" s="40"/>
      <c r="B139" s="40"/>
      <c r="C139" s="40"/>
      <c r="D139" s="40"/>
      <c r="E139" s="40"/>
      <c r="F139" s="40"/>
      <c r="G139" s="40"/>
      <c r="H139" s="171"/>
      <c r="I139" s="171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</row>
    <row r="140" ht="15.75" customHeight="1">
      <c r="A140" s="40"/>
      <c r="B140" s="40"/>
      <c r="C140" s="40"/>
      <c r="D140" s="40"/>
      <c r="E140" s="40"/>
      <c r="F140" s="40"/>
      <c r="G140" s="40"/>
      <c r="H140" s="171"/>
      <c r="I140" s="171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</row>
    <row r="141" ht="15.75" customHeight="1">
      <c r="A141" s="40"/>
      <c r="B141" s="40"/>
      <c r="C141" s="40"/>
      <c r="D141" s="40"/>
      <c r="E141" s="40"/>
      <c r="F141" s="40"/>
      <c r="G141" s="40"/>
      <c r="H141" s="171"/>
      <c r="I141" s="171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</row>
    <row r="142" ht="15.75" customHeight="1">
      <c r="A142" s="40"/>
      <c r="B142" s="40"/>
      <c r="C142" s="40"/>
      <c r="D142" s="40"/>
      <c r="E142" s="40"/>
      <c r="F142" s="40"/>
      <c r="G142" s="40"/>
      <c r="H142" s="171"/>
      <c r="I142" s="171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</row>
    <row r="143" ht="15.75" customHeight="1">
      <c r="A143" s="40"/>
      <c r="B143" s="40"/>
      <c r="C143" s="40"/>
      <c r="D143" s="40"/>
      <c r="E143" s="40"/>
      <c r="F143" s="40"/>
      <c r="G143" s="40"/>
      <c r="H143" s="171"/>
      <c r="I143" s="171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</row>
    <row r="144" ht="15.75" customHeight="1">
      <c r="A144" s="40"/>
      <c r="B144" s="40"/>
      <c r="C144" s="40"/>
      <c r="D144" s="40"/>
      <c r="E144" s="40"/>
      <c r="F144" s="40"/>
      <c r="G144" s="40"/>
      <c r="H144" s="171"/>
      <c r="I144" s="171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</row>
    <row r="145" ht="15.75" customHeight="1">
      <c r="A145" s="40"/>
      <c r="B145" s="40"/>
      <c r="C145" s="40"/>
      <c r="D145" s="40"/>
      <c r="E145" s="40"/>
      <c r="F145" s="40"/>
      <c r="G145" s="40"/>
      <c r="H145" s="171"/>
      <c r="I145" s="171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</row>
    <row r="146" ht="15.75" customHeight="1">
      <c r="A146" s="40"/>
      <c r="B146" s="40"/>
      <c r="C146" s="40"/>
      <c r="D146" s="40"/>
      <c r="E146" s="40"/>
      <c r="F146" s="40"/>
      <c r="G146" s="40"/>
      <c r="H146" s="171"/>
      <c r="I146" s="171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</row>
    <row r="147" ht="15.75" customHeight="1">
      <c r="A147" s="40"/>
      <c r="B147" s="40"/>
      <c r="C147" s="40"/>
      <c r="D147" s="40"/>
      <c r="E147" s="40"/>
      <c r="F147" s="40"/>
      <c r="G147" s="40"/>
      <c r="H147" s="171"/>
      <c r="I147" s="171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</row>
    <row r="148" ht="15.75" customHeight="1">
      <c r="A148" s="40"/>
      <c r="B148" s="40"/>
      <c r="C148" s="40"/>
      <c r="D148" s="40"/>
      <c r="E148" s="40"/>
      <c r="F148" s="40"/>
      <c r="G148" s="40"/>
      <c r="H148" s="171"/>
      <c r="I148" s="171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</row>
    <row r="149" ht="15.75" customHeight="1">
      <c r="A149" s="40"/>
      <c r="B149" s="40"/>
      <c r="C149" s="40"/>
      <c r="D149" s="40"/>
      <c r="E149" s="40"/>
      <c r="F149" s="40"/>
      <c r="G149" s="40"/>
      <c r="H149" s="171"/>
      <c r="I149" s="171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</row>
    <row r="150" ht="15.75" customHeight="1">
      <c r="A150" s="40"/>
      <c r="B150" s="40"/>
      <c r="C150" s="40"/>
      <c r="D150" s="40"/>
      <c r="E150" s="40"/>
      <c r="F150" s="40"/>
      <c r="G150" s="40"/>
      <c r="H150" s="171"/>
      <c r="I150" s="171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</row>
    <row r="151" ht="15.75" customHeight="1">
      <c r="A151" s="40"/>
      <c r="B151" s="40"/>
      <c r="C151" s="40"/>
      <c r="D151" s="40"/>
      <c r="E151" s="40"/>
      <c r="F151" s="40"/>
      <c r="G151" s="40"/>
      <c r="H151" s="171"/>
      <c r="I151" s="171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</row>
    <row r="152" ht="15.75" customHeight="1">
      <c r="A152" s="40"/>
      <c r="B152" s="40"/>
      <c r="C152" s="40"/>
      <c r="D152" s="40"/>
      <c r="E152" s="40"/>
      <c r="F152" s="40"/>
      <c r="G152" s="40"/>
      <c r="H152" s="171"/>
      <c r="I152" s="171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</row>
    <row r="153" ht="15.75" customHeight="1">
      <c r="A153" s="40"/>
      <c r="B153" s="40"/>
      <c r="C153" s="40"/>
      <c r="D153" s="40"/>
      <c r="E153" s="40"/>
      <c r="F153" s="40"/>
      <c r="G153" s="40"/>
      <c r="H153" s="171"/>
      <c r="I153" s="171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</row>
    <row r="154" ht="15.75" customHeight="1">
      <c r="A154" s="40"/>
      <c r="B154" s="40"/>
      <c r="C154" s="40"/>
      <c r="D154" s="40"/>
      <c r="E154" s="40"/>
      <c r="F154" s="40"/>
      <c r="G154" s="40"/>
      <c r="H154" s="171"/>
      <c r="I154" s="171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</row>
    <row r="155" ht="15.75" customHeight="1">
      <c r="A155" s="40"/>
      <c r="B155" s="40"/>
      <c r="C155" s="40"/>
      <c r="D155" s="40"/>
      <c r="E155" s="40"/>
      <c r="F155" s="40"/>
      <c r="G155" s="40"/>
      <c r="H155" s="171"/>
      <c r="I155" s="171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</row>
    <row r="156" ht="15.75" customHeight="1">
      <c r="A156" s="40"/>
      <c r="B156" s="40"/>
      <c r="C156" s="40"/>
      <c r="D156" s="40"/>
      <c r="E156" s="40"/>
      <c r="F156" s="40"/>
      <c r="G156" s="40"/>
      <c r="H156" s="171"/>
      <c r="I156" s="171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</row>
    <row r="157" ht="15.75" customHeight="1">
      <c r="A157" s="40"/>
      <c r="B157" s="40"/>
      <c r="C157" s="40"/>
      <c r="D157" s="40"/>
      <c r="E157" s="40"/>
      <c r="F157" s="40"/>
      <c r="G157" s="40"/>
      <c r="H157" s="171"/>
      <c r="I157" s="171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</row>
    <row r="158" ht="15.75" customHeight="1">
      <c r="A158" s="40"/>
      <c r="B158" s="40"/>
      <c r="C158" s="40"/>
      <c r="D158" s="40"/>
      <c r="E158" s="40"/>
      <c r="F158" s="40"/>
      <c r="G158" s="40"/>
      <c r="H158" s="171"/>
      <c r="I158" s="171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</row>
    <row r="159" ht="15.75" customHeight="1">
      <c r="A159" s="40"/>
      <c r="B159" s="40"/>
      <c r="C159" s="40"/>
      <c r="D159" s="40"/>
      <c r="E159" s="40"/>
      <c r="F159" s="40"/>
      <c r="G159" s="40"/>
      <c r="H159" s="171"/>
      <c r="I159" s="171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</row>
    <row r="160" ht="15.75" customHeight="1">
      <c r="A160" s="40"/>
      <c r="B160" s="40"/>
      <c r="C160" s="40"/>
      <c r="D160" s="40"/>
      <c r="E160" s="40"/>
      <c r="F160" s="40"/>
      <c r="G160" s="40"/>
      <c r="H160" s="171"/>
      <c r="I160" s="171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</row>
    <row r="161" ht="15.75" customHeight="1">
      <c r="A161" s="40"/>
      <c r="B161" s="40"/>
      <c r="C161" s="40"/>
      <c r="D161" s="40"/>
      <c r="E161" s="40"/>
      <c r="F161" s="40"/>
      <c r="G161" s="40"/>
      <c r="H161" s="171"/>
      <c r="I161" s="171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</row>
    <row r="162" ht="15.75" customHeight="1">
      <c r="A162" s="40"/>
      <c r="B162" s="40"/>
      <c r="C162" s="40"/>
      <c r="D162" s="40"/>
      <c r="E162" s="40"/>
      <c r="F162" s="40"/>
      <c r="G162" s="40"/>
      <c r="H162" s="171"/>
      <c r="I162" s="171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</row>
    <row r="163" ht="15.75" customHeight="1">
      <c r="A163" s="40"/>
      <c r="B163" s="40"/>
      <c r="C163" s="40"/>
      <c r="D163" s="40"/>
      <c r="E163" s="40"/>
      <c r="F163" s="40"/>
      <c r="G163" s="40"/>
      <c r="H163" s="171"/>
      <c r="I163" s="171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</row>
    <row r="164" ht="15.75" customHeight="1">
      <c r="A164" s="40"/>
      <c r="B164" s="40"/>
      <c r="C164" s="40"/>
      <c r="D164" s="40"/>
      <c r="E164" s="40"/>
      <c r="F164" s="40"/>
      <c r="G164" s="40"/>
      <c r="H164" s="171"/>
      <c r="I164" s="171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</row>
    <row r="165" ht="15.75" customHeight="1">
      <c r="A165" s="40"/>
      <c r="B165" s="40"/>
      <c r="C165" s="40"/>
      <c r="D165" s="40"/>
      <c r="E165" s="40"/>
      <c r="F165" s="40"/>
      <c r="G165" s="40"/>
      <c r="H165" s="171"/>
      <c r="I165" s="171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</row>
    <row r="166" ht="15.75" customHeight="1">
      <c r="A166" s="40"/>
      <c r="B166" s="40"/>
      <c r="C166" s="40"/>
      <c r="D166" s="40"/>
      <c r="E166" s="40"/>
      <c r="F166" s="40"/>
      <c r="G166" s="40"/>
      <c r="H166" s="171"/>
      <c r="I166" s="171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</row>
    <row r="167" ht="15.75" customHeight="1">
      <c r="A167" s="40"/>
      <c r="B167" s="40"/>
      <c r="C167" s="40"/>
      <c r="D167" s="40"/>
      <c r="E167" s="40"/>
      <c r="F167" s="40"/>
      <c r="G167" s="40"/>
      <c r="H167" s="171"/>
      <c r="I167" s="171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</row>
    <row r="168" ht="15.75" customHeight="1">
      <c r="A168" s="40"/>
      <c r="B168" s="40"/>
      <c r="C168" s="40"/>
      <c r="D168" s="40"/>
      <c r="E168" s="40"/>
      <c r="F168" s="40"/>
      <c r="G168" s="40"/>
      <c r="H168" s="171"/>
      <c r="I168" s="171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</row>
    <row r="169" ht="15.75" customHeight="1">
      <c r="A169" s="40"/>
      <c r="B169" s="40"/>
      <c r="C169" s="40"/>
      <c r="D169" s="40"/>
      <c r="E169" s="40"/>
      <c r="F169" s="40"/>
      <c r="G169" s="40"/>
      <c r="H169" s="171"/>
      <c r="I169" s="171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</row>
    <row r="170" ht="15.75" customHeight="1">
      <c r="A170" s="40"/>
      <c r="B170" s="40"/>
      <c r="C170" s="40"/>
      <c r="D170" s="40"/>
      <c r="E170" s="40"/>
      <c r="F170" s="40"/>
      <c r="G170" s="40"/>
      <c r="H170" s="171"/>
      <c r="I170" s="171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</row>
    <row r="171" ht="15.75" customHeight="1">
      <c r="A171" s="40"/>
      <c r="B171" s="40"/>
      <c r="C171" s="40"/>
      <c r="D171" s="40"/>
      <c r="E171" s="40"/>
      <c r="F171" s="40"/>
      <c r="G171" s="40"/>
      <c r="H171" s="171"/>
      <c r="I171" s="171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</row>
    <row r="172" ht="15.75" customHeight="1">
      <c r="A172" s="40"/>
      <c r="B172" s="40"/>
      <c r="C172" s="40"/>
      <c r="D172" s="40"/>
      <c r="E172" s="40"/>
      <c r="F172" s="40"/>
      <c r="G172" s="40"/>
      <c r="H172" s="171"/>
      <c r="I172" s="171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</row>
    <row r="173" ht="15.75" customHeight="1">
      <c r="A173" s="40"/>
      <c r="B173" s="40"/>
      <c r="C173" s="40"/>
      <c r="D173" s="40"/>
      <c r="E173" s="40"/>
      <c r="F173" s="40"/>
      <c r="G173" s="40"/>
      <c r="H173" s="171"/>
      <c r="I173" s="171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</row>
    <row r="174" ht="15.75" customHeight="1">
      <c r="A174" s="40"/>
      <c r="B174" s="40"/>
      <c r="C174" s="40"/>
      <c r="D174" s="40"/>
      <c r="E174" s="40"/>
      <c r="F174" s="40"/>
      <c r="G174" s="40"/>
      <c r="H174" s="171"/>
      <c r="I174" s="171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</row>
    <row r="175" ht="15.75" customHeight="1">
      <c r="A175" s="40"/>
      <c r="B175" s="40"/>
      <c r="C175" s="40"/>
      <c r="D175" s="40"/>
      <c r="E175" s="40"/>
      <c r="F175" s="40"/>
      <c r="G175" s="40"/>
      <c r="H175" s="171"/>
      <c r="I175" s="171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</row>
    <row r="176" ht="15.75" customHeight="1">
      <c r="A176" s="40"/>
      <c r="B176" s="40"/>
      <c r="C176" s="40"/>
      <c r="D176" s="40"/>
      <c r="E176" s="40"/>
      <c r="F176" s="40"/>
      <c r="G176" s="40"/>
      <c r="H176" s="171"/>
      <c r="I176" s="171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</row>
    <row r="177" ht="15.75" customHeight="1">
      <c r="A177" s="40"/>
      <c r="B177" s="40"/>
      <c r="C177" s="40"/>
      <c r="D177" s="40"/>
      <c r="E177" s="40"/>
      <c r="F177" s="40"/>
      <c r="G177" s="40"/>
      <c r="H177" s="171"/>
      <c r="I177" s="171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</row>
    <row r="178" ht="15.75" customHeight="1">
      <c r="A178" s="40"/>
      <c r="B178" s="40"/>
      <c r="C178" s="40"/>
      <c r="D178" s="40"/>
      <c r="E178" s="40"/>
      <c r="F178" s="40"/>
      <c r="G178" s="40"/>
      <c r="H178" s="171"/>
      <c r="I178" s="171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</row>
    <row r="179" ht="15.75" customHeight="1">
      <c r="A179" s="40"/>
      <c r="B179" s="40"/>
      <c r="C179" s="40"/>
      <c r="D179" s="40"/>
      <c r="E179" s="40"/>
      <c r="F179" s="40"/>
      <c r="G179" s="40"/>
      <c r="H179" s="171"/>
      <c r="I179" s="171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</row>
    <row r="180" ht="15.75" customHeight="1">
      <c r="A180" s="40"/>
      <c r="B180" s="40"/>
      <c r="C180" s="40"/>
      <c r="D180" s="40"/>
      <c r="E180" s="40"/>
      <c r="F180" s="40"/>
      <c r="G180" s="40"/>
      <c r="H180" s="171"/>
      <c r="I180" s="171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</row>
    <row r="181" ht="15.75" customHeight="1">
      <c r="A181" s="40"/>
      <c r="B181" s="40"/>
      <c r="C181" s="40"/>
      <c r="D181" s="40"/>
      <c r="E181" s="40"/>
      <c r="F181" s="40"/>
      <c r="G181" s="40"/>
      <c r="H181" s="171"/>
      <c r="I181" s="171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</row>
    <row r="182" ht="15.75" customHeight="1">
      <c r="A182" s="40"/>
      <c r="B182" s="40"/>
      <c r="C182" s="40"/>
      <c r="D182" s="40"/>
      <c r="E182" s="40"/>
      <c r="F182" s="40"/>
      <c r="G182" s="40"/>
      <c r="H182" s="171"/>
      <c r="I182" s="171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</row>
    <row r="183" ht="15.75" customHeight="1">
      <c r="A183" s="40"/>
      <c r="B183" s="40"/>
      <c r="C183" s="40"/>
      <c r="D183" s="40"/>
      <c r="E183" s="40"/>
      <c r="F183" s="40"/>
      <c r="G183" s="40"/>
      <c r="H183" s="171"/>
      <c r="I183" s="171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</row>
    <row r="184" ht="15.75" customHeight="1">
      <c r="A184" s="40"/>
      <c r="B184" s="40"/>
      <c r="C184" s="40"/>
      <c r="D184" s="40"/>
      <c r="E184" s="40"/>
      <c r="F184" s="40"/>
      <c r="G184" s="40"/>
      <c r="H184" s="171"/>
      <c r="I184" s="171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</row>
    <row r="185" ht="15.75" customHeight="1">
      <c r="A185" s="40"/>
      <c r="B185" s="40"/>
      <c r="C185" s="40"/>
      <c r="D185" s="40"/>
      <c r="E185" s="40"/>
      <c r="F185" s="40"/>
      <c r="G185" s="40"/>
      <c r="H185" s="171"/>
      <c r="I185" s="171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</row>
    <row r="186" ht="15.75" customHeight="1">
      <c r="A186" s="40"/>
      <c r="B186" s="40"/>
      <c r="C186" s="40"/>
      <c r="D186" s="40"/>
      <c r="E186" s="40"/>
      <c r="F186" s="40"/>
      <c r="G186" s="40"/>
      <c r="H186" s="171"/>
      <c r="I186" s="171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</row>
    <row r="187" ht="15.75" customHeight="1">
      <c r="A187" s="40"/>
      <c r="B187" s="40"/>
      <c r="C187" s="40"/>
      <c r="D187" s="40"/>
      <c r="E187" s="40"/>
      <c r="F187" s="40"/>
      <c r="G187" s="40"/>
      <c r="H187" s="171"/>
      <c r="I187" s="171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</row>
    <row r="188" ht="15.75" customHeight="1">
      <c r="A188" s="40"/>
      <c r="B188" s="40"/>
      <c r="C188" s="40"/>
      <c r="D188" s="40"/>
      <c r="E188" s="40"/>
      <c r="F188" s="40"/>
      <c r="G188" s="40"/>
      <c r="H188" s="171"/>
      <c r="I188" s="171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</row>
    <row r="189" ht="15.75" customHeight="1">
      <c r="A189" s="40"/>
      <c r="B189" s="40"/>
      <c r="C189" s="40"/>
      <c r="D189" s="40"/>
      <c r="E189" s="40"/>
      <c r="F189" s="40"/>
      <c r="G189" s="40"/>
      <c r="H189" s="171"/>
      <c r="I189" s="171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</row>
    <row r="190" ht="15.75" customHeight="1">
      <c r="A190" s="40"/>
      <c r="B190" s="40"/>
      <c r="C190" s="40"/>
      <c r="D190" s="40"/>
      <c r="E190" s="40"/>
      <c r="F190" s="40"/>
      <c r="G190" s="40"/>
      <c r="H190" s="171"/>
      <c r="I190" s="171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</row>
    <row r="191" ht="15.75" customHeight="1">
      <c r="A191" s="40"/>
      <c r="B191" s="40"/>
      <c r="C191" s="40"/>
      <c r="D191" s="40"/>
      <c r="E191" s="40"/>
      <c r="F191" s="40"/>
      <c r="G191" s="40"/>
      <c r="H191" s="171"/>
      <c r="I191" s="171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</row>
    <row r="192" ht="15.75" customHeight="1">
      <c r="A192" s="40"/>
      <c r="B192" s="40"/>
      <c r="C192" s="40"/>
      <c r="D192" s="40"/>
      <c r="E192" s="40"/>
      <c r="F192" s="40"/>
      <c r="G192" s="40"/>
      <c r="H192" s="171"/>
      <c r="I192" s="171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</row>
    <row r="193" ht="15.75" customHeight="1">
      <c r="A193" s="40"/>
      <c r="B193" s="40"/>
      <c r="C193" s="40"/>
      <c r="D193" s="40"/>
      <c r="E193" s="40"/>
      <c r="F193" s="40"/>
      <c r="G193" s="40"/>
      <c r="H193" s="171"/>
      <c r="I193" s="171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</row>
    <row r="194" ht="15.75" customHeight="1">
      <c r="A194" s="40"/>
      <c r="B194" s="40"/>
      <c r="C194" s="40"/>
      <c r="D194" s="40"/>
      <c r="E194" s="40"/>
      <c r="F194" s="40"/>
      <c r="G194" s="40"/>
      <c r="H194" s="171"/>
      <c r="I194" s="171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</row>
    <row r="195" ht="15.75" customHeight="1">
      <c r="A195" s="40"/>
      <c r="B195" s="40"/>
      <c r="C195" s="40"/>
      <c r="D195" s="40"/>
      <c r="E195" s="40"/>
      <c r="F195" s="40"/>
      <c r="G195" s="40"/>
      <c r="H195" s="171"/>
      <c r="I195" s="171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</row>
    <row r="196" ht="15.75" customHeight="1">
      <c r="A196" s="40"/>
      <c r="B196" s="40"/>
      <c r="C196" s="40"/>
      <c r="D196" s="40"/>
      <c r="E196" s="40"/>
      <c r="F196" s="40"/>
      <c r="G196" s="40"/>
      <c r="H196" s="171"/>
      <c r="I196" s="171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</row>
    <row r="197" ht="15.75" customHeight="1">
      <c r="A197" s="40"/>
      <c r="B197" s="40"/>
      <c r="C197" s="40"/>
      <c r="D197" s="40"/>
      <c r="E197" s="40"/>
      <c r="F197" s="40"/>
      <c r="G197" s="40"/>
      <c r="H197" s="171"/>
      <c r="I197" s="171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</row>
    <row r="198" ht="15.75" customHeight="1">
      <c r="A198" s="40"/>
      <c r="B198" s="40"/>
      <c r="C198" s="40"/>
      <c r="D198" s="40"/>
      <c r="E198" s="40"/>
      <c r="F198" s="40"/>
      <c r="G198" s="40"/>
      <c r="H198" s="171"/>
      <c r="I198" s="171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</row>
    <row r="199" ht="15.75" customHeight="1">
      <c r="A199" s="40"/>
      <c r="B199" s="40"/>
      <c r="C199" s="40"/>
      <c r="D199" s="40"/>
      <c r="E199" s="40"/>
      <c r="F199" s="40"/>
      <c r="G199" s="40"/>
      <c r="H199" s="171"/>
      <c r="I199" s="171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</row>
    <row r="200" ht="15.75" customHeight="1">
      <c r="A200" s="40"/>
      <c r="B200" s="40"/>
      <c r="C200" s="40"/>
      <c r="D200" s="40"/>
      <c r="E200" s="40"/>
      <c r="F200" s="40"/>
      <c r="G200" s="40"/>
      <c r="H200" s="171"/>
      <c r="I200" s="171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</row>
    <row r="201" ht="15.75" customHeight="1">
      <c r="A201" s="40"/>
      <c r="B201" s="40"/>
      <c r="C201" s="40"/>
      <c r="D201" s="40"/>
      <c r="E201" s="40"/>
      <c r="F201" s="40"/>
      <c r="G201" s="40"/>
      <c r="H201" s="171"/>
      <c r="I201" s="171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</row>
    <row r="202" ht="15.75" customHeight="1">
      <c r="A202" s="40"/>
      <c r="B202" s="40"/>
      <c r="C202" s="40"/>
      <c r="D202" s="40"/>
      <c r="E202" s="40"/>
      <c r="F202" s="40"/>
      <c r="G202" s="40"/>
      <c r="H202" s="171"/>
      <c r="I202" s="171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</row>
    <row r="203" ht="15.75" customHeight="1">
      <c r="A203" s="40"/>
      <c r="B203" s="40"/>
      <c r="C203" s="40"/>
      <c r="D203" s="40"/>
      <c r="E203" s="40"/>
      <c r="F203" s="40"/>
      <c r="G203" s="40"/>
      <c r="H203" s="171"/>
      <c r="I203" s="171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</row>
    <row r="204" ht="15.75" customHeight="1">
      <c r="A204" s="40"/>
      <c r="B204" s="40"/>
      <c r="C204" s="40"/>
      <c r="D204" s="40"/>
      <c r="E204" s="40"/>
      <c r="F204" s="40"/>
      <c r="G204" s="40"/>
      <c r="H204" s="171"/>
      <c r="I204" s="171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</row>
    <row r="205" ht="15.75" customHeight="1">
      <c r="A205" s="40"/>
      <c r="B205" s="40"/>
      <c r="C205" s="40"/>
      <c r="D205" s="40"/>
      <c r="E205" s="40"/>
      <c r="F205" s="40"/>
      <c r="G205" s="40"/>
      <c r="H205" s="171"/>
      <c r="I205" s="171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</row>
    <row r="206" ht="15.75" customHeight="1">
      <c r="A206" s="40"/>
      <c r="B206" s="40"/>
      <c r="C206" s="40"/>
      <c r="D206" s="40"/>
      <c r="E206" s="40"/>
      <c r="F206" s="40"/>
      <c r="G206" s="40"/>
      <c r="H206" s="171"/>
      <c r="I206" s="171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</row>
    <row r="207" ht="15.75" customHeight="1">
      <c r="A207" s="40"/>
      <c r="B207" s="40"/>
      <c r="C207" s="40"/>
      <c r="D207" s="40"/>
      <c r="E207" s="40"/>
      <c r="F207" s="40"/>
      <c r="G207" s="40"/>
      <c r="H207" s="171"/>
      <c r="I207" s="171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</row>
    <row r="208" ht="15.75" customHeight="1">
      <c r="A208" s="40"/>
      <c r="B208" s="40"/>
      <c r="C208" s="40"/>
      <c r="D208" s="40"/>
      <c r="E208" s="40"/>
      <c r="F208" s="40"/>
      <c r="G208" s="40"/>
      <c r="H208" s="171"/>
      <c r="I208" s="171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</row>
    <row r="209" ht="15.75" customHeight="1">
      <c r="A209" s="40"/>
      <c r="B209" s="40"/>
      <c r="C209" s="40"/>
      <c r="D209" s="40"/>
      <c r="E209" s="40"/>
      <c r="F209" s="40"/>
      <c r="G209" s="40"/>
      <c r="H209" s="171"/>
      <c r="I209" s="171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</row>
    <row r="210" ht="15.75" customHeight="1">
      <c r="A210" s="40"/>
      <c r="B210" s="40"/>
      <c r="C210" s="40"/>
      <c r="D210" s="40"/>
      <c r="E210" s="40"/>
      <c r="F210" s="40"/>
      <c r="G210" s="40"/>
      <c r="H210" s="171"/>
      <c r="I210" s="171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</row>
    <row r="211" ht="15.75" customHeight="1">
      <c r="A211" s="40"/>
      <c r="B211" s="40"/>
      <c r="C211" s="40"/>
      <c r="D211" s="40"/>
      <c r="E211" s="40"/>
      <c r="F211" s="40"/>
      <c r="G211" s="40"/>
      <c r="H211" s="171"/>
      <c r="I211" s="171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</row>
    <row r="212" ht="15.75" customHeight="1">
      <c r="A212" s="40"/>
      <c r="B212" s="40"/>
      <c r="C212" s="40"/>
      <c r="D212" s="40"/>
      <c r="E212" s="40"/>
      <c r="F212" s="40"/>
      <c r="G212" s="40"/>
      <c r="H212" s="171"/>
      <c r="I212" s="171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</row>
    <row r="213" ht="15.75" customHeight="1">
      <c r="A213" s="40"/>
      <c r="B213" s="40"/>
      <c r="C213" s="40"/>
      <c r="D213" s="40"/>
      <c r="E213" s="40"/>
      <c r="F213" s="40"/>
      <c r="G213" s="40"/>
      <c r="H213" s="171"/>
      <c r="I213" s="171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</row>
    <row r="214" ht="15.75" customHeight="1">
      <c r="A214" s="40"/>
      <c r="B214" s="40"/>
      <c r="C214" s="40"/>
      <c r="D214" s="40"/>
      <c r="E214" s="40"/>
      <c r="F214" s="40"/>
      <c r="G214" s="40"/>
      <c r="H214" s="171"/>
      <c r="I214" s="171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</row>
    <row r="215" ht="15.75" customHeight="1">
      <c r="A215" s="40"/>
      <c r="B215" s="40"/>
      <c r="C215" s="40"/>
      <c r="D215" s="40"/>
      <c r="E215" s="40"/>
      <c r="F215" s="40"/>
      <c r="G215" s="40"/>
      <c r="H215" s="171"/>
      <c r="I215" s="171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</row>
    <row r="216" ht="15.75" customHeight="1">
      <c r="A216" s="40"/>
      <c r="B216" s="40"/>
      <c r="C216" s="40"/>
      <c r="D216" s="40"/>
      <c r="E216" s="40"/>
      <c r="F216" s="40"/>
      <c r="G216" s="40"/>
      <c r="H216" s="171"/>
      <c r="I216" s="171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</row>
    <row r="217" ht="15.75" customHeight="1">
      <c r="A217" s="40"/>
      <c r="B217" s="40"/>
      <c r="C217" s="40"/>
      <c r="D217" s="40"/>
      <c r="E217" s="40"/>
      <c r="F217" s="40"/>
      <c r="G217" s="40"/>
      <c r="H217" s="171"/>
      <c r="I217" s="171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</row>
    <row r="218" ht="15.75" customHeight="1">
      <c r="A218" s="40"/>
      <c r="B218" s="40"/>
      <c r="C218" s="40"/>
      <c r="D218" s="40"/>
      <c r="E218" s="40"/>
      <c r="F218" s="40"/>
      <c r="G218" s="40"/>
      <c r="H218" s="171"/>
      <c r="I218" s="171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</row>
    <row r="219" ht="15.75" customHeight="1">
      <c r="A219" s="40"/>
      <c r="B219" s="40"/>
      <c r="C219" s="40"/>
      <c r="D219" s="40"/>
      <c r="E219" s="40"/>
      <c r="F219" s="40"/>
      <c r="G219" s="40"/>
      <c r="H219" s="171"/>
      <c r="I219" s="171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</row>
    <row r="220" ht="15.75" customHeight="1">
      <c r="A220" s="40"/>
      <c r="B220" s="40"/>
      <c r="C220" s="40"/>
      <c r="D220" s="40"/>
      <c r="E220" s="40"/>
      <c r="F220" s="40"/>
      <c r="G220" s="40"/>
      <c r="H220" s="171"/>
      <c r="I220" s="171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</row>
    <row r="221" ht="15.75" customHeight="1">
      <c r="A221" s="40"/>
      <c r="B221" s="40"/>
      <c r="C221" s="40"/>
      <c r="D221" s="40"/>
      <c r="E221" s="40"/>
      <c r="F221" s="40"/>
      <c r="G221" s="40"/>
      <c r="H221" s="171"/>
      <c r="I221" s="171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</row>
    <row r="222">
      <c r="H222" s="172"/>
      <c r="I222" s="172"/>
    </row>
    <row r="223">
      <c r="H223" s="172"/>
      <c r="I223" s="172"/>
    </row>
    <row r="224">
      <c r="H224" s="172"/>
      <c r="I224" s="172"/>
    </row>
    <row r="225">
      <c r="H225" s="172"/>
      <c r="I225" s="172"/>
    </row>
    <row r="226">
      <c r="H226" s="172"/>
      <c r="I226" s="172"/>
    </row>
    <row r="227">
      <c r="H227" s="172"/>
      <c r="I227" s="172"/>
    </row>
    <row r="228">
      <c r="H228" s="172"/>
      <c r="I228" s="172"/>
    </row>
    <row r="229">
      <c r="H229" s="172"/>
      <c r="I229" s="172"/>
    </row>
    <row r="230">
      <c r="H230" s="172"/>
      <c r="I230" s="172"/>
    </row>
    <row r="231">
      <c r="H231" s="172"/>
      <c r="I231" s="172"/>
    </row>
    <row r="232">
      <c r="H232" s="172"/>
      <c r="I232" s="172"/>
    </row>
    <row r="233">
      <c r="H233" s="172"/>
      <c r="I233" s="172"/>
    </row>
    <row r="234">
      <c r="H234" s="172"/>
      <c r="I234" s="172"/>
    </row>
    <row r="235">
      <c r="H235" s="172"/>
      <c r="I235" s="172"/>
    </row>
    <row r="236">
      <c r="H236" s="172"/>
      <c r="I236" s="172"/>
    </row>
    <row r="237">
      <c r="H237" s="172"/>
      <c r="I237" s="172"/>
    </row>
    <row r="238">
      <c r="H238" s="172"/>
      <c r="I238" s="172"/>
    </row>
    <row r="239">
      <c r="H239" s="172"/>
      <c r="I239" s="172"/>
    </row>
    <row r="240">
      <c r="H240" s="172"/>
      <c r="I240" s="172"/>
    </row>
    <row r="241">
      <c r="H241" s="172"/>
      <c r="I241" s="172"/>
    </row>
    <row r="242">
      <c r="H242" s="172"/>
      <c r="I242" s="172"/>
    </row>
    <row r="243">
      <c r="H243" s="172"/>
      <c r="I243" s="172"/>
    </row>
    <row r="244">
      <c r="H244" s="172"/>
      <c r="I244" s="172"/>
    </row>
    <row r="245">
      <c r="H245" s="172"/>
      <c r="I245" s="172"/>
    </row>
    <row r="246">
      <c r="H246" s="172"/>
      <c r="I246" s="172"/>
    </row>
    <row r="247">
      <c r="H247" s="172"/>
      <c r="I247" s="172"/>
    </row>
    <row r="248">
      <c r="H248" s="172"/>
      <c r="I248" s="172"/>
    </row>
    <row r="249">
      <c r="H249" s="172"/>
      <c r="I249" s="172"/>
    </row>
    <row r="250">
      <c r="H250" s="172"/>
      <c r="I250" s="172"/>
    </row>
    <row r="251">
      <c r="H251" s="172"/>
      <c r="I251" s="172"/>
    </row>
    <row r="252">
      <c r="H252" s="172"/>
      <c r="I252" s="172"/>
    </row>
    <row r="253">
      <c r="H253" s="172"/>
      <c r="I253" s="172"/>
    </row>
    <row r="254">
      <c r="H254" s="172"/>
      <c r="I254" s="172"/>
    </row>
    <row r="255">
      <c r="H255" s="172"/>
      <c r="I255" s="172"/>
    </row>
    <row r="256">
      <c r="H256" s="172"/>
      <c r="I256" s="172"/>
    </row>
    <row r="257">
      <c r="H257" s="172"/>
      <c r="I257" s="172"/>
    </row>
    <row r="258">
      <c r="H258" s="172"/>
      <c r="I258" s="172"/>
    </row>
    <row r="259">
      <c r="H259" s="172"/>
      <c r="I259" s="172"/>
    </row>
    <row r="260">
      <c r="H260" s="172"/>
      <c r="I260" s="172"/>
    </row>
    <row r="261">
      <c r="H261" s="172"/>
      <c r="I261" s="172"/>
    </row>
    <row r="262">
      <c r="H262" s="172"/>
      <c r="I262" s="172"/>
    </row>
    <row r="263">
      <c r="H263" s="172"/>
      <c r="I263" s="172"/>
    </row>
    <row r="264">
      <c r="H264" s="172"/>
      <c r="I264" s="172"/>
    </row>
    <row r="265">
      <c r="H265" s="172"/>
      <c r="I265" s="172"/>
    </row>
    <row r="266">
      <c r="H266" s="172"/>
      <c r="I266" s="172"/>
    </row>
    <row r="267">
      <c r="H267" s="172"/>
      <c r="I267" s="172"/>
    </row>
    <row r="268">
      <c r="H268" s="172"/>
      <c r="I268" s="172"/>
    </row>
    <row r="269">
      <c r="H269" s="172"/>
      <c r="I269" s="172"/>
    </row>
    <row r="270">
      <c r="H270" s="172"/>
      <c r="I270" s="172"/>
    </row>
    <row r="271">
      <c r="H271" s="172"/>
      <c r="I271" s="172"/>
    </row>
    <row r="272">
      <c r="H272" s="172"/>
      <c r="I272" s="172"/>
    </row>
    <row r="273">
      <c r="H273" s="172"/>
      <c r="I273" s="172"/>
    </row>
    <row r="274">
      <c r="H274" s="172"/>
      <c r="I274" s="172"/>
    </row>
    <row r="275">
      <c r="H275" s="172"/>
      <c r="I275" s="172"/>
    </row>
    <row r="276">
      <c r="H276" s="172"/>
      <c r="I276" s="172"/>
    </row>
    <row r="277">
      <c r="H277" s="172"/>
      <c r="I277" s="172"/>
    </row>
    <row r="278">
      <c r="H278" s="172"/>
      <c r="I278" s="172"/>
    </row>
    <row r="279">
      <c r="H279" s="172"/>
      <c r="I279" s="172"/>
    </row>
    <row r="280">
      <c r="H280" s="172"/>
      <c r="I280" s="172"/>
    </row>
    <row r="281">
      <c r="H281" s="172"/>
      <c r="I281" s="172"/>
    </row>
    <row r="282">
      <c r="H282" s="172"/>
      <c r="I282" s="172"/>
    </row>
    <row r="283">
      <c r="H283" s="172"/>
      <c r="I283" s="172"/>
    </row>
    <row r="284">
      <c r="H284" s="172"/>
      <c r="I284" s="172"/>
    </row>
    <row r="285">
      <c r="H285" s="172"/>
      <c r="I285" s="172"/>
    </row>
    <row r="286">
      <c r="H286" s="172"/>
      <c r="I286" s="172"/>
    </row>
    <row r="287">
      <c r="H287" s="172"/>
      <c r="I287" s="172"/>
    </row>
    <row r="288">
      <c r="H288" s="172"/>
      <c r="I288" s="172"/>
    </row>
    <row r="289">
      <c r="H289" s="172"/>
      <c r="I289" s="172"/>
    </row>
    <row r="290">
      <c r="H290" s="172"/>
      <c r="I290" s="172"/>
    </row>
    <row r="291">
      <c r="H291" s="172"/>
      <c r="I291" s="172"/>
    </row>
    <row r="292">
      <c r="H292" s="172"/>
      <c r="I292" s="172"/>
    </row>
    <row r="293">
      <c r="H293" s="172"/>
      <c r="I293" s="172"/>
    </row>
    <row r="294">
      <c r="H294" s="172"/>
      <c r="I294" s="172"/>
    </row>
    <row r="295">
      <c r="H295" s="172"/>
      <c r="I295" s="172"/>
    </row>
    <row r="296">
      <c r="H296" s="172"/>
      <c r="I296" s="172"/>
    </row>
    <row r="297">
      <c r="H297" s="172"/>
      <c r="I297" s="172"/>
    </row>
    <row r="298">
      <c r="H298" s="172"/>
      <c r="I298" s="172"/>
    </row>
    <row r="299">
      <c r="H299" s="172"/>
      <c r="I299" s="172"/>
    </row>
    <row r="300">
      <c r="H300" s="172"/>
      <c r="I300" s="172"/>
    </row>
    <row r="301">
      <c r="H301" s="172"/>
      <c r="I301" s="172"/>
    </row>
    <row r="302">
      <c r="H302" s="172"/>
      <c r="I302" s="172"/>
    </row>
    <row r="303">
      <c r="H303" s="172"/>
      <c r="I303" s="172"/>
    </row>
    <row r="304">
      <c r="H304" s="172"/>
      <c r="I304" s="172"/>
    </row>
    <row r="305">
      <c r="H305" s="172"/>
      <c r="I305" s="172"/>
    </row>
    <row r="306">
      <c r="H306" s="172"/>
      <c r="I306" s="172"/>
    </row>
    <row r="307">
      <c r="H307" s="172"/>
      <c r="I307" s="172"/>
    </row>
    <row r="308">
      <c r="H308" s="172"/>
      <c r="I308" s="172"/>
    </row>
    <row r="309">
      <c r="H309" s="172"/>
      <c r="I309" s="172"/>
    </row>
    <row r="310">
      <c r="H310" s="172"/>
      <c r="I310" s="172"/>
    </row>
    <row r="311">
      <c r="H311" s="172"/>
      <c r="I311" s="172"/>
    </row>
    <row r="312">
      <c r="H312" s="172"/>
      <c r="I312" s="172"/>
    </row>
    <row r="313">
      <c r="H313" s="172"/>
      <c r="I313" s="172"/>
    </row>
    <row r="314">
      <c r="H314" s="172"/>
      <c r="I314" s="172"/>
    </row>
    <row r="315">
      <c r="H315" s="172"/>
      <c r="I315" s="172"/>
    </row>
    <row r="316">
      <c r="H316" s="172"/>
      <c r="I316" s="172"/>
    </row>
    <row r="317">
      <c r="H317" s="172"/>
      <c r="I317" s="172"/>
    </row>
    <row r="318">
      <c r="H318" s="172"/>
      <c r="I318" s="172"/>
    </row>
    <row r="319">
      <c r="H319" s="172"/>
      <c r="I319" s="172"/>
    </row>
    <row r="320">
      <c r="H320" s="172"/>
      <c r="I320" s="172"/>
    </row>
    <row r="321">
      <c r="H321" s="172"/>
      <c r="I321" s="172"/>
    </row>
    <row r="322">
      <c r="H322" s="172"/>
      <c r="I322" s="172"/>
    </row>
    <row r="323">
      <c r="H323" s="172"/>
      <c r="I323" s="172"/>
    </row>
    <row r="324">
      <c r="H324" s="172"/>
      <c r="I324" s="172"/>
    </row>
    <row r="325">
      <c r="H325" s="172"/>
      <c r="I325" s="172"/>
    </row>
    <row r="326">
      <c r="H326" s="172"/>
      <c r="I326" s="172"/>
    </row>
    <row r="327">
      <c r="H327" s="172"/>
      <c r="I327" s="172"/>
    </row>
    <row r="328">
      <c r="H328" s="172"/>
      <c r="I328" s="172"/>
    </row>
    <row r="329">
      <c r="H329" s="172"/>
      <c r="I329" s="172"/>
    </row>
    <row r="330">
      <c r="H330" s="172"/>
      <c r="I330" s="172"/>
    </row>
    <row r="331">
      <c r="H331" s="172"/>
      <c r="I331" s="172"/>
    </row>
    <row r="332">
      <c r="H332" s="172"/>
      <c r="I332" s="172"/>
    </row>
    <row r="333">
      <c r="H333" s="172"/>
      <c r="I333" s="172"/>
    </row>
    <row r="334">
      <c r="H334" s="172"/>
      <c r="I334" s="172"/>
    </row>
    <row r="335">
      <c r="H335" s="172"/>
      <c r="I335" s="172"/>
    </row>
    <row r="336">
      <c r="H336" s="172"/>
      <c r="I336" s="172"/>
    </row>
    <row r="337">
      <c r="H337" s="172"/>
      <c r="I337" s="172"/>
    </row>
    <row r="338">
      <c r="H338" s="172"/>
      <c r="I338" s="172"/>
    </row>
    <row r="339">
      <c r="H339" s="172"/>
      <c r="I339" s="172"/>
    </row>
    <row r="340">
      <c r="H340" s="172"/>
      <c r="I340" s="172"/>
    </row>
    <row r="341">
      <c r="H341" s="172"/>
      <c r="I341" s="172"/>
    </row>
    <row r="342">
      <c r="H342" s="172"/>
      <c r="I342" s="172"/>
    </row>
    <row r="343">
      <c r="H343" s="172"/>
      <c r="I343" s="172"/>
    </row>
    <row r="344">
      <c r="H344" s="172"/>
      <c r="I344" s="172"/>
    </row>
    <row r="345">
      <c r="H345" s="172"/>
      <c r="I345" s="172"/>
    </row>
    <row r="346">
      <c r="H346" s="172"/>
      <c r="I346" s="172"/>
    </row>
    <row r="347">
      <c r="H347" s="172"/>
      <c r="I347" s="172"/>
    </row>
    <row r="348">
      <c r="H348" s="172"/>
      <c r="I348" s="172"/>
    </row>
    <row r="349">
      <c r="H349" s="172"/>
      <c r="I349" s="172"/>
    </row>
    <row r="350">
      <c r="H350" s="172"/>
      <c r="I350" s="172"/>
    </row>
    <row r="351">
      <c r="H351" s="172"/>
      <c r="I351" s="172"/>
    </row>
    <row r="352">
      <c r="H352" s="172"/>
      <c r="I352" s="172"/>
    </row>
    <row r="353">
      <c r="H353" s="172"/>
      <c r="I353" s="172"/>
    </row>
    <row r="354">
      <c r="H354" s="172"/>
      <c r="I354" s="172"/>
    </row>
    <row r="355">
      <c r="H355" s="172"/>
      <c r="I355" s="172"/>
    </row>
    <row r="356">
      <c r="H356" s="172"/>
      <c r="I356" s="172"/>
    </row>
    <row r="357">
      <c r="H357" s="172"/>
      <c r="I357" s="172"/>
    </row>
    <row r="358">
      <c r="H358" s="172"/>
      <c r="I358" s="172"/>
    </row>
    <row r="359">
      <c r="H359" s="172"/>
      <c r="I359" s="172"/>
    </row>
    <row r="360">
      <c r="H360" s="172"/>
      <c r="I360" s="172"/>
    </row>
    <row r="361">
      <c r="H361" s="172"/>
      <c r="I361" s="172"/>
    </row>
    <row r="362">
      <c r="H362" s="172"/>
      <c r="I362" s="172"/>
    </row>
    <row r="363">
      <c r="H363" s="172"/>
      <c r="I363" s="172"/>
    </row>
    <row r="364">
      <c r="H364" s="172"/>
      <c r="I364" s="172"/>
    </row>
    <row r="365">
      <c r="H365" s="172"/>
      <c r="I365" s="172"/>
    </row>
    <row r="366">
      <c r="H366" s="172"/>
      <c r="I366" s="172"/>
    </row>
    <row r="367">
      <c r="H367" s="172"/>
      <c r="I367" s="172"/>
    </row>
    <row r="368">
      <c r="H368" s="172"/>
      <c r="I368" s="172"/>
    </row>
    <row r="369">
      <c r="H369" s="172"/>
      <c r="I369" s="172"/>
    </row>
    <row r="370">
      <c r="H370" s="172"/>
      <c r="I370" s="172"/>
    </row>
    <row r="371">
      <c r="H371" s="172"/>
      <c r="I371" s="172"/>
    </row>
    <row r="372">
      <c r="H372" s="172"/>
      <c r="I372" s="172"/>
    </row>
    <row r="373">
      <c r="H373" s="172"/>
      <c r="I373" s="172"/>
    </row>
    <row r="374">
      <c r="H374" s="172"/>
      <c r="I374" s="172"/>
    </row>
    <row r="375">
      <c r="H375" s="172"/>
      <c r="I375" s="172"/>
    </row>
    <row r="376">
      <c r="H376" s="172"/>
      <c r="I376" s="172"/>
    </row>
    <row r="377">
      <c r="H377" s="172"/>
      <c r="I377" s="172"/>
    </row>
    <row r="378">
      <c r="H378" s="172"/>
      <c r="I378" s="172"/>
    </row>
    <row r="379">
      <c r="H379" s="172"/>
      <c r="I379" s="172"/>
    </row>
    <row r="380">
      <c r="H380" s="172"/>
      <c r="I380" s="172"/>
    </row>
    <row r="381">
      <c r="H381" s="172"/>
      <c r="I381" s="172"/>
    </row>
    <row r="382">
      <c r="H382" s="172"/>
      <c r="I382" s="172"/>
    </row>
    <row r="383">
      <c r="H383" s="172"/>
      <c r="I383" s="172"/>
    </row>
    <row r="384">
      <c r="H384" s="172"/>
      <c r="I384" s="172"/>
    </row>
    <row r="385">
      <c r="H385" s="172"/>
      <c r="I385" s="172"/>
    </row>
    <row r="386">
      <c r="H386" s="172"/>
      <c r="I386" s="172"/>
    </row>
    <row r="387">
      <c r="H387" s="172"/>
      <c r="I387" s="172"/>
    </row>
    <row r="388">
      <c r="H388" s="172"/>
      <c r="I388" s="172"/>
    </row>
    <row r="389">
      <c r="H389" s="172"/>
      <c r="I389" s="172"/>
    </row>
    <row r="390">
      <c r="H390" s="172"/>
      <c r="I390" s="172"/>
    </row>
    <row r="391">
      <c r="H391" s="172"/>
      <c r="I391" s="172"/>
    </row>
    <row r="392">
      <c r="H392" s="172"/>
      <c r="I392" s="172"/>
    </row>
    <row r="393">
      <c r="H393" s="172"/>
      <c r="I393" s="172"/>
    </row>
    <row r="394">
      <c r="H394" s="172"/>
      <c r="I394" s="172"/>
    </row>
    <row r="395">
      <c r="H395" s="172"/>
      <c r="I395" s="172"/>
    </row>
    <row r="396">
      <c r="H396" s="172"/>
      <c r="I396" s="172"/>
    </row>
    <row r="397">
      <c r="H397" s="172"/>
      <c r="I397" s="172"/>
    </row>
    <row r="398">
      <c r="H398" s="172"/>
      <c r="I398" s="172"/>
    </row>
    <row r="399">
      <c r="H399" s="172"/>
      <c r="I399" s="172"/>
    </row>
    <row r="400">
      <c r="H400" s="172"/>
      <c r="I400" s="172"/>
    </row>
    <row r="401">
      <c r="H401" s="172"/>
      <c r="I401" s="172"/>
    </row>
    <row r="402">
      <c r="H402" s="172"/>
      <c r="I402" s="172"/>
    </row>
    <row r="403">
      <c r="H403" s="172"/>
      <c r="I403" s="172"/>
    </row>
    <row r="404">
      <c r="H404" s="172"/>
      <c r="I404" s="172"/>
    </row>
    <row r="405">
      <c r="H405" s="172"/>
      <c r="I405" s="172"/>
    </row>
    <row r="406">
      <c r="H406" s="172"/>
      <c r="I406" s="172"/>
    </row>
    <row r="407">
      <c r="H407" s="172"/>
      <c r="I407" s="172"/>
    </row>
    <row r="408">
      <c r="H408" s="172"/>
      <c r="I408" s="172"/>
    </row>
    <row r="409">
      <c r="H409" s="172"/>
      <c r="I409" s="172"/>
    </row>
    <row r="410">
      <c r="H410" s="172"/>
      <c r="I410" s="172"/>
    </row>
    <row r="411">
      <c r="H411" s="172"/>
      <c r="I411" s="172"/>
    </row>
    <row r="412">
      <c r="H412" s="172"/>
      <c r="I412" s="172"/>
    </row>
    <row r="413">
      <c r="H413" s="172"/>
      <c r="I413" s="172"/>
    </row>
    <row r="414">
      <c r="H414" s="172"/>
      <c r="I414" s="172"/>
    </row>
    <row r="415">
      <c r="H415" s="172"/>
      <c r="I415" s="172"/>
    </row>
    <row r="416">
      <c r="H416" s="172"/>
      <c r="I416" s="172"/>
    </row>
    <row r="417">
      <c r="H417" s="172"/>
      <c r="I417" s="172"/>
    </row>
    <row r="418">
      <c r="H418" s="172"/>
      <c r="I418" s="172"/>
    </row>
    <row r="419">
      <c r="H419" s="172"/>
      <c r="I419" s="172"/>
    </row>
    <row r="420">
      <c r="H420" s="172"/>
      <c r="I420" s="172"/>
    </row>
    <row r="421">
      <c r="H421" s="172"/>
      <c r="I421" s="172"/>
    </row>
    <row r="422">
      <c r="H422" s="172"/>
      <c r="I422" s="172"/>
    </row>
    <row r="423">
      <c r="H423" s="172"/>
      <c r="I423" s="172"/>
    </row>
    <row r="424">
      <c r="H424" s="172"/>
      <c r="I424" s="172"/>
    </row>
    <row r="425">
      <c r="H425" s="172"/>
      <c r="I425" s="172"/>
    </row>
    <row r="426">
      <c r="H426" s="172"/>
      <c r="I426" s="172"/>
    </row>
    <row r="427">
      <c r="H427" s="172"/>
      <c r="I427" s="172"/>
    </row>
    <row r="428">
      <c r="H428" s="172"/>
      <c r="I428" s="172"/>
    </row>
    <row r="429">
      <c r="H429" s="172"/>
      <c r="I429" s="172"/>
    </row>
    <row r="430">
      <c r="H430" s="172"/>
      <c r="I430" s="172"/>
    </row>
    <row r="431">
      <c r="H431" s="172"/>
      <c r="I431" s="172"/>
    </row>
    <row r="432">
      <c r="H432" s="172"/>
      <c r="I432" s="172"/>
    </row>
    <row r="433">
      <c r="H433" s="172"/>
      <c r="I433" s="172"/>
    </row>
    <row r="434">
      <c r="H434" s="172"/>
      <c r="I434" s="172"/>
    </row>
    <row r="435">
      <c r="H435" s="172"/>
      <c r="I435" s="172"/>
    </row>
    <row r="436">
      <c r="H436" s="172"/>
      <c r="I436" s="172"/>
    </row>
    <row r="437">
      <c r="H437" s="172"/>
      <c r="I437" s="172"/>
    </row>
    <row r="438">
      <c r="H438" s="172"/>
      <c r="I438" s="172"/>
    </row>
    <row r="439">
      <c r="H439" s="172"/>
      <c r="I439" s="172"/>
    </row>
    <row r="440">
      <c r="H440" s="172"/>
      <c r="I440" s="172"/>
    </row>
    <row r="441">
      <c r="H441" s="172"/>
      <c r="I441" s="172"/>
    </row>
    <row r="442">
      <c r="H442" s="172"/>
      <c r="I442" s="172"/>
    </row>
    <row r="443">
      <c r="H443" s="172"/>
      <c r="I443" s="172"/>
    </row>
    <row r="444">
      <c r="H444" s="172"/>
      <c r="I444" s="172"/>
    </row>
    <row r="445">
      <c r="H445" s="172"/>
      <c r="I445" s="172"/>
    </row>
    <row r="446">
      <c r="H446" s="172"/>
      <c r="I446" s="172"/>
    </row>
    <row r="447">
      <c r="H447" s="172"/>
      <c r="I447" s="172"/>
    </row>
    <row r="448">
      <c r="H448" s="172"/>
      <c r="I448" s="172"/>
    </row>
    <row r="449">
      <c r="H449" s="172"/>
      <c r="I449" s="172"/>
    </row>
    <row r="450">
      <c r="H450" s="172"/>
      <c r="I450" s="172"/>
    </row>
    <row r="451">
      <c r="H451" s="172"/>
      <c r="I451" s="172"/>
    </row>
    <row r="452">
      <c r="H452" s="172"/>
      <c r="I452" s="172"/>
    </row>
    <row r="453">
      <c r="H453" s="172"/>
      <c r="I453" s="172"/>
    </row>
    <row r="454">
      <c r="H454" s="172"/>
      <c r="I454" s="172"/>
    </row>
    <row r="455">
      <c r="H455" s="172"/>
      <c r="I455" s="172"/>
    </row>
    <row r="456">
      <c r="H456" s="172"/>
      <c r="I456" s="172"/>
    </row>
    <row r="457">
      <c r="H457" s="172"/>
      <c r="I457" s="172"/>
    </row>
    <row r="458">
      <c r="H458" s="172"/>
      <c r="I458" s="172"/>
    </row>
    <row r="459">
      <c r="H459" s="172"/>
      <c r="I459" s="172"/>
    </row>
    <row r="460">
      <c r="H460" s="172"/>
      <c r="I460" s="172"/>
    </row>
    <row r="461">
      <c r="H461" s="172"/>
      <c r="I461" s="172"/>
    </row>
    <row r="462">
      <c r="H462" s="172"/>
      <c r="I462" s="172"/>
    </row>
    <row r="463">
      <c r="H463" s="172"/>
      <c r="I463" s="172"/>
    </row>
    <row r="464">
      <c r="H464" s="172"/>
      <c r="I464" s="172"/>
    </row>
    <row r="465">
      <c r="H465" s="172"/>
      <c r="I465" s="172"/>
    </row>
    <row r="466">
      <c r="H466" s="172"/>
      <c r="I466" s="172"/>
    </row>
    <row r="467">
      <c r="H467" s="172"/>
      <c r="I467" s="172"/>
    </row>
    <row r="468">
      <c r="H468" s="172"/>
      <c r="I468" s="172"/>
    </row>
    <row r="469">
      <c r="H469" s="172"/>
      <c r="I469" s="172"/>
    </row>
    <row r="470">
      <c r="H470" s="172"/>
      <c r="I470" s="172"/>
    </row>
    <row r="471">
      <c r="H471" s="172"/>
      <c r="I471" s="172"/>
    </row>
    <row r="472">
      <c r="H472" s="172"/>
      <c r="I472" s="172"/>
    </row>
    <row r="473">
      <c r="H473" s="172"/>
      <c r="I473" s="172"/>
    </row>
    <row r="474">
      <c r="H474" s="172"/>
      <c r="I474" s="172"/>
    </row>
    <row r="475">
      <c r="H475" s="172"/>
      <c r="I475" s="172"/>
    </row>
    <row r="476">
      <c r="H476" s="172"/>
      <c r="I476" s="172"/>
    </row>
    <row r="477">
      <c r="H477" s="172"/>
      <c r="I477" s="172"/>
    </row>
    <row r="478">
      <c r="H478" s="172"/>
      <c r="I478" s="172"/>
    </row>
    <row r="479">
      <c r="H479" s="172"/>
      <c r="I479" s="172"/>
    </row>
    <row r="480">
      <c r="H480" s="172"/>
      <c r="I480" s="172"/>
    </row>
    <row r="481">
      <c r="H481" s="172"/>
      <c r="I481" s="172"/>
    </row>
    <row r="482">
      <c r="H482" s="172"/>
      <c r="I482" s="172"/>
    </row>
    <row r="483">
      <c r="H483" s="172"/>
      <c r="I483" s="172"/>
    </row>
    <row r="484">
      <c r="H484" s="172"/>
      <c r="I484" s="172"/>
    </row>
    <row r="485">
      <c r="H485" s="172"/>
      <c r="I485" s="172"/>
    </row>
    <row r="486">
      <c r="H486" s="172"/>
      <c r="I486" s="172"/>
    </row>
    <row r="487">
      <c r="H487" s="172"/>
      <c r="I487" s="172"/>
    </row>
    <row r="488">
      <c r="H488" s="172"/>
      <c r="I488" s="172"/>
    </row>
    <row r="489">
      <c r="H489" s="172"/>
      <c r="I489" s="172"/>
    </row>
    <row r="490">
      <c r="H490" s="172"/>
      <c r="I490" s="172"/>
    </row>
    <row r="491">
      <c r="H491" s="172"/>
      <c r="I491" s="172"/>
    </row>
    <row r="492">
      <c r="H492" s="172"/>
      <c r="I492" s="172"/>
    </row>
    <row r="493">
      <c r="H493" s="172"/>
      <c r="I493" s="172"/>
    </row>
    <row r="494">
      <c r="H494" s="172"/>
      <c r="I494" s="172"/>
    </row>
    <row r="495">
      <c r="H495" s="172"/>
      <c r="I495" s="172"/>
    </row>
    <row r="496">
      <c r="H496" s="172"/>
      <c r="I496" s="172"/>
    </row>
    <row r="497">
      <c r="H497" s="172"/>
      <c r="I497" s="172"/>
    </row>
    <row r="498">
      <c r="H498" s="172"/>
      <c r="I498" s="172"/>
    </row>
    <row r="499">
      <c r="H499" s="172"/>
      <c r="I499" s="172"/>
    </row>
    <row r="500">
      <c r="H500" s="172"/>
      <c r="I500" s="172"/>
    </row>
    <row r="501">
      <c r="H501" s="172"/>
      <c r="I501" s="172"/>
    </row>
    <row r="502">
      <c r="H502" s="172"/>
      <c r="I502" s="172"/>
    </row>
    <row r="503">
      <c r="H503" s="172"/>
      <c r="I503" s="172"/>
    </row>
    <row r="504">
      <c r="H504" s="172"/>
      <c r="I504" s="172"/>
    </row>
    <row r="505">
      <c r="H505" s="172"/>
      <c r="I505" s="172"/>
    </row>
    <row r="506">
      <c r="H506" s="172"/>
      <c r="I506" s="172"/>
    </row>
    <row r="507">
      <c r="H507" s="172"/>
      <c r="I507" s="172"/>
    </row>
    <row r="508">
      <c r="H508" s="172"/>
      <c r="I508" s="172"/>
    </row>
    <row r="509">
      <c r="H509" s="172"/>
      <c r="I509" s="172"/>
    </row>
    <row r="510">
      <c r="H510" s="172"/>
      <c r="I510" s="172"/>
    </row>
    <row r="511">
      <c r="H511" s="172"/>
      <c r="I511" s="172"/>
    </row>
    <row r="512">
      <c r="H512" s="172"/>
      <c r="I512" s="172"/>
    </row>
    <row r="513">
      <c r="H513" s="172"/>
      <c r="I513" s="172"/>
    </row>
    <row r="514">
      <c r="H514" s="172"/>
      <c r="I514" s="172"/>
    </row>
    <row r="515">
      <c r="H515" s="172"/>
      <c r="I515" s="172"/>
    </row>
    <row r="516">
      <c r="H516" s="172"/>
      <c r="I516" s="172"/>
    </row>
    <row r="517">
      <c r="H517" s="172"/>
      <c r="I517" s="172"/>
    </row>
    <row r="518">
      <c r="H518" s="172"/>
      <c r="I518" s="172"/>
    </row>
    <row r="519">
      <c r="H519" s="172"/>
      <c r="I519" s="172"/>
    </row>
    <row r="520">
      <c r="H520" s="172"/>
      <c r="I520" s="172"/>
    </row>
    <row r="521">
      <c r="H521" s="172"/>
      <c r="I521" s="172"/>
    </row>
    <row r="522">
      <c r="H522" s="172"/>
      <c r="I522" s="172"/>
    </row>
    <row r="523">
      <c r="H523" s="172"/>
      <c r="I523" s="172"/>
    </row>
    <row r="524">
      <c r="H524" s="172"/>
      <c r="I524" s="172"/>
    </row>
    <row r="525">
      <c r="H525" s="172"/>
      <c r="I525" s="172"/>
    </row>
    <row r="526">
      <c r="H526" s="172"/>
      <c r="I526" s="172"/>
    </row>
    <row r="527">
      <c r="H527" s="172"/>
      <c r="I527" s="172"/>
    </row>
    <row r="528">
      <c r="H528" s="172"/>
      <c r="I528" s="172"/>
    </row>
    <row r="529">
      <c r="H529" s="172"/>
      <c r="I529" s="172"/>
    </row>
    <row r="530">
      <c r="H530" s="172"/>
      <c r="I530" s="172"/>
    </row>
    <row r="531">
      <c r="H531" s="172"/>
      <c r="I531" s="172"/>
    </row>
    <row r="532">
      <c r="H532" s="172"/>
      <c r="I532" s="172"/>
    </row>
    <row r="533">
      <c r="H533" s="172"/>
      <c r="I533" s="172"/>
    </row>
    <row r="534">
      <c r="H534" s="172"/>
      <c r="I534" s="172"/>
    </row>
    <row r="535">
      <c r="H535" s="172"/>
      <c r="I535" s="172"/>
    </row>
    <row r="536">
      <c r="H536" s="172"/>
      <c r="I536" s="172"/>
    </row>
    <row r="537">
      <c r="H537" s="172"/>
      <c r="I537" s="172"/>
    </row>
    <row r="538">
      <c r="H538" s="172"/>
      <c r="I538" s="172"/>
    </row>
    <row r="539">
      <c r="H539" s="172"/>
      <c r="I539" s="172"/>
    </row>
    <row r="540">
      <c r="H540" s="172"/>
      <c r="I540" s="172"/>
    </row>
    <row r="541">
      <c r="H541" s="172"/>
      <c r="I541" s="172"/>
    </row>
    <row r="542">
      <c r="H542" s="172"/>
      <c r="I542" s="172"/>
    </row>
    <row r="543">
      <c r="H543" s="172"/>
      <c r="I543" s="172"/>
    </row>
    <row r="544">
      <c r="H544" s="172"/>
      <c r="I544" s="172"/>
    </row>
    <row r="545">
      <c r="H545" s="172"/>
      <c r="I545" s="172"/>
    </row>
    <row r="546">
      <c r="H546" s="172"/>
      <c r="I546" s="172"/>
    </row>
    <row r="547">
      <c r="H547" s="172"/>
      <c r="I547" s="172"/>
    </row>
    <row r="548">
      <c r="H548" s="172"/>
      <c r="I548" s="172"/>
    </row>
    <row r="549">
      <c r="H549" s="172"/>
      <c r="I549" s="172"/>
    </row>
    <row r="550">
      <c r="H550" s="172"/>
      <c r="I550" s="172"/>
    </row>
    <row r="551">
      <c r="H551" s="172"/>
      <c r="I551" s="172"/>
    </row>
    <row r="552">
      <c r="H552" s="172"/>
      <c r="I552" s="172"/>
    </row>
    <row r="553">
      <c r="H553" s="172"/>
      <c r="I553" s="172"/>
    </row>
    <row r="554">
      <c r="H554" s="172"/>
      <c r="I554" s="172"/>
    </row>
    <row r="555">
      <c r="H555" s="172"/>
      <c r="I555" s="172"/>
    </row>
    <row r="556">
      <c r="H556" s="172"/>
      <c r="I556" s="172"/>
    </row>
    <row r="557">
      <c r="H557" s="172"/>
      <c r="I557" s="172"/>
    </row>
    <row r="558">
      <c r="H558" s="172"/>
      <c r="I558" s="172"/>
    </row>
    <row r="559">
      <c r="H559" s="172"/>
      <c r="I559" s="172"/>
    </row>
    <row r="560">
      <c r="H560" s="172"/>
      <c r="I560" s="172"/>
    </row>
    <row r="561">
      <c r="H561" s="172"/>
      <c r="I561" s="172"/>
    </row>
    <row r="562">
      <c r="H562" s="172"/>
      <c r="I562" s="172"/>
    </row>
    <row r="563">
      <c r="H563" s="172"/>
      <c r="I563" s="172"/>
    </row>
    <row r="564">
      <c r="H564" s="172"/>
      <c r="I564" s="172"/>
    </row>
    <row r="565">
      <c r="H565" s="172"/>
      <c r="I565" s="172"/>
    </row>
    <row r="566">
      <c r="H566" s="172"/>
      <c r="I566" s="172"/>
    </row>
    <row r="567">
      <c r="H567" s="172"/>
      <c r="I567" s="172"/>
    </row>
    <row r="568">
      <c r="H568" s="172"/>
      <c r="I568" s="172"/>
    </row>
    <row r="569">
      <c r="H569" s="172"/>
      <c r="I569" s="172"/>
    </row>
    <row r="570">
      <c r="H570" s="172"/>
      <c r="I570" s="172"/>
    </row>
    <row r="571">
      <c r="H571" s="172"/>
      <c r="I571" s="172"/>
    </row>
    <row r="572">
      <c r="H572" s="172"/>
      <c r="I572" s="172"/>
    </row>
    <row r="573">
      <c r="H573" s="172"/>
      <c r="I573" s="172"/>
    </row>
    <row r="574">
      <c r="H574" s="172"/>
      <c r="I574" s="172"/>
    </row>
    <row r="575">
      <c r="H575" s="172"/>
      <c r="I575" s="172"/>
    </row>
    <row r="576">
      <c r="H576" s="172"/>
      <c r="I576" s="172"/>
    </row>
    <row r="577">
      <c r="H577" s="172"/>
      <c r="I577" s="172"/>
    </row>
    <row r="578">
      <c r="H578" s="172"/>
      <c r="I578" s="172"/>
    </row>
    <row r="579">
      <c r="H579" s="172"/>
      <c r="I579" s="172"/>
    </row>
    <row r="580">
      <c r="H580" s="172"/>
      <c r="I580" s="172"/>
    </row>
    <row r="581">
      <c r="H581" s="172"/>
      <c r="I581" s="172"/>
    </row>
    <row r="582">
      <c r="H582" s="172"/>
      <c r="I582" s="172"/>
    </row>
    <row r="583">
      <c r="H583" s="172"/>
      <c r="I583" s="172"/>
    </row>
    <row r="584">
      <c r="H584" s="172"/>
      <c r="I584" s="172"/>
    </row>
    <row r="585">
      <c r="H585" s="172"/>
      <c r="I585" s="172"/>
    </row>
    <row r="586">
      <c r="H586" s="172"/>
      <c r="I586" s="172"/>
    </row>
    <row r="587">
      <c r="H587" s="172"/>
      <c r="I587" s="172"/>
    </row>
    <row r="588">
      <c r="H588" s="172"/>
      <c r="I588" s="172"/>
    </row>
    <row r="589">
      <c r="H589" s="172"/>
      <c r="I589" s="172"/>
    </row>
    <row r="590">
      <c r="H590" s="172"/>
      <c r="I590" s="172"/>
    </row>
    <row r="591">
      <c r="H591" s="172"/>
      <c r="I591" s="172"/>
    </row>
    <row r="592">
      <c r="H592" s="172"/>
      <c r="I592" s="172"/>
    </row>
    <row r="593">
      <c r="H593" s="172"/>
      <c r="I593" s="172"/>
    </row>
    <row r="594">
      <c r="H594" s="172"/>
      <c r="I594" s="172"/>
    </row>
    <row r="595">
      <c r="H595" s="172"/>
      <c r="I595" s="172"/>
    </row>
    <row r="596">
      <c r="H596" s="172"/>
      <c r="I596" s="172"/>
    </row>
    <row r="597">
      <c r="H597" s="172"/>
      <c r="I597" s="172"/>
    </row>
    <row r="598">
      <c r="H598" s="172"/>
      <c r="I598" s="172"/>
    </row>
    <row r="599">
      <c r="H599" s="172"/>
      <c r="I599" s="172"/>
    </row>
    <row r="600">
      <c r="H600" s="172"/>
      <c r="I600" s="172"/>
    </row>
    <row r="601">
      <c r="H601" s="172"/>
      <c r="I601" s="172"/>
    </row>
    <row r="602">
      <c r="H602" s="172"/>
      <c r="I602" s="172"/>
    </row>
    <row r="603">
      <c r="H603" s="172"/>
      <c r="I603" s="172"/>
    </row>
    <row r="604">
      <c r="H604" s="172"/>
      <c r="I604" s="172"/>
    </row>
    <row r="605">
      <c r="H605" s="172"/>
      <c r="I605" s="172"/>
    </row>
    <row r="606">
      <c r="H606" s="172"/>
      <c r="I606" s="172"/>
    </row>
    <row r="607">
      <c r="H607" s="172"/>
      <c r="I607" s="172"/>
    </row>
    <row r="608">
      <c r="H608" s="172"/>
      <c r="I608" s="172"/>
    </row>
    <row r="609">
      <c r="H609" s="172"/>
      <c r="I609" s="172"/>
    </row>
    <row r="610">
      <c r="H610" s="172"/>
      <c r="I610" s="172"/>
    </row>
    <row r="611">
      <c r="H611" s="172"/>
      <c r="I611" s="172"/>
    </row>
    <row r="612">
      <c r="H612" s="172"/>
      <c r="I612" s="172"/>
    </row>
    <row r="613">
      <c r="H613" s="172"/>
      <c r="I613" s="172"/>
    </row>
    <row r="614">
      <c r="H614" s="172"/>
      <c r="I614" s="172"/>
    </row>
    <row r="615">
      <c r="H615" s="172"/>
      <c r="I615" s="172"/>
    </row>
    <row r="616">
      <c r="H616" s="172"/>
      <c r="I616" s="172"/>
    </row>
    <row r="617">
      <c r="H617" s="172"/>
      <c r="I617" s="172"/>
    </row>
    <row r="618">
      <c r="H618" s="172"/>
      <c r="I618" s="172"/>
    </row>
    <row r="619">
      <c r="H619" s="172"/>
      <c r="I619" s="172"/>
    </row>
    <row r="620">
      <c r="H620" s="172"/>
      <c r="I620" s="172"/>
    </row>
    <row r="621">
      <c r="H621" s="172"/>
      <c r="I621" s="172"/>
    </row>
    <row r="622">
      <c r="H622" s="172"/>
      <c r="I622" s="172"/>
    </row>
    <row r="623">
      <c r="H623" s="172"/>
      <c r="I623" s="172"/>
    </row>
    <row r="624">
      <c r="H624" s="172"/>
      <c r="I624" s="172"/>
    </row>
    <row r="625">
      <c r="H625" s="172"/>
      <c r="I625" s="172"/>
    </row>
    <row r="626">
      <c r="H626" s="172"/>
      <c r="I626" s="172"/>
    </row>
    <row r="627">
      <c r="H627" s="172"/>
      <c r="I627" s="172"/>
    </row>
    <row r="628">
      <c r="H628" s="172"/>
      <c r="I628" s="172"/>
    </row>
    <row r="629">
      <c r="H629" s="172"/>
      <c r="I629" s="172"/>
    </row>
    <row r="630">
      <c r="H630" s="172"/>
      <c r="I630" s="172"/>
    </row>
    <row r="631">
      <c r="H631" s="172"/>
      <c r="I631" s="172"/>
    </row>
    <row r="632">
      <c r="H632" s="172"/>
      <c r="I632" s="172"/>
    </row>
    <row r="633">
      <c r="H633" s="172"/>
      <c r="I633" s="172"/>
    </row>
    <row r="634">
      <c r="H634" s="172"/>
      <c r="I634" s="172"/>
    </row>
    <row r="635">
      <c r="H635" s="172"/>
      <c r="I635" s="172"/>
    </row>
    <row r="636">
      <c r="H636" s="172"/>
      <c r="I636" s="172"/>
    </row>
    <row r="637">
      <c r="H637" s="172"/>
      <c r="I637" s="172"/>
    </row>
    <row r="638">
      <c r="H638" s="172"/>
      <c r="I638" s="172"/>
    </row>
    <row r="639">
      <c r="H639" s="172"/>
      <c r="I639" s="172"/>
    </row>
    <row r="640">
      <c r="H640" s="172"/>
      <c r="I640" s="172"/>
    </row>
    <row r="641">
      <c r="H641" s="172"/>
      <c r="I641" s="172"/>
    </row>
    <row r="642">
      <c r="H642" s="172"/>
      <c r="I642" s="172"/>
    </row>
    <row r="643">
      <c r="H643" s="172"/>
      <c r="I643" s="172"/>
    </row>
    <row r="644">
      <c r="H644" s="172"/>
      <c r="I644" s="172"/>
    </row>
    <row r="645">
      <c r="H645" s="172"/>
      <c r="I645" s="172"/>
    </row>
    <row r="646">
      <c r="H646" s="172"/>
      <c r="I646" s="172"/>
    </row>
    <row r="647">
      <c r="H647" s="172"/>
      <c r="I647" s="172"/>
    </row>
    <row r="648">
      <c r="H648" s="172"/>
      <c r="I648" s="172"/>
    </row>
    <row r="649">
      <c r="H649" s="172"/>
      <c r="I649" s="172"/>
    </row>
    <row r="650">
      <c r="H650" s="172"/>
      <c r="I650" s="172"/>
    </row>
    <row r="651">
      <c r="H651" s="172"/>
      <c r="I651" s="172"/>
    </row>
    <row r="652">
      <c r="H652" s="172"/>
      <c r="I652" s="172"/>
    </row>
    <row r="653">
      <c r="H653" s="172"/>
      <c r="I653" s="172"/>
    </row>
    <row r="654">
      <c r="H654" s="172"/>
      <c r="I654" s="172"/>
    </row>
    <row r="655">
      <c r="H655" s="172"/>
      <c r="I655" s="172"/>
    </row>
    <row r="656">
      <c r="H656" s="172"/>
      <c r="I656" s="172"/>
    </row>
    <row r="657">
      <c r="H657" s="172"/>
      <c r="I657" s="172"/>
    </row>
    <row r="658">
      <c r="H658" s="172"/>
      <c r="I658" s="172"/>
    </row>
    <row r="659">
      <c r="H659" s="172"/>
      <c r="I659" s="172"/>
    </row>
    <row r="660">
      <c r="H660" s="172"/>
      <c r="I660" s="172"/>
    </row>
    <row r="661">
      <c r="H661" s="172"/>
      <c r="I661" s="172"/>
    </row>
    <row r="662">
      <c r="H662" s="172"/>
      <c r="I662" s="172"/>
    </row>
    <row r="663">
      <c r="H663" s="172"/>
      <c r="I663" s="172"/>
    </row>
    <row r="664">
      <c r="H664" s="172"/>
      <c r="I664" s="172"/>
    </row>
    <row r="665">
      <c r="H665" s="172"/>
      <c r="I665" s="172"/>
    </row>
    <row r="666">
      <c r="H666" s="172"/>
      <c r="I666" s="172"/>
    </row>
    <row r="667">
      <c r="H667" s="172"/>
      <c r="I667" s="172"/>
    </row>
    <row r="668">
      <c r="H668" s="172"/>
      <c r="I668" s="172"/>
    </row>
    <row r="669">
      <c r="H669" s="172"/>
      <c r="I669" s="172"/>
    </row>
    <row r="670">
      <c r="H670" s="172"/>
      <c r="I670" s="172"/>
    </row>
    <row r="671">
      <c r="H671" s="172"/>
      <c r="I671" s="172"/>
    </row>
    <row r="672">
      <c r="H672" s="172"/>
      <c r="I672" s="172"/>
    </row>
    <row r="673">
      <c r="H673" s="172"/>
      <c r="I673" s="172"/>
    </row>
    <row r="674">
      <c r="H674" s="172"/>
      <c r="I674" s="172"/>
    </row>
    <row r="675">
      <c r="H675" s="172"/>
      <c r="I675" s="172"/>
    </row>
    <row r="676">
      <c r="H676" s="172"/>
      <c r="I676" s="172"/>
    </row>
    <row r="677">
      <c r="H677" s="172"/>
      <c r="I677" s="172"/>
    </row>
    <row r="678">
      <c r="H678" s="172"/>
      <c r="I678" s="172"/>
    </row>
    <row r="679">
      <c r="H679" s="172"/>
      <c r="I679" s="172"/>
    </row>
    <row r="680">
      <c r="H680" s="172"/>
      <c r="I680" s="172"/>
    </row>
    <row r="681">
      <c r="H681" s="172"/>
      <c r="I681" s="172"/>
    </row>
    <row r="682">
      <c r="H682" s="172"/>
      <c r="I682" s="172"/>
    </row>
    <row r="683">
      <c r="H683" s="172"/>
      <c r="I683" s="172"/>
    </row>
    <row r="684">
      <c r="H684" s="172"/>
      <c r="I684" s="172"/>
    </row>
    <row r="685">
      <c r="H685" s="172"/>
      <c r="I685" s="172"/>
    </row>
    <row r="686">
      <c r="H686" s="172"/>
      <c r="I686" s="172"/>
    </row>
    <row r="687">
      <c r="H687" s="172"/>
      <c r="I687" s="172"/>
    </row>
    <row r="688">
      <c r="H688" s="172"/>
      <c r="I688" s="172"/>
    </row>
    <row r="689">
      <c r="H689" s="172"/>
      <c r="I689" s="172"/>
    </row>
    <row r="690">
      <c r="H690" s="172"/>
      <c r="I690" s="172"/>
    </row>
    <row r="691">
      <c r="H691" s="172"/>
      <c r="I691" s="172"/>
    </row>
    <row r="692">
      <c r="H692" s="172"/>
      <c r="I692" s="172"/>
    </row>
    <row r="693">
      <c r="H693" s="172"/>
      <c r="I693" s="172"/>
    </row>
    <row r="694">
      <c r="H694" s="172"/>
      <c r="I694" s="172"/>
    </row>
    <row r="695">
      <c r="H695" s="172"/>
      <c r="I695" s="172"/>
    </row>
    <row r="696">
      <c r="H696" s="172"/>
      <c r="I696" s="172"/>
    </row>
    <row r="697">
      <c r="H697" s="172"/>
      <c r="I697" s="172"/>
    </row>
    <row r="698">
      <c r="H698" s="172"/>
      <c r="I698" s="172"/>
    </row>
    <row r="699">
      <c r="H699" s="172"/>
      <c r="I699" s="172"/>
    </row>
    <row r="700">
      <c r="H700" s="172"/>
      <c r="I700" s="172"/>
    </row>
    <row r="701">
      <c r="H701" s="172"/>
      <c r="I701" s="172"/>
    </row>
    <row r="702">
      <c r="H702" s="172"/>
      <c r="I702" s="172"/>
    </row>
    <row r="703">
      <c r="H703" s="172"/>
      <c r="I703" s="172"/>
    </row>
    <row r="704">
      <c r="H704" s="172"/>
      <c r="I704" s="172"/>
    </row>
    <row r="705">
      <c r="H705" s="172"/>
      <c r="I705" s="172"/>
    </row>
    <row r="706">
      <c r="H706" s="172"/>
      <c r="I706" s="172"/>
    </row>
    <row r="707">
      <c r="H707" s="172"/>
      <c r="I707" s="172"/>
    </row>
    <row r="708">
      <c r="H708" s="172"/>
      <c r="I708" s="172"/>
    </row>
    <row r="709">
      <c r="H709" s="172"/>
      <c r="I709" s="172"/>
    </row>
    <row r="710">
      <c r="H710" s="172"/>
      <c r="I710" s="172"/>
    </row>
    <row r="711">
      <c r="H711" s="172"/>
      <c r="I711" s="172"/>
    </row>
    <row r="712">
      <c r="H712" s="172"/>
      <c r="I712" s="172"/>
    </row>
    <row r="713">
      <c r="H713" s="172"/>
      <c r="I713" s="172"/>
    </row>
    <row r="714">
      <c r="H714" s="172"/>
      <c r="I714" s="172"/>
    </row>
    <row r="715">
      <c r="H715" s="172"/>
      <c r="I715" s="172"/>
    </row>
    <row r="716">
      <c r="H716" s="172"/>
      <c r="I716" s="172"/>
    </row>
    <row r="717">
      <c r="H717" s="172"/>
      <c r="I717" s="172"/>
    </row>
    <row r="718">
      <c r="H718" s="172"/>
      <c r="I718" s="172"/>
    </row>
    <row r="719">
      <c r="H719" s="172"/>
      <c r="I719" s="172"/>
    </row>
    <row r="720">
      <c r="H720" s="172"/>
      <c r="I720" s="172"/>
    </row>
    <row r="721">
      <c r="H721" s="172"/>
      <c r="I721" s="172"/>
    </row>
    <row r="722">
      <c r="H722" s="172"/>
      <c r="I722" s="172"/>
    </row>
    <row r="723">
      <c r="H723" s="172"/>
      <c r="I723" s="172"/>
    </row>
    <row r="724">
      <c r="H724" s="172"/>
      <c r="I724" s="172"/>
    </row>
    <row r="725">
      <c r="H725" s="172"/>
      <c r="I725" s="172"/>
    </row>
    <row r="726">
      <c r="H726" s="172"/>
      <c r="I726" s="172"/>
    </row>
    <row r="727">
      <c r="H727" s="172"/>
      <c r="I727" s="172"/>
    </row>
    <row r="728">
      <c r="H728" s="172"/>
      <c r="I728" s="172"/>
    </row>
    <row r="729">
      <c r="H729" s="172"/>
      <c r="I729" s="172"/>
    </row>
    <row r="730">
      <c r="H730" s="172"/>
      <c r="I730" s="172"/>
    </row>
    <row r="731">
      <c r="H731" s="172"/>
      <c r="I731" s="172"/>
    </row>
    <row r="732">
      <c r="H732" s="172"/>
      <c r="I732" s="172"/>
    </row>
    <row r="733">
      <c r="H733" s="172"/>
      <c r="I733" s="172"/>
    </row>
    <row r="734">
      <c r="H734" s="172"/>
      <c r="I734" s="172"/>
    </row>
    <row r="735">
      <c r="H735" s="172"/>
      <c r="I735" s="172"/>
    </row>
    <row r="736">
      <c r="H736" s="172"/>
      <c r="I736" s="172"/>
    </row>
    <row r="737">
      <c r="H737" s="172"/>
      <c r="I737" s="172"/>
    </row>
    <row r="738">
      <c r="H738" s="172"/>
      <c r="I738" s="172"/>
    </row>
    <row r="739">
      <c r="H739" s="172"/>
      <c r="I739" s="172"/>
    </row>
    <row r="740">
      <c r="H740" s="172"/>
      <c r="I740" s="172"/>
    </row>
    <row r="741">
      <c r="H741" s="172"/>
      <c r="I741" s="172"/>
    </row>
    <row r="742">
      <c r="H742" s="172"/>
      <c r="I742" s="172"/>
    </row>
    <row r="743">
      <c r="H743" s="172"/>
      <c r="I743" s="172"/>
    </row>
    <row r="744">
      <c r="H744" s="172"/>
      <c r="I744" s="172"/>
    </row>
    <row r="745">
      <c r="H745" s="172"/>
      <c r="I745" s="172"/>
    </row>
    <row r="746">
      <c r="H746" s="172"/>
      <c r="I746" s="172"/>
    </row>
    <row r="747">
      <c r="H747" s="172"/>
      <c r="I747" s="172"/>
    </row>
    <row r="748">
      <c r="H748" s="172"/>
      <c r="I748" s="172"/>
    </row>
    <row r="749">
      <c r="H749" s="172"/>
      <c r="I749" s="172"/>
    </row>
    <row r="750">
      <c r="H750" s="172"/>
      <c r="I750" s="172"/>
    </row>
    <row r="751">
      <c r="H751" s="172"/>
      <c r="I751" s="172"/>
    </row>
    <row r="752">
      <c r="H752" s="172"/>
      <c r="I752" s="172"/>
    </row>
    <row r="753">
      <c r="H753" s="172"/>
      <c r="I753" s="172"/>
    </row>
    <row r="754">
      <c r="H754" s="172"/>
      <c r="I754" s="172"/>
    </row>
    <row r="755">
      <c r="H755" s="172"/>
      <c r="I755" s="172"/>
    </row>
    <row r="756">
      <c r="H756" s="172"/>
      <c r="I756" s="172"/>
    </row>
    <row r="757">
      <c r="H757" s="172"/>
      <c r="I757" s="172"/>
    </row>
    <row r="758">
      <c r="H758" s="172"/>
      <c r="I758" s="172"/>
    </row>
    <row r="759">
      <c r="H759" s="172"/>
      <c r="I759" s="172"/>
    </row>
    <row r="760">
      <c r="H760" s="172"/>
      <c r="I760" s="172"/>
    </row>
    <row r="761">
      <c r="H761" s="172"/>
      <c r="I761" s="172"/>
    </row>
    <row r="762">
      <c r="H762" s="172"/>
      <c r="I762" s="172"/>
    </row>
    <row r="763">
      <c r="H763" s="172"/>
      <c r="I763" s="172"/>
    </row>
    <row r="764">
      <c r="H764" s="172"/>
      <c r="I764" s="172"/>
    </row>
    <row r="765">
      <c r="H765" s="172"/>
      <c r="I765" s="172"/>
    </row>
    <row r="766">
      <c r="H766" s="172"/>
      <c r="I766" s="172"/>
    </row>
    <row r="767">
      <c r="H767" s="172"/>
      <c r="I767" s="172"/>
    </row>
    <row r="768">
      <c r="H768" s="172"/>
      <c r="I768" s="172"/>
    </row>
    <row r="769">
      <c r="H769" s="172"/>
      <c r="I769" s="172"/>
    </row>
    <row r="770">
      <c r="H770" s="172"/>
      <c r="I770" s="172"/>
    </row>
    <row r="771">
      <c r="H771" s="172"/>
      <c r="I771" s="172"/>
    </row>
    <row r="772">
      <c r="H772" s="172"/>
      <c r="I772" s="172"/>
    </row>
    <row r="773">
      <c r="H773" s="172"/>
      <c r="I773" s="172"/>
    </row>
    <row r="774">
      <c r="H774" s="172"/>
      <c r="I774" s="172"/>
    </row>
    <row r="775">
      <c r="H775" s="172"/>
      <c r="I775" s="172"/>
    </row>
    <row r="776">
      <c r="H776" s="172"/>
      <c r="I776" s="172"/>
    </row>
    <row r="777">
      <c r="H777" s="172"/>
      <c r="I777" s="172"/>
    </row>
    <row r="778">
      <c r="H778" s="172"/>
      <c r="I778" s="172"/>
    </row>
    <row r="779">
      <c r="H779" s="172"/>
      <c r="I779" s="172"/>
    </row>
    <row r="780">
      <c r="H780" s="172"/>
      <c r="I780" s="172"/>
    </row>
    <row r="781">
      <c r="H781" s="172"/>
      <c r="I781" s="172"/>
    </row>
    <row r="782">
      <c r="H782" s="172"/>
      <c r="I782" s="172"/>
    </row>
    <row r="783">
      <c r="H783" s="172"/>
      <c r="I783" s="172"/>
    </row>
    <row r="784">
      <c r="H784" s="172"/>
      <c r="I784" s="172"/>
    </row>
    <row r="785">
      <c r="H785" s="172"/>
      <c r="I785" s="172"/>
    </row>
    <row r="786">
      <c r="H786" s="172"/>
      <c r="I786" s="172"/>
    </row>
    <row r="787">
      <c r="H787" s="172"/>
      <c r="I787" s="172"/>
    </row>
    <row r="788">
      <c r="H788" s="172"/>
      <c r="I788" s="172"/>
    </row>
    <row r="789">
      <c r="H789" s="172"/>
      <c r="I789" s="172"/>
    </row>
    <row r="790">
      <c r="H790" s="172"/>
      <c r="I790" s="172"/>
    </row>
    <row r="791">
      <c r="H791" s="172"/>
      <c r="I791" s="172"/>
    </row>
    <row r="792">
      <c r="H792" s="172"/>
      <c r="I792" s="172"/>
    </row>
    <row r="793">
      <c r="H793" s="172"/>
      <c r="I793" s="172"/>
    </row>
    <row r="794">
      <c r="H794" s="172"/>
      <c r="I794" s="172"/>
    </row>
    <row r="795">
      <c r="H795" s="172"/>
      <c r="I795" s="172"/>
    </row>
    <row r="796">
      <c r="H796" s="172"/>
      <c r="I796" s="172"/>
    </row>
    <row r="797">
      <c r="H797" s="172"/>
      <c r="I797" s="172"/>
    </row>
    <row r="798">
      <c r="H798" s="172"/>
      <c r="I798" s="172"/>
    </row>
    <row r="799">
      <c r="H799" s="172"/>
      <c r="I799" s="172"/>
    </row>
    <row r="800">
      <c r="H800" s="172"/>
      <c r="I800" s="172"/>
    </row>
    <row r="801">
      <c r="H801" s="172"/>
      <c r="I801" s="172"/>
    </row>
    <row r="802">
      <c r="H802" s="172"/>
      <c r="I802" s="172"/>
    </row>
    <row r="803">
      <c r="H803" s="172"/>
      <c r="I803" s="172"/>
    </row>
    <row r="804">
      <c r="H804" s="172"/>
      <c r="I804" s="172"/>
    </row>
    <row r="805">
      <c r="H805" s="172"/>
      <c r="I805" s="172"/>
    </row>
    <row r="806">
      <c r="H806" s="172"/>
      <c r="I806" s="172"/>
    </row>
    <row r="807">
      <c r="H807" s="172"/>
      <c r="I807" s="172"/>
    </row>
    <row r="808">
      <c r="H808" s="172"/>
      <c r="I808" s="172"/>
    </row>
    <row r="809">
      <c r="H809" s="172"/>
      <c r="I809" s="172"/>
    </row>
    <row r="810">
      <c r="H810" s="172"/>
      <c r="I810" s="172"/>
    </row>
    <row r="811">
      <c r="H811" s="172"/>
      <c r="I811" s="172"/>
    </row>
    <row r="812">
      <c r="H812" s="172"/>
      <c r="I812" s="172"/>
    </row>
    <row r="813">
      <c r="H813" s="172"/>
      <c r="I813" s="172"/>
    </row>
    <row r="814">
      <c r="H814" s="172"/>
      <c r="I814" s="172"/>
    </row>
    <row r="815">
      <c r="H815" s="172"/>
      <c r="I815" s="172"/>
    </row>
    <row r="816">
      <c r="H816" s="172"/>
      <c r="I816" s="172"/>
    </row>
    <row r="817">
      <c r="H817" s="172"/>
      <c r="I817" s="172"/>
    </row>
    <row r="818">
      <c r="H818" s="172"/>
      <c r="I818" s="172"/>
    </row>
    <row r="819">
      <c r="H819" s="172"/>
      <c r="I819" s="172"/>
    </row>
    <row r="820">
      <c r="H820" s="172"/>
      <c r="I820" s="172"/>
    </row>
    <row r="821">
      <c r="H821" s="172"/>
      <c r="I821" s="172"/>
    </row>
    <row r="822">
      <c r="H822" s="172"/>
      <c r="I822" s="172"/>
    </row>
    <row r="823">
      <c r="H823" s="172"/>
      <c r="I823" s="172"/>
    </row>
    <row r="824">
      <c r="H824" s="172"/>
      <c r="I824" s="172"/>
    </row>
    <row r="825">
      <c r="H825" s="172"/>
      <c r="I825" s="172"/>
    </row>
    <row r="826">
      <c r="H826" s="172"/>
      <c r="I826" s="172"/>
    </row>
    <row r="827">
      <c r="H827" s="172"/>
      <c r="I827" s="172"/>
    </row>
    <row r="828">
      <c r="H828" s="172"/>
      <c r="I828" s="172"/>
    </row>
    <row r="829">
      <c r="H829" s="172"/>
      <c r="I829" s="172"/>
    </row>
    <row r="830">
      <c r="H830" s="172"/>
      <c r="I830" s="172"/>
    </row>
    <row r="831">
      <c r="H831" s="172"/>
      <c r="I831" s="172"/>
    </row>
    <row r="832">
      <c r="H832" s="172"/>
      <c r="I832" s="172"/>
    </row>
    <row r="833">
      <c r="H833" s="172"/>
      <c r="I833" s="172"/>
    </row>
    <row r="834">
      <c r="H834" s="172"/>
      <c r="I834" s="172"/>
    </row>
    <row r="835">
      <c r="H835" s="172"/>
      <c r="I835" s="172"/>
    </row>
    <row r="836">
      <c r="H836" s="172"/>
      <c r="I836" s="172"/>
    </row>
    <row r="837">
      <c r="H837" s="172"/>
      <c r="I837" s="172"/>
    </row>
    <row r="838">
      <c r="H838" s="172"/>
      <c r="I838" s="172"/>
    </row>
    <row r="839">
      <c r="H839" s="172"/>
      <c r="I839" s="172"/>
    </row>
    <row r="840">
      <c r="H840" s="172"/>
      <c r="I840" s="172"/>
    </row>
    <row r="841">
      <c r="H841" s="172"/>
      <c r="I841" s="172"/>
    </row>
    <row r="842">
      <c r="H842" s="172"/>
      <c r="I842" s="172"/>
    </row>
    <row r="843">
      <c r="H843" s="172"/>
      <c r="I843" s="172"/>
    </row>
    <row r="844">
      <c r="H844" s="172"/>
      <c r="I844" s="172"/>
    </row>
    <row r="845">
      <c r="H845" s="172"/>
      <c r="I845" s="172"/>
    </row>
    <row r="846">
      <c r="H846" s="172"/>
      <c r="I846" s="172"/>
    </row>
    <row r="847">
      <c r="H847" s="172"/>
      <c r="I847" s="172"/>
    </row>
    <row r="848">
      <c r="H848" s="172"/>
      <c r="I848" s="172"/>
    </row>
    <row r="849">
      <c r="H849" s="172"/>
      <c r="I849" s="172"/>
    </row>
    <row r="850">
      <c r="H850" s="172"/>
      <c r="I850" s="172"/>
    </row>
    <row r="851">
      <c r="H851" s="172"/>
      <c r="I851" s="172"/>
    </row>
    <row r="852">
      <c r="H852" s="172"/>
      <c r="I852" s="172"/>
    </row>
    <row r="853">
      <c r="H853" s="172"/>
      <c r="I853" s="172"/>
    </row>
    <row r="854">
      <c r="H854" s="172"/>
      <c r="I854" s="172"/>
    </row>
    <row r="855">
      <c r="H855" s="172"/>
      <c r="I855" s="172"/>
    </row>
    <row r="856">
      <c r="H856" s="172"/>
      <c r="I856" s="172"/>
    </row>
    <row r="857">
      <c r="H857" s="172"/>
      <c r="I857" s="172"/>
    </row>
    <row r="858">
      <c r="H858" s="172"/>
      <c r="I858" s="172"/>
    </row>
    <row r="859">
      <c r="H859" s="172"/>
      <c r="I859" s="172"/>
    </row>
    <row r="860">
      <c r="H860" s="172"/>
      <c r="I860" s="172"/>
    </row>
    <row r="861">
      <c r="H861" s="172"/>
      <c r="I861" s="172"/>
    </row>
    <row r="862">
      <c r="H862" s="172"/>
      <c r="I862" s="172"/>
    </row>
    <row r="863">
      <c r="H863" s="172"/>
      <c r="I863" s="172"/>
    </row>
    <row r="864">
      <c r="H864" s="172"/>
      <c r="I864" s="172"/>
    </row>
    <row r="865">
      <c r="H865" s="172"/>
      <c r="I865" s="172"/>
    </row>
    <row r="866">
      <c r="H866" s="172"/>
      <c r="I866" s="172"/>
    </row>
    <row r="867">
      <c r="H867" s="172"/>
      <c r="I867" s="172"/>
    </row>
    <row r="868">
      <c r="H868" s="172"/>
      <c r="I868" s="172"/>
    </row>
    <row r="869">
      <c r="H869" s="172"/>
      <c r="I869" s="172"/>
    </row>
    <row r="870">
      <c r="H870" s="172"/>
      <c r="I870" s="172"/>
    </row>
    <row r="871">
      <c r="H871" s="172"/>
      <c r="I871" s="172"/>
    </row>
    <row r="872">
      <c r="H872" s="172"/>
      <c r="I872" s="172"/>
    </row>
    <row r="873">
      <c r="H873" s="172"/>
      <c r="I873" s="172"/>
    </row>
    <row r="874">
      <c r="H874" s="172"/>
      <c r="I874" s="172"/>
    </row>
    <row r="875">
      <c r="H875" s="172"/>
      <c r="I875" s="172"/>
    </row>
    <row r="876">
      <c r="H876" s="172"/>
      <c r="I876" s="172"/>
    </row>
    <row r="877">
      <c r="H877" s="172"/>
      <c r="I877" s="172"/>
    </row>
    <row r="878">
      <c r="H878" s="172"/>
      <c r="I878" s="172"/>
    </row>
    <row r="879">
      <c r="H879" s="172"/>
      <c r="I879" s="172"/>
    </row>
    <row r="880">
      <c r="H880" s="172"/>
      <c r="I880" s="172"/>
    </row>
    <row r="881">
      <c r="H881" s="172"/>
      <c r="I881" s="172"/>
    </row>
    <row r="882">
      <c r="H882" s="172"/>
      <c r="I882" s="172"/>
    </row>
    <row r="883">
      <c r="H883" s="172"/>
      <c r="I883" s="172"/>
    </row>
    <row r="884">
      <c r="H884" s="172"/>
      <c r="I884" s="172"/>
    </row>
    <row r="885">
      <c r="H885" s="172"/>
      <c r="I885" s="172"/>
    </row>
    <row r="886">
      <c r="H886" s="172"/>
      <c r="I886" s="172"/>
    </row>
    <row r="887">
      <c r="H887" s="172"/>
      <c r="I887" s="172"/>
    </row>
    <row r="888">
      <c r="H888" s="172"/>
      <c r="I888" s="172"/>
    </row>
    <row r="889">
      <c r="H889" s="172"/>
      <c r="I889" s="172"/>
    </row>
    <row r="890">
      <c r="H890" s="172"/>
      <c r="I890" s="172"/>
    </row>
    <row r="891">
      <c r="H891" s="172"/>
      <c r="I891" s="172"/>
    </row>
    <row r="892">
      <c r="H892" s="172"/>
      <c r="I892" s="172"/>
    </row>
    <row r="893">
      <c r="H893" s="172"/>
      <c r="I893" s="172"/>
    </row>
    <row r="894">
      <c r="H894" s="172"/>
      <c r="I894" s="172"/>
    </row>
    <row r="895">
      <c r="H895" s="172"/>
      <c r="I895" s="172"/>
    </row>
    <row r="896">
      <c r="H896" s="172"/>
      <c r="I896" s="172"/>
    </row>
    <row r="897">
      <c r="H897" s="172"/>
      <c r="I897" s="172"/>
    </row>
    <row r="898">
      <c r="H898" s="172"/>
      <c r="I898" s="172"/>
    </row>
    <row r="899">
      <c r="H899" s="172"/>
      <c r="I899" s="172"/>
    </row>
    <row r="900">
      <c r="H900" s="172"/>
      <c r="I900" s="172"/>
    </row>
    <row r="901">
      <c r="H901" s="172"/>
      <c r="I901" s="172"/>
    </row>
    <row r="902">
      <c r="H902" s="172"/>
      <c r="I902" s="172"/>
    </row>
    <row r="903">
      <c r="H903" s="172"/>
      <c r="I903" s="172"/>
    </row>
    <row r="904">
      <c r="H904" s="172"/>
      <c r="I904" s="172"/>
    </row>
    <row r="905">
      <c r="H905" s="172"/>
      <c r="I905" s="172"/>
    </row>
    <row r="906">
      <c r="H906" s="172"/>
      <c r="I906" s="172"/>
    </row>
    <row r="907">
      <c r="H907" s="172"/>
      <c r="I907" s="172"/>
    </row>
    <row r="908">
      <c r="H908" s="172"/>
      <c r="I908" s="172"/>
    </row>
    <row r="909">
      <c r="H909" s="172"/>
      <c r="I909" s="172"/>
    </row>
    <row r="910">
      <c r="H910" s="172"/>
      <c r="I910" s="172"/>
    </row>
    <row r="911">
      <c r="H911" s="172"/>
      <c r="I911" s="172"/>
    </row>
    <row r="912">
      <c r="H912" s="172"/>
      <c r="I912" s="172"/>
    </row>
    <row r="913">
      <c r="H913" s="172"/>
      <c r="I913" s="172"/>
    </row>
    <row r="914">
      <c r="H914" s="172"/>
      <c r="I914" s="172"/>
    </row>
    <row r="915">
      <c r="H915" s="172"/>
      <c r="I915" s="172"/>
    </row>
    <row r="916">
      <c r="H916" s="172"/>
      <c r="I916" s="172"/>
    </row>
    <row r="917">
      <c r="H917" s="172"/>
      <c r="I917" s="172"/>
    </row>
    <row r="918">
      <c r="H918" s="172"/>
      <c r="I918" s="172"/>
    </row>
    <row r="919">
      <c r="H919" s="172"/>
      <c r="I919" s="172"/>
    </row>
    <row r="920">
      <c r="H920" s="172"/>
      <c r="I920" s="172"/>
    </row>
    <row r="921">
      <c r="H921" s="172"/>
      <c r="I921" s="172"/>
    </row>
    <row r="922">
      <c r="H922" s="172"/>
      <c r="I922" s="172"/>
    </row>
    <row r="923">
      <c r="H923" s="172"/>
      <c r="I923" s="172"/>
    </row>
    <row r="924">
      <c r="H924" s="172"/>
      <c r="I924" s="172"/>
    </row>
    <row r="925">
      <c r="H925" s="172"/>
      <c r="I925" s="172"/>
    </row>
    <row r="926">
      <c r="H926" s="172"/>
      <c r="I926" s="172"/>
    </row>
    <row r="927">
      <c r="H927" s="172"/>
      <c r="I927" s="172"/>
    </row>
    <row r="928">
      <c r="H928" s="172"/>
      <c r="I928" s="172"/>
    </row>
    <row r="929">
      <c r="H929" s="172"/>
      <c r="I929" s="172"/>
    </row>
    <row r="930">
      <c r="H930" s="172"/>
      <c r="I930" s="172"/>
    </row>
    <row r="931">
      <c r="H931" s="172"/>
      <c r="I931" s="172"/>
    </row>
    <row r="932">
      <c r="H932" s="172"/>
      <c r="I932" s="172"/>
    </row>
    <row r="933">
      <c r="H933" s="172"/>
      <c r="I933" s="172"/>
    </row>
    <row r="934">
      <c r="H934" s="172"/>
      <c r="I934" s="172"/>
    </row>
    <row r="935">
      <c r="H935" s="172"/>
      <c r="I935" s="172"/>
    </row>
    <row r="936">
      <c r="H936" s="172"/>
      <c r="I936" s="172"/>
    </row>
    <row r="937">
      <c r="H937" s="172"/>
      <c r="I937" s="172"/>
    </row>
    <row r="938">
      <c r="H938" s="172"/>
      <c r="I938" s="172"/>
    </row>
    <row r="939">
      <c r="H939" s="172"/>
      <c r="I939" s="172"/>
    </row>
    <row r="940">
      <c r="H940" s="172"/>
      <c r="I940" s="172"/>
    </row>
    <row r="941">
      <c r="H941" s="172"/>
      <c r="I941" s="172"/>
    </row>
    <row r="942">
      <c r="H942" s="172"/>
      <c r="I942" s="172"/>
    </row>
    <row r="943">
      <c r="H943" s="172"/>
      <c r="I943" s="172"/>
    </row>
    <row r="944">
      <c r="H944" s="172"/>
      <c r="I944" s="172"/>
    </row>
    <row r="945">
      <c r="H945" s="172"/>
      <c r="I945" s="172"/>
    </row>
    <row r="946">
      <c r="H946" s="172"/>
      <c r="I946" s="172"/>
    </row>
    <row r="947">
      <c r="H947" s="172"/>
      <c r="I947" s="172"/>
    </row>
    <row r="948">
      <c r="H948" s="172"/>
      <c r="I948" s="172"/>
    </row>
    <row r="949">
      <c r="H949" s="172"/>
      <c r="I949" s="172"/>
    </row>
    <row r="950">
      <c r="H950" s="172"/>
      <c r="I950" s="172"/>
    </row>
    <row r="951">
      <c r="H951" s="172"/>
      <c r="I951" s="172"/>
    </row>
    <row r="952">
      <c r="H952" s="172"/>
      <c r="I952" s="172"/>
    </row>
    <row r="953">
      <c r="H953" s="172"/>
      <c r="I953" s="172"/>
    </row>
    <row r="954">
      <c r="H954" s="172"/>
      <c r="I954" s="172"/>
    </row>
    <row r="955">
      <c r="H955" s="172"/>
      <c r="I955" s="172"/>
    </row>
    <row r="956">
      <c r="H956" s="172"/>
      <c r="I956" s="172"/>
    </row>
    <row r="957">
      <c r="H957" s="172"/>
      <c r="I957" s="172"/>
    </row>
    <row r="958">
      <c r="H958" s="172"/>
      <c r="I958" s="172"/>
    </row>
    <row r="959">
      <c r="H959" s="172"/>
      <c r="I959" s="172"/>
    </row>
    <row r="960">
      <c r="H960" s="172"/>
      <c r="I960" s="172"/>
    </row>
    <row r="961">
      <c r="H961" s="172"/>
      <c r="I961" s="172"/>
    </row>
    <row r="962">
      <c r="H962" s="172"/>
      <c r="I962" s="172"/>
    </row>
    <row r="963">
      <c r="H963" s="172"/>
      <c r="I963" s="172"/>
    </row>
    <row r="964">
      <c r="H964" s="172"/>
      <c r="I964" s="172"/>
    </row>
    <row r="965">
      <c r="H965" s="172"/>
      <c r="I965" s="172"/>
    </row>
    <row r="966">
      <c r="H966" s="172"/>
      <c r="I966" s="172"/>
    </row>
    <row r="967">
      <c r="H967" s="172"/>
      <c r="I967" s="172"/>
    </row>
    <row r="968">
      <c r="H968" s="172"/>
      <c r="I968" s="172"/>
    </row>
    <row r="969">
      <c r="H969" s="172"/>
      <c r="I969" s="172"/>
    </row>
    <row r="970">
      <c r="H970" s="172"/>
      <c r="I970" s="172"/>
    </row>
    <row r="971">
      <c r="H971" s="172"/>
      <c r="I971" s="172"/>
    </row>
    <row r="972">
      <c r="H972" s="172"/>
      <c r="I972" s="172"/>
    </row>
    <row r="973">
      <c r="H973" s="172"/>
      <c r="I973" s="172"/>
    </row>
    <row r="974">
      <c r="H974" s="172"/>
      <c r="I974" s="172"/>
    </row>
    <row r="975">
      <c r="H975" s="172"/>
      <c r="I975" s="172"/>
    </row>
    <row r="976">
      <c r="H976" s="172"/>
      <c r="I976" s="172"/>
    </row>
    <row r="977">
      <c r="H977" s="172"/>
      <c r="I977" s="172"/>
    </row>
    <row r="978">
      <c r="H978" s="172"/>
      <c r="I978" s="172"/>
    </row>
    <row r="979">
      <c r="H979" s="172"/>
      <c r="I979" s="172"/>
    </row>
    <row r="980">
      <c r="H980" s="172"/>
      <c r="I980" s="172"/>
    </row>
    <row r="981">
      <c r="H981" s="172"/>
      <c r="I981" s="172"/>
    </row>
    <row r="982">
      <c r="H982" s="172"/>
      <c r="I982" s="172"/>
    </row>
    <row r="983">
      <c r="H983" s="172"/>
      <c r="I983" s="172"/>
    </row>
    <row r="984">
      <c r="H984" s="172"/>
      <c r="I984" s="172"/>
    </row>
    <row r="985">
      <c r="H985" s="172"/>
      <c r="I985" s="172"/>
    </row>
    <row r="986">
      <c r="H986" s="172"/>
      <c r="I986" s="172"/>
    </row>
    <row r="987">
      <c r="H987" s="172"/>
      <c r="I987" s="172"/>
    </row>
    <row r="988">
      <c r="H988" s="172"/>
      <c r="I988" s="172"/>
    </row>
    <row r="989">
      <c r="H989" s="172"/>
      <c r="I989" s="172"/>
    </row>
  </sheetData>
  <mergeCells count="3">
    <mergeCell ref="A1:J1"/>
    <mergeCell ref="B5:D5"/>
    <mergeCell ref="E5:F5"/>
  </mergeCells>
  <printOptions/>
  <pageMargins bottom="1.0" footer="0.0" header="0.0" left="0.75" right="0.75" top="1.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25.13"/>
    <col customWidth="1" min="3" max="3" width="17.0"/>
    <col customWidth="1" min="4" max="5" width="16.38"/>
    <col customWidth="1" min="6" max="6" width="24.75"/>
    <col customWidth="1" min="7" max="7" width="30.5"/>
    <col customWidth="1" min="8" max="8" width="16.25"/>
    <col customWidth="1" min="9" max="9" width="37.38"/>
  </cols>
  <sheetData>
    <row r="1" ht="72.75" customHeight="1">
      <c r="A1" s="173"/>
      <c r="B1" s="174" t="s">
        <v>129</v>
      </c>
    </row>
    <row r="2" ht="25.5" customHeight="1">
      <c r="A2" s="175" t="s">
        <v>130</v>
      </c>
      <c r="B2" s="175" t="s">
        <v>131</v>
      </c>
      <c r="C2" s="175" t="s">
        <v>132</v>
      </c>
      <c r="D2" s="175" t="s">
        <v>133</v>
      </c>
      <c r="E2" s="175" t="s">
        <v>134</v>
      </c>
      <c r="F2" s="175" t="s">
        <v>135</v>
      </c>
      <c r="G2" s="175" t="s">
        <v>136</v>
      </c>
      <c r="H2" s="175" t="s">
        <v>137</v>
      </c>
      <c r="I2" s="175" t="s">
        <v>138</v>
      </c>
    </row>
    <row r="3">
      <c r="A3" s="176" t="s">
        <v>139</v>
      </c>
      <c r="B3" s="177" t="s">
        <v>140</v>
      </c>
      <c r="C3" s="177" t="s">
        <v>141</v>
      </c>
      <c r="D3" s="178" t="s">
        <v>142</v>
      </c>
      <c r="E3" s="177" t="s">
        <v>143</v>
      </c>
      <c r="F3" s="178" t="s">
        <v>144</v>
      </c>
      <c r="G3" s="179" t="s">
        <v>145</v>
      </c>
      <c r="H3" s="180" t="s">
        <v>146</v>
      </c>
      <c r="I3" s="177" t="s">
        <v>147</v>
      </c>
    </row>
    <row r="4">
      <c r="A4" s="181" t="s">
        <v>148</v>
      </c>
      <c r="B4" s="177" t="s">
        <v>140</v>
      </c>
      <c r="C4" s="177" t="s">
        <v>149</v>
      </c>
      <c r="D4" s="177" t="s">
        <v>150</v>
      </c>
      <c r="E4" s="177" t="s">
        <v>151</v>
      </c>
      <c r="F4" s="177" t="s">
        <v>144</v>
      </c>
      <c r="G4" s="182" t="s">
        <v>152</v>
      </c>
      <c r="H4" s="183" t="s">
        <v>153</v>
      </c>
      <c r="I4" s="177" t="s">
        <v>154</v>
      </c>
    </row>
    <row r="5">
      <c r="A5" s="181" t="s">
        <v>155</v>
      </c>
      <c r="B5" s="177" t="s">
        <v>156</v>
      </c>
      <c r="C5" s="177" t="s">
        <v>157</v>
      </c>
      <c r="D5" s="177" t="s">
        <v>158</v>
      </c>
      <c r="E5" s="177" t="s">
        <v>159</v>
      </c>
      <c r="F5" s="177" t="s">
        <v>144</v>
      </c>
      <c r="G5" s="177" t="s">
        <v>160</v>
      </c>
      <c r="H5" s="184"/>
      <c r="I5" s="177" t="s">
        <v>161</v>
      </c>
    </row>
    <row r="6">
      <c r="A6" s="181" t="s">
        <v>162</v>
      </c>
      <c r="B6" s="177" t="s">
        <v>156</v>
      </c>
      <c r="C6" s="177" t="s">
        <v>157</v>
      </c>
      <c r="D6" s="177" t="s">
        <v>163</v>
      </c>
      <c r="E6" s="184" t="s">
        <v>164</v>
      </c>
      <c r="F6" s="177" t="s">
        <v>165</v>
      </c>
      <c r="G6" s="177" t="s">
        <v>166</v>
      </c>
      <c r="H6" s="183" t="s">
        <v>167</v>
      </c>
      <c r="I6" s="179"/>
    </row>
    <row r="7">
      <c r="A7" s="181" t="s">
        <v>168</v>
      </c>
      <c r="B7" s="177" t="s">
        <v>156</v>
      </c>
      <c r="C7" s="177" t="s">
        <v>157</v>
      </c>
      <c r="D7" s="177" t="s">
        <v>163</v>
      </c>
      <c r="E7" s="184" t="s">
        <v>169</v>
      </c>
      <c r="F7" s="177" t="s">
        <v>165</v>
      </c>
      <c r="G7" s="177" t="s">
        <v>170</v>
      </c>
      <c r="H7" s="183" t="s">
        <v>171</v>
      </c>
      <c r="I7" s="179"/>
    </row>
    <row r="8">
      <c r="A8" s="181" t="s">
        <v>172</v>
      </c>
      <c r="B8" s="177" t="s">
        <v>173</v>
      </c>
      <c r="C8" s="177" t="s">
        <v>157</v>
      </c>
      <c r="D8" s="177" t="s">
        <v>174</v>
      </c>
      <c r="E8" s="177" t="s">
        <v>175</v>
      </c>
      <c r="F8" s="177" t="s">
        <v>176</v>
      </c>
      <c r="G8" s="177" t="s">
        <v>177</v>
      </c>
      <c r="H8" s="183" t="s">
        <v>178</v>
      </c>
      <c r="I8" s="177" t="s">
        <v>179</v>
      </c>
    </row>
    <row r="9">
      <c r="A9" s="181" t="s">
        <v>172</v>
      </c>
      <c r="B9" s="177" t="s">
        <v>180</v>
      </c>
      <c r="C9" s="177" t="s">
        <v>141</v>
      </c>
      <c r="D9" s="177" t="s">
        <v>174</v>
      </c>
      <c r="E9" s="182" t="s">
        <v>181</v>
      </c>
      <c r="F9" s="177" t="s">
        <v>144</v>
      </c>
      <c r="G9" s="177" t="s">
        <v>182</v>
      </c>
      <c r="H9" s="183" t="s">
        <v>183</v>
      </c>
      <c r="I9" s="179"/>
    </row>
    <row r="10">
      <c r="A10" s="181" t="s">
        <v>172</v>
      </c>
      <c r="B10" s="177" t="s">
        <v>184</v>
      </c>
      <c r="C10" s="177" t="s">
        <v>149</v>
      </c>
      <c r="D10" s="177" t="s">
        <v>174</v>
      </c>
      <c r="E10" s="177" t="s">
        <v>185</v>
      </c>
      <c r="F10" s="177" t="s">
        <v>176</v>
      </c>
      <c r="G10" s="177" t="s">
        <v>186</v>
      </c>
      <c r="H10" s="183" t="s">
        <v>178</v>
      </c>
      <c r="I10" s="177" t="s">
        <v>187</v>
      </c>
    </row>
    <row r="11">
      <c r="A11" s="181" t="s">
        <v>188</v>
      </c>
      <c r="B11" s="177" t="s">
        <v>189</v>
      </c>
      <c r="C11" s="177" t="s">
        <v>157</v>
      </c>
      <c r="D11" s="177" t="s">
        <v>142</v>
      </c>
      <c r="E11" s="177" t="s">
        <v>190</v>
      </c>
      <c r="F11" s="177" t="s">
        <v>144</v>
      </c>
      <c r="G11" s="178" t="s">
        <v>191</v>
      </c>
      <c r="H11" s="184"/>
      <c r="I11" s="177" t="s">
        <v>192</v>
      </c>
    </row>
    <row r="12">
      <c r="A12" s="181" t="s">
        <v>193</v>
      </c>
      <c r="B12" s="177" t="s">
        <v>189</v>
      </c>
      <c r="C12" s="177" t="s">
        <v>149</v>
      </c>
      <c r="D12" s="177" t="s">
        <v>142</v>
      </c>
      <c r="E12" s="177" t="s">
        <v>194</v>
      </c>
      <c r="F12" s="177" t="s">
        <v>195</v>
      </c>
      <c r="G12" s="179" t="s">
        <v>196</v>
      </c>
      <c r="H12" s="183" t="s">
        <v>197</v>
      </c>
      <c r="I12" s="185"/>
    </row>
    <row r="13">
      <c r="A13" s="23"/>
      <c r="B13" s="23"/>
      <c r="C13" s="23"/>
      <c r="D13" s="23"/>
      <c r="E13" s="23"/>
      <c r="F13" s="23"/>
      <c r="G13" s="23"/>
      <c r="H13" s="23"/>
      <c r="I13" s="23"/>
    </row>
    <row r="14">
      <c r="A14" s="23"/>
      <c r="B14" s="23"/>
      <c r="C14" s="23"/>
      <c r="D14" s="23"/>
      <c r="E14" s="23"/>
      <c r="F14" s="23"/>
      <c r="G14" s="23"/>
      <c r="H14" s="23"/>
      <c r="I14" s="23"/>
    </row>
    <row r="15">
      <c r="A15" s="23"/>
      <c r="B15" s="23"/>
      <c r="C15" s="23"/>
      <c r="D15" s="23"/>
      <c r="E15" s="23"/>
      <c r="F15" s="23"/>
      <c r="G15" s="23"/>
      <c r="H15" s="23"/>
      <c r="I15" s="23"/>
    </row>
    <row r="16">
      <c r="A16" s="23"/>
      <c r="B16" s="23"/>
      <c r="C16" s="23"/>
      <c r="D16" s="23"/>
      <c r="E16" s="23"/>
      <c r="F16" s="23"/>
      <c r="G16" s="23"/>
      <c r="H16" s="23"/>
      <c r="I16" s="23"/>
    </row>
    <row r="17">
      <c r="A17" s="23"/>
      <c r="B17" s="23"/>
      <c r="C17" s="23"/>
      <c r="D17" s="23"/>
      <c r="E17" s="23"/>
      <c r="F17" s="23"/>
      <c r="G17" s="23"/>
      <c r="H17" s="23"/>
      <c r="I17" s="23"/>
    </row>
    <row r="18">
      <c r="A18" s="23"/>
      <c r="B18" s="23"/>
      <c r="C18" s="23"/>
      <c r="D18" s="23"/>
      <c r="E18" s="23"/>
      <c r="F18" s="23"/>
      <c r="G18" s="23"/>
      <c r="H18" s="23"/>
      <c r="I18" s="23"/>
    </row>
    <row r="19">
      <c r="A19" s="23"/>
      <c r="B19" s="23"/>
      <c r="C19" s="23"/>
      <c r="D19" s="23"/>
      <c r="E19" s="23"/>
      <c r="F19" s="23"/>
      <c r="G19" s="23"/>
      <c r="H19" s="23"/>
      <c r="I19" s="23"/>
    </row>
    <row r="20">
      <c r="A20" s="23"/>
      <c r="B20" s="23"/>
      <c r="C20" s="23"/>
      <c r="D20" s="23"/>
      <c r="E20" s="23"/>
      <c r="F20" s="23"/>
      <c r="G20" s="23"/>
      <c r="H20" s="23"/>
      <c r="I20" s="23"/>
    </row>
    <row r="21">
      <c r="A21" s="186"/>
      <c r="B21" s="187"/>
      <c r="C21" s="188"/>
      <c r="D21" s="189"/>
      <c r="E21" s="189"/>
      <c r="F21" s="186"/>
      <c r="G21" s="188"/>
      <c r="H21" s="190"/>
      <c r="I21" s="190"/>
    </row>
    <row r="22">
      <c r="A22" s="186"/>
      <c r="B22" s="187"/>
      <c r="C22" s="188"/>
      <c r="D22" s="189"/>
      <c r="E22" s="189"/>
      <c r="F22" s="186"/>
      <c r="G22" s="188"/>
      <c r="H22" s="190"/>
      <c r="I22" s="190"/>
    </row>
    <row r="23">
      <c r="A23" s="186"/>
      <c r="B23" s="187"/>
      <c r="C23" s="188"/>
      <c r="D23" s="189"/>
      <c r="E23" s="189"/>
      <c r="F23" s="186"/>
      <c r="G23" s="188"/>
      <c r="H23" s="190"/>
      <c r="I23" s="190"/>
    </row>
    <row r="24">
      <c r="A24" s="186"/>
      <c r="B24" s="187"/>
      <c r="C24" s="188"/>
      <c r="D24" s="189"/>
      <c r="E24" s="189"/>
      <c r="F24" s="186"/>
      <c r="G24" s="188"/>
      <c r="H24" s="190"/>
      <c r="I24" s="190"/>
    </row>
    <row r="25">
      <c r="A25" s="186"/>
      <c r="B25" s="187"/>
      <c r="C25" s="188"/>
      <c r="D25" s="189"/>
      <c r="E25" s="189"/>
      <c r="F25" s="186"/>
      <c r="G25" s="188"/>
      <c r="H25" s="190"/>
      <c r="I25" s="190"/>
    </row>
    <row r="26">
      <c r="A26" s="186"/>
      <c r="B26" s="187"/>
      <c r="C26" s="188"/>
      <c r="D26" s="189"/>
      <c r="E26" s="189"/>
      <c r="F26" s="186"/>
      <c r="G26" s="188"/>
      <c r="H26" s="190"/>
      <c r="I26" s="190"/>
    </row>
    <row r="27">
      <c r="A27" s="186"/>
      <c r="B27" s="187"/>
      <c r="C27" s="188"/>
      <c r="D27" s="189"/>
      <c r="E27" s="189"/>
      <c r="F27" s="186"/>
      <c r="G27" s="188"/>
      <c r="H27" s="190"/>
      <c r="I27" s="190"/>
    </row>
    <row r="28">
      <c r="A28" s="186"/>
      <c r="B28" s="187"/>
      <c r="C28" s="188"/>
      <c r="D28" s="189"/>
      <c r="E28" s="189"/>
      <c r="F28" s="186"/>
      <c r="G28" s="188"/>
      <c r="H28" s="190"/>
      <c r="I28" s="190"/>
    </row>
    <row r="29">
      <c r="A29" s="186"/>
      <c r="B29" s="187"/>
      <c r="C29" s="188"/>
      <c r="D29" s="189"/>
      <c r="E29" s="189"/>
      <c r="F29" s="186"/>
      <c r="G29" s="188"/>
      <c r="H29" s="190"/>
      <c r="I29" s="190"/>
    </row>
    <row r="30">
      <c r="A30" s="186"/>
      <c r="B30" s="187"/>
      <c r="C30" s="188"/>
      <c r="D30" s="189"/>
      <c r="E30" s="189"/>
      <c r="F30" s="186"/>
      <c r="G30" s="188"/>
      <c r="H30" s="190"/>
      <c r="I30" s="190"/>
    </row>
    <row r="31">
      <c r="A31" s="186"/>
      <c r="B31" s="187"/>
      <c r="C31" s="188"/>
      <c r="D31" s="189"/>
      <c r="E31" s="189"/>
      <c r="F31" s="186"/>
      <c r="G31" s="188"/>
      <c r="H31" s="190"/>
      <c r="I31" s="190"/>
    </row>
    <row r="32">
      <c r="A32" s="186"/>
      <c r="B32" s="187"/>
      <c r="C32" s="188"/>
      <c r="D32" s="189"/>
      <c r="E32" s="189"/>
      <c r="F32" s="186"/>
      <c r="G32" s="188"/>
      <c r="H32" s="190"/>
      <c r="I32" s="190"/>
    </row>
    <row r="33">
      <c r="A33" s="186"/>
      <c r="B33" s="187"/>
      <c r="C33" s="188"/>
      <c r="D33" s="189"/>
      <c r="E33" s="189"/>
      <c r="F33" s="186"/>
      <c r="G33" s="188"/>
      <c r="H33" s="190"/>
      <c r="I33" s="190"/>
    </row>
    <row r="34">
      <c r="A34" s="186"/>
      <c r="B34" s="187"/>
      <c r="C34" s="188"/>
      <c r="D34" s="189"/>
      <c r="E34" s="189"/>
      <c r="F34" s="186"/>
      <c r="G34" s="188"/>
      <c r="H34" s="190"/>
      <c r="I34" s="190"/>
    </row>
    <row r="35">
      <c r="A35" s="186"/>
      <c r="B35" s="187"/>
      <c r="C35" s="188"/>
      <c r="D35" s="189"/>
      <c r="E35" s="189"/>
      <c r="F35" s="186"/>
      <c r="G35" s="188"/>
      <c r="H35" s="190"/>
      <c r="I35" s="190"/>
    </row>
  </sheetData>
  <mergeCells count="1">
    <mergeCell ref="B1:I1"/>
  </mergeCells>
  <conditionalFormatting sqref="A3:A12">
    <cfRule type="notContainsBlanks" dxfId="0" priority="1">
      <formula>LEN(TRIM(A3))&gt;0</formula>
    </cfRule>
  </conditionalFormatting>
  <dataValidations>
    <dataValidation type="list" allowBlank="1" sqref="D3:D12">
      <formula1>"Project Manager,Core Team: HR Specialist,Core Team: Administrative Coordinator,Core Team: Training Manager,Core Team: HR Specialist &amp; Training Manager"</formula1>
    </dataValidation>
    <dataValidation type="list" allowBlank="1" sqref="B3:B12">
      <formula1>"Planning Meeting,Planning Check-In,Training,Informational Update,Status Update,Survey"</formula1>
    </dataValidation>
    <dataValidation type="list" allowBlank="1" sqref="F3:F12">
      <formula1>"In Person,Phone Call,Email (from individual address),Email (from company address)"</formula1>
    </dataValidation>
    <dataValidation type="list" allowBlank="1" sqref="C3:C12">
      <formula1>"Daily,Weekly,One time"</formula1>
    </dataValidation>
  </dataValidations>
  <drawing r:id="rId1"/>
</worksheet>
</file>